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lton_lab/Dropbox/Organized SP Data (Moved from lab computer)/Long Island/Genotypes/Long Island 3 Meter Genotypes/"/>
    </mc:Choice>
  </mc:AlternateContent>
  <xr:revisionPtr revIDLastSave="0" documentId="13_ncr:1_{E6DF4334-05CB-DF48-A9FB-8F2AC32719F5}" xr6:coauthVersionLast="47" xr6:coauthVersionMax="47" xr10:uidLastSave="{00000000-0000-0000-0000-000000000000}"/>
  <bookViews>
    <workbookView xWindow="7420" yWindow="500" windowWidth="38400" windowHeight="20840" activeTab="1" xr2:uid="{5D707578-56F5-E540-8094-F27E849C8E31}"/>
  </bookViews>
  <sheets>
    <sheet name="Scoring" sheetId="1" r:id="rId1"/>
    <sheet name="genotype two column v3" sheetId="19" r:id="rId2"/>
    <sheet name="genotype two column v2" sheetId="17" r:id="rId3"/>
    <sheet name="re-genotype" sheetId="2" r:id="rId4"/>
    <sheet name="Identifier" sheetId="3" r:id="rId5"/>
    <sheet name="genotypes two column (2)" sheetId="15" r:id="rId6"/>
    <sheet name="Genodive" sheetId="7" r:id="rId7"/>
    <sheet name="Sheet2" sheetId="16" r:id="rId8"/>
    <sheet name="genotypes two column" sheetId="4" r:id="rId9"/>
    <sheet name="genotypes" sheetId="8" r:id="rId10"/>
    <sheet name="genotypes one column 07_10_2024" sheetId="18" r:id="rId11"/>
    <sheet name="genotypes one column" sheetId="5" r:id="rId12"/>
    <sheet name="bubble_plot" sheetId="9" r:id="rId13"/>
    <sheet name="PBA" sheetId="10" r:id="rId14"/>
    <sheet name="PBB" sheetId="11" r:id="rId15"/>
    <sheet name="PBC" sheetId="12" r:id="rId16"/>
    <sheet name="PBD" sheetId="13" r:id="rId17"/>
    <sheet name="PBE" sheetId="14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1" i="18" l="1"/>
  <c r="O131" i="18"/>
  <c r="N131" i="18"/>
  <c r="M131" i="18"/>
  <c r="L131" i="18"/>
  <c r="K131" i="18"/>
  <c r="J131" i="18"/>
  <c r="I131" i="18"/>
  <c r="H131" i="18"/>
  <c r="G131" i="18"/>
  <c r="F131" i="18"/>
  <c r="E131" i="18"/>
  <c r="D131" i="18"/>
  <c r="C131" i="18"/>
  <c r="B131" i="18"/>
  <c r="A131" i="18"/>
  <c r="R131" i="18" s="1"/>
  <c r="P130" i="18"/>
  <c r="O130" i="18"/>
  <c r="N130" i="18"/>
  <c r="M130" i="18"/>
  <c r="L130" i="18"/>
  <c r="K130" i="18"/>
  <c r="J130" i="18"/>
  <c r="I130" i="18"/>
  <c r="H130" i="18"/>
  <c r="G130" i="18"/>
  <c r="F130" i="18"/>
  <c r="E130" i="18"/>
  <c r="D130" i="18"/>
  <c r="C130" i="18"/>
  <c r="B130" i="18"/>
  <c r="A130" i="18"/>
  <c r="P129" i="18"/>
  <c r="O129" i="18"/>
  <c r="N129" i="18"/>
  <c r="M129" i="18"/>
  <c r="L129" i="18"/>
  <c r="K129" i="18"/>
  <c r="J129" i="18"/>
  <c r="I129" i="18"/>
  <c r="H129" i="18"/>
  <c r="G129" i="18"/>
  <c r="F129" i="18"/>
  <c r="E129" i="18"/>
  <c r="D129" i="18"/>
  <c r="C129" i="18"/>
  <c r="B129" i="18"/>
  <c r="A129" i="18"/>
  <c r="R129" i="18" s="1"/>
  <c r="P128" i="18"/>
  <c r="O128" i="18"/>
  <c r="N128" i="18"/>
  <c r="M128" i="18"/>
  <c r="L128" i="18"/>
  <c r="K128" i="18"/>
  <c r="J128" i="18"/>
  <c r="I128" i="18"/>
  <c r="H128" i="18"/>
  <c r="G128" i="18"/>
  <c r="F128" i="18"/>
  <c r="E128" i="18"/>
  <c r="D128" i="18"/>
  <c r="C128" i="18"/>
  <c r="B128" i="18"/>
  <c r="A128" i="18"/>
  <c r="R128" i="18" s="1"/>
  <c r="P127" i="18"/>
  <c r="O127" i="18"/>
  <c r="N127" i="18"/>
  <c r="M127" i="18"/>
  <c r="L127" i="18"/>
  <c r="K127" i="18"/>
  <c r="J127" i="18"/>
  <c r="I127" i="18"/>
  <c r="H127" i="18"/>
  <c r="G127" i="18"/>
  <c r="F127" i="18"/>
  <c r="E127" i="18"/>
  <c r="D127" i="18"/>
  <c r="C127" i="18"/>
  <c r="B127" i="18"/>
  <c r="A127" i="18"/>
  <c r="P126" i="18"/>
  <c r="O126" i="18"/>
  <c r="N126" i="18"/>
  <c r="M126" i="18"/>
  <c r="L126" i="18"/>
  <c r="K126" i="18"/>
  <c r="J126" i="18"/>
  <c r="I126" i="18"/>
  <c r="H126" i="18"/>
  <c r="G126" i="18"/>
  <c r="F126" i="18"/>
  <c r="E126" i="18"/>
  <c r="D126" i="18"/>
  <c r="C126" i="18"/>
  <c r="B126" i="18"/>
  <c r="A126" i="18"/>
  <c r="R126" i="18" s="1"/>
  <c r="P125" i="18"/>
  <c r="O125" i="18"/>
  <c r="N125" i="18"/>
  <c r="M125" i="18"/>
  <c r="L125" i="18"/>
  <c r="K125" i="18"/>
  <c r="J125" i="18"/>
  <c r="I125" i="18"/>
  <c r="H125" i="18"/>
  <c r="G125" i="18"/>
  <c r="F125" i="18"/>
  <c r="E125" i="18"/>
  <c r="D125" i="18"/>
  <c r="C125" i="18"/>
  <c r="B125" i="18"/>
  <c r="A125" i="18"/>
  <c r="R125" i="18" s="1"/>
  <c r="P124" i="18"/>
  <c r="O124" i="18"/>
  <c r="N124" i="18"/>
  <c r="M124" i="18"/>
  <c r="L124" i="18"/>
  <c r="K124" i="18"/>
  <c r="J124" i="18"/>
  <c r="I124" i="18"/>
  <c r="H124" i="18"/>
  <c r="G124" i="18"/>
  <c r="F124" i="18"/>
  <c r="E124" i="18"/>
  <c r="D124" i="18"/>
  <c r="C124" i="18"/>
  <c r="B124" i="18"/>
  <c r="A124" i="18"/>
  <c r="P123" i="18"/>
  <c r="O123" i="18"/>
  <c r="N123" i="18"/>
  <c r="M123" i="18"/>
  <c r="L123" i="18"/>
  <c r="K123" i="18"/>
  <c r="J123" i="18"/>
  <c r="I123" i="18"/>
  <c r="H123" i="18"/>
  <c r="G123" i="18"/>
  <c r="F123" i="18"/>
  <c r="E123" i="18"/>
  <c r="D123" i="18"/>
  <c r="C123" i="18"/>
  <c r="B123" i="18"/>
  <c r="A123" i="18"/>
  <c r="R123" i="18" s="1"/>
  <c r="P122" i="18"/>
  <c r="O122" i="18"/>
  <c r="N122" i="18"/>
  <c r="M122" i="18"/>
  <c r="L122" i="18"/>
  <c r="K122" i="18"/>
  <c r="J122" i="18"/>
  <c r="I122" i="18"/>
  <c r="H122" i="18"/>
  <c r="G122" i="18"/>
  <c r="F122" i="18"/>
  <c r="E122" i="18"/>
  <c r="D122" i="18"/>
  <c r="C122" i="18"/>
  <c r="B122" i="18"/>
  <c r="A122" i="18"/>
  <c r="R122" i="18" s="1"/>
  <c r="P121" i="18"/>
  <c r="O121" i="18"/>
  <c r="N121" i="18"/>
  <c r="M121" i="18"/>
  <c r="L121" i="18"/>
  <c r="K121" i="18"/>
  <c r="J121" i="18"/>
  <c r="I121" i="18"/>
  <c r="H121" i="18"/>
  <c r="G121" i="18"/>
  <c r="F121" i="18"/>
  <c r="E121" i="18"/>
  <c r="D121" i="18"/>
  <c r="C121" i="18"/>
  <c r="B121" i="18"/>
  <c r="A121" i="18"/>
  <c r="P120" i="18"/>
  <c r="O120" i="18"/>
  <c r="N120" i="18"/>
  <c r="M120" i="18"/>
  <c r="L120" i="18"/>
  <c r="K120" i="18"/>
  <c r="J120" i="18"/>
  <c r="I120" i="18"/>
  <c r="H120" i="18"/>
  <c r="G120" i="18"/>
  <c r="F120" i="18"/>
  <c r="E120" i="18"/>
  <c r="D120" i="18"/>
  <c r="C120" i="18"/>
  <c r="B120" i="18"/>
  <c r="A120" i="18"/>
  <c r="R120" i="18" s="1"/>
  <c r="P119" i="18"/>
  <c r="O119" i="18"/>
  <c r="N119" i="18"/>
  <c r="M119" i="18"/>
  <c r="L119" i="18"/>
  <c r="K119" i="18"/>
  <c r="J119" i="18"/>
  <c r="I119" i="18"/>
  <c r="H119" i="18"/>
  <c r="G119" i="18"/>
  <c r="F119" i="18"/>
  <c r="E119" i="18"/>
  <c r="D119" i="18"/>
  <c r="C119" i="18"/>
  <c r="B119" i="18"/>
  <c r="A119" i="18"/>
  <c r="R119" i="18" s="1"/>
  <c r="P118" i="18"/>
  <c r="O118" i="18"/>
  <c r="N118" i="18"/>
  <c r="M118" i="18"/>
  <c r="L118" i="18"/>
  <c r="K118" i="18"/>
  <c r="J118" i="18"/>
  <c r="I118" i="18"/>
  <c r="H118" i="18"/>
  <c r="G118" i="18"/>
  <c r="F118" i="18"/>
  <c r="E118" i="18"/>
  <c r="D118" i="18"/>
  <c r="C118" i="18"/>
  <c r="B118" i="18"/>
  <c r="A118" i="18"/>
  <c r="P117" i="18"/>
  <c r="O117" i="18"/>
  <c r="N117" i="18"/>
  <c r="M117" i="18"/>
  <c r="L117" i="18"/>
  <c r="K117" i="18"/>
  <c r="J117" i="18"/>
  <c r="I117" i="18"/>
  <c r="H117" i="18"/>
  <c r="G117" i="18"/>
  <c r="F117" i="18"/>
  <c r="E117" i="18"/>
  <c r="D117" i="18"/>
  <c r="C117" i="18"/>
  <c r="B117" i="18"/>
  <c r="A117" i="18"/>
  <c r="R117" i="18" s="1"/>
  <c r="P116" i="18"/>
  <c r="O116" i="18"/>
  <c r="N116" i="18"/>
  <c r="M116" i="18"/>
  <c r="L116" i="18"/>
  <c r="K116" i="18"/>
  <c r="J116" i="18"/>
  <c r="I116" i="18"/>
  <c r="H116" i="18"/>
  <c r="G116" i="18"/>
  <c r="F116" i="18"/>
  <c r="E116" i="18"/>
  <c r="D116" i="18"/>
  <c r="C116" i="18"/>
  <c r="B116" i="18"/>
  <c r="A116" i="18"/>
  <c r="R116" i="18" s="1"/>
  <c r="P115" i="18"/>
  <c r="O115" i="18"/>
  <c r="N115" i="18"/>
  <c r="M115" i="18"/>
  <c r="L115" i="18"/>
  <c r="K115" i="18"/>
  <c r="J115" i="18"/>
  <c r="I115" i="18"/>
  <c r="H115" i="18"/>
  <c r="G115" i="18"/>
  <c r="F115" i="18"/>
  <c r="E115" i="18"/>
  <c r="D115" i="18"/>
  <c r="C115" i="18"/>
  <c r="B115" i="18"/>
  <c r="A115" i="18"/>
  <c r="P114" i="18"/>
  <c r="O114" i="18"/>
  <c r="N114" i="18"/>
  <c r="M114" i="18"/>
  <c r="L114" i="18"/>
  <c r="K114" i="18"/>
  <c r="J114" i="18"/>
  <c r="I114" i="18"/>
  <c r="H114" i="18"/>
  <c r="G114" i="18"/>
  <c r="F114" i="18"/>
  <c r="E114" i="18"/>
  <c r="D114" i="18"/>
  <c r="C114" i="18"/>
  <c r="B114" i="18"/>
  <c r="A114" i="18"/>
  <c r="R114" i="18" s="1"/>
  <c r="P113" i="18"/>
  <c r="O113" i="18"/>
  <c r="N113" i="18"/>
  <c r="M113" i="18"/>
  <c r="L113" i="18"/>
  <c r="K113" i="18"/>
  <c r="J113" i="18"/>
  <c r="I113" i="18"/>
  <c r="H113" i="18"/>
  <c r="G113" i="18"/>
  <c r="F113" i="18"/>
  <c r="E113" i="18"/>
  <c r="D113" i="18"/>
  <c r="C113" i="18"/>
  <c r="B113" i="18"/>
  <c r="A113" i="18"/>
  <c r="R113" i="18" s="1"/>
  <c r="P112" i="18"/>
  <c r="O112" i="18"/>
  <c r="N112" i="18"/>
  <c r="M112" i="18"/>
  <c r="L112" i="18"/>
  <c r="K112" i="18"/>
  <c r="J112" i="18"/>
  <c r="I112" i="18"/>
  <c r="H112" i="18"/>
  <c r="G112" i="18"/>
  <c r="F112" i="18"/>
  <c r="E112" i="18"/>
  <c r="D112" i="18"/>
  <c r="C112" i="18"/>
  <c r="B112" i="18"/>
  <c r="A112" i="18"/>
  <c r="P111" i="18"/>
  <c r="O111" i="18"/>
  <c r="N111" i="18"/>
  <c r="M111" i="18"/>
  <c r="L111" i="18"/>
  <c r="K111" i="18"/>
  <c r="J111" i="18"/>
  <c r="I111" i="18"/>
  <c r="H111" i="18"/>
  <c r="G111" i="18"/>
  <c r="F111" i="18"/>
  <c r="E111" i="18"/>
  <c r="D111" i="18"/>
  <c r="C111" i="18"/>
  <c r="B111" i="18"/>
  <c r="A111" i="18"/>
  <c r="R111" i="18" s="1"/>
  <c r="P110" i="18"/>
  <c r="O110" i="18"/>
  <c r="N110" i="18"/>
  <c r="M110" i="18"/>
  <c r="L110" i="18"/>
  <c r="K110" i="18"/>
  <c r="J110" i="18"/>
  <c r="I110" i="18"/>
  <c r="H110" i="18"/>
  <c r="G110" i="18"/>
  <c r="F110" i="18"/>
  <c r="E110" i="18"/>
  <c r="D110" i="18"/>
  <c r="C110" i="18"/>
  <c r="B110" i="18"/>
  <c r="A110" i="18"/>
  <c r="R110" i="18" s="1"/>
  <c r="P109" i="18"/>
  <c r="O109" i="18"/>
  <c r="N109" i="18"/>
  <c r="M109" i="18"/>
  <c r="L109" i="18"/>
  <c r="K109" i="18"/>
  <c r="J109" i="18"/>
  <c r="I109" i="18"/>
  <c r="H109" i="18"/>
  <c r="G109" i="18"/>
  <c r="F109" i="18"/>
  <c r="E109" i="18"/>
  <c r="D109" i="18"/>
  <c r="C109" i="18"/>
  <c r="B109" i="18"/>
  <c r="A109" i="18"/>
  <c r="P108" i="18"/>
  <c r="O108" i="18"/>
  <c r="N108" i="18"/>
  <c r="M108" i="18"/>
  <c r="L108" i="18"/>
  <c r="K108" i="18"/>
  <c r="J108" i="18"/>
  <c r="I108" i="18"/>
  <c r="H108" i="18"/>
  <c r="G108" i="18"/>
  <c r="F108" i="18"/>
  <c r="E108" i="18"/>
  <c r="D108" i="18"/>
  <c r="C108" i="18"/>
  <c r="B108" i="18"/>
  <c r="A108" i="18"/>
  <c r="R108" i="18" s="1"/>
  <c r="P107" i="18"/>
  <c r="O107" i="18"/>
  <c r="N107" i="18"/>
  <c r="M107" i="18"/>
  <c r="L107" i="18"/>
  <c r="K107" i="18"/>
  <c r="J107" i="18"/>
  <c r="I107" i="18"/>
  <c r="H107" i="18"/>
  <c r="G107" i="18"/>
  <c r="F107" i="18"/>
  <c r="E107" i="18"/>
  <c r="D107" i="18"/>
  <c r="C107" i="18"/>
  <c r="B107" i="18"/>
  <c r="A107" i="18"/>
  <c r="R107" i="18" s="1"/>
  <c r="P106" i="18"/>
  <c r="O106" i="18"/>
  <c r="N106" i="18"/>
  <c r="M106" i="18"/>
  <c r="L106" i="18"/>
  <c r="K106" i="18"/>
  <c r="J106" i="18"/>
  <c r="I106" i="18"/>
  <c r="H106" i="18"/>
  <c r="G106" i="18"/>
  <c r="F106" i="18"/>
  <c r="E106" i="18"/>
  <c r="D106" i="18"/>
  <c r="C106" i="18"/>
  <c r="B106" i="18"/>
  <c r="A106" i="18"/>
  <c r="P105" i="18"/>
  <c r="O105" i="18"/>
  <c r="N105" i="18"/>
  <c r="M105" i="18"/>
  <c r="L105" i="18"/>
  <c r="K105" i="18"/>
  <c r="J105" i="18"/>
  <c r="I105" i="18"/>
  <c r="H105" i="18"/>
  <c r="G105" i="18"/>
  <c r="F105" i="18"/>
  <c r="E105" i="18"/>
  <c r="D105" i="18"/>
  <c r="C105" i="18"/>
  <c r="B105" i="18"/>
  <c r="A105" i="18"/>
  <c r="R105" i="18" s="1"/>
  <c r="P104" i="18"/>
  <c r="O104" i="18"/>
  <c r="N104" i="18"/>
  <c r="M104" i="18"/>
  <c r="L104" i="18"/>
  <c r="K104" i="18"/>
  <c r="J104" i="18"/>
  <c r="I104" i="18"/>
  <c r="H104" i="18"/>
  <c r="G104" i="18"/>
  <c r="F104" i="18"/>
  <c r="E104" i="18"/>
  <c r="D104" i="18"/>
  <c r="C104" i="18"/>
  <c r="B104" i="18"/>
  <c r="A104" i="18"/>
  <c r="R104" i="18" s="1"/>
  <c r="P103" i="18"/>
  <c r="O103" i="18"/>
  <c r="N103" i="18"/>
  <c r="M103" i="18"/>
  <c r="L103" i="18"/>
  <c r="K103" i="18"/>
  <c r="J103" i="18"/>
  <c r="I103" i="18"/>
  <c r="H103" i="18"/>
  <c r="G103" i="18"/>
  <c r="F103" i="18"/>
  <c r="E103" i="18"/>
  <c r="D103" i="18"/>
  <c r="C103" i="18"/>
  <c r="B103" i="18"/>
  <c r="A103" i="18"/>
  <c r="P102" i="18"/>
  <c r="O102" i="18"/>
  <c r="N102" i="18"/>
  <c r="M102" i="18"/>
  <c r="L102" i="18"/>
  <c r="K102" i="18"/>
  <c r="J102" i="18"/>
  <c r="I102" i="18"/>
  <c r="H102" i="18"/>
  <c r="G102" i="18"/>
  <c r="F102" i="18"/>
  <c r="E102" i="18"/>
  <c r="D102" i="18"/>
  <c r="C102" i="18"/>
  <c r="B102" i="18"/>
  <c r="A102" i="18"/>
  <c r="R102" i="18" s="1"/>
  <c r="P101" i="18"/>
  <c r="O101" i="18"/>
  <c r="N101" i="18"/>
  <c r="M101" i="18"/>
  <c r="L101" i="18"/>
  <c r="K101" i="18"/>
  <c r="J101" i="18"/>
  <c r="I101" i="18"/>
  <c r="H101" i="18"/>
  <c r="G101" i="18"/>
  <c r="F101" i="18"/>
  <c r="E101" i="18"/>
  <c r="D101" i="18"/>
  <c r="C101" i="18"/>
  <c r="B101" i="18"/>
  <c r="A101" i="18"/>
  <c r="R101" i="18" s="1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B100" i="18"/>
  <c r="A100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B98" i="18"/>
  <c r="A98" i="18"/>
  <c r="R98" i="18" s="1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C97" i="18"/>
  <c r="B97" i="18"/>
  <c r="A97" i="18"/>
  <c r="R97" i="18" s="1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C96" i="18"/>
  <c r="B96" i="18"/>
  <c r="A96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C95" i="18"/>
  <c r="B95" i="18"/>
  <c r="A95" i="18"/>
  <c r="R95" i="18" s="1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A94" i="18"/>
  <c r="R94" i="18" s="1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A93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92" i="18"/>
  <c r="A92" i="18"/>
  <c r="R92" i="18" s="1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B91" i="18"/>
  <c r="A91" i="18"/>
  <c r="R91" i="18" s="1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A90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A89" i="18"/>
  <c r="R89" i="18" s="1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88" i="18"/>
  <c r="A88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87" i="18"/>
  <c r="A87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A86" i="18"/>
  <c r="R86" i="18" s="1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A85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A84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A83" i="18"/>
  <c r="R83" i="18" s="1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A82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A81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A79" i="18"/>
  <c r="R79" i="18" s="1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A78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A77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A76" i="18"/>
  <c r="R76" i="18" s="1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A75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74" i="18"/>
  <c r="A74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A73" i="18"/>
  <c r="R73" i="18" s="1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A72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A71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A70" i="18"/>
  <c r="R70" i="18" s="1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A69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A68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A67" i="18"/>
  <c r="R67" i="18" s="1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A66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A65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A64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A63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A62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A61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A60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A59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58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A57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A56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A55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A54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53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A52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51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50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49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48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47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46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45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44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43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42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40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39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38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37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36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35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34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33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32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31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30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29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27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A26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25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24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23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22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21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20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19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18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17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16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15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14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13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12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11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10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9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8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7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6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5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4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3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A2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A1" i="18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" i="5"/>
  <c r="E1" i="5"/>
  <c r="R11" i="18" l="1"/>
  <c r="R14" i="18"/>
  <c r="R26" i="18"/>
  <c r="R30" i="18"/>
  <c r="R43" i="18"/>
  <c r="R55" i="18"/>
  <c r="R58" i="18"/>
  <c r="R61" i="18"/>
  <c r="R64" i="18"/>
  <c r="R5" i="18"/>
  <c r="R8" i="18"/>
  <c r="R17" i="18"/>
  <c r="R20" i="18"/>
  <c r="R23" i="18"/>
  <c r="R33" i="18"/>
  <c r="R39" i="18"/>
  <c r="R46" i="18"/>
  <c r="R49" i="18"/>
  <c r="R52" i="18"/>
  <c r="R2" i="18"/>
  <c r="R36" i="18"/>
  <c r="R1" i="18"/>
  <c r="R4" i="18"/>
  <c r="R7" i="18"/>
  <c r="R10" i="18"/>
  <c r="R13" i="18"/>
  <c r="R16" i="18"/>
  <c r="R19" i="18"/>
  <c r="R22" i="18"/>
  <c r="R25" i="18"/>
  <c r="R29" i="18"/>
  <c r="R32" i="18"/>
  <c r="R35" i="18"/>
  <c r="R38" i="18"/>
  <c r="R42" i="18"/>
  <c r="R45" i="18"/>
  <c r="R48" i="18"/>
  <c r="R51" i="18"/>
  <c r="R54" i="18"/>
  <c r="R57" i="18"/>
  <c r="R60" i="18"/>
  <c r="R63" i="18"/>
  <c r="R66" i="18"/>
  <c r="R69" i="18"/>
  <c r="R72" i="18"/>
  <c r="R75" i="18"/>
  <c r="R78" i="18"/>
  <c r="R82" i="18"/>
  <c r="R85" i="18"/>
  <c r="R88" i="18"/>
  <c r="R3" i="18"/>
  <c r="R6" i="18"/>
  <c r="R9" i="18"/>
  <c r="R12" i="18"/>
  <c r="R15" i="18"/>
  <c r="R18" i="18"/>
  <c r="R21" i="18"/>
  <c r="R24" i="18"/>
  <c r="R27" i="18"/>
  <c r="R31" i="18"/>
  <c r="R34" i="18"/>
  <c r="R37" i="18"/>
  <c r="R40" i="18"/>
  <c r="R44" i="18"/>
  <c r="R47" i="18"/>
  <c r="R50" i="18"/>
  <c r="R53" i="18"/>
  <c r="R56" i="18"/>
  <c r="R59" i="18"/>
  <c r="R62" i="18"/>
  <c r="R65" i="18"/>
  <c r="R68" i="18"/>
  <c r="R71" i="18"/>
  <c r="R74" i="18"/>
  <c r="R77" i="18"/>
  <c r="R81" i="18"/>
  <c r="R84" i="18"/>
  <c r="R87" i="18"/>
  <c r="R90" i="18"/>
  <c r="R93" i="18"/>
  <c r="R96" i="18"/>
  <c r="R100" i="18"/>
  <c r="R103" i="18"/>
  <c r="R106" i="18"/>
  <c r="R109" i="18"/>
  <c r="R112" i="18"/>
  <c r="R115" i="18"/>
  <c r="R118" i="18"/>
  <c r="R121" i="18"/>
  <c r="R124" i="18"/>
  <c r="R127" i="18"/>
  <c r="R130" i="18"/>
  <c r="N1" i="5"/>
  <c r="O1" i="5"/>
  <c r="P1" i="5"/>
  <c r="P2" i="5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B40" i="5"/>
  <c r="C40" i="5"/>
  <c r="D40" i="5"/>
  <c r="B39" i="5"/>
  <c r="C39" i="5"/>
  <c r="D39" i="5"/>
  <c r="B56" i="5"/>
  <c r="C56" i="5"/>
  <c r="D56" i="5"/>
  <c r="B55" i="5"/>
  <c r="C55" i="5"/>
  <c r="D55" i="5"/>
  <c r="B54" i="5"/>
  <c r="C54" i="5"/>
  <c r="D54" i="5"/>
  <c r="B53" i="5"/>
  <c r="C53" i="5"/>
  <c r="D53" i="5"/>
  <c r="B52" i="5"/>
  <c r="C52" i="5"/>
  <c r="D52" i="5"/>
  <c r="B51" i="5"/>
  <c r="C51" i="5"/>
  <c r="D51" i="5"/>
  <c r="B50" i="5"/>
  <c r="C50" i="5"/>
  <c r="D50" i="5"/>
  <c r="B49" i="5"/>
  <c r="C49" i="5"/>
  <c r="D49" i="5"/>
  <c r="B48" i="5"/>
  <c r="C48" i="5"/>
  <c r="D48" i="5"/>
  <c r="B47" i="5"/>
  <c r="C47" i="5"/>
  <c r="D47" i="5"/>
  <c r="B46" i="5"/>
  <c r="C46" i="5"/>
  <c r="D46" i="5"/>
  <c r="B45" i="5"/>
  <c r="C45" i="5"/>
  <c r="D45" i="5"/>
  <c r="B44" i="5"/>
  <c r="C44" i="5"/>
  <c r="D44" i="5"/>
  <c r="B43" i="5"/>
  <c r="C43" i="5"/>
  <c r="D43" i="5"/>
  <c r="B42" i="5"/>
  <c r="C42" i="5"/>
  <c r="D42" i="5"/>
  <c r="B41" i="5"/>
  <c r="C41" i="5"/>
  <c r="D41" i="5"/>
  <c r="B67" i="5"/>
  <c r="C67" i="5"/>
  <c r="D67" i="5"/>
  <c r="B68" i="5"/>
  <c r="C68" i="5"/>
  <c r="D68" i="5"/>
  <c r="B66" i="5"/>
  <c r="C66" i="5"/>
  <c r="D66" i="5"/>
  <c r="B65" i="5"/>
  <c r="C65" i="5"/>
  <c r="D65" i="5"/>
  <c r="B64" i="5"/>
  <c r="C64" i="5"/>
  <c r="D64" i="5"/>
  <c r="B63" i="5"/>
  <c r="C63" i="5"/>
  <c r="D63" i="5"/>
  <c r="B62" i="5"/>
  <c r="C62" i="5"/>
  <c r="D62" i="5"/>
  <c r="B61" i="5"/>
  <c r="C61" i="5"/>
  <c r="D61" i="5"/>
  <c r="B60" i="5"/>
  <c r="C60" i="5"/>
  <c r="D60" i="5"/>
  <c r="B59" i="5"/>
  <c r="C59" i="5"/>
  <c r="D59" i="5"/>
  <c r="B58" i="5"/>
  <c r="C58" i="5"/>
  <c r="D58" i="5"/>
  <c r="B57" i="5"/>
  <c r="C57" i="5"/>
  <c r="D57" i="5"/>
  <c r="B86" i="5"/>
  <c r="C86" i="5"/>
  <c r="D86" i="5"/>
  <c r="B87" i="5"/>
  <c r="C87" i="5"/>
  <c r="D87" i="5"/>
  <c r="B85" i="5"/>
  <c r="C85" i="5"/>
  <c r="D85" i="5"/>
  <c r="B84" i="5"/>
  <c r="C84" i="5"/>
  <c r="D84" i="5"/>
  <c r="B83" i="5"/>
  <c r="C83" i="5"/>
  <c r="D83" i="5"/>
  <c r="B82" i="5"/>
  <c r="C82" i="5"/>
  <c r="D82" i="5"/>
  <c r="B81" i="5"/>
  <c r="C81" i="5"/>
  <c r="D81" i="5"/>
  <c r="B80" i="5"/>
  <c r="C80" i="5"/>
  <c r="D80" i="5"/>
  <c r="B76" i="5"/>
  <c r="C76" i="5"/>
  <c r="D76" i="5"/>
  <c r="B77" i="5"/>
  <c r="C77" i="5"/>
  <c r="D77" i="5"/>
  <c r="B78" i="5"/>
  <c r="C78" i="5"/>
  <c r="D78" i="5"/>
  <c r="B79" i="5"/>
  <c r="C79" i="5"/>
  <c r="D79" i="5"/>
  <c r="B75" i="5"/>
  <c r="C75" i="5"/>
  <c r="D75" i="5"/>
  <c r="B74" i="5"/>
  <c r="C74" i="5"/>
  <c r="D74" i="5"/>
  <c r="B73" i="5"/>
  <c r="C73" i="5"/>
  <c r="D73" i="5"/>
  <c r="B72" i="5"/>
  <c r="C72" i="5"/>
  <c r="D72" i="5"/>
  <c r="B71" i="5"/>
  <c r="C71" i="5"/>
  <c r="D71" i="5"/>
  <c r="B70" i="5"/>
  <c r="C70" i="5"/>
  <c r="D70" i="5"/>
  <c r="B69" i="5"/>
  <c r="C69" i="5"/>
  <c r="D69" i="5"/>
  <c r="B96" i="5"/>
  <c r="C96" i="5"/>
  <c r="D96" i="5"/>
  <c r="B95" i="5"/>
  <c r="C95" i="5"/>
  <c r="D95" i="5"/>
  <c r="B94" i="5"/>
  <c r="C94" i="5"/>
  <c r="D94" i="5"/>
  <c r="B93" i="5"/>
  <c r="C93" i="5"/>
  <c r="D93" i="5"/>
  <c r="B92" i="5"/>
  <c r="C92" i="5"/>
  <c r="D92" i="5"/>
  <c r="B91" i="5"/>
  <c r="C91" i="5"/>
  <c r="D91" i="5"/>
  <c r="B90" i="5"/>
  <c r="C90" i="5"/>
  <c r="D90" i="5"/>
  <c r="B89" i="5"/>
  <c r="C89" i="5"/>
  <c r="D89" i="5"/>
  <c r="B88" i="5"/>
  <c r="C88" i="5"/>
  <c r="D88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15" i="5"/>
  <c r="C115" i="5"/>
  <c r="D115" i="5"/>
  <c r="B114" i="5"/>
  <c r="C114" i="5"/>
  <c r="D114" i="5"/>
  <c r="B113" i="5"/>
  <c r="C113" i="5"/>
  <c r="D113" i="5"/>
  <c r="B112" i="5"/>
  <c r="C112" i="5"/>
  <c r="D112" i="5"/>
  <c r="B111" i="5"/>
  <c r="C111" i="5"/>
  <c r="D111" i="5"/>
  <c r="B110" i="5"/>
  <c r="C110" i="5"/>
  <c r="D110" i="5"/>
  <c r="B109" i="5"/>
  <c r="C109" i="5"/>
  <c r="D109" i="5"/>
  <c r="B108" i="5"/>
  <c r="C108" i="5"/>
  <c r="D108" i="5"/>
  <c r="B107" i="5"/>
  <c r="C107" i="5"/>
  <c r="D107" i="5"/>
  <c r="B106" i="5"/>
  <c r="C106" i="5"/>
  <c r="D106" i="5"/>
  <c r="B105" i="5"/>
  <c r="C105" i="5"/>
  <c r="D105" i="5"/>
  <c r="B104" i="5"/>
  <c r="C104" i="5"/>
  <c r="D104" i="5"/>
  <c r="D103" i="5"/>
  <c r="B103" i="5"/>
  <c r="C103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38" i="5"/>
  <c r="C38" i="5"/>
  <c r="D38" i="5"/>
  <c r="B37" i="5"/>
  <c r="C37" i="5"/>
  <c r="D37" i="5"/>
  <c r="B36" i="5"/>
  <c r="C36" i="5"/>
  <c r="D36" i="5"/>
  <c r="B35" i="5"/>
  <c r="C35" i="5"/>
  <c r="D35" i="5"/>
  <c r="B34" i="5"/>
  <c r="C34" i="5"/>
  <c r="D34" i="5"/>
  <c r="B33" i="5"/>
  <c r="C33" i="5"/>
  <c r="D33" i="5"/>
  <c r="B32" i="5"/>
  <c r="C32" i="5"/>
  <c r="D32" i="5"/>
  <c r="B31" i="5"/>
  <c r="C31" i="5"/>
  <c r="D31" i="5"/>
  <c r="B30" i="5"/>
  <c r="C30" i="5"/>
  <c r="D30" i="5"/>
  <c r="B29" i="5"/>
  <c r="C29" i="5"/>
  <c r="D29" i="5"/>
  <c r="B28" i="5"/>
  <c r="C28" i="5"/>
  <c r="D28" i="5"/>
  <c r="B27" i="5"/>
  <c r="C27" i="5"/>
  <c r="D27" i="5"/>
  <c r="B26" i="5"/>
  <c r="C26" i="5"/>
  <c r="D26" i="5"/>
  <c r="B25" i="5"/>
  <c r="C25" i="5"/>
  <c r="D25" i="5"/>
  <c r="B24" i="5"/>
  <c r="C24" i="5"/>
  <c r="D24" i="5"/>
  <c r="B23" i="5"/>
  <c r="C23" i="5"/>
  <c r="D23" i="5"/>
  <c r="B22" i="5"/>
  <c r="C22" i="5"/>
  <c r="D22" i="5"/>
  <c r="B21" i="5"/>
  <c r="C21" i="5"/>
  <c r="D21" i="5"/>
  <c r="B20" i="5"/>
  <c r="C20" i="5"/>
  <c r="D20" i="5"/>
  <c r="B19" i="5"/>
  <c r="C19" i="5"/>
  <c r="D19" i="5"/>
  <c r="B18" i="5"/>
  <c r="C18" i="5"/>
  <c r="D18" i="5"/>
  <c r="B17" i="5"/>
  <c r="C17" i="5"/>
  <c r="D17" i="5"/>
  <c r="B16" i="5"/>
  <c r="C16" i="5"/>
  <c r="D16" i="5"/>
  <c r="B15" i="5"/>
  <c r="C15" i="5"/>
  <c r="D15" i="5"/>
  <c r="B14" i="5"/>
  <c r="C14" i="5"/>
  <c r="D14" i="5"/>
  <c r="B13" i="5"/>
  <c r="C13" i="5"/>
  <c r="D13" i="5"/>
  <c r="B12" i="5"/>
  <c r="C12" i="5"/>
  <c r="D12" i="5"/>
  <c r="B11" i="5"/>
  <c r="C11" i="5"/>
  <c r="D11" i="5"/>
  <c r="B10" i="5"/>
  <c r="C10" i="5"/>
  <c r="D10" i="5"/>
  <c r="B9" i="5"/>
  <c r="C9" i="5"/>
  <c r="D9" i="5"/>
  <c r="B8" i="5"/>
  <c r="C8" i="5"/>
  <c r="D8" i="5"/>
  <c r="B7" i="5"/>
  <c r="C7" i="5"/>
  <c r="D7" i="5"/>
  <c r="B6" i="5"/>
  <c r="C6" i="5"/>
  <c r="D6" i="5"/>
  <c r="B5" i="5"/>
  <c r="C5" i="5"/>
  <c r="D5" i="5"/>
  <c r="B4" i="5"/>
  <c r="C4" i="5"/>
  <c r="D4" i="5"/>
  <c r="B3" i="5"/>
  <c r="C3" i="5"/>
  <c r="D3" i="5"/>
  <c r="B2" i="5"/>
  <c r="C2" i="5"/>
  <c r="D2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2" i="5"/>
  <c r="A1" i="5"/>
  <c r="M1" i="5"/>
  <c r="L1" i="5"/>
  <c r="J1" i="5"/>
  <c r="K1" i="5"/>
  <c r="I1" i="5"/>
  <c r="H1" i="5"/>
  <c r="G1" i="5"/>
  <c r="F1" i="5"/>
  <c r="D1" i="5"/>
  <c r="B1" i="5"/>
  <c r="C1" i="5"/>
  <c r="N4" i="15"/>
  <c r="N5" i="15"/>
  <c r="N6" i="15"/>
  <c r="N7" i="15"/>
  <c r="N8" i="15"/>
  <c r="N9" i="15"/>
  <c r="N10" i="15"/>
  <c r="N11" i="15"/>
  <c r="J6" i="15"/>
  <c r="J7" i="15"/>
  <c r="J8" i="15"/>
  <c r="J9" i="15"/>
  <c r="J10" i="15"/>
  <c r="J11" i="15"/>
  <c r="J5" i="15"/>
  <c r="AB11" i="15"/>
  <c r="AA11" i="15"/>
  <c r="N11" i="16" s="1"/>
  <c r="Z11" i="15"/>
  <c r="Y11" i="15"/>
  <c r="X11" i="15"/>
  <c r="W11" i="15"/>
  <c r="L11" i="16" s="1"/>
  <c r="V11" i="15"/>
  <c r="U11" i="15"/>
  <c r="T11" i="15"/>
  <c r="S11" i="15"/>
  <c r="J11" i="16" s="1"/>
  <c r="R11" i="15"/>
  <c r="Q11" i="15"/>
  <c r="P11" i="15"/>
  <c r="O11" i="15"/>
  <c r="H11" i="16" s="1"/>
  <c r="M11" i="15"/>
  <c r="G11" i="16" s="1"/>
  <c r="L11" i="15"/>
  <c r="K11" i="15"/>
  <c r="I11" i="15"/>
  <c r="E11" i="16" s="1"/>
  <c r="H11" i="15"/>
  <c r="G11" i="15"/>
  <c r="D11" i="16" s="1"/>
  <c r="F11" i="15"/>
  <c r="E11" i="15"/>
  <c r="C11" i="16" s="1"/>
  <c r="AB10" i="15"/>
  <c r="AA10" i="15"/>
  <c r="Z10" i="15"/>
  <c r="Y10" i="15"/>
  <c r="M10" i="16" s="1"/>
  <c r="X10" i="15"/>
  <c r="W10" i="15"/>
  <c r="V10" i="15"/>
  <c r="U10" i="15"/>
  <c r="K10" i="16" s="1"/>
  <c r="T10" i="15"/>
  <c r="S10" i="15"/>
  <c r="R10" i="15"/>
  <c r="Q10" i="15"/>
  <c r="I10" i="16" s="1"/>
  <c r="P10" i="15"/>
  <c r="O10" i="15"/>
  <c r="M10" i="15"/>
  <c r="G10" i="16" s="1"/>
  <c r="L10" i="15"/>
  <c r="K10" i="15"/>
  <c r="I10" i="15"/>
  <c r="E10" i="16" s="1"/>
  <c r="H10" i="15"/>
  <c r="G10" i="15"/>
  <c r="D10" i="16" s="1"/>
  <c r="F10" i="15"/>
  <c r="E10" i="15"/>
  <c r="AB9" i="15"/>
  <c r="AA9" i="15"/>
  <c r="N9" i="16" s="1"/>
  <c r="Z9" i="15"/>
  <c r="Y9" i="15"/>
  <c r="M9" i="16" s="1"/>
  <c r="X9" i="15"/>
  <c r="W9" i="15"/>
  <c r="L9" i="16" s="1"/>
  <c r="V9" i="15"/>
  <c r="U9" i="15"/>
  <c r="K9" i="16" s="1"/>
  <c r="T9" i="15"/>
  <c r="S9" i="15"/>
  <c r="J9" i="16" s="1"/>
  <c r="R9" i="15"/>
  <c r="Q9" i="15"/>
  <c r="I9" i="16" s="1"/>
  <c r="P9" i="15"/>
  <c r="O9" i="15"/>
  <c r="H9" i="16" s="1"/>
  <c r="M9" i="15"/>
  <c r="G9" i="16" s="1"/>
  <c r="L9" i="15"/>
  <c r="K9" i="15"/>
  <c r="I9" i="15"/>
  <c r="E9" i="16" s="1"/>
  <c r="H9" i="15"/>
  <c r="G9" i="15"/>
  <c r="D9" i="16" s="1"/>
  <c r="F9" i="15"/>
  <c r="E9" i="15"/>
  <c r="C9" i="16" s="1"/>
  <c r="AB8" i="15"/>
  <c r="AA8" i="15"/>
  <c r="N8" i="16" s="1"/>
  <c r="Z8" i="15"/>
  <c r="Y8" i="15"/>
  <c r="M8" i="16" s="1"/>
  <c r="X8" i="15"/>
  <c r="W8" i="15"/>
  <c r="L8" i="16" s="1"/>
  <c r="V8" i="15"/>
  <c r="U8" i="15"/>
  <c r="K8" i="16" s="1"/>
  <c r="T8" i="15"/>
  <c r="S8" i="15"/>
  <c r="J8" i="16" s="1"/>
  <c r="R8" i="15"/>
  <c r="Q8" i="15"/>
  <c r="I8" i="16" s="1"/>
  <c r="P8" i="15"/>
  <c r="O8" i="15"/>
  <c r="H8" i="16" s="1"/>
  <c r="M8" i="15"/>
  <c r="G8" i="16" s="1"/>
  <c r="L8" i="15"/>
  <c r="K8" i="15"/>
  <c r="I8" i="15"/>
  <c r="E8" i="16" s="1"/>
  <c r="H8" i="15"/>
  <c r="G8" i="15"/>
  <c r="D8" i="16" s="1"/>
  <c r="F8" i="15"/>
  <c r="E8" i="15"/>
  <c r="C8" i="16" s="1"/>
  <c r="AB7" i="15"/>
  <c r="AA7" i="15"/>
  <c r="N7" i="16" s="1"/>
  <c r="Z7" i="15"/>
  <c r="Y7" i="15"/>
  <c r="M7" i="16" s="1"/>
  <c r="X7" i="15"/>
  <c r="W7" i="15"/>
  <c r="L7" i="16" s="1"/>
  <c r="V7" i="15"/>
  <c r="U7" i="15"/>
  <c r="K7" i="16" s="1"/>
  <c r="T7" i="15"/>
  <c r="S7" i="15"/>
  <c r="J7" i="16" s="1"/>
  <c r="R7" i="15"/>
  <c r="Q7" i="15"/>
  <c r="I7" i="16" s="1"/>
  <c r="P7" i="15"/>
  <c r="O7" i="15"/>
  <c r="H7" i="16" s="1"/>
  <c r="M7" i="15"/>
  <c r="G7" i="16" s="1"/>
  <c r="L7" i="15"/>
  <c r="K7" i="15"/>
  <c r="I7" i="15"/>
  <c r="E7" i="16" s="1"/>
  <c r="H7" i="15"/>
  <c r="G7" i="15"/>
  <c r="D7" i="16" s="1"/>
  <c r="F7" i="15"/>
  <c r="E7" i="15"/>
  <c r="C7" i="16" s="1"/>
  <c r="AB6" i="15"/>
  <c r="AA6" i="15"/>
  <c r="N6" i="16" s="1"/>
  <c r="Z6" i="15"/>
  <c r="Y6" i="15"/>
  <c r="M6" i="16" s="1"/>
  <c r="X6" i="15"/>
  <c r="W6" i="15"/>
  <c r="L6" i="16" s="1"/>
  <c r="V6" i="15"/>
  <c r="U6" i="15"/>
  <c r="K6" i="16" s="1"/>
  <c r="T6" i="15"/>
  <c r="S6" i="15"/>
  <c r="J6" i="16" s="1"/>
  <c r="R6" i="15"/>
  <c r="Q6" i="15"/>
  <c r="I6" i="16" s="1"/>
  <c r="P6" i="15"/>
  <c r="O6" i="15"/>
  <c r="H6" i="16" s="1"/>
  <c r="M6" i="15"/>
  <c r="G6" i="16" s="1"/>
  <c r="L6" i="15"/>
  <c r="K6" i="15"/>
  <c r="I6" i="15"/>
  <c r="E6" i="16" s="1"/>
  <c r="H6" i="15"/>
  <c r="G6" i="15"/>
  <c r="D6" i="16" s="1"/>
  <c r="F6" i="15"/>
  <c r="E6" i="15"/>
  <c r="C6" i="16" s="1"/>
  <c r="AB5" i="15"/>
  <c r="AA5" i="15"/>
  <c r="N5" i="16" s="1"/>
  <c r="Z5" i="15"/>
  <c r="Y5" i="15"/>
  <c r="M5" i="16" s="1"/>
  <c r="X5" i="15"/>
  <c r="W5" i="15"/>
  <c r="L5" i="16" s="1"/>
  <c r="V5" i="15"/>
  <c r="U5" i="15"/>
  <c r="K5" i="16" s="1"/>
  <c r="T5" i="15"/>
  <c r="S5" i="15"/>
  <c r="J5" i="16" s="1"/>
  <c r="R5" i="15"/>
  <c r="Q5" i="15"/>
  <c r="I5" i="16" s="1"/>
  <c r="P5" i="15"/>
  <c r="O5" i="15"/>
  <c r="H5" i="16" s="1"/>
  <c r="M5" i="15"/>
  <c r="G5" i="16" s="1"/>
  <c r="L5" i="15"/>
  <c r="K5" i="15"/>
  <c r="I5" i="15"/>
  <c r="E5" i="16" s="1"/>
  <c r="H5" i="15"/>
  <c r="G5" i="15"/>
  <c r="D5" i="16" s="1"/>
  <c r="F5" i="15"/>
  <c r="E5" i="15"/>
  <c r="C5" i="16" s="1"/>
  <c r="AB4" i="15"/>
  <c r="AA4" i="15"/>
  <c r="N4" i="16" s="1"/>
  <c r="Z4" i="15"/>
  <c r="Y4" i="15"/>
  <c r="M4" i="16" s="1"/>
  <c r="X4" i="15"/>
  <c r="W4" i="15"/>
  <c r="L4" i="16" s="1"/>
  <c r="V4" i="15"/>
  <c r="U4" i="15"/>
  <c r="K4" i="16" s="1"/>
  <c r="T4" i="15"/>
  <c r="S4" i="15"/>
  <c r="J4" i="16" s="1"/>
  <c r="R4" i="15"/>
  <c r="Q4" i="15"/>
  <c r="I4" i="16" s="1"/>
  <c r="P4" i="15"/>
  <c r="O4" i="15"/>
  <c r="H4" i="16" s="1"/>
  <c r="M4" i="15"/>
  <c r="G4" i="16" s="1"/>
  <c r="L4" i="15"/>
  <c r="K4" i="15"/>
  <c r="J4" i="15"/>
  <c r="I4" i="15"/>
  <c r="H4" i="15"/>
  <c r="G4" i="15"/>
  <c r="F4" i="15"/>
  <c r="E4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A284" i="3"/>
  <c r="B284" i="3" s="1"/>
  <c r="A1" i="15" s="1"/>
  <c r="A285" i="3"/>
  <c r="D285" i="3" s="1"/>
  <c r="C2" i="15" s="1"/>
  <c r="C285" i="3"/>
  <c r="B2" i="15" s="1"/>
  <c r="A286" i="3"/>
  <c r="A287" i="3"/>
  <c r="A288" i="3"/>
  <c r="B288" i="3" s="1"/>
  <c r="A5" i="15" s="1"/>
  <c r="A289" i="3"/>
  <c r="A290" i="3"/>
  <c r="E290" i="3" s="1"/>
  <c r="D7" i="15" s="1"/>
  <c r="A291" i="3"/>
  <c r="E291" i="3" s="1"/>
  <c r="D8" i="15" s="1"/>
  <c r="A292" i="3"/>
  <c r="C292" i="3" s="1"/>
  <c r="A293" i="3"/>
  <c r="C293" i="3" s="1"/>
  <c r="A294" i="3"/>
  <c r="A295" i="3"/>
  <c r="B295" i="3" s="1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D1" i="7"/>
  <c r="C1" i="7"/>
  <c r="B292" i="3" l="1"/>
  <c r="A292" i="4" s="1"/>
  <c r="D291" i="4"/>
  <c r="J10" i="16"/>
  <c r="N10" i="16"/>
  <c r="B293" i="4"/>
  <c r="B10" i="15"/>
  <c r="B292" i="4"/>
  <c r="B9" i="15"/>
  <c r="B291" i="3"/>
  <c r="D1" i="16"/>
  <c r="H1" i="16"/>
  <c r="L1" i="16"/>
  <c r="F2" i="16"/>
  <c r="J2" i="16"/>
  <c r="N2" i="16"/>
  <c r="D3" i="16"/>
  <c r="H3" i="16"/>
  <c r="L3" i="16"/>
  <c r="F4" i="16"/>
  <c r="F8" i="16"/>
  <c r="C288" i="3"/>
  <c r="B5" i="15" s="1"/>
  <c r="E288" i="3"/>
  <c r="D5" i="15" s="1"/>
  <c r="B293" i="3"/>
  <c r="E293" i="3"/>
  <c r="A9" i="15"/>
  <c r="D290" i="3"/>
  <c r="C7" i="15" s="1"/>
  <c r="B287" i="3"/>
  <c r="A4" i="15" s="1"/>
  <c r="E287" i="3"/>
  <c r="D4" i="15" s="1"/>
  <c r="E1" i="16"/>
  <c r="I1" i="16"/>
  <c r="M1" i="16"/>
  <c r="C2" i="16"/>
  <c r="G2" i="16"/>
  <c r="K2" i="16"/>
  <c r="E3" i="16"/>
  <c r="I3" i="16"/>
  <c r="M3" i="16"/>
  <c r="C4" i="16"/>
  <c r="F5" i="16"/>
  <c r="F9" i="16"/>
  <c r="B294" i="3"/>
  <c r="E294" i="3"/>
  <c r="D11" i="15" s="1"/>
  <c r="D284" i="3"/>
  <c r="C1" i="15" s="1"/>
  <c r="E284" i="3"/>
  <c r="D1" i="15" s="1"/>
  <c r="B286" i="3"/>
  <c r="A3" i="15" s="1"/>
  <c r="E286" i="3"/>
  <c r="D3" i="15" s="1"/>
  <c r="I11" i="16"/>
  <c r="M11" i="16"/>
  <c r="C290" i="3"/>
  <c r="B7" i="15" s="1"/>
  <c r="D292" i="3"/>
  <c r="E292" i="3"/>
  <c r="D9" i="15" s="1"/>
  <c r="B290" i="3"/>
  <c r="A7" i="15" s="1"/>
  <c r="B7" i="16" s="1"/>
  <c r="F1" i="16"/>
  <c r="J1" i="16"/>
  <c r="N1" i="16"/>
  <c r="D2" i="16"/>
  <c r="H2" i="16"/>
  <c r="L2" i="16"/>
  <c r="F3" i="16"/>
  <c r="J3" i="16"/>
  <c r="N3" i="16"/>
  <c r="D4" i="16"/>
  <c r="F6" i="16"/>
  <c r="F10" i="16"/>
  <c r="D291" i="3"/>
  <c r="B289" i="3"/>
  <c r="A6" i="15" s="1"/>
  <c r="E289" i="3"/>
  <c r="D6" i="15" s="1"/>
  <c r="B285" i="3"/>
  <c r="A2" i="15" s="1"/>
  <c r="E285" i="3"/>
  <c r="D2" i="15" s="1"/>
  <c r="C1" i="16"/>
  <c r="G1" i="16"/>
  <c r="K1" i="16"/>
  <c r="E2" i="16"/>
  <c r="I2" i="16"/>
  <c r="M2" i="16"/>
  <c r="C3" i="16"/>
  <c r="G3" i="16"/>
  <c r="K3" i="16"/>
  <c r="E4" i="16"/>
  <c r="F7" i="16"/>
  <c r="F11" i="16"/>
  <c r="D293" i="3"/>
  <c r="C291" i="3"/>
  <c r="D288" i="3"/>
  <c r="C5" i="15" s="1"/>
  <c r="C284" i="3"/>
  <c r="B1" i="15" s="1"/>
  <c r="B1" i="16" s="1"/>
  <c r="C10" i="16"/>
  <c r="H10" i="16"/>
  <c r="L10" i="16"/>
  <c r="K11" i="16"/>
  <c r="D294" i="4"/>
  <c r="D294" i="3"/>
  <c r="D286" i="3"/>
  <c r="C3" i="15" s="1"/>
  <c r="C294" i="3"/>
  <c r="D292" i="4"/>
  <c r="D289" i="3"/>
  <c r="C6" i="15" s="1"/>
  <c r="C286" i="3"/>
  <c r="B3" i="15" s="1"/>
  <c r="E295" i="3"/>
  <c r="C289" i="3"/>
  <c r="B6" i="15" s="1"/>
  <c r="D295" i="3"/>
  <c r="D287" i="3"/>
  <c r="C4" i="15" s="1"/>
  <c r="C295" i="3"/>
  <c r="C287" i="3"/>
  <c r="B4" i="15" s="1"/>
  <c r="C292" i="4" l="1"/>
  <c r="C9" i="15"/>
  <c r="C291" i="4"/>
  <c r="C8" i="15"/>
  <c r="A294" i="4"/>
  <c r="A11" i="15"/>
  <c r="D10" i="15"/>
  <c r="D293" i="4"/>
  <c r="A8" i="15"/>
  <c r="A291" i="4"/>
  <c r="A293" i="4"/>
  <c r="A10" i="15"/>
  <c r="B3" i="16"/>
  <c r="B5" i="16"/>
  <c r="B2" i="16"/>
  <c r="B4" i="16"/>
  <c r="C10" i="15"/>
  <c r="C293" i="4"/>
  <c r="B294" i="4"/>
  <c r="B11" i="15"/>
  <c r="C294" i="4"/>
  <c r="C11" i="15"/>
  <c r="B291" i="4"/>
  <c r="B8" i="15"/>
  <c r="B6" i="16"/>
  <c r="B9" i="16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26" i="14"/>
  <c r="D26" i="14"/>
  <c r="C26" i="14"/>
  <c r="E25" i="14"/>
  <c r="D25" i="14"/>
  <c r="C25" i="14"/>
  <c r="E24" i="14"/>
  <c r="D24" i="14"/>
  <c r="C24" i="14"/>
  <c r="E23" i="14"/>
  <c r="D23" i="14"/>
  <c r="C23" i="14"/>
  <c r="E22" i="14"/>
  <c r="D22" i="14"/>
  <c r="C22" i="14"/>
  <c r="E21" i="14"/>
  <c r="D21" i="14"/>
  <c r="C21" i="14"/>
  <c r="E20" i="14"/>
  <c r="D20" i="14"/>
  <c r="C20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E10" i="14"/>
  <c r="D10" i="14"/>
  <c r="C10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3" i="14"/>
  <c r="D3" i="14"/>
  <c r="C3" i="14"/>
  <c r="E2" i="14"/>
  <c r="D2" i="14"/>
  <c r="C2" i="14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E3" i="13"/>
  <c r="D3" i="13"/>
  <c r="C3" i="13"/>
  <c r="E2" i="13"/>
  <c r="D2" i="13"/>
  <c r="C2" i="13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2" i="12"/>
  <c r="D2" i="12"/>
  <c r="C2" i="12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E2" i="11"/>
  <c r="D2" i="11"/>
  <c r="C2" i="11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E2" i="10"/>
  <c r="D2" i="10"/>
  <c r="C2" i="10"/>
  <c r="C3" i="9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E2" i="9"/>
  <c r="D2" i="9"/>
  <c r="C2" i="9"/>
  <c r="B10" i="16" l="1"/>
  <c r="B11" i="16"/>
  <c r="B8" i="16"/>
  <c r="L246" i="4"/>
  <c r="E1" i="7"/>
  <c r="F1" i="7"/>
  <c r="G1" i="7"/>
  <c r="H1" i="7"/>
  <c r="I1" i="7"/>
  <c r="J1" i="7"/>
  <c r="K1" i="7"/>
  <c r="L1" i="7"/>
  <c r="M1" i="7"/>
  <c r="N1" i="7"/>
  <c r="C2" i="7"/>
  <c r="D2" i="7"/>
  <c r="E2" i="7"/>
  <c r="F2" i="7"/>
  <c r="G2" i="7"/>
  <c r="H2" i="7"/>
  <c r="I2" i="7"/>
  <c r="J2" i="7"/>
  <c r="K2" i="7"/>
  <c r="L2" i="7"/>
  <c r="M2" i="7"/>
  <c r="N2" i="7"/>
  <c r="C3" i="7"/>
  <c r="D3" i="7"/>
  <c r="E3" i="7"/>
  <c r="F3" i="7"/>
  <c r="G3" i="7"/>
  <c r="H3" i="7"/>
  <c r="I3" i="7"/>
  <c r="J3" i="7"/>
  <c r="K3" i="7"/>
  <c r="L3" i="7"/>
  <c r="M3" i="7"/>
  <c r="N3" i="7"/>
  <c r="C4" i="7"/>
  <c r="D4" i="7"/>
  <c r="E4" i="7"/>
  <c r="F4" i="7"/>
  <c r="G4" i="7"/>
  <c r="H4" i="7"/>
  <c r="I4" i="7"/>
  <c r="J4" i="7"/>
  <c r="K4" i="7"/>
  <c r="L4" i="7"/>
  <c r="M4" i="7"/>
  <c r="N4" i="7"/>
  <c r="C5" i="7"/>
  <c r="D5" i="7"/>
  <c r="E5" i="7"/>
  <c r="F5" i="7"/>
  <c r="G5" i="7"/>
  <c r="H5" i="7"/>
  <c r="I5" i="7"/>
  <c r="J5" i="7"/>
  <c r="K5" i="7"/>
  <c r="L5" i="7"/>
  <c r="M5" i="7"/>
  <c r="N5" i="7"/>
  <c r="C6" i="7"/>
  <c r="D6" i="7"/>
  <c r="E6" i="7"/>
  <c r="F6" i="7"/>
  <c r="G6" i="7"/>
  <c r="H6" i="7"/>
  <c r="I6" i="7"/>
  <c r="J6" i="7"/>
  <c r="K6" i="7"/>
  <c r="L6" i="7"/>
  <c r="M6" i="7"/>
  <c r="N6" i="7"/>
  <c r="C7" i="7"/>
  <c r="D7" i="7"/>
  <c r="E7" i="7"/>
  <c r="F7" i="7"/>
  <c r="G7" i="7"/>
  <c r="H7" i="7"/>
  <c r="I7" i="7"/>
  <c r="J7" i="7"/>
  <c r="K7" i="7"/>
  <c r="L7" i="7"/>
  <c r="M7" i="7"/>
  <c r="N7" i="7"/>
  <c r="C8" i="7"/>
  <c r="D8" i="7"/>
  <c r="E8" i="7"/>
  <c r="F8" i="7"/>
  <c r="G8" i="7"/>
  <c r="H8" i="7"/>
  <c r="I8" i="7"/>
  <c r="J8" i="7"/>
  <c r="K8" i="7"/>
  <c r="L8" i="7"/>
  <c r="M8" i="7"/>
  <c r="N8" i="7"/>
  <c r="C9" i="7"/>
  <c r="D9" i="7"/>
  <c r="E9" i="7"/>
  <c r="F9" i="7"/>
  <c r="G9" i="7"/>
  <c r="H9" i="7"/>
  <c r="I9" i="7"/>
  <c r="J9" i="7"/>
  <c r="K9" i="7"/>
  <c r="L9" i="7"/>
  <c r="M9" i="7"/>
  <c r="N9" i="7"/>
  <c r="C10" i="7"/>
  <c r="D10" i="7"/>
  <c r="E10" i="7"/>
  <c r="F10" i="7"/>
  <c r="G10" i="7"/>
  <c r="H10" i="7"/>
  <c r="I10" i="7"/>
  <c r="J10" i="7"/>
  <c r="K10" i="7"/>
  <c r="L10" i="7"/>
  <c r="M10" i="7"/>
  <c r="N10" i="7"/>
  <c r="C11" i="7"/>
  <c r="D11" i="7"/>
  <c r="E11" i="7"/>
  <c r="F11" i="7"/>
  <c r="G11" i="7"/>
  <c r="H11" i="7"/>
  <c r="I11" i="7"/>
  <c r="J11" i="7"/>
  <c r="K11" i="7"/>
  <c r="L11" i="7"/>
  <c r="M11" i="7"/>
  <c r="N11" i="7"/>
  <c r="C12" i="7"/>
  <c r="D12" i="7"/>
  <c r="E12" i="7"/>
  <c r="F12" i="7"/>
  <c r="G12" i="7"/>
  <c r="H12" i="7"/>
  <c r="I12" i="7"/>
  <c r="J12" i="7"/>
  <c r="K12" i="7"/>
  <c r="L12" i="7"/>
  <c r="M12" i="7"/>
  <c r="N12" i="7"/>
  <c r="C13" i="7"/>
  <c r="D13" i="7"/>
  <c r="E13" i="7"/>
  <c r="F13" i="7"/>
  <c r="G13" i="7"/>
  <c r="H13" i="7"/>
  <c r="I13" i="7"/>
  <c r="J13" i="7"/>
  <c r="K13" i="7"/>
  <c r="L13" i="7"/>
  <c r="M13" i="7"/>
  <c r="N13" i="7"/>
  <c r="C14" i="7"/>
  <c r="D14" i="7"/>
  <c r="E14" i="7"/>
  <c r="F14" i="7"/>
  <c r="G14" i="7"/>
  <c r="H14" i="7"/>
  <c r="I14" i="7"/>
  <c r="J14" i="7"/>
  <c r="K14" i="7"/>
  <c r="L14" i="7"/>
  <c r="M14" i="7"/>
  <c r="N14" i="7"/>
  <c r="C15" i="7"/>
  <c r="D15" i="7"/>
  <c r="E15" i="7"/>
  <c r="F15" i="7"/>
  <c r="G15" i="7"/>
  <c r="H15" i="7"/>
  <c r="I15" i="7"/>
  <c r="J15" i="7"/>
  <c r="K15" i="7"/>
  <c r="L15" i="7"/>
  <c r="M15" i="7"/>
  <c r="N15" i="7"/>
  <c r="C16" i="7"/>
  <c r="D16" i="7"/>
  <c r="E16" i="7"/>
  <c r="F16" i="7"/>
  <c r="G16" i="7"/>
  <c r="H16" i="7"/>
  <c r="I16" i="7"/>
  <c r="J16" i="7"/>
  <c r="K16" i="7"/>
  <c r="L16" i="7"/>
  <c r="M16" i="7"/>
  <c r="N16" i="7"/>
  <c r="C17" i="7"/>
  <c r="D17" i="7"/>
  <c r="E17" i="7"/>
  <c r="F17" i="7"/>
  <c r="G17" i="7"/>
  <c r="H17" i="7"/>
  <c r="I17" i="7"/>
  <c r="J17" i="7"/>
  <c r="K17" i="7"/>
  <c r="L17" i="7"/>
  <c r="M17" i="7"/>
  <c r="N17" i="7"/>
  <c r="C18" i="7"/>
  <c r="D18" i="7"/>
  <c r="E18" i="7"/>
  <c r="F18" i="7"/>
  <c r="G18" i="7"/>
  <c r="H18" i="7"/>
  <c r="I18" i="7"/>
  <c r="J18" i="7"/>
  <c r="K18" i="7"/>
  <c r="L18" i="7"/>
  <c r="M18" i="7"/>
  <c r="N18" i="7"/>
  <c r="C19" i="7"/>
  <c r="D19" i="7"/>
  <c r="E19" i="7"/>
  <c r="F19" i="7"/>
  <c r="G19" i="7"/>
  <c r="H19" i="7"/>
  <c r="I19" i="7"/>
  <c r="J19" i="7"/>
  <c r="K19" i="7"/>
  <c r="L19" i="7"/>
  <c r="M19" i="7"/>
  <c r="N19" i="7"/>
  <c r="C20" i="7"/>
  <c r="D20" i="7"/>
  <c r="E20" i="7"/>
  <c r="F20" i="7"/>
  <c r="G20" i="7"/>
  <c r="H20" i="7"/>
  <c r="I20" i="7"/>
  <c r="J20" i="7"/>
  <c r="K20" i="7"/>
  <c r="L20" i="7"/>
  <c r="M20" i="7"/>
  <c r="N20" i="7"/>
  <c r="C21" i="7"/>
  <c r="D21" i="7"/>
  <c r="E21" i="7"/>
  <c r="F21" i="7"/>
  <c r="G21" i="7"/>
  <c r="H21" i="7"/>
  <c r="I21" i="7"/>
  <c r="J21" i="7"/>
  <c r="K21" i="7"/>
  <c r="L21" i="7"/>
  <c r="M21" i="7"/>
  <c r="N21" i="7"/>
  <c r="C22" i="7"/>
  <c r="D22" i="7"/>
  <c r="E22" i="7"/>
  <c r="F22" i="7"/>
  <c r="G22" i="7"/>
  <c r="H22" i="7"/>
  <c r="I22" i="7"/>
  <c r="J22" i="7"/>
  <c r="K22" i="7"/>
  <c r="L22" i="7"/>
  <c r="M22" i="7"/>
  <c r="N22" i="7"/>
  <c r="C23" i="7"/>
  <c r="D23" i="7"/>
  <c r="E23" i="7"/>
  <c r="F23" i="7"/>
  <c r="G23" i="7"/>
  <c r="H23" i="7"/>
  <c r="I23" i="7"/>
  <c r="J23" i="7"/>
  <c r="K23" i="7"/>
  <c r="L23" i="7"/>
  <c r="M23" i="7"/>
  <c r="N23" i="7"/>
  <c r="C24" i="7"/>
  <c r="D24" i="7"/>
  <c r="E24" i="7"/>
  <c r="F24" i="7"/>
  <c r="G24" i="7"/>
  <c r="H24" i="7"/>
  <c r="I24" i="7"/>
  <c r="J24" i="7"/>
  <c r="K24" i="7"/>
  <c r="L24" i="7"/>
  <c r="M24" i="7"/>
  <c r="N24" i="7"/>
  <c r="C25" i="7"/>
  <c r="D25" i="7"/>
  <c r="E25" i="7"/>
  <c r="F25" i="7"/>
  <c r="G25" i="7"/>
  <c r="H25" i="7"/>
  <c r="I25" i="7"/>
  <c r="J25" i="7"/>
  <c r="K25" i="7"/>
  <c r="L25" i="7"/>
  <c r="M25" i="7"/>
  <c r="N25" i="7"/>
  <c r="C26" i="7"/>
  <c r="D26" i="7"/>
  <c r="E26" i="7"/>
  <c r="F26" i="7"/>
  <c r="G26" i="7"/>
  <c r="H26" i="7"/>
  <c r="I26" i="7"/>
  <c r="J26" i="7"/>
  <c r="K26" i="7"/>
  <c r="L26" i="7"/>
  <c r="M26" i="7"/>
  <c r="N26" i="7"/>
  <c r="C27" i="7"/>
  <c r="D27" i="7"/>
  <c r="E27" i="7"/>
  <c r="F27" i="7"/>
  <c r="G27" i="7"/>
  <c r="H27" i="7"/>
  <c r="I27" i="7"/>
  <c r="J27" i="7"/>
  <c r="K27" i="7"/>
  <c r="L27" i="7"/>
  <c r="M27" i="7"/>
  <c r="N27" i="7"/>
  <c r="C28" i="7"/>
  <c r="D28" i="7"/>
  <c r="E28" i="7"/>
  <c r="F28" i="7"/>
  <c r="G28" i="7"/>
  <c r="H28" i="7"/>
  <c r="I28" i="7"/>
  <c r="J28" i="7"/>
  <c r="K28" i="7"/>
  <c r="L28" i="7"/>
  <c r="M28" i="7"/>
  <c r="N28" i="7"/>
  <c r="C29" i="7"/>
  <c r="D29" i="7"/>
  <c r="E29" i="7"/>
  <c r="F29" i="7"/>
  <c r="G29" i="7"/>
  <c r="H29" i="7"/>
  <c r="I29" i="7"/>
  <c r="J29" i="7"/>
  <c r="K29" i="7"/>
  <c r="L29" i="7"/>
  <c r="M29" i="7"/>
  <c r="N29" i="7"/>
  <c r="C30" i="7"/>
  <c r="D30" i="7"/>
  <c r="E30" i="7"/>
  <c r="F30" i="7"/>
  <c r="G30" i="7"/>
  <c r="H30" i="7"/>
  <c r="I30" i="7"/>
  <c r="J30" i="7"/>
  <c r="K30" i="7"/>
  <c r="L30" i="7"/>
  <c r="M30" i="7"/>
  <c r="N30" i="7"/>
  <c r="C31" i="7"/>
  <c r="D31" i="7"/>
  <c r="E31" i="7"/>
  <c r="F31" i="7"/>
  <c r="G31" i="7"/>
  <c r="H31" i="7"/>
  <c r="I31" i="7"/>
  <c r="J31" i="7"/>
  <c r="K31" i="7"/>
  <c r="L31" i="7"/>
  <c r="M31" i="7"/>
  <c r="N31" i="7"/>
  <c r="C32" i="7"/>
  <c r="D32" i="7"/>
  <c r="E32" i="7"/>
  <c r="F32" i="7"/>
  <c r="G32" i="7"/>
  <c r="H32" i="7"/>
  <c r="I32" i="7"/>
  <c r="J32" i="7"/>
  <c r="K32" i="7"/>
  <c r="L32" i="7"/>
  <c r="M32" i="7"/>
  <c r="N32" i="7"/>
  <c r="C33" i="7"/>
  <c r="D33" i="7"/>
  <c r="E33" i="7"/>
  <c r="F33" i="7"/>
  <c r="G33" i="7"/>
  <c r="H33" i="7"/>
  <c r="I33" i="7"/>
  <c r="J33" i="7"/>
  <c r="K33" i="7"/>
  <c r="L33" i="7"/>
  <c r="M33" i="7"/>
  <c r="N33" i="7"/>
  <c r="C34" i="7"/>
  <c r="D34" i="7"/>
  <c r="E34" i="7"/>
  <c r="F34" i="7"/>
  <c r="G34" i="7"/>
  <c r="H34" i="7"/>
  <c r="I34" i="7"/>
  <c r="J34" i="7"/>
  <c r="K34" i="7"/>
  <c r="L34" i="7"/>
  <c r="M34" i="7"/>
  <c r="N34" i="7"/>
  <c r="C35" i="7"/>
  <c r="D35" i="7"/>
  <c r="E35" i="7"/>
  <c r="F35" i="7"/>
  <c r="G35" i="7"/>
  <c r="H35" i="7"/>
  <c r="I35" i="7"/>
  <c r="J35" i="7"/>
  <c r="K35" i="7"/>
  <c r="L35" i="7"/>
  <c r="M35" i="7"/>
  <c r="N35" i="7"/>
  <c r="C36" i="7"/>
  <c r="D36" i="7"/>
  <c r="E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L37" i="7"/>
  <c r="M37" i="7"/>
  <c r="N37" i="7"/>
  <c r="C38" i="7"/>
  <c r="D38" i="7"/>
  <c r="E38" i="7"/>
  <c r="F38" i="7"/>
  <c r="G38" i="7"/>
  <c r="H38" i="7"/>
  <c r="I38" i="7"/>
  <c r="J38" i="7"/>
  <c r="K38" i="7"/>
  <c r="L38" i="7"/>
  <c r="M38" i="7"/>
  <c r="N38" i="7"/>
  <c r="C39" i="7"/>
  <c r="D39" i="7"/>
  <c r="E39" i="7"/>
  <c r="F39" i="7"/>
  <c r="G39" i="7"/>
  <c r="H39" i="7"/>
  <c r="I39" i="7"/>
  <c r="J39" i="7"/>
  <c r="K39" i="7"/>
  <c r="L39" i="7"/>
  <c r="M39" i="7"/>
  <c r="N39" i="7"/>
  <c r="C40" i="7"/>
  <c r="D40" i="7"/>
  <c r="E40" i="7"/>
  <c r="F40" i="7"/>
  <c r="G40" i="7"/>
  <c r="H40" i="7"/>
  <c r="I40" i="7"/>
  <c r="J40" i="7"/>
  <c r="K40" i="7"/>
  <c r="L40" i="7"/>
  <c r="M40" i="7"/>
  <c r="N40" i="7"/>
  <c r="C41" i="7"/>
  <c r="D41" i="7"/>
  <c r="E41" i="7"/>
  <c r="F41" i="7"/>
  <c r="G41" i="7"/>
  <c r="H41" i="7"/>
  <c r="I41" i="7"/>
  <c r="J41" i="7"/>
  <c r="K41" i="7"/>
  <c r="L41" i="7"/>
  <c r="M41" i="7"/>
  <c r="N41" i="7"/>
  <c r="C42" i="7"/>
  <c r="D42" i="7"/>
  <c r="E42" i="7"/>
  <c r="F42" i="7"/>
  <c r="G42" i="7"/>
  <c r="H42" i="7"/>
  <c r="I42" i="7"/>
  <c r="J42" i="7"/>
  <c r="K42" i="7"/>
  <c r="L42" i="7"/>
  <c r="M42" i="7"/>
  <c r="N42" i="7"/>
  <c r="C43" i="7"/>
  <c r="D43" i="7"/>
  <c r="E43" i="7"/>
  <c r="F43" i="7"/>
  <c r="G43" i="7"/>
  <c r="H43" i="7"/>
  <c r="I43" i="7"/>
  <c r="J43" i="7"/>
  <c r="K43" i="7"/>
  <c r="L43" i="7"/>
  <c r="M43" i="7"/>
  <c r="N43" i="7"/>
  <c r="C44" i="7"/>
  <c r="D44" i="7"/>
  <c r="E44" i="7"/>
  <c r="F44" i="7"/>
  <c r="G44" i="7"/>
  <c r="H44" i="7"/>
  <c r="I44" i="7"/>
  <c r="J44" i="7"/>
  <c r="K44" i="7"/>
  <c r="L44" i="7"/>
  <c r="M44" i="7"/>
  <c r="N44" i="7"/>
  <c r="C45" i="7"/>
  <c r="D45" i="7"/>
  <c r="E45" i="7"/>
  <c r="F45" i="7"/>
  <c r="G45" i="7"/>
  <c r="H45" i="7"/>
  <c r="I45" i="7"/>
  <c r="J45" i="7"/>
  <c r="K45" i="7"/>
  <c r="L45" i="7"/>
  <c r="M45" i="7"/>
  <c r="N45" i="7"/>
  <c r="C46" i="7"/>
  <c r="D46" i="7"/>
  <c r="E46" i="7"/>
  <c r="F46" i="7"/>
  <c r="G46" i="7"/>
  <c r="H46" i="7"/>
  <c r="I46" i="7"/>
  <c r="J46" i="7"/>
  <c r="K46" i="7"/>
  <c r="L46" i="7"/>
  <c r="M46" i="7"/>
  <c r="N46" i="7"/>
  <c r="C47" i="7"/>
  <c r="D47" i="7"/>
  <c r="E47" i="7"/>
  <c r="F47" i="7"/>
  <c r="G47" i="7"/>
  <c r="H47" i="7"/>
  <c r="I47" i="7"/>
  <c r="J47" i="7"/>
  <c r="K47" i="7"/>
  <c r="L47" i="7"/>
  <c r="M47" i="7"/>
  <c r="N47" i="7"/>
  <c r="C48" i="7"/>
  <c r="D48" i="7"/>
  <c r="E48" i="7"/>
  <c r="F48" i="7"/>
  <c r="G48" i="7"/>
  <c r="H48" i="7"/>
  <c r="I48" i="7"/>
  <c r="J48" i="7"/>
  <c r="K48" i="7"/>
  <c r="L48" i="7"/>
  <c r="M48" i="7"/>
  <c r="N48" i="7"/>
  <c r="C49" i="7"/>
  <c r="D49" i="7"/>
  <c r="E49" i="7"/>
  <c r="F49" i="7"/>
  <c r="G49" i="7"/>
  <c r="H49" i="7"/>
  <c r="I49" i="7"/>
  <c r="J49" i="7"/>
  <c r="K49" i="7"/>
  <c r="L49" i="7"/>
  <c r="M49" i="7"/>
  <c r="N49" i="7"/>
  <c r="C50" i="7"/>
  <c r="D50" i="7"/>
  <c r="E50" i="7"/>
  <c r="F50" i="7"/>
  <c r="G50" i="7"/>
  <c r="H50" i="7"/>
  <c r="I50" i="7"/>
  <c r="J50" i="7"/>
  <c r="K50" i="7"/>
  <c r="L50" i="7"/>
  <c r="M50" i="7"/>
  <c r="N50" i="7"/>
  <c r="C51" i="7"/>
  <c r="D51" i="7"/>
  <c r="E51" i="7"/>
  <c r="F51" i="7"/>
  <c r="G51" i="7"/>
  <c r="H51" i="7"/>
  <c r="I51" i="7"/>
  <c r="J51" i="7"/>
  <c r="K51" i="7"/>
  <c r="L51" i="7"/>
  <c r="M51" i="7"/>
  <c r="N51" i="7"/>
  <c r="C52" i="7"/>
  <c r="D52" i="7"/>
  <c r="E52" i="7"/>
  <c r="F52" i="7"/>
  <c r="G52" i="7"/>
  <c r="H52" i="7"/>
  <c r="I52" i="7"/>
  <c r="J52" i="7"/>
  <c r="K52" i="7"/>
  <c r="L52" i="7"/>
  <c r="M52" i="7"/>
  <c r="N52" i="7"/>
  <c r="C53" i="7"/>
  <c r="D53" i="7"/>
  <c r="E53" i="7"/>
  <c r="F53" i="7"/>
  <c r="G53" i="7"/>
  <c r="H53" i="7"/>
  <c r="I53" i="7"/>
  <c r="J53" i="7"/>
  <c r="K53" i="7"/>
  <c r="L53" i="7"/>
  <c r="M53" i="7"/>
  <c r="N53" i="7"/>
  <c r="C54" i="7"/>
  <c r="D54" i="7"/>
  <c r="E54" i="7"/>
  <c r="F54" i="7"/>
  <c r="G54" i="7"/>
  <c r="H54" i="7"/>
  <c r="I54" i="7"/>
  <c r="J54" i="7"/>
  <c r="K54" i="7"/>
  <c r="L54" i="7"/>
  <c r="M54" i="7"/>
  <c r="N54" i="7"/>
  <c r="C55" i="7"/>
  <c r="D55" i="7"/>
  <c r="E55" i="7"/>
  <c r="F55" i="7"/>
  <c r="G55" i="7"/>
  <c r="H55" i="7"/>
  <c r="I55" i="7"/>
  <c r="J55" i="7"/>
  <c r="K55" i="7"/>
  <c r="L55" i="7"/>
  <c r="M55" i="7"/>
  <c r="N55" i="7"/>
  <c r="C56" i="7"/>
  <c r="D56" i="7"/>
  <c r="E56" i="7"/>
  <c r="F56" i="7"/>
  <c r="G56" i="7"/>
  <c r="H56" i="7"/>
  <c r="I56" i="7"/>
  <c r="J56" i="7"/>
  <c r="K56" i="7"/>
  <c r="L56" i="7"/>
  <c r="M56" i="7"/>
  <c r="N56" i="7"/>
  <c r="C57" i="7"/>
  <c r="D57" i="7"/>
  <c r="E57" i="7"/>
  <c r="F57" i="7"/>
  <c r="G57" i="7"/>
  <c r="H57" i="7"/>
  <c r="I57" i="7"/>
  <c r="J57" i="7"/>
  <c r="K57" i="7"/>
  <c r="L57" i="7"/>
  <c r="M57" i="7"/>
  <c r="N57" i="7"/>
  <c r="C58" i="7"/>
  <c r="D58" i="7"/>
  <c r="E58" i="7"/>
  <c r="F58" i="7"/>
  <c r="G58" i="7"/>
  <c r="H58" i="7"/>
  <c r="I58" i="7"/>
  <c r="J58" i="7"/>
  <c r="K58" i="7"/>
  <c r="L58" i="7"/>
  <c r="M58" i="7"/>
  <c r="N58" i="7"/>
  <c r="C59" i="7"/>
  <c r="D59" i="7"/>
  <c r="E59" i="7"/>
  <c r="F59" i="7"/>
  <c r="G59" i="7"/>
  <c r="H59" i="7"/>
  <c r="I59" i="7"/>
  <c r="J59" i="7"/>
  <c r="K59" i="7"/>
  <c r="L59" i="7"/>
  <c r="M59" i="7"/>
  <c r="N59" i="7"/>
  <c r="C60" i="7"/>
  <c r="D60" i="7"/>
  <c r="E60" i="7"/>
  <c r="F60" i="7"/>
  <c r="G60" i="7"/>
  <c r="H60" i="7"/>
  <c r="I60" i="7"/>
  <c r="J60" i="7"/>
  <c r="K60" i="7"/>
  <c r="L60" i="7"/>
  <c r="M60" i="7"/>
  <c r="N60" i="7"/>
  <c r="C61" i="7"/>
  <c r="D61" i="7"/>
  <c r="E61" i="7"/>
  <c r="F61" i="7"/>
  <c r="G61" i="7"/>
  <c r="H61" i="7"/>
  <c r="I61" i="7"/>
  <c r="J61" i="7"/>
  <c r="K61" i="7"/>
  <c r="L61" i="7"/>
  <c r="M61" i="7"/>
  <c r="N61" i="7"/>
  <c r="C62" i="7"/>
  <c r="D62" i="7"/>
  <c r="E62" i="7"/>
  <c r="F62" i="7"/>
  <c r="G62" i="7"/>
  <c r="H62" i="7"/>
  <c r="I62" i="7"/>
  <c r="J62" i="7"/>
  <c r="K62" i="7"/>
  <c r="L62" i="7"/>
  <c r="M62" i="7"/>
  <c r="N62" i="7"/>
  <c r="C63" i="7"/>
  <c r="D63" i="7"/>
  <c r="E63" i="7"/>
  <c r="F63" i="7"/>
  <c r="G63" i="7"/>
  <c r="H63" i="7"/>
  <c r="I63" i="7"/>
  <c r="J63" i="7"/>
  <c r="K63" i="7"/>
  <c r="L63" i="7"/>
  <c r="M63" i="7"/>
  <c r="N63" i="7"/>
  <c r="C64" i="7"/>
  <c r="D64" i="7"/>
  <c r="E64" i="7"/>
  <c r="F64" i="7"/>
  <c r="G64" i="7"/>
  <c r="H64" i="7"/>
  <c r="I64" i="7"/>
  <c r="J64" i="7"/>
  <c r="K64" i="7"/>
  <c r="L64" i="7"/>
  <c r="M64" i="7"/>
  <c r="N64" i="7"/>
  <c r="C65" i="7"/>
  <c r="D65" i="7"/>
  <c r="E65" i="7"/>
  <c r="F65" i="7"/>
  <c r="G65" i="7"/>
  <c r="H65" i="7"/>
  <c r="I65" i="7"/>
  <c r="J65" i="7"/>
  <c r="K65" i="7"/>
  <c r="L65" i="7"/>
  <c r="M65" i="7"/>
  <c r="N65" i="7"/>
  <c r="C66" i="7"/>
  <c r="D66" i="7"/>
  <c r="E66" i="7"/>
  <c r="F66" i="7"/>
  <c r="G66" i="7"/>
  <c r="H66" i="7"/>
  <c r="I66" i="7"/>
  <c r="J66" i="7"/>
  <c r="K66" i="7"/>
  <c r="L66" i="7"/>
  <c r="M66" i="7"/>
  <c r="N66" i="7"/>
  <c r="C67" i="7"/>
  <c r="D67" i="7"/>
  <c r="E67" i="7"/>
  <c r="F67" i="7"/>
  <c r="G67" i="7"/>
  <c r="H67" i="7"/>
  <c r="I67" i="7"/>
  <c r="J67" i="7"/>
  <c r="K67" i="7"/>
  <c r="L67" i="7"/>
  <c r="M67" i="7"/>
  <c r="N67" i="7"/>
  <c r="C68" i="7"/>
  <c r="D68" i="7"/>
  <c r="E68" i="7"/>
  <c r="F68" i="7"/>
  <c r="G68" i="7"/>
  <c r="H68" i="7"/>
  <c r="I68" i="7"/>
  <c r="J68" i="7"/>
  <c r="K68" i="7"/>
  <c r="L68" i="7"/>
  <c r="M68" i="7"/>
  <c r="N68" i="7"/>
  <c r="C69" i="7"/>
  <c r="D69" i="7"/>
  <c r="E69" i="7"/>
  <c r="F69" i="7"/>
  <c r="G69" i="7"/>
  <c r="H69" i="7"/>
  <c r="I69" i="7"/>
  <c r="J69" i="7"/>
  <c r="K69" i="7"/>
  <c r="L69" i="7"/>
  <c r="M69" i="7"/>
  <c r="N69" i="7"/>
  <c r="C70" i="7"/>
  <c r="D70" i="7"/>
  <c r="E70" i="7"/>
  <c r="F70" i="7"/>
  <c r="G70" i="7"/>
  <c r="H70" i="7"/>
  <c r="I70" i="7"/>
  <c r="J70" i="7"/>
  <c r="K70" i="7"/>
  <c r="L70" i="7"/>
  <c r="M70" i="7"/>
  <c r="N70" i="7"/>
  <c r="C71" i="7"/>
  <c r="D71" i="7"/>
  <c r="E71" i="7"/>
  <c r="F71" i="7"/>
  <c r="G71" i="7"/>
  <c r="H71" i="7"/>
  <c r="I71" i="7"/>
  <c r="J71" i="7"/>
  <c r="K71" i="7"/>
  <c r="L71" i="7"/>
  <c r="M71" i="7"/>
  <c r="N71" i="7"/>
  <c r="C72" i="7"/>
  <c r="D72" i="7"/>
  <c r="E72" i="7"/>
  <c r="F72" i="7"/>
  <c r="G72" i="7"/>
  <c r="H72" i="7"/>
  <c r="I72" i="7"/>
  <c r="J72" i="7"/>
  <c r="K72" i="7"/>
  <c r="L72" i="7"/>
  <c r="M72" i="7"/>
  <c r="N72" i="7"/>
  <c r="C73" i="7"/>
  <c r="D73" i="7"/>
  <c r="E73" i="7"/>
  <c r="F73" i="7"/>
  <c r="G73" i="7"/>
  <c r="H73" i="7"/>
  <c r="I73" i="7"/>
  <c r="J73" i="7"/>
  <c r="K73" i="7"/>
  <c r="L73" i="7"/>
  <c r="M73" i="7"/>
  <c r="N73" i="7"/>
  <c r="C74" i="7"/>
  <c r="D74" i="7"/>
  <c r="E74" i="7"/>
  <c r="F74" i="7"/>
  <c r="G74" i="7"/>
  <c r="H74" i="7"/>
  <c r="I74" i="7"/>
  <c r="J74" i="7"/>
  <c r="K74" i="7"/>
  <c r="L74" i="7"/>
  <c r="M74" i="7"/>
  <c r="N74" i="7"/>
  <c r="C75" i="7"/>
  <c r="D75" i="7"/>
  <c r="E75" i="7"/>
  <c r="F75" i="7"/>
  <c r="G75" i="7"/>
  <c r="H75" i="7"/>
  <c r="I75" i="7"/>
  <c r="J75" i="7"/>
  <c r="K75" i="7"/>
  <c r="L75" i="7"/>
  <c r="M75" i="7"/>
  <c r="N75" i="7"/>
  <c r="C76" i="7"/>
  <c r="D76" i="7"/>
  <c r="E76" i="7"/>
  <c r="F76" i="7"/>
  <c r="G76" i="7"/>
  <c r="H76" i="7"/>
  <c r="I76" i="7"/>
  <c r="J76" i="7"/>
  <c r="K76" i="7"/>
  <c r="L76" i="7"/>
  <c r="M76" i="7"/>
  <c r="N76" i="7"/>
  <c r="C77" i="7"/>
  <c r="D77" i="7"/>
  <c r="E77" i="7"/>
  <c r="F77" i="7"/>
  <c r="G77" i="7"/>
  <c r="H77" i="7"/>
  <c r="I77" i="7"/>
  <c r="J77" i="7"/>
  <c r="K77" i="7"/>
  <c r="L77" i="7"/>
  <c r="M77" i="7"/>
  <c r="N77" i="7"/>
  <c r="C78" i="7"/>
  <c r="D78" i="7"/>
  <c r="E78" i="7"/>
  <c r="F78" i="7"/>
  <c r="G78" i="7"/>
  <c r="H78" i="7"/>
  <c r="I78" i="7"/>
  <c r="J78" i="7"/>
  <c r="K78" i="7"/>
  <c r="L78" i="7"/>
  <c r="M78" i="7"/>
  <c r="N78" i="7"/>
  <c r="C79" i="7"/>
  <c r="D79" i="7"/>
  <c r="E79" i="7"/>
  <c r="F79" i="7"/>
  <c r="G79" i="7"/>
  <c r="H79" i="7"/>
  <c r="I79" i="7"/>
  <c r="J79" i="7"/>
  <c r="K79" i="7"/>
  <c r="L79" i="7"/>
  <c r="M79" i="7"/>
  <c r="N79" i="7"/>
  <c r="C80" i="7"/>
  <c r="D80" i="7"/>
  <c r="E80" i="7"/>
  <c r="F80" i="7"/>
  <c r="G80" i="7"/>
  <c r="H80" i="7"/>
  <c r="I80" i="7"/>
  <c r="J80" i="7"/>
  <c r="K80" i="7"/>
  <c r="L80" i="7"/>
  <c r="M80" i="7"/>
  <c r="N80" i="7"/>
  <c r="C81" i="7"/>
  <c r="D81" i="7"/>
  <c r="E81" i="7"/>
  <c r="F81" i="7"/>
  <c r="G81" i="7"/>
  <c r="H81" i="7"/>
  <c r="I81" i="7"/>
  <c r="J81" i="7"/>
  <c r="K81" i="7"/>
  <c r="L81" i="7"/>
  <c r="M81" i="7"/>
  <c r="N81" i="7"/>
  <c r="C82" i="7"/>
  <c r="D82" i="7"/>
  <c r="E82" i="7"/>
  <c r="F82" i="7"/>
  <c r="G82" i="7"/>
  <c r="H82" i="7"/>
  <c r="I82" i="7"/>
  <c r="J82" i="7"/>
  <c r="K82" i="7"/>
  <c r="L82" i="7"/>
  <c r="M82" i="7"/>
  <c r="N82" i="7"/>
  <c r="C83" i="7"/>
  <c r="D83" i="7"/>
  <c r="E83" i="7"/>
  <c r="F83" i="7"/>
  <c r="G83" i="7"/>
  <c r="H83" i="7"/>
  <c r="I83" i="7"/>
  <c r="J83" i="7"/>
  <c r="K83" i="7"/>
  <c r="L83" i="7"/>
  <c r="M83" i="7"/>
  <c r="N83" i="7"/>
  <c r="C84" i="7"/>
  <c r="D84" i="7"/>
  <c r="E84" i="7"/>
  <c r="F84" i="7"/>
  <c r="G84" i="7"/>
  <c r="H84" i="7"/>
  <c r="I84" i="7"/>
  <c r="J84" i="7"/>
  <c r="K84" i="7"/>
  <c r="L84" i="7"/>
  <c r="M84" i="7"/>
  <c r="N84" i="7"/>
  <c r="C85" i="7"/>
  <c r="D85" i="7"/>
  <c r="E85" i="7"/>
  <c r="F85" i="7"/>
  <c r="G85" i="7"/>
  <c r="H85" i="7"/>
  <c r="I85" i="7"/>
  <c r="J85" i="7"/>
  <c r="K85" i="7"/>
  <c r="L85" i="7"/>
  <c r="M85" i="7"/>
  <c r="N85" i="7"/>
  <c r="C86" i="7"/>
  <c r="D86" i="7"/>
  <c r="E86" i="7"/>
  <c r="F86" i="7"/>
  <c r="G86" i="7"/>
  <c r="H86" i="7"/>
  <c r="I86" i="7"/>
  <c r="J86" i="7"/>
  <c r="K86" i="7"/>
  <c r="L86" i="7"/>
  <c r="M86" i="7"/>
  <c r="N86" i="7"/>
  <c r="C87" i="7"/>
  <c r="D87" i="7"/>
  <c r="E87" i="7"/>
  <c r="F87" i="7"/>
  <c r="G87" i="7"/>
  <c r="H87" i="7"/>
  <c r="I87" i="7"/>
  <c r="J87" i="7"/>
  <c r="K87" i="7"/>
  <c r="L87" i="7"/>
  <c r="M87" i="7"/>
  <c r="N87" i="7"/>
  <c r="C88" i="7"/>
  <c r="D88" i="7"/>
  <c r="E88" i="7"/>
  <c r="F88" i="7"/>
  <c r="G88" i="7"/>
  <c r="H88" i="7"/>
  <c r="I88" i="7"/>
  <c r="J88" i="7"/>
  <c r="K88" i="7"/>
  <c r="L88" i="7"/>
  <c r="M88" i="7"/>
  <c r="N88" i="7"/>
  <c r="C89" i="7"/>
  <c r="D89" i="7"/>
  <c r="E89" i="7"/>
  <c r="F89" i="7"/>
  <c r="G89" i="7"/>
  <c r="H89" i="7"/>
  <c r="I89" i="7"/>
  <c r="J89" i="7"/>
  <c r="K89" i="7"/>
  <c r="L89" i="7"/>
  <c r="M89" i="7"/>
  <c r="N89" i="7"/>
  <c r="C90" i="7"/>
  <c r="D90" i="7"/>
  <c r="E90" i="7"/>
  <c r="F90" i="7"/>
  <c r="G90" i="7"/>
  <c r="H90" i="7"/>
  <c r="I90" i="7"/>
  <c r="J90" i="7"/>
  <c r="K90" i="7"/>
  <c r="L90" i="7"/>
  <c r="M90" i="7"/>
  <c r="N90" i="7"/>
  <c r="C91" i="7"/>
  <c r="D91" i="7"/>
  <c r="E91" i="7"/>
  <c r="F91" i="7"/>
  <c r="G91" i="7"/>
  <c r="H91" i="7"/>
  <c r="I91" i="7"/>
  <c r="J91" i="7"/>
  <c r="K91" i="7"/>
  <c r="L91" i="7"/>
  <c r="M91" i="7"/>
  <c r="N91" i="7"/>
  <c r="C92" i="7"/>
  <c r="D92" i="7"/>
  <c r="E92" i="7"/>
  <c r="F92" i="7"/>
  <c r="G92" i="7"/>
  <c r="H92" i="7"/>
  <c r="I92" i="7"/>
  <c r="J92" i="7"/>
  <c r="K92" i="7"/>
  <c r="L92" i="7"/>
  <c r="M92" i="7"/>
  <c r="N92" i="7"/>
  <c r="C93" i="7"/>
  <c r="D93" i="7"/>
  <c r="E93" i="7"/>
  <c r="F93" i="7"/>
  <c r="G93" i="7"/>
  <c r="H93" i="7"/>
  <c r="I93" i="7"/>
  <c r="J93" i="7"/>
  <c r="K93" i="7"/>
  <c r="L93" i="7"/>
  <c r="M93" i="7"/>
  <c r="N93" i="7"/>
  <c r="C94" i="7"/>
  <c r="D94" i="7"/>
  <c r="E94" i="7"/>
  <c r="F94" i="7"/>
  <c r="G94" i="7"/>
  <c r="H94" i="7"/>
  <c r="I94" i="7"/>
  <c r="J94" i="7"/>
  <c r="K94" i="7"/>
  <c r="L94" i="7"/>
  <c r="M94" i="7"/>
  <c r="N94" i="7"/>
  <c r="C95" i="7"/>
  <c r="D95" i="7"/>
  <c r="E95" i="7"/>
  <c r="F95" i="7"/>
  <c r="G95" i="7"/>
  <c r="H95" i="7"/>
  <c r="I95" i="7"/>
  <c r="J95" i="7"/>
  <c r="K95" i="7"/>
  <c r="L95" i="7"/>
  <c r="M95" i="7"/>
  <c r="N95" i="7"/>
  <c r="C96" i="7"/>
  <c r="D96" i="7"/>
  <c r="E96" i="7"/>
  <c r="F96" i="7"/>
  <c r="G96" i="7"/>
  <c r="H96" i="7"/>
  <c r="I96" i="7"/>
  <c r="J96" i="7"/>
  <c r="K96" i="7"/>
  <c r="L96" i="7"/>
  <c r="M96" i="7"/>
  <c r="N96" i="7"/>
  <c r="C97" i="7"/>
  <c r="D97" i="7"/>
  <c r="E97" i="7"/>
  <c r="F97" i="7"/>
  <c r="G97" i="7"/>
  <c r="H97" i="7"/>
  <c r="I97" i="7"/>
  <c r="J97" i="7"/>
  <c r="K97" i="7"/>
  <c r="L97" i="7"/>
  <c r="M97" i="7"/>
  <c r="N97" i="7"/>
  <c r="C98" i="7"/>
  <c r="D98" i="7"/>
  <c r="E98" i="7"/>
  <c r="F98" i="7"/>
  <c r="G98" i="7"/>
  <c r="H98" i="7"/>
  <c r="I98" i="7"/>
  <c r="J98" i="7"/>
  <c r="K98" i="7"/>
  <c r="L98" i="7"/>
  <c r="M98" i="7"/>
  <c r="N98" i="7"/>
  <c r="C99" i="7"/>
  <c r="D99" i="7"/>
  <c r="E99" i="7"/>
  <c r="F99" i="7"/>
  <c r="G99" i="7"/>
  <c r="H99" i="7"/>
  <c r="I99" i="7"/>
  <c r="J99" i="7"/>
  <c r="K99" i="7"/>
  <c r="L99" i="7"/>
  <c r="M99" i="7"/>
  <c r="N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E246" i="4"/>
  <c r="F246" i="4"/>
  <c r="G246" i="4"/>
  <c r="H246" i="4"/>
  <c r="I246" i="4"/>
  <c r="J246" i="4"/>
  <c r="K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V1" i="4"/>
  <c r="W1" i="4"/>
  <c r="X1" i="4"/>
  <c r="Y1" i="4"/>
  <c r="Z1" i="4"/>
  <c r="AA1" i="4"/>
  <c r="AB1" i="4"/>
  <c r="U1" i="4"/>
  <c r="N1" i="4"/>
  <c r="O1" i="4"/>
  <c r="P1" i="4"/>
  <c r="Q1" i="4"/>
  <c r="R1" i="4"/>
  <c r="S1" i="4"/>
  <c r="T1" i="4"/>
  <c r="M1" i="4"/>
  <c r="F1" i="4"/>
  <c r="G1" i="4"/>
  <c r="H1" i="4"/>
  <c r="I1" i="4"/>
  <c r="J1" i="4"/>
  <c r="K1" i="4"/>
  <c r="L1" i="4"/>
  <c r="E1" i="4"/>
  <c r="A9" i="3"/>
  <c r="E9" i="3" s="1"/>
  <c r="A10" i="3"/>
  <c r="E10" i="3" s="1"/>
  <c r="A11" i="3"/>
  <c r="E11" i="3" s="1"/>
  <c r="A12" i="3"/>
  <c r="A13" i="3"/>
  <c r="B13" i="3" s="1"/>
  <c r="A14" i="3"/>
  <c r="A15" i="3"/>
  <c r="B15" i="3" s="1"/>
  <c r="A16" i="3"/>
  <c r="B16" i="3" s="1"/>
  <c r="A17" i="3"/>
  <c r="C17" i="3" s="1"/>
  <c r="A18" i="3"/>
  <c r="B18" i="3" s="1"/>
  <c r="A19" i="3"/>
  <c r="E19" i="3" s="1"/>
  <c r="A20" i="3"/>
  <c r="B20" i="3" s="1"/>
  <c r="A21" i="3"/>
  <c r="A22" i="3"/>
  <c r="C22" i="3" s="1"/>
  <c r="A23" i="3"/>
  <c r="E23" i="3" s="1"/>
  <c r="A24" i="3"/>
  <c r="D24" i="3" s="1"/>
  <c r="A25" i="3"/>
  <c r="C25" i="3" s="1"/>
  <c r="A26" i="3"/>
  <c r="D26" i="3" s="1"/>
  <c r="A27" i="3"/>
  <c r="E27" i="3" s="1"/>
  <c r="A28" i="3"/>
  <c r="A29" i="3"/>
  <c r="A30" i="3"/>
  <c r="B30" i="3" s="1"/>
  <c r="A31" i="3"/>
  <c r="E31" i="3" s="1"/>
  <c r="A32" i="3"/>
  <c r="D32" i="3" s="1"/>
  <c r="A33" i="3"/>
  <c r="E33" i="3" s="1"/>
  <c r="A34" i="3"/>
  <c r="B34" i="3" s="1"/>
  <c r="A35" i="3"/>
  <c r="E35" i="3" s="1"/>
  <c r="A36" i="3"/>
  <c r="A37" i="3"/>
  <c r="A38" i="3"/>
  <c r="A39" i="3"/>
  <c r="E39" i="3" s="1"/>
  <c r="A40" i="3"/>
  <c r="E40" i="3" s="1"/>
  <c r="A41" i="3"/>
  <c r="E41" i="3" s="1"/>
  <c r="A42" i="3"/>
  <c r="E42" i="3" s="1"/>
  <c r="A43" i="3"/>
  <c r="E43" i="3" s="1"/>
  <c r="A44" i="3"/>
  <c r="A45" i="3"/>
  <c r="C45" i="3" s="1"/>
  <c r="A46" i="3"/>
  <c r="A47" i="3"/>
  <c r="E47" i="3" s="1"/>
  <c r="A48" i="3"/>
  <c r="E48" i="3" s="1"/>
  <c r="A49" i="3"/>
  <c r="B49" i="3" s="1"/>
  <c r="A50" i="3"/>
  <c r="C50" i="3" s="1"/>
  <c r="A51" i="3"/>
  <c r="E51" i="3" s="1"/>
  <c r="A52" i="3"/>
  <c r="A53" i="3"/>
  <c r="E53" i="3" s="1"/>
  <c r="A54" i="3"/>
  <c r="C54" i="3" s="1"/>
  <c r="A55" i="3"/>
  <c r="B55" i="3" s="1"/>
  <c r="A56" i="3"/>
  <c r="C56" i="3" s="1"/>
  <c r="A57" i="3"/>
  <c r="B57" i="3" s="1"/>
  <c r="A58" i="3"/>
  <c r="B58" i="3" s="1"/>
  <c r="A59" i="3"/>
  <c r="E59" i="3" s="1"/>
  <c r="A60" i="3"/>
  <c r="E60" i="3" s="1"/>
  <c r="A61" i="3"/>
  <c r="C61" i="3" s="1"/>
  <c r="A62" i="3"/>
  <c r="A63" i="3"/>
  <c r="E63" i="3" s="1"/>
  <c r="A64" i="3"/>
  <c r="C64" i="3" s="1"/>
  <c r="A65" i="3"/>
  <c r="B65" i="3" s="1"/>
  <c r="A66" i="3"/>
  <c r="C66" i="3" s="1"/>
  <c r="A67" i="3"/>
  <c r="E67" i="3" s="1"/>
  <c r="A68" i="3"/>
  <c r="A69" i="3"/>
  <c r="B69" i="3" s="1"/>
  <c r="A70" i="3"/>
  <c r="A71" i="3"/>
  <c r="E71" i="3" s="1"/>
  <c r="A72" i="3"/>
  <c r="E72" i="3" s="1"/>
  <c r="A73" i="3"/>
  <c r="E73" i="3" s="1"/>
  <c r="A74" i="3"/>
  <c r="D74" i="3" s="1"/>
  <c r="A75" i="3"/>
  <c r="E75" i="3" s="1"/>
  <c r="A76" i="3"/>
  <c r="A77" i="3"/>
  <c r="C77" i="3" s="1"/>
  <c r="A78" i="3"/>
  <c r="A79" i="3"/>
  <c r="D79" i="3" s="1"/>
  <c r="A80" i="3"/>
  <c r="E80" i="3" s="1"/>
  <c r="A81" i="3"/>
  <c r="B81" i="3" s="1"/>
  <c r="A82" i="3"/>
  <c r="C82" i="3" s="1"/>
  <c r="A83" i="3"/>
  <c r="E83" i="3" s="1"/>
  <c r="A84" i="3"/>
  <c r="A85" i="3"/>
  <c r="E85" i="3" s="1"/>
  <c r="A86" i="3"/>
  <c r="B86" i="3" s="1"/>
  <c r="A87" i="3"/>
  <c r="E87" i="3" s="1"/>
  <c r="A88" i="3"/>
  <c r="C88" i="3" s="1"/>
  <c r="A89" i="3"/>
  <c r="D89" i="3" s="1"/>
  <c r="A90" i="3"/>
  <c r="E90" i="3" s="1"/>
  <c r="A91" i="3"/>
  <c r="E91" i="3" s="1"/>
  <c r="A92" i="3"/>
  <c r="A93" i="3"/>
  <c r="B93" i="3" s="1"/>
  <c r="A94" i="3"/>
  <c r="D94" i="3" s="1"/>
  <c r="A95" i="3"/>
  <c r="D95" i="3" s="1"/>
  <c r="A96" i="3"/>
  <c r="D96" i="3" s="1"/>
  <c r="A97" i="3"/>
  <c r="E97" i="3" s="1"/>
  <c r="A98" i="3"/>
  <c r="E98" i="3" s="1"/>
  <c r="A99" i="3"/>
  <c r="E99" i="3" s="1"/>
  <c r="A100" i="3"/>
  <c r="A101" i="3"/>
  <c r="A102" i="3"/>
  <c r="A103" i="3"/>
  <c r="E103" i="3" s="1"/>
  <c r="A104" i="3"/>
  <c r="D104" i="3" s="1"/>
  <c r="A105" i="3"/>
  <c r="B105" i="3" s="1"/>
  <c r="A106" i="3"/>
  <c r="A107" i="3"/>
  <c r="E107" i="3" s="1"/>
  <c r="A108" i="3"/>
  <c r="E108" i="3" s="1"/>
  <c r="A109" i="3"/>
  <c r="D109" i="3" s="1"/>
  <c r="A110" i="3"/>
  <c r="C110" i="3" s="1"/>
  <c r="A111" i="3"/>
  <c r="E111" i="3" s="1"/>
  <c r="A112" i="3"/>
  <c r="B112" i="3" s="1"/>
  <c r="A113" i="3"/>
  <c r="E113" i="3" s="1"/>
  <c r="A114" i="3"/>
  <c r="E114" i="3" s="1"/>
  <c r="A115" i="3"/>
  <c r="E115" i="3" s="1"/>
  <c r="A116" i="3"/>
  <c r="A117" i="3"/>
  <c r="A118" i="3"/>
  <c r="A119" i="3"/>
  <c r="E119" i="3" s="1"/>
  <c r="A120" i="3"/>
  <c r="B120" i="3" s="1"/>
  <c r="A121" i="3"/>
  <c r="D121" i="3" s="1"/>
  <c r="A122" i="3"/>
  <c r="D122" i="3" s="1"/>
  <c r="A123" i="3"/>
  <c r="E123" i="3" s="1"/>
  <c r="A124" i="3"/>
  <c r="E124" i="3" s="1"/>
  <c r="A125" i="3"/>
  <c r="B125" i="3" s="1"/>
  <c r="A126" i="3"/>
  <c r="D126" i="3" s="1"/>
  <c r="A127" i="3"/>
  <c r="E127" i="3" s="1"/>
  <c r="A128" i="3"/>
  <c r="E128" i="3" s="1"/>
  <c r="A129" i="3"/>
  <c r="E129" i="3" s="1"/>
  <c r="A130" i="3"/>
  <c r="E130" i="3" s="1"/>
  <c r="A131" i="3"/>
  <c r="E131" i="3" s="1"/>
  <c r="A132" i="3"/>
  <c r="E132" i="3" s="1"/>
  <c r="A133" i="3"/>
  <c r="C133" i="3" s="1"/>
  <c r="A134" i="3"/>
  <c r="B134" i="3" s="1"/>
  <c r="A135" i="3"/>
  <c r="C135" i="3" s="1"/>
  <c r="A136" i="3"/>
  <c r="D136" i="3" s="1"/>
  <c r="A137" i="3"/>
  <c r="E137" i="3" s="1"/>
  <c r="A138" i="3"/>
  <c r="D138" i="3" s="1"/>
  <c r="A139" i="3"/>
  <c r="E139" i="3" s="1"/>
  <c r="A140" i="3"/>
  <c r="B140" i="3" s="1"/>
  <c r="A141" i="3"/>
  <c r="E141" i="3" s="1"/>
  <c r="A142" i="3"/>
  <c r="C142" i="3" s="1"/>
  <c r="A143" i="3"/>
  <c r="E143" i="3" s="1"/>
  <c r="A144" i="3"/>
  <c r="C144" i="3" s="1"/>
  <c r="A145" i="3"/>
  <c r="B145" i="3" s="1"/>
  <c r="A146" i="3"/>
  <c r="E146" i="3" s="1"/>
  <c r="A147" i="3"/>
  <c r="E147" i="3" s="1"/>
  <c r="A148" i="3"/>
  <c r="A149" i="3"/>
  <c r="A150" i="3"/>
  <c r="E150" i="3" s="1"/>
  <c r="A151" i="3"/>
  <c r="D151" i="3" s="1"/>
  <c r="A152" i="3"/>
  <c r="B152" i="3" s="1"/>
  <c r="A153" i="3"/>
  <c r="B153" i="3" s="1"/>
  <c r="A154" i="3"/>
  <c r="E154" i="3" s="1"/>
  <c r="A155" i="3"/>
  <c r="E155" i="3" s="1"/>
  <c r="A156" i="3"/>
  <c r="E156" i="3" s="1"/>
  <c r="A157" i="3"/>
  <c r="E157" i="3" s="1"/>
  <c r="A158" i="3"/>
  <c r="B158" i="3" s="1"/>
  <c r="A159" i="3"/>
  <c r="E159" i="3" s="1"/>
  <c r="A160" i="3"/>
  <c r="B160" i="3" s="1"/>
  <c r="A161" i="3"/>
  <c r="D161" i="3" s="1"/>
  <c r="A162" i="3"/>
  <c r="D162" i="3" s="1"/>
  <c r="A163" i="3"/>
  <c r="E163" i="3" s="1"/>
  <c r="A164" i="3"/>
  <c r="E164" i="3" s="1"/>
  <c r="A165" i="3"/>
  <c r="A166" i="3"/>
  <c r="E166" i="3" s="1"/>
  <c r="A167" i="3"/>
  <c r="E167" i="3" s="1"/>
  <c r="A168" i="3"/>
  <c r="E168" i="3" s="1"/>
  <c r="A169" i="3"/>
  <c r="E169" i="3" s="1"/>
  <c r="A170" i="3"/>
  <c r="E170" i="3" s="1"/>
  <c r="A171" i="3"/>
  <c r="E171" i="3" s="1"/>
  <c r="A172" i="3"/>
  <c r="A173" i="3"/>
  <c r="C173" i="3" s="1"/>
  <c r="A174" i="3"/>
  <c r="C174" i="3" s="1"/>
  <c r="A175" i="3"/>
  <c r="D175" i="3" s="1"/>
  <c r="A176" i="3"/>
  <c r="E176" i="3" s="1"/>
  <c r="A177" i="3"/>
  <c r="C177" i="3" s="1"/>
  <c r="A178" i="3"/>
  <c r="E178" i="3" s="1"/>
  <c r="A179" i="3"/>
  <c r="E179" i="3" s="1"/>
  <c r="A180" i="3"/>
  <c r="B180" i="3" s="1"/>
  <c r="A181" i="3"/>
  <c r="C181" i="3" s="1"/>
  <c r="A182" i="3"/>
  <c r="E182" i="3" s="1"/>
  <c r="A183" i="3"/>
  <c r="E183" i="3" s="1"/>
  <c r="A184" i="3"/>
  <c r="B184" i="3" s="1"/>
  <c r="A185" i="3"/>
  <c r="E185" i="3" s="1"/>
  <c r="A186" i="3"/>
  <c r="D186" i="3" s="1"/>
  <c r="A187" i="3"/>
  <c r="E187" i="3" s="1"/>
  <c r="A188" i="3"/>
  <c r="A189" i="3"/>
  <c r="D189" i="3" s="1"/>
  <c r="A190" i="3"/>
  <c r="E190" i="3" s="1"/>
  <c r="A191" i="3"/>
  <c r="D191" i="3" s="1"/>
  <c r="A192" i="3"/>
  <c r="D192" i="3" s="1"/>
  <c r="A193" i="3"/>
  <c r="E193" i="3" s="1"/>
  <c r="A194" i="3"/>
  <c r="D194" i="3" s="1"/>
  <c r="A195" i="3"/>
  <c r="E195" i="3" s="1"/>
  <c r="A196" i="3"/>
  <c r="A197" i="3"/>
  <c r="A198" i="3"/>
  <c r="B198" i="3" s="1"/>
  <c r="A199" i="3"/>
  <c r="E199" i="3" s="1"/>
  <c r="A200" i="3"/>
  <c r="C200" i="3" s="1"/>
  <c r="A201" i="3"/>
  <c r="B201" i="3" s="1"/>
  <c r="A202" i="3"/>
  <c r="B202" i="3" s="1"/>
  <c r="A203" i="3"/>
  <c r="E203" i="3" s="1"/>
  <c r="A204" i="3"/>
  <c r="C204" i="3" s="1"/>
  <c r="A205" i="3"/>
  <c r="E205" i="3" s="1"/>
  <c r="A206" i="3"/>
  <c r="D206" i="3" s="1"/>
  <c r="A207" i="3"/>
  <c r="E207" i="3" s="1"/>
  <c r="A208" i="3"/>
  <c r="B208" i="3" s="1"/>
  <c r="A209" i="3"/>
  <c r="D209" i="3" s="1"/>
  <c r="A210" i="3"/>
  <c r="E210" i="3" s="1"/>
  <c r="A211" i="3"/>
  <c r="E211" i="3" s="1"/>
  <c r="A212" i="3"/>
  <c r="E212" i="3" s="1"/>
  <c r="A213" i="3"/>
  <c r="B213" i="3" s="1"/>
  <c r="A214" i="3"/>
  <c r="A215" i="3"/>
  <c r="E215" i="3" s="1"/>
  <c r="A216" i="3"/>
  <c r="B216" i="3" s="1"/>
  <c r="A217" i="3"/>
  <c r="B217" i="3" s="1"/>
  <c r="A218" i="3"/>
  <c r="E218" i="3" s="1"/>
  <c r="A219" i="3"/>
  <c r="E219" i="3" s="1"/>
  <c r="A220" i="3"/>
  <c r="E220" i="3" s="1"/>
  <c r="A221" i="3"/>
  <c r="C221" i="3" s="1"/>
  <c r="A222" i="3"/>
  <c r="D222" i="3" s="1"/>
  <c r="A223" i="3"/>
  <c r="E223" i="3" s="1"/>
  <c r="A224" i="3"/>
  <c r="E224" i="3" s="1"/>
  <c r="A225" i="3"/>
  <c r="E225" i="3" s="1"/>
  <c r="A226" i="3"/>
  <c r="E226" i="3" s="1"/>
  <c r="A227" i="3"/>
  <c r="E227" i="3" s="1"/>
  <c r="A228" i="3"/>
  <c r="B228" i="3" s="1"/>
  <c r="A229" i="3"/>
  <c r="A230" i="3"/>
  <c r="A231" i="3"/>
  <c r="C231" i="3" s="1"/>
  <c r="A232" i="3"/>
  <c r="E232" i="3" s="1"/>
  <c r="A233" i="3"/>
  <c r="E233" i="3" s="1"/>
  <c r="A234" i="3"/>
  <c r="E234" i="3" s="1"/>
  <c r="A235" i="3"/>
  <c r="E235" i="3" s="1"/>
  <c r="A236" i="3"/>
  <c r="E236" i="3" s="1"/>
  <c r="A237" i="3"/>
  <c r="A238" i="3"/>
  <c r="D238" i="3" s="1"/>
  <c r="A239" i="3"/>
  <c r="E239" i="3" s="1"/>
  <c r="A240" i="3"/>
  <c r="B240" i="3" s="1"/>
  <c r="A241" i="3"/>
  <c r="B241" i="3" s="1"/>
  <c r="A242" i="3"/>
  <c r="E242" i="3" s="1"/>
  <c r="A243" i="3"/>
  <c r="E243" i="3" s="1"/>
  <c r="A244" i="3"/>
  <c r="E244" i="3" s="1"/>
  <c r="A245" i="3"/>
  <c r="E245" i="3" s="1"/>
  <c r="A246" i="3"/>
  <c r="D246" i="3" s="1"/>
  <c r="A247" i="3"/>
  <c r="D247" i="3" s="1"/>
  <c r="A248" i="3"/>
  <c r="C248" i="3" s="1"/>
  <c r="A249" i="3"/>
  <c r="D249" i="3" s="1"/>
  <c r="A250" i="3"/>
  <c r="D250" i="3" s="1"/>
  <c r="A251" i="3"/>
  <c r="E251" i="3" s="1"/>
  <c r="A252" i="3"/>
  <c r="B252" i="3" s="1"/>
  <c r="A253" i="3"/>
  <c r="D253" i="3" s="1"/>
  <c r="A254" i="3"/>
  <c r="A255" i="3"/>
  <c r="D255" i="3" s="1"/>
  <c r="A256" i="3"/>
  <c r="B256" i="3" s="1"/>
  <c r="A257" i="3"/>
  <c r="E257" i="3" s="1"/>
  <c r="A258" i="3"/>
  <c r="B258" i="3" s="1"/>
  <c r="A259" i="3"/>
  <c r="E259" i="3" s="1"/>
  <c r="A260" i="3"/>
  <c r="E260" i="3" s="1"/>
  <c r="A261" i="3"/>
  <c r="E261" i="3" s="1"/>
  <c r="A262" i="3"/>
  <c r="C262" i="3" s="1"/>
  <c r="A263" i="3"/>
  <c r="B263" i="3" s="1"/>
  <c r="A264" i="3"/>
  <c r="E264" i="3" s="1"/>
  <c r="A265" i="3"/>
  <c r="E265" i="3" s="1"/>
  <c r="A266" i="3"/>
  <c r="D266" i="3" s="1"/>
  <c r="A267" i="3"/>
  <c r="C267" i="3" s="1"/>
  <c r="A268" i="3"/>
  <c r="A269" i="3"/>
  <c r="C269" i="3" s="1"/>
  <c r="A270" i="3"/>
  <c r="B270" i="3" s="1"/>
  <c r="A271" i="3"/>
  <c r="B271" i="3" s="1"/>
  <c r="A272" i="3"/>
  <c r="B272" i="3" s="1"/>
  <c r="A273" i="3"/>
  <c r="B273" i="3" s="1"/>
  <c r="A274" i="3"/>
  <c r="E274" i="3" s="1"/>
  <c r="A275" i="3"/>
  <c r="C275" i="3" s="1"/>
  <c r="A276" i="3"/>
  <c r="E276" i="3" s="1"/>
  <c r="A277" i="3"/>
  <c r="A278" i="3"/>
  <c r="A279" i="3"/>
  <c r="E279" i="3" s="1"/>
  <c r="A280" i="3"/>
  <c r="B280" i="3" s="1"/>
  <c r="A281" i="3"/>
  <c r="E281" i="3" s="1"/>
  <c r="A282" i="3"/>
  <c r="E282" i="3" s="1"/>
  <c r="A283" i="3"/>
  <c r="B283" i="3" s="1"/>
  <c r="A283" i="4" s="1"/>
  <c r="A285" i="4"/>
  <c r="D287" i="4"/>
  <c r="A288" i="4"/>
  <c r="A289" i="4"/>
  <c r="D290" i="4"/>
  <c r="A2" i="3"/>
  <c r="E2" i="3" s="1"/>
  <c r="A3" i="3"/>
  <c r="D3" i="3" s="1"/>
  <c r="A4" i="3"/>
  <c r="D4" i="3" s="1"/>
  <c r="A5" i="3"/>
  <c r="B5" i="3" s="1"/>
  <c r="A6" i="3"/>
  <c r="E6" i="3" s="1"/>
  <c r="A7" i="3"/>
  <c r="A8" i="3"/>
  <c r="E8" i="3" s="1"/>
  <c r="A1" i="3"/>
  <c r="E32" i="3"/>
  <c r="E65" i="3"/>
  <c r="E160" i="3"/>
  <c r="E216" i="3"/>
  <c r="E249" i="3"/>
  <c r="E256" i="3"/>
  <c r="E267" i="3"/>
  <c r="E12" i="3"/>
  <c r="E20" i="3"/>
  <c r="E617" i="3"/>
  <c r="E627" i="3"/>
  <c r="E364" i="3"/>
  <c r="E367" i="3"/>
  <c r="E376" i="3"/>
  <c r="E439" i="3"/>
  <c r="E418" i="3"/>
  <c r="E421" i="3"/>
  <c r="E403" i="3"/>
  <c r="E430" i="3"/>
  <c r="E433" i="3"/>
  <c r="E437" i="3"/>
  <c r="E340" i="3"/>
  <c r="E347" i="3"/>
  <c r="E353" i="3"/>
  <c r="E358" i="3"/>
  <c r="E322" i="3"/>
  <c r="E329" i="3"/>
  <c r="E334" i="3"/>
  <c r="E580" i="3"/>
  <c r="E586" i="3"/>
  <c r="E538" i="3"/>
  <c r="E544" i="3"/>
  <c r="E556" i="3"/>
  <c r="E559" i="3"/>
  <c r="E424" i="3"/>
  <c r="E454" i="3"/>
  <c r="E460" i="3"/>
  <c r="E520" i="3"/>
  <c r="E526" i="3"/>
  <c r="E532" i="3"/>
  <c r="E490" i="3"/>
  <c r="E641" i="3"/>
  <c r="E592" i="3"/>
  <c r="E598" i="3"/>
  <c r="E604" i="3"/>
  <c r="E610" i="3"/>
  <c r="E370" i="3"/>
  <c r="E466" i="3"/>
  <c r="E472" i="3"/>
  <c r="E448" i="3"/>
  <c r="E514" i="3"/>
  <c r="E496" i="3"/>
  <c r="E502" i="3"/>
  <c r="E508" i="3"/>
  <c r="E380" i="3"/>
  <c r="E385" i="3"/>
  <c r="E568" i="3"/>
  <c r="E574" i="3"/>
  <c r="E391" i="3"/>
  <c r="E397" i="3"/>
  <c r="E406" i="3"/>
  <c r="E412" i="3"/>
  <c r="E478" i="3"/>
  <c r="E485" i="3"/>
  <c r="E442" i="3"/>
  <c r="E634" i="3"/>
  <c r="E550" i="3"/>
  <c r="E560" i="3"/>
  <c r="E616" i="3"/>
  <c r="E625" i="3"/>
  <c r="E323" i="3"/>
  <c r="E330" i="3"/>
  <c r="E335" i="3"/>
  <c r="E581" i="3"/>
  <c r="E587" i="3"/>
  <c r="E539" i="3"/>
  <c r="E545" i="3"/>
  <c r="E342" i="3"/>
  <c r="E348" i="3"/>
  <c r="E354" i="3"/>
  <c r="E359" i="3"/>
  <c r="E318" i="3"/>
  <c r="E425" i="3"/>
  <c r="E455" i="3"/>
  <c r="E461" i="3"/>
  <c r="E521" i="3"/>
  <c r="E527" i="3"/>
  <c r="E533" i="3"/>
  <c r="E491" i="3"/>
  <c r="E642" i="3"/>
  <c r="E593" i="3"/>
  <c r="E599" i="3"/>
  <c r="E605" i="3"/>
  <c r="E611" i="3"/>
  <c r="E371" i="3"/>
  <c r="E467" i="3"/>
  <c r="E473" i="3"/>
  <c r="E449" i="3"/>
  <c r="E515" i="3"/>
  <c r="E497" i="3"/>
  <c r="E503" i="3"/>
  <c r="E509" i="3"/>
  <c r="E381" i="3"/>
  <c r="E387" i="3"/>
  <c r="E569" i="3"/>
  <c r="E575" i="3"/>
  <c r="E392" i="3"/>
  <c r="E399" i="3"/>
  <c r="E407" i="3"/>
  <c r="E413" i="3"/>
  <c r="E479" i="3"/>
  <c r="E486" i="3"/>
  <c r="E443" i="3"/>
  <c r="E635" i="3"/>
  <c r="E551" i="3"/>
  <c r="E561" i="3"/>
  <c r="E618" i="3"/>
  <c r="E628" i="3"/>
  <c r="E619" i="3"/>
  <c r="E629" i="3"/>
  <c r="E365" i="3"/>
  <c r="E368" i="3"/>
  <c r="E377" i="3"/>
  <c r="E440" i="3"/>
  <c r="E419" i="3"/>
  <c r="E422" i="3"/>
  <c r="E404" i="3"/>
  <c r="E431" i="3"/>
  <c r="E435" i="3"/>
  <c r="E438" i="3"/>
  <c r="E343" i="3"/>
  <c r="E349" i="3"/>
  <c r="E355" i="3"/>
  <c r="E361" i="3"/>
  <c r="E320" i="3"/>
  <c r="E324" i="3"/>
  <c r="E331" i="3"/>
  <c r="E336" i="3"/>
  <c r="E582" i="3"/>
  <c r="E588" i="3"/>
  <c r="E541" i="3"/>
  <c r="E547" i="3"/>
  <c r="E557" i="3"/>
  <c r="E564" i="3"/>
  <c r="E426" i="3"/>
  <c r="E456" i="3"/>
  <c r="E462" i="3"/>
  <c r="E522" i="3"/>
  <c r="E528" i="3"/>
  <c r="E534" i="3"/>
  <c r="E492" i="3"/>
  <c r="E644" i="3"/>
  <c r="E595" i="3"/>
  <c r="E600" i="3"/>
  <c r="E606" i="3"/>
  <c r="E612" i="3"/>
  <c r="E372" i="3"/>
  <c r="E468" i="3"/>
  <c r="E474" i="3"/>
  <c r="E450" i="3"/>
  <c r="E516" i="3"/>
  <c r="E498" i="3"/>
  <c r="E504" i="3"/>
  <c r="E510" i="3"/>
  <c r="E382" i="3"/>
  <c r="E388" i="3"/>
  <c r="E570" i="3"/>
  <c r="E576" i="3"/>
  <c r="E393" i="3"/>
  <c r="E401" i="3"/>
  <c r="E408" i="3"/>
  <c r="E414" i="3"/>
  <c r="E480" i="3"/>
  <c r="E487" i="3"/>
  <c r="E444" i="3"/>
  <c r="E636" i="3"/>
  <c r="E553" i="3"/>
  <c r="E562" i="3"/>
  <c r="E620" i="3"/>
  <c r="E631" i="3"/>
  <c r="E325" i="3"/>
  <c r="E332" i="3"/>
  <c r="E337" i="3"/>
  <c r="E583" i="3"/>
  <c r="E589" i="3"/>
  <c r="E540" i="3"/>
  <c r="E546" i="3"/>
  <c r="E344" i="3"/>
  <c r="E350" i="3"/>
  <c r="E356" i="3"/>
  <c r="E360" i="3"/>
  <c r="E319" i="3"/>
  <c r="E427" i="3"/>
  <c r="E457" i="3"/>
  <c r="E463" i="3"/>
  <c r="E523" i="3"/>
  <c r="E529" i="3"/>
  <c r="E535" i="3"/>
  <c r="E493" i="3"/>
  <c r="E643" i="3"/>
  <c r="E594" i="3"/>
  <c r="E601" i="3"/>
  <c r="E607" i="3"/>
  <c r="E613" i="3"/>
  <c r="E373" i="3"/>
  <c r="E469" i="3"/>
  <c r="E475" i="3"/>
  <c r="E451" i="3"/>
  <c r="E517" i="3"/>
  <c r="E499" i="3"/>
  <c r="E505" i="3"/>
  <c r="E511" i="3"/>
  <c r="E383" i="3"/>
  <c r="E389" i="3"/>
  <c r="E571" i="3"/>
  <c r="E577" i="3"/>
  <c r="E394" i="3"/>
  <c r="E400" i="3"/>
  <c r="E409" i="3"/>
  <c r="E415" i="3"/>
  <c r="E481" i="3"/>
  <c r="E488" i="3"/>
  <c r="E445" i="3"/>
  <c r="E637" i="3"/>
  <c r="E552" i="3"/>
  <c r="E563" i="3"/>
  <c r="E621" i="3"/>
  <c r="E630" i="3"/>
  <c r="E622" i="3"/>
  <c r="E632" i="3"/>
  <c r="E366" i="3"/>
  <c r="E369" i="3"/>
  <c r="E378" i="3"/>
  <c r="E441" i="3"/>
  <c r="E420" i="3"/>
  <c r="E423" i="3"/>
  <c r="E405" i="3"/>
  <c r="E432" i="3"/>
  <c r="E434" i="3"/>
  <c r="E436" i="3"/>
  <c r="E341" i="3"/>
  <c r="E346" i="3"/>
  <c r="E352" i="3"/>
  <c r="E362" i="3"/>
  <c r="E317" i="3"/>
  <c r="E326" i="3"/>
  <c r="E328" i="3"/>
  <c r="E338" i="3"/>
  <c r="E584" i="3"/>
  <c r="E590" i="3"/>
  <c r="E542" i="3"/>
  <c r="E548" i="3"/>
  <c r="E558" i="3"/>
  <c r="E565" i="3"/>
  <c r="E428" i="3"/>
  <c r="E458" i="3"/>
  <c r="E464" i="3"/>
  <c r="E524" i="3"/>
  <c r="E530" i="3"/>
  <c r="E536" i="3"/>
  <c r="E494" i="3"/>
  <c r="E640" i="3"/>
  <c r="E596" i="3"/>
  <c r="E602" i="3"/>
  <c r="E608" i="3"/>
  <c r="E614" i="3"/>
  <c r="E374" i="3"/>
  <c r="E470" i="3"/>
  <c r="E476" i="3"/>
  <c r="E452" i="3"/>
  <c r="E518" i="3"/>
  <c r="E500" i="3"/>
  <c r="E506" i="3"/>
  <c r="E512" i="3"/>
  <c r="E379" i="3"/>
  <c r="E386" i="3"/>
  <c r="E572" i="3"/>
  <c r="E578" i="3"/>
  <c r="E395" i="3"/>
  <c r="E398" i="3"/>
  <c r="E410" i="3"/>
  <c r="E416" i="3"/>
  <c r="E482" i="3"/>
  <c r="E484" i="3"/>
  <c r="E446" i="3"/>
  <c r="E638" i="3"/>
  <c r="E554" i="3"/>
  <c r="E566" i="3"/>
  <c r="E623" i="3"/>
  <c r="E626" i="3"/>
  <c r="E327" i="3"/>
  <c r="E333" i="3"/>
  <c r="E339" i="3"/>
  <c r="E585" i="3"/>
  <c r="E591" i="3"/>
  <c r="E543" i="3"/>
  <c r="E549" i="3"/>
  <c r="E345" i="3"/>
  <c r="E351" i="3"/>
  <c r="E357" i="3"/>
  <c r="E363" i="3"/>
  <c r="E321" i="3"/>
  <c r="E429" i="3"/>
  <c r="E459" i="3"/>
  <c r="E465" i="3"/>
  <c r="E525" i="3"/>
  <c r="E531" i="3"/>
  <c r="E537" i="3"/>
  <c r="E495" i="3"/>
  <c r="E645" i="3"/>
  <c r="E597" i="3"/>
  <c r="E603" i="3"/>
  <c r="E609" i="3"/>
  <c r="E615" i="3"/>
  <c r="E375" i="3"/>
  <c r="E471" i="3"/>
  <c r="E477" i="3"/>
  <c r="E453" i="3"/>
  <c r="E519" i="3"/>
  <c r="E501" i="3"/>
  <c r="E507" i="3"/>
  <c r="E513" i="3"/>
  <c r="E384" i="3"/>
  <c r="E390" i="3"/>
  <c r="E573" i="3"/>
  <c r="E579" i="3"/>
  <c r="E396" i="3"/>
  <c r="E402" i="3"/>
  <c r="E411" i="3"/>
  <c r="E417" i="3"/>
  <c r="E483" i="3"/>
  <c r="E489" i="3"/>
  <c r="E447" i="3"/>
  <c r="E639" i="3"/>
  <c r="E555" i="3"/>
  <c r="E567" i="3"/>
  <c r="E624" i="3"/>
  <c r="E633" i="3"/>
  <c r="B347" i="3"/>
  <c r="C347" i="3"/>
  <c r="D347" i="3"/>
  <c r="B353" i="3"/>
  <c r="C353" i="3"/>
  <c r="D353" i="3"/>
  <c r="B358" i="3"/>
  <c r="C358" i="3"/>
  <c r="D358" i="3"/>
  <c r="B322" i="3"/>
  <c r="C322" i="3"/>
  <c r="D322" i="3"/>
  <c r="B329" i="3"/>
  <c r="C329" i="3"/>
  <c r="D329" i="3"/>
  <c r="B334" i="3"/>
  <c r="C334" i="3"/>
  <c r="D334" i="3"/>
  <c r="B580" i="3"/>
  <c r="C580" i="3"/>
  <c r="D580" i="3"/>
  <c r="B586" i="3"/>
  <c r="C586" i="3"/>
  <c r="D586" i="3"/>
  <c r="B538" i="3"/>
  <c r="C538" i="3"/>
  <c r="D538" i="3"/>
  <c r="B544" i="3"/>
  <c r="C544" i="3"/>
  <c r="D544" i="3"/>
  <c r="B556" i="3"/>
  <c r="C556" i="3"/>
  <c r="D556" i="3"/>
  <c r="B559" i="3"/>
  <c r="C559" i="3"/>
  <c r="D559" i="3"/>
  <c r="B424" i="3"/>
  <c r="C424" i="3"/>
  <c r="D424" i="3"/>
  <c r="B454" i="3"/>
  <c r="C454" i="3"/>
  <c r="D454" i="3"/>
  <c r="B460" i="3"/>
  <c r="C460" i="3"/>
  <c r="D460" i="3"/>
  <c r="B520" i="3"/>
  <c r="C520" i="3"/>
  <c r="D520" i="3"/>
  <c r="B526" i="3"/>
  <c r="C526" i="3"/>
  <c r="D526" i="3"/>
  <c r="B532" i="3"/>
  <c r="C532" i="3"/>
  <c r="D532" i="3"/>
  <c r="B490" i="3"/>
  <c r="C490" i="3"/>
  <c r="D490" i="3"/>
  <c r="B641" i="3"/>
  <c r="C641" i="3"/>
  <c r="D641" i="3"/>
  <c r="B592" i="3"/>
  <c r="C592" i="3"/>
  <c r="D592" i="3"/>
  <c r="B598" i="3"/>
  <c r="C598" i="3"/>
  <c r="D598" i="3"/>
  <c r="D2" i="3"/>
  <c r="B604" i="3"/>
  <c r="C604" i="3"/>
  <c r="D604" i="3"/>
  <c r="B610" i="3"/>
  <c r="C610" i="3"/>
  <c r="D610" i="3"/>
  <c r="B88" i="3"/>
  <c r="B370" i="3"/>
  <c r="C370" i="3"/>
  <c r="D370" i="3"/>
  <c r="B466" i="3"/>
  <c r="C466" i="3"/>
  <c r="D466" i="3"/>
  <c r="B472" i="3"/>
  <c r="C472" i="3"/>
  <c r="D472" i="3"/>
  <c r="B448" i="3"/>
  <c r="C448" i="3"/>
  <c r="D448" i="3"/>
  <c r="B514" i="3"/>
  <c r="C514" i="3"/>
  <c r="D514" i="3"/>
  <c r="B496" i="3"/>
  <c r="C496" i="3"/>
  <c r="D496" i="3"/>
  <c r="B502" i="3"/>
  <c r="C502" i="3"/>
  <c r="D502" i="3"/>
  <c r="B508" i="3"/>
  <c r="C508" i="3"/>
  <c r="D508" i="3"/>
  <c r="B124" i="3"/>
  <c r="C124" i="3"/>
  <c r="B380" i="3"/>
  <c r="C380" i="3"/>
  <c r="D380" i="3"/>
  <c r="B385" i="3"/>
  <c r="C385" i="3"/>
  <c r="D385" i="3"/>
  <c r="B568" i="3"/>
  <c r="C568" i="3"/>
  <c r="D568" i="3"/>
  <c r="B574" i="3"/>
  <c r="C574" i="3"/>
  <c r="D574" i="3"/>
  <c r="B391" i="3"/>
  <c r="C391" i="3"/>
  <c r="D391" i="3"/>
  <c r="B397" i="3"/>
  <c r="C397" i="3"/>
  <c r="D397" i="3"/>
  <c r="B406" i="3"/>
  <c r="C406" i="3"/>
  <c r="D406" i="3"/>
  <c r="B412" i="3"/>
  <c r="C412" i="3"/>
  <c r="D412" i="3"/>
  <c r="B478" i="3"/>
  <c r="C478" i="3"/>
  <c r="D478" i="3"/>
  <c r="B485" i="3"/>
  <c r="C485" i="3"/>
  <c r="D485" i="3"/>
  <c r="B442" i="3"/>
  <c r="C442" i="3"/>
  <c r="D442" i="3"/>
  <c r="B634" i="3"/>
  <c r="C634" i="3"/>
  <c r="D634" i="3"/>
  <c r="B550" i="3"/>
  <c r="C550" i="3"/>
  <c r="D550" i="3"/>
  <c r="B560" i="3"/>
  <c r="C560" i="3"/>
  <c r="D560" i="3"/>
  <c r="B616" i="3"/>
  <c r="C616" i="3"/>
  <c r="D616" i="3"/>
  <c r="B625" i="3"/>
  <c r="C625" i="3"/>
  <c r="D625" i="3"/>
  <c r="B323" i="3"/>
  <c r="C323" i="3"/>
  <c r="D323" i="3"/>
  <c r="B330" i="3"/>
  <c r="C330" i="3"/>
  <c r="D330" i="3"/>
  <c r="B335" i="3"/>
  <c r="C335" i="3"/>
  <c r="D335" i="3"/>
  <c r="B581" i="3"/>
  <c r="C581" i="3"/>
  <c r="D581" i="3"/>
  <c r="B587" i="3"/>
  <c r="C587" i="3"/>
  <c r="D587" i="3"/>
  <c r="B539" i="3"/>
  <c r="C539" i="3"/>
  <c r="D539" i="3"/>
  <c r="B545" i="3"/>
  <c r="C545" i="3"/>
  <c r="D545" i="3"/>
  <c r="B342" i="3"/>
  <c r="C342" i="3"/>
  <c r="D342" i="3"/>
  <c r="B348" i="3"/>
  <c r="C348" i="3"/>
  <c r="D348" i="3"/>
  <c r="B354" i="3"/>
  <c r="C354" i="3"/>
  <c r="D354" i="3"/>
  <c r="B359" i="3"/>
  <c r="C359" i="3"/>
  <c r="D359" i="3"/>
  <c r="B318" i="3"/>
  <c r="C318" i="3"/>
  <c r="D318" i="3"/>
  <c r="C212" i="3"/>
  <c r="A284" i="4"/>
  <c r="B425" i="3"/>
  <c r="C425" i="3"/>
  <c r="D425" i="3"/>
  <c r="B455" i="3"/>
  <c r="C455" i="3"/>
  <c r="D455" i="3"/>
  <c r="B461" i="3"/>
  <c r="C461" i="3"/>
  <c r="D461" i="3"/>
  <c r="B521" i="3"/>
  <c r="C521" i="3"/>
  <c r="D521" i="3"/>
  <c r="B527" i="3"/>
  <c r="C527" i="3"/>
  <c r="D527" i="3"/>
  <c r="B533" i="3"/>
  <c r="C533" i="3"/>
  <c r="D533" i="3"/>
  <c r="B491" i="3"/>
  <c r="C491" i="3"/>
  <c r="D491" i="3"/>
  <c r="B642" i="3"/>
  <c r="C642" i="3"/>
  <c r="D642" i="3"/>
  <c r="B593" i="3"/>
  <c r="C593" i="3"/>
  <c r="D593" i="3"/>
  <c r="B599" i="3"/>
  <c r="C599" i="3"/>
  <c r="D599" i="3"/>
  <c r="B56" i="3"/>
  <c r="B62" i="3"/>
  <c r="B605" i="3"/>
  <c r="C605" i="3"/>
  <c r="D605" i="3"/>
  <c r="B611" i="3"/>
  <c r="C611" i="3"/>
  <c r="D611" i="3"/>
  <c r="B68" i="3"/>
  <c r="C68" i="3"/>
  <c r="B44" i="3"/>
  <c r="B371" i="3"/>
  <c r="C371" i="3"/>
  <c r="D371" i="3"/>
  <c r="B467" i="3"/>
  <c r="C467" i="3"/>
  <c r="D467" i="3"/>
  <c r="B473" i="3"/>
  <c r="C473" i="3"/>
  <c r="D473" i="3"/>
  <c r="B449" i="3"/>
  <c r="C449" i="3"/>
  <c r="D449" i="3"/>
  <c r="B515" i="3"/>
  <c r="C515" i="3"/>
  <c r="D515" i="3"/>
  <c r="B497" i="3"/>
  <c r="C497" i="3"/>
  <c r="D497" i="3"/>
  <c r="B503" i="3"/>
  <c r="C503" i="3"/>
  <c r="D503" i="3"/>
  <c r="B509" i="3"/>
  <c r="C509" i="3"/>
  <c r="D509" i="3"/>
  <c r="B381" i="3"/>
  <c r="C381" i="3"/>
  <c r="D381" i="3"/>
  <c r="B387" i="3"/>
  <c r="C387" i="3"/>
  <c r="D387" i="3"/>
  <c r="B569" i="3"/>
  <c r="C569" i="3"/>
  <c r="D569" i="3"/>
  <c r="B575" i="3"/>
  <c r="C575" i="3"/>
  <c r="D575" i="3"/>
  <c r="B392" i="3"/>
  <c r="C392" i="3"/>
  <c r="D392" i="3"/>
  <c r="B399" i="3"/>
  <c r="C399" i="3"/>
  <c r="D399" i="3"/>
  <c r="B407" i="3"/>
  <c r="C407" i="3"/>
  <c r="D407" i="3"/>
  <c r="B413" i="3"/>
  <c r="C413" i="3"/>
  <c r="D413" i="3"/>
  <c r="B479" i="3"/>
  <c r="C479" i="3"/>
  <c r="D479" i="3"/>
  <c r="B486" i="3"/>
  <c r="C486" i="3"/>
  <c r="D486" i="3"/>
  <c r="B443" i="3"/>
  <c r="C443" i="3"/>
  <c r="D443" i="3"/>
  <c r="B635" i="3"/>
  <c r="C635" i="3"/>
  <c r="D635" i="3"/>
  <c r="B551" i="3"/>
  <c r="C551" i="3"/>
  <c r="D551" i="3"/>
  <c r="B561" i="3"/>
  <c r="C561" i="3"/>
  <c r="D561" i="3"/>
  <c r="B618" i="3"/>
  <c r="C618" i="3"/>
  <c r="D618" i="3"/>
  <c r="B628" i="3"/>
  <c r="C628" i="3"/>
  <c r="D628" i="3"/>
  <c r="D80" i="3"/>
  <c r="B619" i="3"/>
  <c r="C619" i="3"/>
  <c r="D619" i="3"/>
  <c r="B629" i="3"/>
  <c r="C629" i="3"/>
  <c r="D629" i="3"/>
  <c r="D116" i="3"/>
  <c r="B137" i="3"/>
  <c r="B365" i="3"/>
  <c r="C365" i="3"/>
  <c r="D365" i="3"/>
  <c r="B368" i="3"/>
  <c r="C368" i="3"/>
  <c r="D368" i="3"/>
  <c r="B200" i="3"/>
  <c r="B377" i="3"/>
  <c r="C377" i="3"/>
  <c r="D377" i="3"/>
  <c r="B440" i="3"/>
  <c r="C440" i="3"/>
  <c r="D440" i="3"/>
  <c r="B419" i="3"/>
  <c r="C419" i="3"/>
  <c r="D419" i="3"/>
  <c r="B422" i="3"/>
  <c r="C422" i="3"/>
  <c r="D422" i="3"/>
  <c r="B404" i="3"/>
  <c r="C404" i="3"/>
  <c r="D404" i="3"/>
  <c r="B431" i="3"/>
  <c r="C431" i="3"/>
  <c r="D431" i="3"/>
  <c r="D242" i="3"/>
  <c r="C290" i="4"/>
  <c r="B435" i="3"/>
  <c r="C435" i="3"/>
  <c r="D435" i="3"/>
  <c r="B438" i="3"/>
  <c r="C438" i="3"/>
  <c r="D438" i="3"/>
  <c r="B343" i="3"/>
  <c r="C343" i="3"/>
  <c r="D343" i="3"/>
  <c r="B349" i="3"/>
  <c r="C349" i="3"/>
  <c r="D349" i="3"/>
  <c r="B355" i="3"/>
  <c r="C355" i="3"/>
  <c r="D355" i="3"/>
  <c r="B361" i="3"/>
  <c r="C361" i="3"/>
  <c r="D361" i="3"/>
  <c r="B320" i="3"/>
  <c r="C320" i="3"/>
  <c r="D320" i="3"/>
  <c r="B324" i="3"/>
  <c r="C324" i="3"/>
  <c r="D324" i="3"/>
  <c r="B331" i="3"/>
  <c r="C331" i="3"/>
  <c r="D331" i="3"/>
  <c r="B336" i="3"/>
  <c r="C336" i="3"/>
  <c r="D336" i="3"/>
  <c r="B582" i="3"/>
  <c r="C582" i="3"/>
  <c r="D582" i="3"/>
  <c r="B588" i="3"/>
  <c r="C588" i="3"/>
  <c r="D588" i="3"/>
  <c r="B541" i="3"/>
  <c r="C541" i="3"/>
  <c r="D541" i="3"/>
  <c r="B547" i="3"/>
  <c r="C547" i="3"/>
  <c r="D547" i="3"/>
  <c r="B557" i="3"/>
  <c r="C557" i="3"/>
  <c r="D557" i="3"/>
  <c r="B564" i="3"/>
  <c r="C564" i="3"/>
  <c r="D564" i="3"/>
  <c r="C180" i="3"/>
  <c r="C192" i="3"/>
  <c r="B426" i="3"/>
  <c r="C426" i="3"/>
  <c r="D426" i="3"/>
  <c r="B456" i="3"/>
  <c r="C456" i="3"/>
  <c r="D456" i="3"/>
  <c r="B462" i="3"/>
  <c r="C462" i="3"/>
  <c r="D462" i="3"/>
  <c r="B522" i="3"/>
  <c r="C522" i="3"/>
  <c r="D522" i="3"/>
  <c r="B528" i="3"/>
  <c r="C528" i="3"/>
  <c r="D528" i="3"/>
  <c r="B534" i="3"/>
  <c r="C534" i="3"/>
  <c r="D534" i="3"/>
  <c r="B492" i="3"/>
  <c r="C492" i="3"/>
  <c r="D492" i="3"/>
  <c r="B644" i="3"/>
  <c r="C644" i="3"/>
  <c r="D644" i="3"/>
  <c r="B595" i="3"/>
  <c r="C595" i="3"/>
  <c r="D595" i="3"/>
  <c r="B600" i="3"/>
  <c r="C600" i="3"/>
  <c r="D600" i="3"/>
  <c r="B606" i="3"/>
  <c r="C606" i="3"/>
  <c r="D606" i="3"/>
  <c r="B612" i="3"/>
  <c r="C612" i="3"/>
  <c r="D612" i="3"/>
  <c r="C96" i="3"/>
  <c r="B372" i="3"/>
  <c r="C372" i="3"/>
  <c r="D372" i="3"/>
  <c r="B468" i="3"/>
  <c r="C468" i="3"/>
  <c r="D468" i="3"/>
  <c r="B474" i="3"/>
  <c r="C474" i="3"/>
  <c r="D474" i="3"/>
  <c r="B450" i="3"/>
  <c r="C450" i="3"/>
  <c r="D450" i="3"/>
  <c r="B516" i="3"/>
  <c r="C516" i="3"/>
  <c r="D516" i="3"/>
  <c r="B498" i="3"/>
  <c r="C498" i="3"/>
  <c r="D498" i="3"/>
  <c r="B504" i="3"/>
  <c r="C504" i="3"/>
  <c r="D504" i="3"/>
  <c r="B510" i="3"/>
  <c r="C510" i="3"/>
  <c r="D510" i="3"/>
  <c r="B22" i="3"/>
  <c r="B27" i="3"/>
  <c r="C121" i="3"/>
  <c r="B382" i="3"/>
  <c r="C382" i="3"/>
  <c r="D382" i="3"/>
  <c r="B388" i="3"/>
  <c r="C388" i="3"/>
  <c r="D388" i="3"/>
  <c r="B570" i="3"/>
  <c r="C570" i="3"/>
  <c r="D570" i="3"/>
  <c r="B576" i="3"/>
  <c r="C576" i="3"/>
  <c r="D576" i="3"/>
  <c r="B393" i="3"/>
  <c r="C393" i="3"/>
  <c r="D393" i="3"/>
  <c r="B401" i="3"/>
  <c r="C401" i="3"/>
  <c r="D401" i="3"/>
  <c r="B408" i="3"/>
  <c r="C408" i="3"/>
  <c r="D408" i="3"/>
  <c r="B414" i="3"/>
  <c r="C414" i="3"/>
  <c r="D414" i="3"/>
  <c r="B480" i="3"/>
  <c r="C480" i="3"/>
  <c r="D480" i="3"/>
  <c r="B487" i="3"/>
  <c r="C487" i="3"/>
  <c r="D487" i="3"/>
  <c r="B444" i="3"/>
  <c r="C444" i="3"/>
  <c r="D444" i="3"/>
  <c r="B636" i="3"/>
  <c r="C636" i="3"/>
  <c r="D636" i="3"/>
  <c r="B553" i="3"/>
  <c r="C553" i="3"/>
  <c r="D553" i="3"/>
  <c r="B562" i="3"/>
  <c r="C562" i="3"/>
  <c r="D562" i="3"/>
  <c r="B620" i="3"/>
  <c r="C620" i="3"/>
  <c r="D620" i="3"/>
  <c r="B631" i="3"/>
  <c r="C631" i="3"/>
  <c r="D631" i="3"/>
  <c r="B325" i="3"/>
  <c r="C325" i="3"/>
  <c r="D325" i="3"/>
  <c r="B332" i="3"/>
  <c r="C332" i="3"/>
  <c r="D332" i="3"/>
  <c r="B337" i="3"/>
  <c r="C337" i="3"/>
  <c r="D337" i="3"/>
  <c r="B583" i="3"/>
  <c r="C583" i="3"/>
  <c r="D583" i="3"/>
  <c r="B589" i="3"/>
  <c r="C589" i="3"/>
  <c r="D589" i="3"/>
  <c r="B540" i="3"/>
  <c r="C540" i="3"/>
  <c r="D540" i="3"/>
  <c r="B546" i="3"/>
  <c r="C546" i="3"/>
  <c r="D546" i="3"/>
  <c r="C228" i="3"/>
  <c r="B344" i="3"/>
  <c r="C344" i="3"/>
  <c r="D344" i="3"/>
  <c r="B350" i="3"/>
  <c r="C350" i="3"/>
  <c r="D350" i="3"/>
  <c r="B356" i="3"/>
  <c r="C356" i="3"/>
  <c r="D356" i="3"/>
  <c r="B360" i="3"/>
  <c r="C360" i="3"/>
  <c r="D360" i="3"/>
  <c r="B319" i="3"/>
  <c r="C319" i="3"/>
  <c r="D319" i="3"/>
  <c r="B427" i="3"/>
  <c r="C427" i="3"/>
  <c r="D427" i="3"/>
  <c r="B457" i="3"/>
  <c r="C457" i="3"/>
  <c r="D457" i="3"/>
  <c r="B463" i="3"/>
  <c r="C463" i="3"/>
  <c r="D463" i="3"/>
  <c r="B523" i="3"/>
  <c r="C523" i="3"/>
  <c r="D523" i="3"/>
  <c r="B529" i="3"/>
  <c r="C529" i="3"/>
  <c r="D529" i="3"/>
  <c r="B535" i="3"/>
  <c r="C535" i="3"/>
  <c r="D535" i="3"/>
  <c r="B493" i="3"/>
  <c r="C493" i="3"/>
  <c r="D493" i="3"/>
  <c r="B643" i="3"/>
  <c r="C643" i="3"/>
  <c r="D643" i="3"/>
  <c r="B594" i="3"/>
  <c r="C594" i="3"/>
  <c r="D594" i="3"/>
  <c r="B601" i="3"/>
  <c r="C601" i="3"/>
  <c r="D601" i="3"/>
  <c r="B64" i="3"/>
  <c r="B607" i="3"/>
  <c r="C607" i="3"/>
  <c r="D607" i="3"/>
  <c r="B613" i="3"/>
  <c r="C613" i="3"/>
  <c r="D613" i="3"/>
  <c r="B76" i="3"/>
  <c r="C76" i="3"/>
  <c r="B52" i="3"/>
  <c r="B373" i="3"/>
  <c r="C373" i="3"/>
  <c r="D373" i="3"/>
  <c r="B469" i="3"/>
  <c r="C469" i="3"/>
  <c r="D469" i="3"/>
  <c r="B475" i="3"/>
  <c r="C475" i="3"/>
  <c r="D475" i="3"/>
  <c r="B451" i="3"/>
  <c r="C451" i="3"/>
  <c r="D451" i="3"/>
  <c r="B517" i="3"/>
  <c r="C517" i="3"/>
  <c r="D517" i="3"/>
  <c r="B499" i="3"/>
  <c r="C499" i="3"/>
  <c r="D499" i="3"/>
  <c r="B505" i="3"/>
  <c r="C505" i="3"/>
  <c r="D505" i="3"/>
  <c r="B511" i="3"/>
  <c r="C511" i="3"/>
  <c r="D511" i="3"/>
  <c r="B28" i="3"/>
  <c r="C28" i="3"/>
  <c r="C127" i="3"/>
  <c r="B383" i="3"/>
  <c r="C383" i="3"/>
  <c r="D383" i="3"/>
  <c r="B389" i="3"/>
  <c r="C389" i="3"/>
  <c r="D389" i="3"/>
  <c r="B571" i="3"/>
  <c r="C571" i="3"/>
  <c r="D571" i="3"/>
  <c r="B577" i="3"/>
  <c r="C577" i="3"/>
  <c r="D577" i="3"/>
  <c r="B394" i="3"/>
  <c r="C394" i="3"/>
  <c r="D394" i="3"/>
  <c r="B400" i="3"/>
  <c r="C400" i="3"/>
  <c r="D400" i="3"/>
  <c r="B409" i="3"/>
  <c r="C409" i="3"/>
  <c r="D409" i="3"/>
  <c r="B415" i="3"/>
  <c r="C415" i="3"/>
  <c r="D415" i="3"/>
  <c r="B481" i="3"/>
  <c r="C481" i="3"/>
  <c r="D481" i="3"/>
  <c r="B488" i="3"/>
  <c r="C488" i="3"/>
  <c r="D488" i="3"/>
  <c r="B445" i="3"/>
  <c r="C445" i="3"/>
  <c r="D445" i="3"/>
  <c r="B637" i="3"/>
  <c r="C637" i="3"/>
  <c r="D637" i="3"/>
  <c r="B552" i="3"/>
  <c r="C552" i="3"/>
  <c r="D552" i="3"/>
  <c r="B563" i="3"/>
  <c r="C563" i="3"/>
  <c r="D563" i="3"/>
  <c r="B621" i="3"/>
  <c r="C621" i="3"/>
  <c r="D621" i="3"/>
  <c r="B630" i="3"/>
  <c r="C630" i="3"/>
  <c r="D630" i="3"/>
  <c r="B108" i="3"/>
  <c r="C108" i="3"/>
  <c r="D108" i="3"/>
  <c r="D84" i="3"/>
  <c r="B132" i="3"/>
  <c r="C132" i="3"/>
  <c r="D132" i="3"/>
  <c r="B622" i="3"/>
  <c r="C622" i="3"/>
  <c r="D622" i="3"/>
  <c r="B632" i="3"/>
  <c r="C632" i="3"/>
  <c r="D632" i="3"/>
  <c r="D144" i="3"/>
  <c r="B156" i="3"/>
  <c r="C156" i="3"/>
  <c r="D156" i="3"/>
  <c r="B164" i="3"/>
  <c r="D164" i="3"/>
  <c r="B366" i="3"/>
  <c r="C366" i="3"/>
  <c r="D366" i="3"/>
  <c r="B369" i="3"/>
  <c r="C369" i="3"/>
  <c r="D369" i="3"/>
  <c r="B378" i="3"/>
  <c r="C378" i="3"/>
  <c r="D378" i="3"/>
  <c r="B441" i="3"/>
  <c r="C441" i="3"/>
  <c r="D441" i="3"/>
  <c r="B236" i="3"/>
  <c r="B420" i="3"/>
  <c r="C420" i="3"/>
  <c r="D420" i="3"/>
  <c r="B423" i="3"/>
  <c r="C423" i="3"/>
  <c r="D423" i="3"/>
  <c r="B405" i="3"/>
  <c r="C405" i="3"/>
  <c r="D405" i="3"/>
  <c r="B432" i="3"/>
  <c r="C432" i="3"/>
  <c r="D432" i="3"/>
  <c r="B434" i="3"/>
  <c r="C434" i="3"/>
  <c r="D434" i="3"/>
  <c r="B436" i="3"/>
  <c r="C436" i="3"/>
  <c r="D436" i="3"/>
  <c r="B341" i="3"/>
  <c r="C341" i="3"/>
  <c r="D341" i="3"/>
  <c r="B346" i="3"/>
  <c r="C346" i="3"/>
  <c r="D346" i="3"/>
  <c r="B352" i="3"/>
  <c r="C352" i="3"/>
  <c r="D352" i="3"/>
  <c r="B362" i="3"/>
  <c r="C362" i="3"/>
  <c r="D362" i="3"/>
  <c r="B317" i="3"/>
  <c r="C317" i="3"/>
  <c r="D317" i="3"/>
  <c r="B326" i="3"/>
  <c r="C326" i="3"/>
  <c r="D326" i="3"/>
  <c r="B328" i="3"/>
  <c r="C328" i="3"/>
  <c r="D328" i="3"/>
  <c r="B338" i="3"/>
  <c r="C338" i="3"/>
  <c r="D338" i="3"/>
  <c r="B584" i="3"/>
  <c r="C584" i="3"/>
  <c r="D584" i="3"/>
  <c r="B590" i="3"/>
  <c r="C590" i="3"/>
  <c r="D590" i="3"/>
  <c r="B542" i="3"/>
  <c r="C542" i="3"/>
  <c r="D542" i="3"/>
  <c r="B548" i="3"/>
  <c r="C548" i="3"/>
  <c r="D548" i="3"/>
  <c r="B558" i="3"/>
  <c r="C558" i="3"/>
  <c r="D558" i="3"/>
  <c r="B565" i="3"/>
  <c r="C565" i="3"/>
  <c r="D565" i="3"/>
  <c r="D182" i="3"/>
  <c r="B188" i="3"/>
  <c r="C188" i="3"/>
  <c r="B428" i="3"/>
  <c r="C428" i="3"/>
  <c r="D428" i="3"/>
  <c r="B458" i="3"/>
  <c r="C458" i="3"/>
  <c r="D458" i="3"/>
  <c r="B464" i="3"/>
  <c r="C464" i="3"/>
  <c r="D464" i="3"/>
  <c r="B524" i="3"/>
  <c r="C524" i="3"/>
  <c r="D524" i="3"/>
  <c r="B530" i="3"/>
  <c r="C530" i="3"/>
  <c r="D530" i="3"/>
  <c r="B536" i="3"/>
  <c r="C536" i="3"/>
  <c r="D536" i="3"/>
  <c r="B494" i="3"/>
  <c r="C494" i="3"/>
  <c r="D494" i="3"/>
  <c r="B640" i="3"/>
  <c r="C640" i="3"/>
  <c r="D640" i="3"/>
  <c r="B596" i="3"/>
  <c r="C596" i="3"/>
  <c r="D596" i="3"/>
  <c r="B602" i="3"/>
  <c r="C602" i="3"/>
  <c r="D602" i="3"/>
  <c r="B35" i="3"/>
  <c r="B11" i="3"/>
  <c r="B608" i="3"/>
  <c r="C608" i="3"/>
  <c r="D608" i="3"/>
  <c r="B614" i="3"/>
  <c r="C614" i="3"/>
  <c r="D614" i="3"/>
  <c r="D92" i="3"/>
  <c r="C104" i="3"/>
  <c r="B374" i="3"/>
  <c r="C374" i="3"/>
  <c r="D374" i="3"/>
  <c r="B470" i="3"/>
  <c r="C470" i="3"/>
  <c r="D470" i="3"/>
  <c r="B476" i="3"/>
  <c r="C476" i="3"/>
  <c r="D476" i="3"/>
  <c r="B452" i="3"/>
  <c r="C452" i="3"/>
  <c r="D452" i="3"/>
  <c r="B518" i="3"/>
  <c r="C518" i="3"/>
  <c r="D518" i="3"/>
  <c r="B500" i="3"/>
  <c r="C500" i="3"/>
  <c r="D500" i="3"/>
  <c r="B506" i="3"/>
  <c r="C506" i="3"/>
  <c r="D506" i="3"/>
  <c r="B512" i="3"/>
  <c r="C512" i="3"/>
  <c r="D512" i="3"/>
  <c r="C20" i="3"/>
  <c r="D20" i="3"/>
  <c r="C128" i="3"/>
  <c r="B379" i="3"/>
  <c r="C379" i="3"/>
  <c r="D379" i="3"/>
  <c r="B386" i="3"/>
  <c r="C386" i="3"/>
  <c r="D386" i="3"/>
  <c r="B572" i="3"/>
  <c r="C572" i="3"/>
  <c r="D572" i="3"/>
  <c r="B578" i="3"/>
  <c r="C578" i="3"/>
  <c r="D578" i="3"/>
  <c r="B395" i="3"/>
  <c r="C395" i="3"/>
  <c r="D395" i="3"/>
  <c r="B398" i="3"/>
  <c r="C398" i="3"/>
  <c r="D398" i="3"/>
  <c r="B410" i="3"/>
  <c r="C410" i="3"/>
  <c r="D410" i="3"/>
  <c r="B416" i="3"/>
  <c r="C416" i="3"/>
  <c r="D416" i="3"/>
  <c r="B482" i="3"/>
  <c r="C482" i="3"/>
  <c r="D482" i="3"/>
  <c r="B484" i="3"/>
  <c r="C484" i="3"/>
  <c r="D484" i="3"/>
  <c r="B446" i="3"/>
  <c r="C446" i="3"/>
  <c r="D446" i="3"/>
  <c r="B638" i="3"/>
  <c r="C638" i="3"/>
  <c r="D638" i="3"/>
  <c r="B554" i="3"/>
  <c r="C554" i="3"/>
  <c r="D554" i="3"/>
  <c r="B566" i="3"/>
  <c r="C566" i="3"/>
  <c r="D566" i="3"/>
  <c r="B623" i="3"/>
  <c r="C623" i="3"/>
  <c r="D623" i="3"/>
  <c r="B626" i="3"/>
  <c r="C626" i="3"/>
  <c r="D626" i="3"/>
  <c r="B327" i="3"/>
  <c r="C327" i="3"/>
  <c r="D327" i="3"/>
  <c r="B333" i="3"/>
  <c r="C333" i="3"/>
  <c r="D333" i="3"/>
  <c r="B339" i="3"/>
  <c r="C339" i="3"/>
  <c r="D339" i="3"/>
  <c r="B585" i="3"/>
  <c r="C585" i="3"/>
  <c r="D585" i="3"/>
  <c r="B591" i="3"/>
  <c r="C591" i="3"/>
  <c r="D591" i="3"/>
  <c r="B543" i="3"/>
  <c r="C543" i="3"/>
  <c r="D543" i="3"/>
  <c r="B549" i="3"/>
  <c r="C549" i="3"/>
  <c r="D549" i="3"/>
  <c r="B345" i="3"/>
  <c r="C345" i="3"/>
  <c r="D345" i="3"/>
  <c r="B351" i="3"/>
  <c r="C351" i="3"/>
  <c r="D351" i="3"/>
  <c r="B357" i="3"/>
  <c r="C357" i="3"/>
  <c r="D357" i="3"/>
  <c r="B363" i="3"/>
  <c r="C363" i="3"/>
  <c r="D363" i="3"/>
  <c r="B321" i="3"/>
  <c r="C321" i="3"/>
  <c r="D321" i="3"/>
  <c r="B260" i="3"/>
  <c r="C260" i="3"/>
  <c r="B429" i="3"/>
  <c r="C429" i="3"/>
  <c r="D429" i="3"/>
  <c r="B459" i="3"/>
  <c r="C459" i="3"/>
  <c r="D459" i="3"/>
  <c r="B465" i="3"/>
  <c r="C465" i="3"/>
  <c r="D465" i="3"/>
  <c r="B525" i="3"/>
  <c r="C525" i="3"/>
  <c r="D525" i="3"/>
  <c r="B531" i="3"/>
  <c r="C531" i="3"/>
  <c r="D531" i="3"/>
  <c r="B537" i="3"/>
  <c r="C537" i="3"/>
  <c r="D537" i="3"/>
  <c r="B495" i="3"/>
  <c r="C495" i="3"/>
  <c r="D495" i="3"/>
  <c r="B645" i="3"/>
  <c r="C645" i="3"/>
  <c r="D645" i="3"/>
  <c r="B597" i="3"/>
  <c r="C597" i="3"/>
  <c r="D597" i="3"/>
  <c r="B603" i="3"/>
  <c r="C603" i="3"/>
  <c r="D603" i="3"/>
  <c r="C36" i="3"/>
  <c r="D36" i="3"/>
  <c r="C6" i="3"/>
  <c r="B60" i="3"/>
  <c r="C60" i="3"/>
  <c r="D60" i="3"/>
  <c r="B609" i="3"/>
  <c r="C609" i="3"/>
  <c r="D609" i="3"/>
  <c r="B615" i="3"/>
  <c r="C615" i="3"/>
  <c r="D615" i="3"/>
  <c r="D48" i="3"/>
  <c r="B375" i="3"/>
  <c r="C375" i="3"/>
  <c r="D375" i="3"/>
  <c r="B471" i="3"/>
  <c r="C471" i="3"/>
  <c r="D471" i="3"/>
  <c r="B477" i="3"/>
  <c r="C477" i="3"/>
  <c r="D477" i="3"/>
  <c r="B453" i="3"/>
  <c r="C453" i="3"/>
  <c r="D453" i="3"/>
  <c r="B519" i="3"/>
  <c r="C519" i="3"/>
  <c r="D519" i="3"/>
  <c r="B501" i="3"/>
  <c r="C501" i="3"/>
  <c r="D501" i="3"/>
  <c r="B507" i="3"/>
  <c r="C507" i="3"/>
  <c r="D507" i="3"/>
  <c r="B513" i="3"/>
  <c r="C513" i="3"/>
  <c r="D513" i="3"/>
  <c r="B384" i="3"/>
  <c r="C384" i="3"/>
  <c r="D384" i="3"/>
  <c r="B390" i="3"/>
  <c r="C390" i="3"/>
  <c r="D390" i="3"/>
  <c r="B573" i="3"/>
  <c r="C573" i="3"/>
  <c r="D573" i="3"/>
  <c r="B579" i="3"/>
  <c r="C579" i="3"/>
  <c r="D579" i="3"/>
  <c r="B396" i="3"/>
  <c r="C396" i="3"/>
  <c r="D396" i="3"/>
  <c r="B402" i="3"/>
  <c r="C402" i="3"/>
  <c r="D402" i="3"/>
  <c r="B411" i="3"/>
  <c r="C411" i="3"/>
  <c r="D411" i="3"/>
  <c r="B417" i="3"/>
  <c r="C417" i="3"/>
  <c r="D417" i="3"/>
  <c r="B483" i="3"/>
  <c r="C483" i="3"/>
  <c r="D483" i="3"/>
  <c r="B489" i="3"/>
  <c r="C489" i="3"/>
  <c r="D489" i="3"/>
  <c r="B447" i="3"/>
  <c r="C447" i="3"/>
  <c r="D447" i="3"/>
  <c r="B639" i="3"/>
  <c r="C639" i="3"/>
  <c r="D639" i="3"/>
  <c r="B555" i="3"/>
  <c r="C555" i="3"/>
  <c r="D555" i="3"/>
  <c r="B567" i="3"/>
  <c r="C567" i="3"/>
  <c r="D567" i="3"/>
  <c r="B624" i="3"/>
  <c r="C624" i="3"/>
  <c r="D624" i="3"/>
  <c r="B633" i="3"/>
  <c r="C633" i="3"/>
  <c r="D633" i="3"/>
  <c r="B617" i="3"/>
  <c r="C617" i="3"/>
  <c r="D617" i="3"/>
  <c r="B627" i="3"/>
  <c r="C627" i="3"/>
  <c r="D627" i="3"/>
  <c r="D115" i="3"/>
  <c r="C136" i="3"/>
  <c r="B148" i="3"/>
  <c r="C148" i="3"/>
  <c r="C151" i="3"/>
  <c r="C163" i="3"/>
  <c r="B364" i="3"/>
  <c r="C364" i="3"/>
  <c r="D364" i="3"/>
  <c r="B367" i="3"/>
  <c r="C367" i="3"/>
  <c r="D367" i="3"/>
  <c r="B376" i="3"/>
  <c r="C376" i="3"/>
  <c r="D376" i="3"/>
  <c r="B439" i="3"/>
  <c r="C439" i="3"/>
  <c r="D439" i="3"/>
  <c r="B418" i="3"/>
  <c r="C418" i="3"/>
  <c r="D418" i="3"/>
  <c r="B421" i="3"/>
  <c r="C421" i="3"/>
  <c r="D421" i="3"/>
  <c r="B403" i="3"/>
  <c r="C403" i="3"/>
  <c r="D403" i="3"/>
  <c r="B430" i="3"/>
  <c r="C430" i="3"/>
  <c r="D430" i="3"/>
  <c r="B196" i="3"/>
  <c r="B433" i="3"/>
  <c r="C433" i="3"/>
  <c r="D433" i="3"/>
  <c r="B437" i="3"/>
  <c r="C437" i="3"/>
  <c r="D437" i="3"/>
  <c r="B340" i="3"/>
  <c r="C340" i="3"/>
  <c r="D340" i="3"/>
  <c r="B6" i="3" l="1"/>
  <c r="D248" i="3"/>
  <c r="C49" i="3"/>
  <c r="D260" i="3"/>
  <c r="B204" i="3"/>
  <c r="C164" i="3"/>
  <c r="E120" i="3"/>
  <c r="C141" i="3"/>
  <c r="D139" i="3"/>
  <c r="C195" i="3"/>
  <c r="B267" i="3"/>
  <c r="D123" i="3"/>
  <c r="D85" i="3"/>
  <c r="D6" i="3"/>
  <c r="B141" i="3"/>
  <c r="C261" i="3"/>
  <c r="C217" i="3"/>
  <c r="B221" i="3"/>
  <c r="D241" i="3"/>
  <c r="B133" i="3"/>
  <c r="E283" i="3"/>
  <c r="D283" i="4" s="1"/>
  <c r="D275" i="3"/>
  <c r="D236" i="3"/>
  <c r="D244" i="3"/>
  <c r="D82" i="3"/>
  <c r="C236" i="3"/>
  <c r="B269" i="3"/>
  <c r="B274" i="3"/>
  <c r="B220" i="3"/>
  <c r="C139" i="3"/>
  <c r="D99" i="3"/>
  <c r="C59" i="3"/>
  <c r="B139" i="3"/>
  <c r="C99" i="3"/>
  <c r="C63" i="3"/>
  <c r="D282" i="3"/>
  <c r="B59" i="3"/>
  <c r="D243" i="3"/>
  <c r="B107" i="3"/>
  <c r="D19" i="3"/>
  <c r="B99" i="3"/>
  <c r="B66" i="3"/>
  <c r="C282" i="3"/>
  <c r="D11" i="3"/>
  <c r="D91" i="3"/>
  <c r="C51" i="3"/>
  <c r="B19" i="3"/>
  <c r="B1" i="3"/>
  <c r="E1" i="3"/>
  <c r="D1" i="3"/>
  <c r="C1" i="3"/>
  <c r="C147" i="3"/>
  <c r="C187" i="3"/>
  <c r="C67" i="3"/>
  <c r="C235" i="3"/>
  <c r="D267" i="3"/>
  <c r="B155" i="3"/>
  <c r="C246" i="3"/>
  <c r="D227" i="3"/>
  <c r="B135" i="3"/>
  <c r="B289" i="4"/>
  <c r="B163" i="3"/>
  <c r="C129" i="3"/>
  <c r="D195" i="3"/>
  <c r="C11" i="3"/>
  <c r="D51" i="3"/>
  <c r="D185" i="3"/>
  <c r="C185" i="4" s="1"/>
  <c r="B67" i="3"/>
  <c r="B151" i="3"/>
  <c r="B195" i="3"/>
  <c r="C171" i="3"/>
  <c r="D153" i="3"/>
  <c r="D5" i="3"/>
  <c r="B121" i="3"/>
  <c r="A121" i="4" s="1"/>
  <c r="D75" i="3"/>
  <c r="D9" i="3"/>
  <c r="C273" i="3"/>
  <c r="C227" i="3"/>
  <c r="D211" i="3"/>
  <c r="D43" i="3"/>
  <c r="B115" i="3"/>
  <c r="B123" i="3"/>
  <c r="A123" i="4" s="1"/>
  <c r="C65" i="3"/>
  <c r="C115" i="3"/>
  <c r="C123" i="3"/>
  <c r="D251" i="3"/>
  <c r="B127" i="3"/>
  <c r="C249" i="3"/>
  <c r="D203" i="3"/>
  <c r="C203" i="4" s="1"/>
  <c r="C167" i="3"/>
  <c r="B131" i="3"/>
  <c r="D231" i="3"/>
  <c r="D41" i="3"/>
  <c r="D35" i="3"/>
  <c r="C153" i="3"/>
  <c r="D17" i="3"/>
  <c r="B249" i="3"/>
  <c r="D27" i="3"/>
  <c r="D33" i="3"/>
  <c r="B167" i="3"/>
  <c r="B113" i="3"/>
  <c r="D83" i="3"/>
  <c r="C95" i="3"/>
  <c r="C211" i="3"/>
  <c r="B211" i="4" s="1"/>
  <c r="C43" i="3"/>
  <c r="E161" i="3"/>
  <c r="D235" i="3"/>
  <c r="D105" i="3"/>
  <c r="C225" i="3"/>
  <c r="C41" i="3"/>
  <c r="D59" i="3"/>
  <c r="C35" i="3"/>
  <c r="D147" i="3"/>
  <c r="D81" i="3"/>
  <c r="B17" i="3"/>
  <c r="B193" i="3"/>
  <c r="D257" i="3"/>
  <c r="C27" i="3"/>
  <c r="C155" i="3"/>
  <c r="B83" i="3"/>
  <c r="A83" i="4" s="1"/>
  <c r="C89" i="3"/>
  <c r="D262" i="3"/>
  <c r="B25" i="3"/>
  <c r="B43" i="3"/>
  <c r="E5" i="3"/>
  <c r="C199" i="3"/>
  <c r="D169" i="3"/>
  <c r="C79" i="3"/>
  <c r="B79" i="4" s="1"/>
  <c r="D263" i="3"/>
  <c r="C73" i="3"/>
  <c r="E3" i="3"/>
  <c r="E145" i="3"/>
  <c r="B225" i="3"/>
  <c r="B235" i="3"/>
  <c r="B199" i="3"/>
  <c r="D163" i="3"/>
  <c r="C163" i="4" s="1"/>
  <c r="B275" i="3"/>
  <c r="B87" i="3"/>
  <c r="B159" i="3"/>
  <c r="C91" i="3"/>
  <c r="B233" i="3"/>
  <c r="C143" i="3"/>
  <c r="C107" i="3"/>
  <c r="B107" i="4" s="1"/>
  <c r="C19" i="3"/>
  <c r="D67" i="3"/>
  <c r="C283" i="3"/>
  <c r="B283" i="4" s="1"/>
  <c r="E275" i="3"/>
  <c r="B143" i="3"/>
  <c r="C191" i="3"/>
  <c r="D176" i="3"/>
  <c r="B136" i="3"/>
  <c r="A136" i="4" s="1"/>
  <c r="E24" i="3"/>
  <c r="E112" i="3"/>
  <c r="C176" i="3"/>
  <c r="B48" i="3"/>
  <c r="D224" i="3"/>
  <c r="C250" i="3"/>
  <c r="D119" i="3"/>
  <c r="D98" i="3"/>
  <c r="C98" i="4" s="1"/>
  <c r="D71" i="3"/>
  <c r="C168" i="3"/>
  <c r="B144" i="3"/>
  <c r="B248" i="3"/>
  <c r="B223" i="3"/>
  <c r="D90" i="3"/>
  <c r="C4" i="3"/>
  <c r="B80" i="3"/>
  <c r="D264" i="3"/>
  <c r="B95" i="3"/>
  <c r="C32" i="3"/>
  <c r="D232" i="3"/>
  <c r="C255" i="3"/>
  <c r="B2" i="3"/>
  <c r="D271" i="3"/>
  <c r="C271" i="4" s="1"/>
  <c r="E280" i="3"/>
  <c r="E248" i="3"/>
  <c r="E200" i="3"/>
  <c r="E151" i="3"/>
  <c r="E104" i="3"/>
  <c r="E56" i="3"/>
  <c r="C48" i="3"/>
  <c r="C80" i="3"/>
  <c r="B80" i="4" s="1"/>
  <c r="C2" i="3"/>
  <c r="E208" i="3"/>
  <c r="C119" i="3"/>
  <c r="C71" i="3"/>
  <c r="D280" i="3"/>
  <c r="D240" i="3"/>
  <c r="C264" i="3"/>
  <c r="B32" i="3"/>
  <c r="A32" i="4" s="1"/>
  <c r="C232" i="3"/>
  <c r="D184" i="3"/>
  <c r="E16" i="3"/>
  <c r="E247" i="3"/>
  <c r="E192" i="3"/>
  <c r="E96" i="3"/>
  <c r="D168" i="3"/>
  <c r="C24" i="3"/>
  <c r="B24" i="4" s="1"/>
  <c r="B24" i="3"/>
  <c r="D40" i="3"/>
  <c r="D215" i="3"/>
  <c r="C247" i="3"/>
  <c r="E55" i="3"/>
  <c r="D208" i="3"/>
  <c r="D160" i="3"/>
  <c r="C42" i="3"/>
  <c r="B42" i="4" s="1"/>
  <c r="B224" i="3"/>
  <c r="B119" i="3"/>
  <c r="C287" i="4"/>
  <c r="C175" i="3"/>
  <c r="D111" i="3"/>
  <c r="C23" i="3"/>
  <c r="C40" i="3"/>
  <c r="C280" i="3"/>
  <c r="B280" i="4" s="1"/>
  <c r="C215" i="3"/>
  <c r="B247" i="3"/>
  <c r="D16" i="3"/>
  <c r="C240" i="3"/>
  <c r="C209" i="3"/>
  <c r="D152" i="3"/>
  <c r="B264" i="3"/>
  <c r="D15" i="3"/>
  <c r="C15" i="4" s="1"/>
  <c r="B232" i="3"/>
  <c r="C184" i="3"/>
  <c r="D288" i="4"/>
  <c r="E15" i="3"/>
  <c r="E273" i="3"/>
  <c r="E240" i="3"/>
  <c r="E184" i="3"/>
  <c r="E144" i="3"/>
  <c r="D144" i="4" s="1"/>
  <c r="E95" i="3"/>
  <c r="E54" i="3"/>
  <c r="B96" i="3"/>
  <c r="E152" i="3"/>
  <c r="E64" i="3"/>
  <c r="B79" i="3"/>
  <c r="B176" i="3"/>
  <c r="D42" i="3"/>
  <c r="C42" i="4" s="1"/>
  <c r="C224" i="3"/>
  <c r="C98" i="3"/>
  <c r="B168" i="3"/>
  <c r="C208" i="3"/>
  <c r="C160" i="3"/>
  <c r="D112" i="3"/>
  <c r="D72" i="3"/>
  <c r="C288" i="4"/>
  <c r="D183" i="3"/>
  <c r="D47" i="3"/>
  <c r="B287" i="4"/>
  <c r="B175" i="3"/>
  <c r="B114" i="3"/>
  <c r="C111" i="3"/>
  <c r="D216" i="3"/>
  <c r="B23" i="3"/>
  <c r="A23" i="4" s="1"/>
  <c r="B40" i="3"/>
  <c r="D39" i="3"/>
  <c r="C16" i="3"/>
  <c r="C279" i="3"/>
  <c r="C152" i="3"/>
  <c r="D256" i="3"/>
  <c r="D120" i="3"/>
  <c r="C15" i="3"/>
  <c r="B15" i="4" s="1"/>
  <c r="D272" i="3"/>
  <c r="B226" i="3"/>
  <c r="E272" i="3"/>
  <c r="E136" i="3"/>
  <c r="E88" i="3"/>
  <c r="B288" i="4"/>
  <c r="C183" i="3"/>
  <c r="B111" i="3"/>
  <c r="A111" i="4" s="1"/>
  <c r="C216" i="3"/>
  <c r="D103" i="3"/>
  <c r="C39" i="3"/>
  <c r="D200" i="3"/>
  <c r="E231" i="3"/>
  <c r="B128" i="3"/>
  <c r="B104" i="3"/>
  <c r="B192" i="3"/>
  <c r="C112" i="3"/>
  <c r="C72" i="3"/>
  <c r="C47" i="3"/>
  <c r="D207" i="3"/>
  <c r="D64" i="3"/>
  <c r="C256" i="3"/>
  <c r="C120" i="3"/>
  <c r="D56" i="3"/>
  <c r="C272" i="3"/>
  <c r="D88" i="3"/>
  <c r="E135" i="3"/>
  <c r="D239" i="3"/>
  <c r="D199" i="3"/>
  <c r="B154" i="3"/>
  <c r="B72" i="3"/>
  <c r="B183" i="3"/>
  <c r="A183" i="4" s="1"/>
  <c r="D128" i="3"/>
  <c r="B47" i="3"/>
  <c r="D87" i="3"/>
  <c r="B207" i="3"/>
  <c r="C159" i="3"/>
  <c r="D135" i="3"/>
  <c r="D127" i="3"/>
  <c r="C103" i="3"/>
  <c r="B103" i="4" s="1"/>
  <c r="B39" i="3"/>
  <c r="D63" i="3"/>
  <c r="D170" i="3"/>
  <c r="D146" i="3"/>
  <c r="D55" i="3"/>
  <c r="B85" i="3"/>
  <c r="C169" i="3"/>
  <c r="C157" i="3"/>
  <c r="B157" i="4" s="1"/>
  <c r="D145" i="3"/>
  <c r="D130" i="3"/>
  <c r="B42" i="3"/>
  <c r="B282" i="3"/>
  <c r="D234" i="3"/>
  <c r="C234" i="4" s="1"/>
  <c r="D218" i="3"/>
  <c r="C251" i="3"/>
  <c r="B98" i="3"/>
  <c r="A98" i="4" s="1"/>
  <c r="B41" i="3"/>
  <c r="D281" i="3"/>
  <c r="D210" i="3"/>
  <c r="C210" i="4" s="1"/>
  <c r="D201" i="3"/>
  <c r="D171" i="3"/>
  <c r="C150" i="3"/>
  <c r="B150" i="4" s="1"/>
  <c r="D10" i="3"/>
  <c r="B187" i="3"/>
  <c r="B215" i="3"/>
  <c r="D265" i="3"/>
  <c r="C90" i="3"/>
  <c r="B90" i="4" s="1"/>
  <c r="D57" i="3"/>
  <c r="C33" i="3"/>
  <c r="D177" i="3"/>
  <c r="C177" i="4" s="1"/>
  <c r="C170" i="3"/>
  <c r="C83" i="3"/>
  <c r="B89" i="3"/>
  <c r="B211" i="3"/>
  <c r="B73" i="3"/>
  <c r="A73" i="4" s="1"/>
  <c r="E217" i="3"/>
  <c r="E191" i="3"/>
  <c r="D191" i="4" s="1"/>
  <c r="E153" i="3"/>
  <c r="E89" i="3"/>
  <c r="E57" i="3"/>
  <c r="B169" i="3"/>
  <c r="D154" i="3"/>
  <c r="C154" i="4" s="1"/>
  <c r="C145" i="3"/>
  <c r="C130" i="3"/>
  <c r="D93" i="3"/>
  <c r="C93" i="4" s="1"/>
  <c r="C234" i="3"/>
  <c r="B234" i="4" s="1"/>
  <c r="C218" i="3"/>
  <c r="D77" i="3"/>
  <c r="C281" i="3"/>
  <c r="C210" i="3"/>
  <c r="C201" i="3"/>
  <c r="D114" i="3"/>
  <c r="C258" i="3"/>
  <c r="C10" i="3"/>
  <c r="D274" i="3"/>
  <c r="D233" i="3"/>
  <c r="C265" i="3"/>
  <c r="B90" i="3"/>
  <c r="A90" i="4" s="1"/>
  <c r="C57" i="3"/>
  <c r="B33" i="3"/>
  <c r="B177" i="3"/>
  <c r="A177" i="4" s="1"/>
  <c r="B170" i="3"/>
  <c r="D137" i="3"/>
  <c r="D50" i="3"/>
  <c r="C3" i="3"/>
  <c r="D25" i="3"/>
  <c r="C25" i="4" s="1"/>
  <c r="D289" i="4"/>
  <c r="E25" i="3"/>
  <c r="E121" i="3"/>
  <c r="C289" i="4"/>
  <c r="C154" i="3"/>
  <c r="B130" i="3"/>
  <c r="D129" i="3"/>
  <c r="B234" i="3"/>
  <c r="B218" i="3"/>
  <c r="D217" i="3"/>
  <c r="C217" i="4" s="1"/>
  <c r="C53" i="3"/>
  <c r="D65" i="3"/>
  <c r="B281" i="3"/>
  <c r="B210" i="3"/>
  <c r="C114" i="3"/>
  <c r="B10" i="3"/>
  <c r="C274" i="3"/>
  <c r="C233" i="3"/>
  <c r="B233" i="4" s="1"/>
  <c r="B265" i="3"/>
  <c r="D173" i="3"/>
  <c r="C137" i="3"/>
  <c r="B3" i="3"/>
  <c r="D226" i="3"/>
  <c r="C226" i="4" s="1"/>
  <c r="D49" i="3"/>
  <c r="D61" i="3"/>
  <c r="C178" i="3"/>
  <c r="B178" i="4" s="1"/>
  <c r="E241" i="3"/>
  <c r="E209" i="3"/>
  <c r="E177" i="3"/>
  <c r="E81" i="3"/>
  <c r="C241" i="3"/>
  <c r="B241" i="4" s="1"/>
  <c r="B239" i="3"/>
  <c r="B205" i="3"/>
  <c r="B261" i="3"/>
  <c r="A261" i="4" s="1"/>
  <c r="B129" i="3"/>
  <c r="C105" i="3"/>
  <c r="C189" i="3"/>
  <c r="B231" i="3"/>
  <c r="C207" i="3"/>
  <c r="C81" i="3"/>
  <c r="B81" i="4" s="1"/>
  <c r="D97" i="3"/>
  <c r="C34" i="3"/>
  <c r="B34" i="4" s="1"/>
  <c r="D193" i="3"/>
  <c r="D223" i="3"/>
  <c r="D259" i="3"/>
  <c r="C257" i="3"/>
  <c r="B257" i="4" s="1"/>
  <c r="B126" i="3"/>
  <c r="A126" i="4" s="1"/>
  <c r="C9" i="3"/>
  <c r="B279" i="3"/>
  <c r="B290" i="4"/>
  <c r="B242" i="3"/>
  <c r="B209" i="3"/>
  <c r="A209" i="4" s="1"/>
  <c r="C161" i="3"/>
  <c r="C146" i="3"/>
  <c r="B146" i="4" s="1"/>
  <c r="C185" i="3"/>
  <c r="E263" i="3"/>
  <c r="E175" i="3"/>
  <c r="D175" i="4" s="1"/>
  <c r="E105" i="3"/>
  <c r="E79" i="3"/>
  <c r="E49" i="3"/>
  <c r="C109" i="3"/>
  <c r="D225" i="3"/>
  <c r="C225" i="4" s="1"/>
  <c r="C97" i="3"/>
  <c r="C193" i="3"/>
  <c r="B257" i="3"/>
  <c r="B9" i="3"/>
  <c r="D273" i="3"/>
  <c r="B161" i="3"/>
  <c r="B146" i="3"/>
  <c r="C113" i="3"/>
  <c r="B113" i="4" s="1"/>
  <c r="B185" i="3"/>
  <c r="E17" i="3"/>
  <c r="E201" i="3"/>
  <c r="D201" i="4" s="1"/>
  <c r="B245" i="3"/>
  <c r="E278" i="3"/>
  <c r="D278" i="3"/>
  <c r="C278" i="4" s="1"/>
  <c r="D118" i="3"/>
  <c r="E118" i="3"/>
  <c r="D118" i="4" s="1"/>
  <c r="C118" i="3"/>
  <c r="E62" i="3"/>
  <c r="C62" i="3"/>
  <c r="B62" i="4" s="1"/>
  <c r="B166" i="3"/>
  <c r="A166" i="4" s="1"/>
  <c r="D86" i="3"/>
  <c r="C158" i="3"/>
  <c r="E262" i="3"/>
  <c r="C85" i="3"/>
  <c r="B157" i="3"/>
  <c r="B109" i="3"/>
  <c r="A109" i="4" s="1"/>
  <c r="D261" i="3"/>
  <c r="C261" i="4" s="1"/>
  <c r="B53" i="3"/>
  <c r="D150" i="3"/>
  <c r="D141" i="3"/>
  <c r="D62" i="3"/>
  <c r="E109" i="3"/>
  <c r="D109" i="4" s="1"/>
  <c r="E214" i="3"/>
  <c r="C214" i="3"/>
  <c r="E14" i="3"/>
  <c r="C14" i="3"/>
  <c r="D14" i="3"/>
  <c r="C14" i="4" s="1"/>
  <c r="E126" i="3"/>
  <c r="D126" i="4" s="1"/>
  <c r="C126" i="3"/>
  <c r="E102" i="3"/>
  <c r="D102" i="4" s="1"/>
  <c r="B102" i="3"/>
  <c r="C102" i="3"/>
  <c r="E78" i="3"/>
  <c r="D78" i="3"/>
  <c r="C78" i="4" s="1"/>
  <c r="B38" i="3"/>
  <c r="A38" i="4" s="1"/>
  <c r="C38" i="3"/>
  <c r="B150" i="3"/>
  <c r="D237" i="3"/>
  <c r="C237" i="4" s="1"/>
  <c r="E237" i="3"/>
  <c r="B237" i="3"/>
  <c r="A237" i="4" s="1"/>
  <c r="E133" i="3"/>
  <c r="D133" i="3"/>
  <c r="C125" i="3"/>
  <c r="B125" i="4" s="1"/>
  <c r="E125" i="3"/>
  <c r="E117" i="3"/>
  <c r="D117" i="3"/>
  <c r="C117" i="4" s="1"/>
  <c r="E93" i="3"/>
  <c r="C93" i="3"/>
  <c r="C69" i="3"/>
  <c r="D69" i="3"/>
  <c r="E69" i="3"/>
  <c r="D69" i="4" s="1"/>
  <c r="B37" i="3"/>
  <c r="A37" i="4" s="1"/>
  <c r="E37" i="3"/>
  <c r="D37" i="3"/>
  <c r="D286" i="4"/>
  <c r="C286" i="4"/>
  <c r="E238" i="3"/>
  <c r="C238" i="3"/>
  <c r="B174" i="3"/>
  <c r="A174" i="4" s="1"/>
  <c r="E174" i="3"/>
  <c r="D110" i="3"/>
  <c r="E110" i="3"/>
  <c r="D110" i="4" s="1"/>
  <c r="B110" i="3"/>
  <c r="E86" i="3"/>
  <c r="D86" i="4" s="1"/>
  <c r="C86" i="3"/>
  <c r="E46" i="3"/>
  <c r="B46" i="3"/>
  <c r="A46" i="4" s="1"/>
  <c r="C46" i="3"/>
  <c r="D46" i="3"/>
  <c r="D214" i="3"/>
  <c r="C214" i="4" s="1"/>
  <c r="C94" i="3"/>
  <c r="E7" i="3"/>
  <c r="C7" i="3"/>
  <c r="D7" i="3"/>
  <c r="B7" i="3"/>
  <c r="A7" i="4" s="1"/>
  <c r="C277" i="3"/>
  <c r="B277" i="4" s="1"/>
  <c r="E277" i="3"/>
  <c r="E197" i="3"/>
  <c r="D197" i="4" s="1"/>
  <c r="B197" i="3"/>
  <c r="C197" i="3"/>
  <c r="D197" i="3"/>
  <c r="C165" i="3"/>
  <c r="B165" i="4" s="1"/>
  <c r="B165" i="3"/>
  <c r="A165" i="4" s="1"/>
  <c r="B61" i="3"/>
  <c r="E61" i="3"/>
  <c r="E29" i="3"/>
  <c r="D29" i="4" s="1"/>
  <c r="B29" i="3"/>
  <c r="D54" i="3"/>
  <c r="C54" i="4" s="1"/>
  <c r="C78" i="3"/>
  <c r="D29" i="3"/>
  <c r="B182" i="3"/>
  <c r="A182" i="4" s="1"/>
  <c r="D198" i="3"/>
  <c r="B286" i="4"/>
  <c r="B214" i="3"/>
  <c r="A214" i="4" s="1"/>
  <c r="C206" i="3"/>
  <c r="C134" i="3"/>
  <c r="C278" i="3"/>
  <c r="B262" i="3"/>
  <c r="A262" i="4" s="1"/>
  <c r="B118" i="3"/>
  <c r="B94" i="3"/>
  <c r="A94" i="4" s="1"/>
  <c r="E206" i="3"/>
  <c r="D206" i="4" s="1"/>
  <c r="C8" i="3"/>
  <c r="D8" i="3"/>
  <c r="B8" i="3"/>
  <c r="D230" i="3"/>
  <c r="E230" i="3"/>
  <c r="D230" i="4" s="1"/>
  <c r="D190" i="3"/>
  <c r="B190" i="3"/>
  <c r="C190" i="3"/>
  <c r="B190" i="4" s="1"/>
  <c r="E142" i="3"/>
  <c r="D142" i="3"/>
  <c r="B70" i="3"/>
  <c r="A70" i="4" s="1"/>
  <c r="C70" i="3"/>
  <c r="D70" i="3"/>
  <c r="E70" i="3"/>
  <c r="E30" i="3"/>
  <c r="D30" i="3"/>
  <c r="C30" i="4" s="1"/>
  <c r="B238" i="3"/>
  <c r="A238" i="4" s="1"/>
  <c r="D134" i="3"/>
  <c r="C134" i="4" s="1"/>
  <c r="B246" i="3"/>
  <c r="E134" i="3"/>
  <c r="E189" i="3"/>
  <c r="B189" i="3"/>
  <c r="E181" i="3"/>
  <c r="D181" i="4" s="1"/>
  <c r="D181" i="3"/>
  <c r="C181" i="4" s="1"/>
  <c r="B181" i="3"/>
  <c r="E173" i="3"/>
  <c r="B173" i="3"/>
  <c r="B149" i="3"/>
  <c r="D149" i="3"/>
  <c r="E101" i="3"/>
  <c r="C101" i="3"/>
  <c r="E77" i="3"/>
  <c r="D77" i="4" s="1"/>
  <c r="B77" i="3"/>
  <c r="E45" i="3"/>
  <c r="D45" i="3"/>
  <c r="B45" i="3"/>
  <c r="E13" i="3"/>
  <c r="D13" i="3"/>
  <c r="B142" i="3"/>
  <c r="B54" i="3"/>
  <c r="A54" i="4" s="1"/>
  <c r="B78" i="3"/>
  <c r="A78" i="4" s="1"/>
  <c r="C230" i="3"/>
  <c r="C29" i="3"/>
  <c r="C117" i="3"/>
  <c r="A286" i="4"/>
  <c r="C222" i="3"/>
  <c r="B206" i="3"/>
  <c r="A206" i="4" s="1"/>
  <c r="D165" i="3"/>
  <c r="D101" i="3"/>
  <c r="B278" i="3"/>
  <c r="E254" i="3"/>
  <c r="B254" i="3"/>
  <c r="C254" i="3"/>
  <c r="B254" i="4" s="1"/>
  <c r="D254" i="3"/>
  <c r="E158" i="3"/>
  <c r="D158" i="4" s="1"/>
  <c r="D158" i="3"/>
  <c r="E22" i="3"/>
  <c r="D22" i="3"/>
  <c r="D205" i="3"/>
  <c r="C205" i="4" s="1"/>
  <c r="D166" i="3"/>
  <c r="C166" i="4" s="1"/>
  <c r="B230" i="3"/>
  <c r="B117" i="3"/>
  <c r="B222" i="3"/>
  <c r="A222" i="4" s="1"/>
  <c r="B101" i="3"/>
  <c r="D245" i="3"/>
  <c r="C245" i="4" s="1"/>
  <c r="B14" i="3"/>
  <c r="B277" i="3"/>
  <c r="E246" i="3"/>
  <c r="D246" i="4" s="1"/>
  <c r="E222" i="3"/>
  <c r="E149" i="3"/>
  <c r="E94" i="3"/>
  <c r="D94" i="4" s="1"/>
  <c r="E270" i="3"/>
  <c r="C270" i="3"/>
  <c r="E198" i="3"/>
  <c r="C198" i="3"/>
  <c r="C182" i="3"/>
  <c r="B182" i="4" s="1"/>
  <c r="D102" i="3"/>
  <c r="C102" i="4" s="1"/>
  <c r="B285" i="4"/>
  <c r="C285" i="4"/>
  <c r="D285" i="4"/>
  <c r="E269" i="3"/>
  <c r="D269" i="3"/>
  <c r="E253" i="3"/>
  <c r="C253" i="3"/>
  <c r="B253" i="4" s="1"/>
  <c r="B229" i="3"/>
  <c r="A229" i="4" s="1"/>
  <c r="E229" i="3"/>
  <c r="C229" i="3"/>
  <c r="D229" i="3"/>
  <c r="C213" i="3"/>
  <c r="B213" i="4" s="1"/>
  <c r="E213" i="3"/>
  <c r="E21" i="3"/>
  <c r="B21" i="3"/>
  <c r="A21" i="4" s="1"/>
  <c r="C21" i="3"/>
  <c r="D21" i="3"/>
  <c r="C205" i="3"/>
  <c r="B205" i="4" s="1"/>
  <c r="C166" i="3"/>
  <c r="D157" i="3"/>
  <c r="D270" i="3"/>
  <c r="C270" i="4" s="1"/>
  <c r="C30" i="3"/>
  <c r="B253" i="3"/>
  <c r="D53" i="3"/>
  <c r="C53" i="4" s="1"/>
  <c r="C13" i="3"/>
  <c r="D174" i="3"/>
  <c r="C174" i="4" s="1"/>
  <c r="C237" i="3"/>
  <c r="C149" i="3"/>
  <c r="D38" i="3"/>
  <c r="C38" i="4" s="1"/>
  <c r="C245" i="3"/>
  <c r="B245" i="4" s="1"/>
  <c r="E165" i="3"/>
  <c r="D165" i="4" s="1"/>
  <c r="E38" i="3"/>
  <c r="C239" i="3"/>
  <c r="B71" i="3"/>
  <c r="A287" i="4"/>
  <c r="C87" i="3"/>
  <c r="B87" i="4" s="1"/>
  <c r="D159" i="3"/>
  <c r="D23" i="3"/>
  <c r="C23" i="4" s="1"/>
  <c r="B97" i="3"/>
  <c r="C223" i="3"/>
  <c r="B223" i="4" s="1"/>
  <c r="B63" i="3"/>
  <c r="A63" i="4" s="1"/>
  <c r="B4" i="3"/>
  <c r="A4" i="4" s="1"/>
  <c r="D279" i="3"/>
  <c r="C279" i="4" s="1"/>
  <c r="D167" i="3"/>
  <c r="B191" i="3"/>
  <c r="B255" i="3"/>
  <c r="A255" i="4" s="1"/>
  <c r="D220" i="3"/>
  <c r="C220" i="4" s="1"/>
  <c r="B244" i="3"/>
  <c r="D283" i="3"/>
  <c r="C283" i="4" s="1"/>
  <c r="C263" i="3"/>
  <c r="C55" i="3"/>
  <c r="D31" i="3"/>
  <c r="C271" i="3"/>
  <c r="B271" i="4" s="1"/>
  <c r="E271" i="3"/>
  <c r="D271" i="4" s="1"/>
  <c r="B103" i="3"/>
  <c r="D143" i="3"/>
  <c r="C143" i="4" s="1"/>
  <c r="D113" i="3"/>
  <c r="C113" i="4" s="1"/>
  <c r="D73" i="3"/>
  <c r="C31" i="3"/>
  <c r="E255" i="3"/>
  <c r="D255" i="4" s="1"/>
  <c r="B31" i="3"/>
  <c r="A31" i="4" s="1"/>
  <c r="D276" i="4"/>
  <c r="C4" i="4"/>
  <c r="A157" i="4"/>
  <c r="B66" i="4"/>
  <c r="B77" i="4"/>
  <c r="B156" i="4"/>
  <c r="A127" i="4"/>
  <c r="A215" i="4"/>
  <c r="C51" i="4"/>
  <c r="A180" i="4"/>
  <c r="A86" i="4"/>
  <c r="B167" i="4"/>
  <c r="C137" i="4"/>
  <c r="B246" i="4"/>
  <c r="B120" i="4"/>
  <c r="B50" i="4"/>
  <c r="A62" i="4"/>
  <c r="B3" i="4"/>
  <c r="A221" i="4"/>
  <c r="B255" i="4"/>
  <c r="C88" i="4"/>
  <c r="A43" i="4"/>
  <c r="A184" i="4"/>
  <c r="D224" i="4"/>
  <c r="A176" i="4"/>
  <c r="C199" i="4"/>
  <c r="B163" i="4"/>
  <c r="C145" i="4"/>
  <c r="A139" i="4"/>
  <c r="B112" i="4"/>
  <c r="C109" i="4"/>
  <c r="A130" i="4"/>
  <c r="A252" i="4"/>
  <c r="C123" i="4"/>
  <c r="A24" i="4"/>
  <c r="B93" i="4"/>
  <c r="A72" i="4"/>
  <c r="A66" i="4"/>
  <c r="B36" i="4"/>
  <c r="A195" i="4"/>
  <c r="C218" i="4"/>
  <c r="A260" i="4"/>
  <c r="C230" i="4"/>
  <c r="C224" i="4"/>
  <c r="B217" i="4"/>
  <c r="A104" i="4"/>
  <c r="C47" i="4"/>
  <c r="A77" i="4"/>
  <c r="C11" i="4"/>
  <c r="C13" i="4"/>
  <c r="B275" i="4"/>
  <c r="B198" i="4"/>
  <c r="B238" i="4"/>
  <c r="A204" i="4"/>
  <c r="B164" i="4"/>
  <c r="A156" i="4"/>
  <c r="B147" i="4"/>
  <c r="A81" i="4"/>
  <c r="C216" i="4"/>
  <c r="A248" i="4"/>
  <c r="C122" i="4"/>
  <c r="B46" i="4"/>
  <c r="B70" i="4"/>
  <c r="C64" i="4"/>
  <c r="A280" i="4"/>
  <c r="A187" i="4"/>
  <c r="C267" i="4"/>
  <c r="C257" i="4"/>
  <c r="C27" i="4"/>
  <c r="A102" i="4"/>
  <c r="B51" i="4"/>
  <c r="A290" i="4"/>
  <c r="C242" i="3"/>
  <c r="C173" i="4"/>
  <c r="C146" i="4"/>
  <c r="B137" i="4"/>
  <c r="B134" i="4"/>
  <c r="C264" i="4"/>
  <c r="A246" i="4"/>
  <c r="A120" i="4"/>
  <c r="A44" i="4"/>
  <c r="C56" i="4"/>
  <c r="A3" i="4"/>
  <c r="A278" i="4"/>
  <c r="B185" i="4"/>
  <c r="D212" i="3"/>
  <c r="C211" i="4"/>
  <c r="D124" i="3"/>
  <c r="A25" i="4"/>
  <c r="B88" i="4"/>
  <c r="C37" i="4"/>
  <c r="D178" i="3"/>
  <c r="D5" i="4"/>
  <c r="D264" i="4"/>
  <c r="D248" i="4"/>
  <c r="D237" i="4"/>
  <c r="D223" i="4"/>
  <c r="D111" i="4"/>
  <c r="D97" i="4"/>
  <c r="D70" i="4"/>
  <c r="D56" i="4"/>
  <c r="A85" i="4"/>
  <c r="C112" i="4"/>
  <c r="C147" i="4"/>
  <c r="A242" i="4"/>
  <c r="B173" i="4"/>
  <c r="B155" i="4"/>
  <c r="A137" i="4"/>
  <c r="B264" i="4"/>
  <c r="C26" i="4"/>
  <c r="B56" i="4"/>
  <c r="C32" i="4"/>
  <c r="C272" i="4"/>
  <c r="A185" i="4"/>
  <c r="B212" i="4"/>
  <c r="C244" i="4"/>
  <c r="B124" i="4"/>
  <c r="C19" i="4"/>
  <c r="A271" i="4"/>
  <c r="E4" i="3"/>
  <c r="D275" i="4"/>
  <c r="D247" i="4"/>
  <c r="D136" i="4"/>
  <c r="D125" i="4"/>
  <c r="D81" i="4"/>
  <c r="B130" i="4"/>
  <c r="A225" i="4"/>
  <c r="A163" i="4"/>
  <c r="A112" i="4"/>
  <c r="B123" i="4"/>
  <c r="C60" i="4"/>
  <c r="B218" i="4"/>
  <c r="C29" i="4"/>
  <c r="B117" i="4"/>
  <c r="C108" i="4"/>
  <c r="C97" i="4"/>
  <c r="B64" i="4"/>
  <c r="C274" i="4"/>
  <c r="B69" i="4"/>
  <c r="A9" i="4"/>
  <c r="B16" i="4"/>
  <c r="A273" i="4"/>
  <c r="B208" i="4"/>
  <c r="A199" i="4"/>
  <c r="B169" i="4"/>
  <c r="C160" i="4"/>
  <c r="A154" i="4"/>
  <c r="A145" i="4"/>
  <c r="B136" i="4"/>
  <c r="B82" i="4"/>
  <c r="B105" i="4"/>
  <c r="A42" i="4"/>
  <c r="B60" i="4"/>
  <c r="B189" i="4"/>
  <c r="C231" i="4"/>
  <c r="A218" i="4"/>
  <c r="B251" i="4"/>
  <c r="C253" i="4"/>
  <c r="B29" i="4"/>
  <c r="B98" i="4"/>
  <c r="A47" i="4"/>
  <c r="B71" i="4"/>
  <c r="C65" i="4"/>
  <c r="A11" i="4"/>
  <c r="A13" i="4"/>
  <c r="C194" i="4"/>
  <c r="C87" i="4"/>
  <c r="C236" i="4"/>
  <c r="B201" i="4"/>
  <c r="C171" i="4"/>
  <c r="C162" i="4"/>
  <c r="A117" i="4"/>
  <c r="C132" i="4"/>
  <c r="B108" i="4"/>
  <c r="A216" i="4"/>
  <c r="A28" i="4"/>
  <c r="B97" i="4"/>
  <c r="C40" i="4"/>
  <c r="C17" i="4"/>
  <c r="B274" i="4"/>
  <c r="B181" i="4"/>
  <c r="C223" i="4"/>
  <c r="A267" i="4"/>
  <c r="A69" i="4"/>
  <c r="B63" i="4"/>
  <c r="A16" i="4"/>
  <c r="C192" i="4"/>
  <c r="C197" i="4"/>
  <c r="C240" i="4"/>
  <c r="A155" i="4"/>
  <c r="A146" i="4"/>
  <c r="C116" i="4"/>
  <c r="A131" i="4"/>
  <c r="A107" i="4"/>
  <c r="A264" i="4"/>
  <c r="B38" i="4"/>
  <c r="C232" i="4"/>
  <c r="B212" i="3"/>
  <c r="C226" i="3"/>
  <c r="C220" i="3"/>
  <c r="A211" i="4"/>
  <c r="C244" i="3"/>
  <c r="A124" i="4"/>
  <c r="B19" i="4"/>
  <c r="C7" i="4"/>
  <c r="C190" i="4"/>
  <c r="B178" i="3"/>
  <c r="D273" i="4"/>
  <c r="D150" i="4"/>
  <c r="D135" i="4"/>
  <c r="D121" i="4"/>
  <c r="D95" i="4"/>
  <c r="A235" i="4"/>
  <c r="B139" i="4"/>
  <c r="A35" i="4"/>
  <c r="C46" i="4"/>
  <c r="C169" i="4"/>
  <c r="B154" i="4"/>
  <c r="B109" i="4"/>
  <c r="A93" i="4"/>
  <c r="A18" i="4"/>
  <c r="C189" i="4"/>
  <c r="B230" i="4"/>
  <c r="B11" i="4"/>
  <c r="A198" i="4"/>
  <c r="C201" i="4"/>
  <c r="A135" i="4"/>
  <c r="B216" i="4"/>
  <c r="B28" i="4"/>
  <c r="A34" i="4"/>
  <c r="B267" i="4"/>
  <c r="C63" i="4"/>
  <c r="A208" i="4"/>
  <c r="A169" i="4"/>
  <c r="B160" i="4"/>
  <c r="C151" i="4"/>
  <c r="B270" i="4"/>
  <c r="A105" i="4"/>
  <c r="B54" i="4"/>
  <c r="A60" i="4"/>
  <c r="C282" i="4"/>
  <c r="C128" i="4"/>
  <c r="A29" i="4"/>
  <c r="B188" i="4"/>
  <c r="B236" i="4"/>
  <c r="C175" i="4"/>
  <c r="A210" i="4"/>
  <c r="A201" i="4"/>
  <c r="B171" i="4"/>
  <c r="A144" i="4"/>
  <c r="C114" i="4"/>
  <c r="B132" i="4"/>
  <c r="A108" i="4"/>
  <c r="C266" i="4"/>
  <c r="A97" i="4"/>
  <c r="A58" i="4"/>
  <c r="B17" i="4"/>
  <c r="A274" i="4"/>
  <c r="A181" i="4"/>
  <c r="C259" i="4"/>
  <c r="A45" i="4"/>
  <c r="B4" i="4"/>
  <c r="B192" i="4"/>
  <c r="B200" i="4"/>
  <c r="C170" i="4"/>
  <c r="C161" i="4"/>
  <c r="C152" i="4"/>
  <c r="C83" i="4"/>
  <c r="C256" i="4"/>
  <c r="C89" i="4"/>
  <c r="B232" i="4"/>
  <c r="C263" i="4"/>
  <c r="A245" i="4"/>
  <c r="A226" i="4"/>
  <c r="A220" i="4"/>
  <c r="C262" i="4"/>
  <c r="C118" i="4"/>
  <c r="A19" i="4"/>
  <c r="B7" i="4"/>
  <c r="D257" i="4"/>
  <c r="D161" i="4"/>
  <c r="D149" i="4"/>
  <c r="D134" i="4"/>
  <c r="D120" i="4"/>
  <c r="D7" i="4"/>
  <c r="D269" i="4"/>
  <c r="D261" i="4"/>
  <c r="D253" i="4"/>
  <c r="B221" i="4"/>
  <c r="D205" i="4"/>
  <c r="D157" i="4"/>
  <c r="A149" i="4"/>
  <c r="D141" i="4"/>
  <c r="D117" i="4"/>
  <c r="D93" i="4"/>
  <c r="A61" i="4"/>
  <c r="D53" i="4"/>
  <c r="B195" i="4"/>
  <c r="A53" i="4"/>
  <c r="C275" i="4"/>
  <c r="C164" i="4"/>
  <c r="C208" i="4"/>
  <c r="C136" i="4"/>
  <c r="C105" i="4"/>
  <c r="C251" i="4"/>
  <c r="B224" i="4"/>
  <c r="B47" i="4"/>
  <c r="B13" i="4"/>
  <c r="A196" i="4"/>
  <c r="A239" i="4"/>
  <c r="A270" i="4"/>
  <c r="C99" i="4"/>
  <c r="B78" i="4"/>
  <c r="C6" i="4"/>
  <c r="A253" i="4"/>
  <c r="B128" i="4"/>
  <c r="C20" i="4"/>
  <c r="C92" i="4"/>
  <c r="A188" i="4"/>
  <c r="A87" i="4"/>
  <c r="A236" i="4"/>
  <c r="B175" i="4"/>
  <c r="C207" i="4"/>
  <c r="B159" i="4"/>
  <c r="C150" i="4"/>
  <c r="C141" i="4"/>
  <c r="B114" i="4"/>
  <c r="C111" i="4"/>
  <c r="A132" i="4"/>
  <c r="B258" i="4"/>
  <c r="B23" i="4"/>
  <c r="C91" i="4"/>
  <c r="C10" i="4"/>
  <c r="A17" i="4"/>
  <c r="C193" i="4"/>
  <c r="B228" i="4"/>
  <c r="B222" i="4"/>
  <c r="B247" i="4"/>
  <c r="B22" i="4"/>
  <c r="C90" i="4"/>
  <c r="C39" i="4"/>
  <c r="C57" i="4"/>
  <c r="A192" i="4"/>
  <c r="A200" i="4"/>
  <c r="B170" i="4"/>
  <c r="B161" i="4"/>
  <c r="B152" i="4"/>
  <c r="B143" i="4"/>
  <c r="C110" i="4"/>
  <c r="B83" i="4"/>
  <c r="B89" i="4"/>
  <c r="C74" i="4"/>
  <c r="A232" i="4"/>
  <c r="C67" i="4"/>
  <c r="B14" i="4"/>
  <c r="D21" i="4"/>
  <c r="D12" i="4"/>
  <c r="D256" i="4"/>
  <c r="D200" i="4"/>
  <c r="D189" i="4"/>
  <c r="D174" i="4"/>
  <c r="D160" i="4"/>
  <c r="D145" i="4"/>
  <c r="D6" i="4"/>
  <c r="B276" i="3"/>
  <c r="C276" i="3"/>
  <c r="D276" i="3"/>
  <c r="E268" i="3"/>
  <c r="B268" i="3"/>
  <c r="C268" i="3"/>
  <c r="D268" i="3"/>
  <c r="D260" i="4"/>
  <c r="C252" i="3"/>
  <c r="E252" i="3"/>
  <c r="D252" i="3"/>
  <c r="D244" i="4"/>
  <c r="D236" i="4"/>
  <c r="E228" i="3"/>
  <c r="D228" i="3"/>
  <c r="D220" i="4"/>
  <c r="D212" i="4"/>
  <c r="E204" i="3"/>
  <c r="D204" i="3"/>
  <c r="E196" i="3"/>
  <c r="C196" i="3"/>
  <c r="D196" i="3"/>
  <c r="E188" i="3"/>
  <c r="D188" i="3"/>
  <c r="E180" i="3"/>
  <c r="D180" i="3"/>
  <c r="E172" i="3"/>
  <c r="B172" i="3"/>
  <c r="C172" i="3"/>
  <c r="D172" i="3"/>
  <c r="D164" i="4"/>
  <c r="D156" i="4"/>
  <c r="E148" i="3"/>
  <c r="D148" i="3"/>
  <c r="E140" i="3"/>
  <c r="C140" i="3"/>
  <c r="D140" i="3"/>
  <c r="D132" i="4"/>
  <c r="D124" i="4"/>
  <c r="E116" i="3"/>
  <c r="B116" i="3"/>
  <c r="C116" i="3"/>
  <c r="D108" i="4"/>
  <c r="E100" i="3"/>
  <c r="B100" i="3"/>
  <c r="C100" i="3"/>
  <c r="D100" i="3"/>
  <c r="E92" i="3"/>
  <c r="B92" i="3"/>
  <c r="C92" i="3"/>
  <c r="E84" i="3"/>
  <c r="B84" i="3"/>
  <c r="C84" i="3"/>
  <c r="E76" i="3"/>
  <c r="D76" i="3"/>
  <c r="E68" i="3"/>
  <c r="D68" i="3"/>
  <c r="D60" i="4"/>
  <c r="E52" i="3"/>
  <c r="C52" i="3"/>
  <c r="D52" i="3"/>
  <c r="E44" i="3"/>
  <c r="C44" i="3"/>
  <c r="D44" i="3"/>
  <c r="E36" i="3"/>
  <c r="B36" i="3"/>
  <c r="E28" i="3"/>
  <c r="D28" i="3"/>
  <c r="A20" i="4"/>
  <c r="B12" i="3"/>
  <c r="C12" i="3"/>
  <c r="D12" i="3"/>
  <c r="B176" i="4"/>
  <c r="C229" i="4"/>
  <c r="B199" i="4"/>
  <c r="B145" i="4"/>
  <c r="C82" i="4"/>
  <c r="A234" i="4"/>
  <c r="A217" i="4"/>
  <c r="C71" i="4"/>
  <c r="A275" i="4"/>
  <c r="A164" i="4"/>
  <c r="B30" i="4"/>
  <c r="B282" i="4"/>
  <c r="C85" i="4"/>
  <c r="C235" i="4"/>
  <c r="A79" i="4"/>
  <c r="B6" i="4"/>
  <c r="A282" i="4"/>
  <c r="C250" i="4"/>
  <c r="A128" i="4"/>
  <c r="B20" i="4"/>
  <c r="C182" i="4"/>
  <c r="A159" i="4"/>
  <c r="B141" i="4"/>
  <c r="A114" i="4"/>
  <c r="B111" i="4"/>
  <c r="C84" i="4"/>
  <c r="A258" i="4"/>
  <c r="C127" i="4"/>
  <c r="B91" i="4"/>
  <c r="B76" i="4"/>
  <c r="B10" i="4"/>
  <c r="B249" i="4"/>
  <c r="A228" i="4"/>
  <c r="C265" i="4"/>
  <c r="A247" i="4"/>
  <c r="C121" i="4"/>
  <c r="A22" i="4"/>
  <c r="B39" i="4"/>
  <c r="B57" i="4"/>
  <c r="C33" i="4"/>
  <c r="B279" i="4"/>
  <c r="C186" i="4"/>
  <c r="B237" i="4"/>
  <c r="A170" i="4"/>
  <c r="A161" i="4"/>
  <c r="A152" i="4"/>
  <c r="A113" i="4"/>
  <c r="B110" i="4"/>
  <c r="A125" i="4"/>
  <c r="C101" i="4"/>
  <c r="A89" i="4"/>
  <c r="B68" i="4"/>
  <c r="C62" i="4"/>
  <c r="A8" i="4"/>
  <c r="B191" i="4"/>
  <c r="C227" i="4"/>
  <c r="B94" i="4"/>
  <c r="C43" i="4"/>
  <c r="B67" i="4"/>
  <c r="C61" i="4"/>
  <c r="C2" i="4"/>
  <c r="A14" i="4"/>
  <c r="D20" i="4"/>
  <c r="D11" i="4"/>
  <c r="D214" i="4"/>
  <c r="D199" i="4"/>
  <c r="D185" i="4"/>
  <c r="D173" i="4"/>
  <c r="D159" i="4"/>
  <c r="D47" i="4"/>
  <c r="A5" i="4"/>
  <c r="D259" i="4"/>
  <c r="D251" i="4"/>
  <c r="D243" i="4"/>
  <c r="A148" i="4"/>
  <c r="B187" i="4"/>
  <c r="C241" i="4"/>
  <c r="B85" i="4"/>
  <c r="B235" i="4"/>
  <c r="C176" i="4"/>
  <c r="B148" i="4"/>
  <c r="C139" i="4"/>
  <c r="A115" i="4"/>
  <c r="C130" i="4"/>
  <c r="B261" i="4"/>
  <c r="A6" i="4"/>
  <c r="C195" i="4"/>
  <c r="B225" i="4"/>
  <c r="C260" i="4"/>
  <c r="B250" i="4"/>
  <c r="B53" i="4"/>
  <c r="C77" i="4"/>
  <c r="B59" i="4"/>
  <c r="B35" i="4"/>
  <c r="A281" i="4"/>
  <c r="C243" i="4"/>
  <c r="A168" i="4"/>
  <c r="C156" i="4"/>
  <c r="A150" i="4"/>
  <c r="A141" i="4"/>
  <c r="C248" i="4"/>
  <c r="B127" i="4"/>
  <c r="A52" i="4"/>
  <c r="A76" i="4"/>
  <c r="A10" i="4"/>
  <c r="A249" i="4"/>
  <c r="B265" i="4"/>
  <c r="B121" i="4"/>
  <c r="A39" i="4"/>
  <c r="B180" i="4"/>
  <c r="B86" i="4"/>
  <c r="B177" i="4"/>
  <c r="C206" i="4"/>
  <c r="C167" i="4"/>
  <c r="C158" i="4"/>
  <c r="A140" i="4"/>
  <c r="A110" i="4"/>
  <c r="C80" i="4"/>
  <c r="C120" i="4"/>
  <c r="B101" i="4"/>
  <c r="C50" i="4"/>
  <c r="A68" i="4"/>
  <c r="C3" i="4"/>
  <c r="A15" i="4"/>
  <c r="A191" i="4"/>
  <c r="B227" i="4"/>
  <c r="B43" i="4"/>
  <c r="A67" i="4"/>
  <c r="B61" i="4"/>
  <c r="D19" i="4"/>
  <c r="D267" i="4"/>
  <c r="D239" i="4"/>
  <c r="D225" i="4"/>
  <c r="D213" i="4"/>
  <c r="D198" i="4"/>
  <c r="D184" i="4"/>
  <c r="D72" i="4"/>
  <c r="D61" i="4"/>
  <c r="D282" i="4"/>
  <c r="D274" i="4"/>
  <c r="E266" i="3"/>
  <c r="B266" i="3"/>
  <c r="C266" i="3"/>
  <c r="E258" i="3"/>
  <c r="D258" i="3"/>
  <c r="E250" i="3"/>
  <c r="B250" i="3"/>
  <c r="D242" i="4"/>
  <c r="D234" i="4"/>
  <c r="D226" i="4"/>
  <c r="D218" i="4"/>
  <c r="D210" i="4"/>
  <c r="E202" i="3"/>
  <c r="C202" i="3"/>
  <c r="D202" i="3"/>
  <c r="E194" i="3"/>
  <c r="B194" i="3"/>
  <c r="C194" i="3"/>
  <c r="E186" i="3"/>
  <c r="B186" i="3"/>
  <c r="C186" i="3"/>
  <c r="D178" i="4"/>
  <c r="D170" i="4"/>
  <c r="E162" i="3"/>
  <c r="B162" i="3"/>
  <c r="C162" i="3"/>
  <c r="D154" i="4"/>
  <c r="D146" i="4"/>
  <c r="E138" i="3"/>
  <c r="B138" i="3"/>
  <c r="C138" i="3"/>
  <c r="D130" i="4"/>
  <c r="E122" i="3"/>
  <c r="B122" i="3"/>
  <c r="C122" i="3"/>
  <c r="D114" i="4"/>
  <c r="E106" i="3"/>
  <c r="D106" i="3"/>
  <c r="C106" i="3"/>
  <c r="B106" i="3"/>
  <c r="D98" i="4"/>
  <c r="D90" i="4"/>
  <c r="E82" i="3"/>
  <c r="B82" i="3"/>
  <c r="E74" i="3"/>
  <c r="B74" i="3"/>
  <c r="C74" i="3"/>
  <c r="E66" i="3"/>
  <c r="D66" i="3"/>
  <c r="E58" i="3"/>
  <c r="C58" i="3"/>
  <c r="D58" i="3"/>
  <c r="E50" i="3"/>
  <c r="B50" i="3"/>
  <c r="D42" i="4"/>
  <c r="E34" i="3"/>
  <c r="D34" i="3"/>
  <c r="B26" i="3"/>
  <c r="C26" i="3"/>
  <c r="E26" i="3"/>
  <c r="C18" i="3"/>
  <c r="E18" i="3"/>
  <c r="D18" i="3"/>
  <c r="D10" i="4"/>
  <c r="A202" i="4"/>
  <c r="C36" i="4"/>
  <c r="B260" i="4"/>
  <c r="A59" i="4"/>
  <c r="B204" i="4"/>
  <c r="C138" i="4"/>
  <c r="B248" i="4"/>
  <c r="C5" i="4"/>
  <c r="A265" i="4"/>
  <c r="B102" i="4"/>
  <c r="C75" i="4"/>
  <c r="C242" i="4"/>
  <c r="B206" i="4"/>
  <c r="A213" i="4"/>
  <c r="A101" i="4"/>
  <c r="D265" i="4"/>
  <c r="D238" i="4"/>
  <c r="D209" i="4"/>
  <c r="D45" i="4"/>
  <c r="D31" i="4"/>
  <c r="D263" i="4"/>
  <c r="D233" i="4"/>
  <c r="D183" i="4"/>
  <c r="D105" i="4"/>
  <c r="D55" i="4"/>
  <c r="A205" i="4"/>
  <c r="A160" i="4"/>
  <c r="B151" i="4"/>
  <c r="C142" i="4"/>
  <c r="C133" i="4"/>
  <c r="D219" i="3"/>
  <c r="C129" i="4"/>
  <c r="A30" i="4"/>
  <c r="B99" i="4"/>
  <c r="C48" i="4"/>
  <c r="A189" i="4"/>
  <c r="B231" i="4"/>
  <c r="C269" i="4"/>
  <c r="B251" i="3"/>
  <c r="A230" i="4"/>
  <c r="A224" i="4"/>
  <c r="C119" i="4"/>
  <c r="C41" i="4"/>
  <c r="A71" i="4"/>
  <c r="B65" i="4"/>
  <c r="C243" i="3"/>
  <c r="A175" i="4"/>
  <c r="B207" i="4"/>
  <c r="B171" i="3"/>
  <c r="C153" i="4"/>
  <c r="B147" i="3"/>
  <c r="C103" i="4"/>
  <c r="B91" i="3"/>
  <c r="B40" i="4"/>
  <c r="A64" i="4"/>
  <c r="C5" i="3"/>
  <c r="B193" i="4"/>
  <c r="C233" i="4"/>
  <c r="A223" i="4"/>
  <c r="C259" i="3"/>
  <c r="B27" i="4"/>
  <c r="C96" i="4"/>
  <c r="B51" i="3"/>
  <c r="C75" i="3"/>
  <c r="A57" i="4"/>
  <c r="B33" i="4"/>
  <c r="A279" i="4"/>
  <c r="B197" i="4"/>
  <c r="B240" i="4"/>
  <c r="A173" i="4"/>
  <c r="C203" i="3"/>
  <c r="A167" i="4"/>
  <c r="B158" i="4"/>
  <c r="C149" i="4"/>
  <c r="A143" i="4"/>
  <c r="A134" i="4"/>
  <c r="B256" i="4"/>
  <c r="C95" i="4"/>
  <c r="A56" i="4"/>
  <c r="B32" i="4"/>
  <c r="B272" i="4"/>
  <c r="D179" i="3"/>
  <c r="B227" i="3"/>
  <c r="B263" i="4"/>
  <c r="B262" i="4"/>
  <c r="B118" i="4"/>
  <c r="A88" i="4"/>
  <c r="C37" i="3"/>
  <c r="B2" i="4"/>
  <c r="D25" i="4"/>
  <c r="D17" i="4"/>
  <c r="D9" i="4"/>
  <c r="D280" i="4"/>
  <c r="D262" i="4"/>
  <c r="D232" i="4"/>
  <c r="E221" i="3"/>
  <c r="D207" i="4"/>
  <c r="D193" i="4"/>
  <c r="D182" i="4"/>
  <c r="D168" i="4"/>
  <c r="D143" i="4"/>
  <c r="D129" i="4"/>
  <c r="D104" i="4"/>
  <c r="D79" i="4"/>
  <c r="D65" i="4"/>
  <c r="D54" i="4"/>
  <c r="D40" i="4"/>
  <c r="D272" i="4"/>
  <c r="D245" i="4"/>
  <c r="A241" i="4"/>
  <c r="B166" i="4"/>
  <c r="A151" i="4"/>
  <c r="B142" i="4"/>
  <c r="C115" i="4"/>
  <c r="B133" i="4"/>
  <c r="C79" i="4"/>
  <c r="C219" i="3"/>
  <c r="B129" i="4"/>
  <c r="C24" i="4"/>
  <c r="A99" i="4"/>
  <c r="B48" i="4"/>
  <c r="C72" i="4"/>
  <c r="C183" i="4"/>
  <c r="A231" i="4"/>
  <c r="B269" i="4"/>
  <c r="B119" i="4"/>
  <c r="C104" i="4"/>
  <c r="B41" i="4"/>
  <c r="A65" i="4"/>
  <c r="C281" i="4"/>
  <c r="B243" i="3"/>
  <c r="A207" i="4"/>
  <c r="C168" i="4"/>
  <c r="B153" i="4"/>
  <c r="C144" i="4"/>
  <c r="C135" i="4"/>
  <c r="A40" i="4"/>
  <c r="C280" i="4"/>
  <c r="A193" i="4"/>
  <c r="C215" i="4"/>
  <c r="B259" i="3"/>
  <c r="A257" i="4"/>
  <c r="C126" i="4"/>
  <c r="A27" i="4"/>
  <c r="B96" i="4"/>
  <c r="C45" i="4"/>
  <c r="B75" i="3"/>
  <c r="C9" i="4"/>
  <c r="A33" i="4"/>
  <c r="C273" i="4"/>
  <c r="A197" i="4"/>
  <c r="A240" i="4"/>
  <c r="C209" i="4"/>
  <c r="B203" i="3"/>
  <c r="C165" i="4"/>
  <c r="A158" i="4"/>
  <c r="B149" i="4"/>
  <c r="D131" i="3"/>
  <c r="A80" i="4"/>
  <c r="D213" i="3"/>
  <c r="A256" i="4"/>
  <c r="D125" i="3"/>
  <c r="B95" i="4"/>
  <c r="C8" i="4"/>
  <c r="A272" i="4"/>
  <c r="C179" i="3"/>
  <c r="D221" i="3"/>
  <c r="A263" i="4"/>
  <c r="A118" i="4"/>
  <c r="C49" i="4"/>
  <c r="C55" i="4"/>
  <c r="A2" i="4"/>
  <c r="D277" i="3"/>
  <c r="A190" i="4"/>
  <c r="D24" i="4"/>
  <c r="D16" i="4"/>
  <c r="D8" i="4"/>
  <c r="D279" i="4"/>
  <c r="D270" i="4"/>
  <c r="D231" i="4"/>
  <c r="D217" i="4"/>
  <c r="D192" i="4"/>
  <c r="D167" i="4"/>
  <c r="D153" i="4"/>
  <c r="D142" i="4"/>
  <c r="D128" i="4"/>
  <c r="D103" i="4"/>
  <c r="D89" i="4"/>
  <c r="D78" i="4"/>
  <c r="D64" i="4"/>
  <c r="D39" i="4"/>
  <c r="D2" i="4"/>
  <c r="D254" i="4"/>
  <c r="D222" i="4"/>
  <c r="D208" i="4"/>
  <c r="D169" i="4"/>
  <c r="D133" i="4"/>
  <c r="D119" i="4"/>
  <c r="D80" i="4"/>
  <c r="D41" i="4"/>
  <c r="C239" i="4"/>
  <c r="C157" i="4"/>
  <c r="B239" i="4"/>
  <c r="A142" i="4"/>
  <c r="B115" i="4"/>
  <c r="A133" i="4"/>
  <c r="B219" i="3"/>
  <c r="A129" i="4"/>
  <c r="A48" i="4"/>
  <c r="B72" i="4"/>
  <c r="B183" i="4"/>
  <c r="A269" i="4"/>
  <c r="A119" i="4"/>
  <c r="B104" i="4"/>
  <c r="A41" i="4"/>
  <c r="C59" i="4"/>
  <c r="C35" i="4"/>
  <c r="B281" i="4"/>
  <c r="C198" i="4"/>
  <c r="C238" i="4"/>
  <c r="B174" i="4"/>
  <c r="B168" i="4"/>
  <c r="C159" i="4"/>
  <c r="A153" i="4"/>
  <c r="B144" i="4"/>
  <c r="B135" i="4"/>
  <c r="C81" i="4"/>
  <c r="A103" i="4"/>
  <c r="D187" i="3"/>
  <c r="A233" i="4"/>
  <c r="B215" i="4"/>
  <c r="C249" i="4"/>
  <c r="C222" i="4"/>
  <c r="B214" i="4"/>
  <c r="C247" i="4"/>
  <c r="B126" i="4"/>
  <c r="C22" i="4"/>
  <c r="A96" i="4"/>
  <c r="B45" i="4"/>
  <c r="C69" i="4"/>
  <c r="B9" i="4"/>
  <c r="C16" i="4"/>
  <c r="B273" i="4"/>
  <c r="C86" i="4"/>
  <c r="B209" i="4"/>
  <c r="C200" i="4"/>
  <c r="D155" i="3"/>
  <c r="C131" i="3"/>
  <c r="D107" i="3"/>
  <c r="C246" i="4"/>
  <c r="C21" i="4"/>
  <c r="A95" i="4"/>
  <c r="B8" i="4"/>
  <c r="C191" i="4"/>
  <c r="B179" i="3"/>
  <c r="C255" i="4"/>
  <c r="C254" i="4"/>
  <c r="B49" i="4"/>
  <c r="C73" i="4"/>
  <c r="B55" i="4"/>
  <c r="C31" i="4"/>
  <c r="C184" i="4"/>
  <c r="D23" i="4"/>
  <c r="D15" i="4"/>
  <c r="D278" i="4"/>
  <c r="D241" i="4"/>
  <c r="D216" i="4"/>
  <c r="D177" i="4"/>
  <c r="D166" i="4"/>
  <c r="D152" i="4"/>
  <c r="D127" i="4"/>
  <c r="D113" i="4"/>
  <c r="D88" i="4"/>
  <c r="D63" i="4"/>
  <c r="D49" i="4"/>
  <c r="D38" i="4"/>
  <c r="B25" i="4"/>
  <c r="C94" i="4"/>
  <c r="A49" i="4"/>
  <c r="B73" i="4"/>
  <c r="A55" i="4"/>
  <c r="B31" i="4"/>
  <c r="A277" i="4"/>
  <c r="B184" i="4"/>
  <c r="D281" i="4"/>
  <c r="D22" i="4"/>
  <c r="D14" i="4"/>
  <c r="D277" i="4"/>
  <c r="D249" i="4"/>
  <c r="D240" i="4"/>
  <c r="D229" i="4"/>
  <c r="D215" i="4"/>
  <c r="D190" i="4"/>
  <c r="D176" i="4"/>
  <c r="D151" i="4"/>
  <c r="D137" i="4"/>
  <c r="D112" i="4"/>
  <c r="D101" i="4"/>
  <c r="D87" i="4"/>
  <c r="D73" i="4"/>
  <c r="D62" i="4"/>
  <c r="D48" i="4"/>
  <c r="D37" i="4"/>
  <c r="D96" i="4"/>
  <c r="D85" i="4"/>
  <c r="D71" i="4"/>
  <c r="D57" i="4"/>
  <c r="D46" i="4"/>
  <c r="D32" i="4"/>
  <c r="D235" i="4"/>
  <c r="D227" i="4"/>
  <c r="D219" i="4"/>
  <c r="D211" i="4"/>
  <c r="D203" i="4"/>
  <c r="D195" i="4"/>
  <c r="D187" i="4"/>
  <c r="D179" i="4"/>
  <c r="D171" i="4"/>
  <c r="D163" i="4"/>
  <c r="D155" i="4"/>
  <c r="D147" i="4"/>
  <c r="D139" i="4"/>
  <c r="D131" i="4"/>
  <c r="D123" i="4"/>
  <c r="D115" i="4"/>
  <c r="D107" i="4"/>
  <c r="D99" i="4"/>
  <c r="D91" i="4"/>
  <c r="D83" i="4"/>
  <c r="D75" i="4"/>
  <c r="D67" i="4"/>
  <c r="D59" i="4"/>
  <c r="D51" i="4"/>
  <c r="D43" i="4"/>
  <c r="D35" i="4"/>
  <c r="D27" i="4"/>
  <c r="D30" i="4"/>
  <c r="D3" i="4"/>
  <c r="D33" i="4"/>
  <c r="D284" i="4"/>
  <c r="C1" i="4"/>
  <c r="B1" i="4"/>
  <c r="A1" i="4"/>
  <c r="D1" i="4"/>
  <c r="Q15" i="2"/>
  <c r="R15" i="2"/>
  <c r="S15" i="2"/>
  <c r="T15" i="2"/>
  <c r="U15" i="2"/>
  <c r="V15" i="2"/>
  <c r="W15" i="2"/>
  <c r="X15" i="2"/>
  <c r="Q16" i="2"/>
  <c r="R16" i="2"/>
  <c r="S16" i="2"/>
  <c r="T16" i="2"/>
  <c r="U16" i="2"/>
  <c r="V16" i="2"/>
  <c r="W16" i="2"/>
  <c r="X16" i="2"/>
  <c r="Q17" i="2"/>
  <c r="R17" i="2"/>
  <c r="S17" i="2"/>
  <c r="T17" i="2"/>
  <c r="U17" i="2"/>
  <c r="V17" i="2"/>
  <c r="W17" i="2"/>
  <c r="R14" i="2"/>
  <c r="S14" i="2"/>
  <c r="T14" i="2"/>
  <c r="U14" i="2"/>
  <c r="V14" i="2"/>
  <c r="W14" i="2"/>
  <c r="X14" i="2"/>
  <c r="Q14" i="2"/>
  <c r="W11" i="2"/>
  <c r="V11" i="2"/>
  <c r="U11" i="2"/>
  <c r="T11" i="2"/>
  <c r="S11" i="2"/>
  <c r="R11" i="2"/>
  <c r="Q11" i="2"/>
  <c r="R10" i="2"/>
  <c r="S10" i="2"/>
  <c r="T10" i="2"/>
  <c r="U10" i="2"/>
  <c r="V10" i="2"/>
  <c r="W10" i="2"/>
  <c r="X10" i="2"/>
  <c r="Q10" i="2"/>
  <c r="S7" i="2"/>
  <c r="R7" i="2"/>
  <c r="Q7" i="2"/>
  <c r="R6" i="2"/>
  <c r="S6" i="2"/>
  <c r="T6" i="2"/>
  <c r="U6" i="2"/>
  <c r="V6" i="2"/>
  <c r="W6" i="2"/>
  <c r="X6" i="2"/>
  <c r="Q6" i="2"/>
  <c r="R5" i="2"/>
  <c r="S5" i="2"/>
  <c r="T5" i="2"/>
  <c r="U5" i="2"/>
  <c r="V5" i="2"/>
  <c r="W5" i="2"/>
  <c r="X5" i="2"/>
  <c r="Q5" i="2"/>
  <c r="A244" i="4" l="1"/>
  <c r="B21" i="4"/>
  <c r="D13" i="4"/>
  <c r="B278" i="4"/>
  <c r="C70" i="4"/>
  <c r="B229" i="4"/>
  <c r="A254" i="4"/>
  <c r="B210" i="4"/>
  <c r="C187" i="4"/>
  <c r="B179" i="4"/>
  <c r="A259" i="4"/>
  <c r="B75" i="4"/>
  <c r="B259" i="4"/>
  <c r="B26" i="4"/>
  <c r="C58" i="4"/>
  <c r="A82" i="4"/>
  <c r="C106" i="4"/>
  <c r="B162" i="4"/>
  <c r="A186" i="4"/>
  <c r="D266" i="4"/>
  <c r="A36" i="4"/>
  <c r="D84" i="4"/>
  <c r="C188" i="4"/>
  <c r="A268" i="4"/>
  <c r="C107" i="4"/>
  <c r="C125" i="4"/>
  <c r="A243" i="4"/>
  <c r="A51" i="4"/>
  <c r="A147" i="4"/>
  <c r="B243" i="4"/>
  <c r="C219" i="4"/>
  <c r="A26" i="4"/>
  <c r="B58" i="4"/>
  <c r="D82" i="4"/>
  <c r="D106" i="4"/>
  <c r="B138" i="4"/>
  <c r="A162" i="4"/>
  <c r="D186" i="4"/>
  <c r="C12" i="4"/>
  <c r="D36" i="4"/>
  <c r="B92" i="4"/>
  <c r="C140" i="4"/>
  <c r="D188" i="4"/>
  <c r="C252" i="4"/>
  <c r="D268" i="4"/>
  <c r="A212" i="4"/>
  <c r="B131" i="4"/>
  <c r="C277" i="4"/>
  <c r="B37" i="4"/>
  <c r="C34" i="4"/>
  <c r="D58" i="4"/>
  <c r="A138" i="4"/>
  <c r="D162" i="4"/>
  <c r="B194" i="4"/>
  <c r="A250" i="4"/>
  <c r="B12" i="4"/>
  <c r="C44" i="4"/>
  <c r="C68" i="4"/>
  <c r="A92" i="4"/>
  <c r="B116" i="4"/>
  <c r="B140" i="4"/>
  <c r="C172" i="4"/>
  <c r="C196" i="4"/>
  <c r="D252" i="4"/>
  <c r="C276" i="4"/>
  <c r="B244" i="4"/>
  <c r="D4" i="4"/>
  <c r="A75" i="4"/>
  <c r="A227" i="4"/>
  <c r="B203" i="4"/>
  <c r="D34" i="4"/>
  <c r="C66" i="4"/>
  <c r="D138" i="4"/>
  <c r="A194" i="4"/>
  <c r="D250" i="4"/>
  <c r="A12" i="4"/>
  <c r="B44" i="4"/>
  <c r="D68" i="4"/>
  <c r="D92" i="4"/>
  <c r="A116" i="4"/>
  <c r="D140" i="4"/>
  <c r="B172" i="4"/>
  <c r="B196" i="4"/>
  <c r="C228" i="4"/>
  <c r="B252" i="4"/>
  <c r="B276" i="4"/>
  <c r="C178" i="4"/>
  <c r="C212" i="4"/>
  <c r="A179" i="4"/>
  <c r="C213" i="4"/>
  <c r="B219" i="4"/>
  <c r="C179" i="4"/>
  <c r="A91" i="4"/>
  <c r="A171" i="4"/>
  <c r="C18" i="4"/>
  <c r="D66" i="4"/>
  <c r="B122" i="4"/>
  <c r="D194" i="4"/>
  <c r="C258" i="4"/>
  <c r="D44" i="4"/>
  <c r="C76" i="4"/>
  <c r="C100" i="4"/>
  <c r="D116" i="4"/>
  <c r="C148" i="4"/>
  <c r="A172" i="4"/>
  <c r="D196" i="4"/>
  <c r="D228" i="4"/>
  <c r="A276" i="4"/>
  <c r="C124" i="4"/>
  <c r="C155" i="4"/>
  <c r="D18" i="4"/>
  <c r="B74" i="4"/>
  <c r="A122" i="4"/>
  <c r="C202" i="4"/>
  <c r="D258" i="4"/>
  <c r="C52" i="4"/>
  <c r="D76" i="4"/>
  <c r="B100" i="4"/>
  <c r="D148" i="4"/>
  <c r="D172" i="4"/>
  <c r="C204" i="4"/>
  <c r="B220" i="4"/>
  <c r="A203" i="4"/>
  <c r="A251" i="4"/>
  <c r="B18" i="4"/>
  <c r="A50" i="4"/>
  <c r="A74" i="4"/>
  <c r="A106" i="4"/>
  <c r="D122" i="4"/>
  <c r="B202" i="4"/>
  <c r="B266" i="4"/>
  <c r="C28" i="4"/>
  <c r="B52" i="4"/>
  <c r="B84" i="4"/>
  <c r="A100" i="4"/>
  <c r="C180" i="4"/>
  <c r="D204" i="4"/>
  <c r="C268" i="4"/>
  <c r="B226" i="4"/>
  <c r="B242" i="4"/>
  <c r="A219" i="4"/>
  <c r="C221" i="4"/>
  <c r="C131" i="4"/>
  <c r="D221" i="4"/>
  <c r="B5" i="4"/>
  <c r="D26" i="4"/>
  <c r="D50" i="4"/>
  <c r="D74" i="4"/>
  <c r="B106" i="4"/>
  <c r="B186" i="4"/>
  <c r="D202" i="4"/>
  <c r="A266" i="4"/>
  <c r="D28" i="4"/>
  <c r="D52" i="4"/>
  <c r="A84" i="4"/>
  <c r="D100" i="4"/>
  <c r="D180" i="4"/>
  <c r="B268" i="4"/>
  <c r="A178" i="4"/>
  <c r="B284" i="4"/>
  <c r="C284" i="4"/>
</calcChain>
</file>

<file path=xl/sharedStrings.xml><?xml version="1.0" encoding="utf-8"?>
<sst xmlns="http://schemas.openxmlformats.org/spreadsheetml/2006/main" count="2686" uniqueCount="890">
  <si>
    <t>Sample</t>
  </si>
  <si>
    <t>mplex1-11</t>
  </si>
  <si>
    <t>sample</t>
  </si>
  <si>
    <t>mplex 3</t>
  </si>
  <si>
    <t>44-55</t>
  </si>
  <si>
    <t>6/16/2023 A</t>
  </si>
  <si>
    <t>PB_A_T3_9_mp1_11_C01</t>
  </si>
  <si>
    <t>PB_A_T3_9_mp3_C05</t>
  </si>
  <si>
    <t>PB_A_T3_9_mp4455_C09</t>
  </si>
  <si>
    <t>PB_A_T3_12_mp1_11_D01</t>
  </si>
  <si>
    <t>PB_A_T3_12_mp3_D05</t>
  </si>
  <si>
    <t>PB_A_T3_12_mp4455_D09</t>
  </si>
  <si>
    <t>PB_A_T3_15_mp1_11_E01</t>
  </si>
  <si>
    <t>PB_A_T3_15_mp3_E05</t>
  </si>
  <si>
    <t>PB_A_T3_15_mp4455_E09</t>
  </si>
  <si>
    <t>PB_A_T4_6_mp1_11_F01</t>
  </si>
  <si>
    <t>PB_A_T4_6_mp3_F05</t>
  </si>
  <si>
    <t>PB_A_T4_6_mp4455_F09</t>
  </si>
  <si>
    <t>PB_A_T4_9_mp1_11_G01</t>
  </si>
  <si>
    <t>PB_A_T4_9_mp3_G05</t>
  </si>
  <si>
    <t>PB_A_T4_9_mp4455_G09</t>
  </si>
  <si>
    <t>PB_A_T4_12_mp1_11_H01</t>
  </si>
  <si>
    <t>PB_A_T4_12_mp3_H05</t>
  </si>
  <si>
    <t>PB_A_T4_12_mp4455_H09</t>
  </si>
  <si>
    <t>PB_E_T4_0_mp1_11_A01</t>
  </si>
  <si>
    <t>PB_E_T4_0_mp3_A05</t>
  </si>
  <si>
    <t>PB_E_T4_0_mp4455_A09</t>
  </si>
  <si>
    <t>PB_E_T4_3_mp1_11_B01</t>
  </si>
  <si>
    <t>PB_E_T4_3_mp3_B05</t>
  </si>
  <si>
    <t>PB_E_T4_3_mp4455_B09</t>
  </si>
  <si>
    <t>PB_A_T4_15_mp1_11_A02</t>
  </si>
  <si>
    <t>PB_A_T4_15_mp3_A06</t>
  </si>
  <si>
    <t>PB_A_T4_15_mp4455_A10</t>
  </si>
  <si>
    <t>PB_A_T4_18_mp1_11_B02</t>
  </si>
  <si>
    <t>PB_A_T4_18_mp3_B06</t>
  </si>
  <si>
    <t>PB_A_T4_18_mp4455_B10</t>
  </si>
  <si>
    <t>PB_B_T1_0_mp1_11_C02</t>
  </si>
  <si>
    <t>PB_B_T1_0_mp3_C06</t>
  </si>
  <si>
    <t>PB_B_T1_0_mp4455_C10</t>
  </si>
  <si>
    <t>PB_B_T1_3_mp1_11_D02</t>
  </si>
  <si>
    <t>PB_B_T1_3_mp3_D06</t>
  </si>
  <si>
    <t>PB_B_T1_3_mp4455_D10</t>
  </si>
  <si>
    <t>PB_B_T1_6_mp1_11_E02</t>
  </si>
  <si>
    <t>PB_B_T1_6_mp3_E06</t>
  </si>
  <si>
    <t>PB_B_T1_6_mp4455_E10</t>
  </si>
  <si>
    <t>PB_B_T2_0_mp1_11_F02</t>
  </si>
  <si>
    <t>PB_B_T2_0_mp3_F06</t>
  </si>
  <si>
    <t>PB_B_T2_0_mp4455_F10</t>
  </si>
  <si>
    <t>PB_B_T2_3_mp1_11_G02</t>
  </si>
  <si>
    <t>PB_B_T2_3_mp3_G06</t>
  </si>
  <si>
    <t>PB_B_T2_3_mp4455_G10</t>
  </si>
  <si>
    <t>PB_B_T2_6_mp1_11_H02</t>
  </si>
  <si>
    <t>PB_B_T2_6_mp3_H06</t>
  </si>
  <si>
    <t>PB_B_T2_6_mp4455_H10</t>
  </si>
  <si>
    <t>PB_B_T3_0_mp1_11_A03</t>
  </si>
  <si>
    <t>PB_B_T3_0_mp3_A07</t>
  </si>
  <si>
    <t>PB_B_T3_0_mp4455_A11</t>
  </si>
  <si>
    <t>PB_B_T3_3_mp1_11_B03</t>
  </si>
  <si>
    <t>PB_B_T3_3_mp3_B07</t>
  </si>
  <si>
    <t>PB_B_T3_3_mp4455_B11</t>
  </si>
  <si>
    <t>PB_B_T3_6_mp1_11_C03</t>
  </si>
  <si>
    <t>PB_B_T3_6_mp3_C07</t>
  </si>
  <si>
    <t>PB_B_T3_6_mp4455_C11</t>
  </si>
  <si>
    <t>PB_B_T4_0_m1_11_A03</t>
  </si>
  <si>
    <t>PB_B_T4_0_mp3_A06</t>
  </si>
  <si>
    <t>PB_B_T4_0_m4455_B08</t>
  </si>
  <si>
    <t>PB_B_T4_3_mp1_11_E03</t>
  </si>
  <si>
    <t>PB_B_T4_3_mp3_E07</t>
  </si>
  <si>
    <t>PB_B_T4_3_mp4455_E11</t>
  </si>
  <si>
    <t>PB_B_T4_6_mp1_11_F03</t>
  </si>
  <si>
    <t>PB_B_T4_6_mp3_F07</t>
  </si>
  <si>
    <t>PB_B_T4_6_mp4455_F11</t>
  </si>
  <si>
    <t>PB_D_T1_0_mp1_11_G03</t>
  </si>
  <si>
    <t>PB_D_T1_0_mp3_G07</t>
  </si>
  <si>
    <t>PB_D_T1_0_mp4455_G11</t>
  </si>
  <si>
    <t>PB_D_T1_3_mp1_11_H03</t>
  </si>
  <si>
    <t>PB_D_T1_3_mp3_H07</t>
  </si>
  <si>
    <t>PB_D_T1_3_mp4455_H11</t>
  </si>
  <si>
    <t>PB_C_T1_0_mp1_11_C04</t>
  </si>
  <si>
    <t>PB_C_T1_0_mp3_C08</t>
  </si>
  <si>
    <t>PB_C_T1_0_mp4455_C12</t>
  </si>
  <si>
    <t>PB_C_T1_3_mp1_11_D04</t>
  </si>
  <si>
    <t>PB_C_T1_3_mp3_D08</t>
  </si>
  <si>
    <t>PB_C_T1_3_mp4455_D12</t>
  </si>
  <si>
    <t>PB_C_T1_6_mp1_11_E04</t>
  </si>
  <si>
    <t>PB_C_T1_6_mp3_E08</t>
  </si>
  <si>
    <t>PB_C_T1_6_mp4455_E12</t>
  </si>
  <si>
    <t>PB_C_T1_9_mp1_11_F04</t>
  </si>
  <si>
    <t>PB_C_T1_9_mp3_F08</t>
  </si>
  <si>
    <t>PB_C_T1_9_mp4455_F12</t>
  </si>
  <si>
    <t>PB_C_T1_12_mp1_11_G04</t>
  </si>
  <si>
    <t>PB_C_T1_12_mp3_G08</t>
  </si>
  <si>
    <t>PB_C_T1_12_mp4455_G12</t>
  </si>
  <si>
    <t>PB_C_T1_15_mp1_11_H04</t>
  </si>
  <si>
    <t>PB_C_T1_15_mp4455_H08</t>
  </si>
  <si>
    <t>PB_C_T1_15_m4455_D08</t>
  </si>
  <si>
    <t>PB_D_T1_9_mp1_11_A04</t>
  </si>
  <si>
    <t>PB_D_T1_9_mp3_A08</t>
  </si>
  <si>
    <t>PB_D_T1_9_mp4455_A12</t>
  </si>
  <si>
    <t>PB_D_T4_9_mp1_11_B04</t>
  </si>
  <si>
    <t>PB_D_T4_9_mp3_B08</t>
  </si>
  <si>
    <t>PB_D_T4_9_mp4455_B12</t>
  </si>
  <si>
    <t>6/16/2023 B</t>
  </si>
  <si>
    <t>PB_C_T2_24_m1_11_C03</t>
  </si>
  <si>
    <t>PB_C_T2_24_mp3_C06</t>
  </si>
  <si>
    <t>PB_C_T2_24_m4455_E08</t>
  </si>
  <si>
    <t>PB_C_T2_27_mp1_11_B01</t>
  </si>
  <si>
    <t>PB_C_T2_27_mp3_B05</t>
  </si>
  <si>
    <t>PB_C_T2_27_m4455_F08</t>
  </si>
  <si>
    <t>PB_C_T3_0_m1_11_D03</t>
  </si>
  <si>
    <t>PB_C_T3_0_mp3_C05</t>
  </si>
  <si>
    <t>PB_C_T3_0_m4455_G08</t>
  </si>
  <si>
    <t>PB_C_T3_3_mp1_11_D01</t>
  </si>
  <si>
    <t>PB_C_T3_3_mp3_D06</t>
  </si>
  <si>
    <t>PB_C_T3_3_mp4455_D09</t>
  </si>
  <si>
    <t>PB_D_T3_6_mp1_11_E01</t>
  </si>
  <si>
    <t>PB_D_T3_6_mp3_E05</t>
  </si>
  <si>
    <t>PB_D_T3_6_mp4455_E09</t>
  </si>
  <si>
    <t>PB_D_T3_9_mp1_11_F01</t>
  </si>
  <si>
    <t>PB_D_T3_9_mp3_F05</t>
  </si>
  <si>
    <t>PB_D_T3_9_mp4455_F09</t>
  </si>
  <si>
    <t>PB_D_T3_12_mp1_11_G01</t>
  </si>
  <si>
    <t>PB_D_T3_12_mp3_G05</t>
  </si>
  <si>
    <t>PB_D_T3_12_mp4455_G09</t>
  </si>
  <si>
    <t>PB_D_T4_0_mp1_11_H01</t>
  </si>
  <si>
    <t>PB_D_T4_0_mp3_H05</t>
  </si>
  <si>
    <t>PB_D_T4_0_mp4455_H09</t>
  </si>
  <si>
    <t>PB_A_T3_18_mp1_11_C02</t>
  </si>
  <si>
    <t>PB_A_T3_18_mp3_C06</t>
  </si>
  <si>
    <t>PB_A_T3_18_mp4455_C10</t>
  </si>
  <si>
    <t>PB_C_T1_27_mp1_11_D02</t>
  </si>
  <si>
    <t>PB_C_T1_27_mp3_D06</t>
  </si>
  <si>
    <t>PB_C_T1_27_mp4455_D10</t>
  </si>
  <si>
    <t>PB_C_T2_0_mp1_11_E02</t>
  </si>
  <si>
    <t>PB_C_T2_0_mp3_E06</t>
  </si>
  <si>
    <t>PB_C_T2_0_mp4455_E10</t>
  </si>
  <si>
    <t>PB_C_T3_6_mp1_11_F02</t>
  </si>
  <si>
    <t>PB_C_T3_6_mp3_F06</t>
  </si>
  <si>
    <t>PB_C_T3_6_m4455_H08</t>
  </si>
  <si>
    <t>PB_C_T3_9_mp1_11_G02</t>
  </si>
  <si>
    <t>PB_C_T3_9_mp3_G06</t>
  </si>
  <si>
    <t>PB_C_T3_9_mp4455_G10</t>
  </si>
  <si>
    <t>PB_C_T3_21_mp1_11_H02</t>
  </si>
  <si>
    <t>PB_C_T3_21_mp3_E06</t>
  </si>
  <si>
    <t>PB_C_T3_21_mp4455_H10</t>
  </si>
  <si>
    <t>PB_D_T4_3_m1_11_E03</t>
  </si>
  <si>
    <t>PB_D_T4_3_mp3_F06</t>
  </si>
  <si>
    <t>PB_D_T4_3_m4455_A09</t>
  </si>
  <si>
    <t>PB_D_T4_6_mp1_11_B02</t>
  </si>
  <si>
    <t>PB_D_T4_6_mp3_B06</t>
  </si>
  <si>
    <t>PB_D_T4_6_m4455_B09</t>
  </si>
  <si>
    <t>PB_C_T3_24_m1_11_F03</t>
  </si>
  <si>
    <t>PB_C_T3_24_mp3_G06</t>
  </si>
  <si>
    <t>PB_C_T3_24_m4455_C09</t>
  </si>
  <si>
    <t>PB_C_T4_0_m1_11_G03</t>
  </si>
  <si>
    <t>PB_C_T4_0_mp3_B07</t>
  </si>
  <si>
    <t>PB_C_T4_0_m4455_D09</t>
  </si>
  <si>
    <t>PB_C_T4_3_mp1_11_C03</t>
  </si>
  <si>
    <t>PB_C_T4_3_mp3_C07</t>
  </si>
  <si>
    <t>PB_C_T4_3_m4455_E09</t>
  </si>
  <si>
    <t>PB_C_T4_6_mp1_11_D03</t>
  </si>
  <si>
    <t>PB_C_T4_6_mp3_D07</t>
  </si>
  <si>
    <t>PB_C_T4_6_m4455_F09</t>
  </si>
  <si>
    <t>PB_C_T4_9_mp1_11_E03</t>
  </si>
  <si>
    <t>PB_C_T4_9_mp3_E07</t>
  </si>
  <si>
    <t>PB_C_T4_9_mp4455_E11</t>
  </si>
  <si>
    <t>PB_C_T4_12_mp1_11_F03</t>
  </si>
  <si>
    <t>PB_C_T4_12_mp3_F07</t>
  </si>
  <si>
    <t>PB_C_T4_12_mp4455_F11</t>
  </si>
  <si>
    <t>PB_C_T4_15_m1_11_H03</t>
  </si>
  <si>
    <t>PB_C_T4_15_mp3_H06</t>
  </si>
  <si>
    <t>PB_C_T4_15_m4455_G09</t>
  </si>
  <si>
    <t>PB_C_T4_18_mp1_11_H03</t>
  </si>
  <si>
    <t>PB_C_T4_18_mp3_H07</t>
  </si>
  <si>
    <t>PB_C_T4_18_mp4455_H11</t>
  </si>
  <si>
    <t>PB_C_T4_21_mp1_11_A04</t>
  </si>
  <si>
    <t>PB_C_T4_21_mp3_A08</t>
  </si>
  <si>
    <t>PB_C_T4_21_m4455_H09</t>
  </si>
  <si>
    <t>PB_C_T4_24_m1_11_A04</t>
  </si>
  <si>
    <t>PB_C_T4_24_mp3_B08</t>
  </si>
  <si>
    <t>PB_C_T4_24_mp4455_B12</t>
  </si>
  <si>
    <t>PB_E_T3_6_mp1_11_C04</t>
  </si>
  <si>
    <t>PB_E_T3_6_mp3_C08</t>
  </si>
  <si>
    <t>PB_E_T3_6_mp4455_C12</t>
  </si>
  <si>
    <t>PB_E_T3_9_mp1_11_D04</t>
  </si>
  <si>
    <t>PB_E_T3_9_mp3_D08</t>
  </si>
  <si>
    <t>PB_E_T3_9_mp4455_D12</t>
  </si>
  <si>
    <t>PB_E_T3_12_mp1_11_E04</t>
  </si>
  <si>
    <t>PB_E_T3_12_mp3_E08</t>
  </si>
  <si>
    <t>PB_E_T3_12_mp4455_E12</t>
  </si>
  <si>
    <t>PB_E_T3_15_mp1_11_F04</t>
  </si>
  <si>
    <t>PB_E_T3_15_mp3_F08</t>
  </si>
  <si>
    <t>PB_E_T3_15_mp4455_F12</t>
  </si>
  <si>
    <t>PB_E_T3_18_mp1_11_G04</t>
  </si>
  <si>
    <t>PB_E_T3_18_mp3_G08</t>
  </si>
  <si>
    <t>PB_E_T3_18_mp4455_G12</t>
  </si>
  <si>
    <t>PB_E_T3_21_mp1_11_H04</t>
  </si>
  <si>
    <t>PB_E_T3_21_mp4455_H08</t>
  </si>
  <si>
    <t>PB_E_T3_21_mp4455_H12</t>
  </si>
  <si>
    <t>6/21/2023 A</t>
  </si>
  <si>
    <t>PB_C_T1_18_mp1_11_A01</t>
  </si>
  <si>
    <t>PB_C_T1_18_mp3_A01</t>
  </si>
  <si>
    <t>PB_C_T1_18_mp4455_A09</t>
  </si>
  <si>
    <t>PB_C_T1_21_mp1_11_B01</t>
  </si>
  <si>
    <t>PB_C_T1_21_mp3_B01</t>
  </si>
  <si>
    <t>PB_C_T1_21_mp4455_B09</t>
  </si>
  <si>
    <t>PB_C_T1_24_mp1_11_C01</t>
  </si>
  <si>
    <t>PB_C_T1_24_mp3_C01</t>
  </si>
  <si>
    <t>PB_C_T1_24_mp4455_C09</t>
  </si>
  <si>
    <t>PB_C_T3_12_mp1_11_D01</t>
  </si>
  <si>
    <t>PB_C_T3_12_mp3_D01</t>
  </si>
  <si>
    <t>PB_C_T3_12_mp4455_D09</t>
  </si>
  <si>
    <t>PB_C_T3_15_mp1_11_E01</t>
  </si>
  <si>
    <t>PB_C_T3_15_mp3_E01</t>
  </si>
  <si>
    <t>PB_C_T3_15_mp4455_E09</t>
  </si>
  <si>
    <t>PB_C_T3_18_mp1_11_F01</t>
  </si>
  <si>
    <t>PB_C_T3_18_mp3_F01</t>
  </si>
  <si>
    <t>PB_C_T3_18_mp4455_F09</t>
  </si>
  <si>
    <t>PB_D_T4_12_mp1_11_G01</t>
  </si>
  <si>
    <t>PB_D_T4_12_mp3_G01</t>
  </si>
  <si>
    <t>PB_D_T4_12_mp4455_G09</t>
  </si>
  <si>
    <t>PB_E_T1_18_mp1_11_H01</t>
  </si>
  <si>
    <t>PB_E_T1_18_mp3_H01</t>
  </si>
  <si>
    <t>PB_E_T1_18_mp4455_H09</t>
  </si>
  <si>
    <t>PB_E_T1_21_mp1_11_A02</t>
  </si>
  <si>
    <t>PB_E_T1_21_mp3_A02</t>
  </si>
  <si>
    <t>PB_E_T1_21_mp4455_A10</t>
  </si>
  <si>
    <t>PB_E_T2_3_mp1_11_B02</t>
  </si>
  <si>
    <t>PB_E_T2_3_mp3_B02</t>
  </si>
  <si>
    <t>PB_E_T2_3_mp4455_B10</t>
  </si>
  <si>
    <t>PB_E_T2_6_mp1_11_G02</t>
  </si>
  <si>
    <t>PB_E_T2_6_mp3_C02</t>
  </si>
  <si>
    <t>PB_E_T2_6_mp4455_G10</t>
  </si>
  <si>
    <t>PB_E_T2_9_mp1_11_F02</t>
  </si>
  <si>
    <t>PB_E_T2_9_mp3_D02</t>
  </si>
  <si>
    <t>PB_E_T2_9_mp4455_F10</t>
  </si>
  <si>
    <t>PB_E_T2_12_mp1_11_E02</t>
  </si>
  <si>
    <t>PB_E_T2_12_mp3_E02</t>
  </si>
  <si>
    <t>PB_E_T2_12_mp4455_E10</t>
  </si>
  <si>
    <t>PB_E_T4_9_mp1_11_D02</t>
  </si>
  <si>
    <t>PB_E_T4_9_mp3_F02</t>
  </si>
  <si>
    <t>PB_E_T4_9_m4455_C10</t>
  </si>
  <si>
    <t>PB_E_T4_12_mp1_11_C02</t>
  </si>
  <si>
    <t>PB_E_T4_12_mp3_G02</t>
  </si>
  <si>
    <t>PB_E_T4_12_mp4455_C10</t>
  </si>
  <si>
    <t>PB_E_T4_15_mp1_11_H02</t>
  </si>
  <si>
    <t>PB_E_T4_15_mp3_H02</t>
  </si>
  <si>
    <t>PB_E_T4_15_mp4455_H10</t>
  </si>
  <si>
    <t>PB_A_T1_0_mp1_11_C03</t>
  </si>
  <si>
    <t>PB_A_T1_0_mp3_C07</t>
  </si>
  <si>
    <t>PB_A_T1_0_m4455_D10</t>
  </si>
  <si>
    <t>PB_A_T1_9_mp1_11_D03</t>
  </si>
  <si>
    <t>PB_A_T1_9_mp3_D07</t>
  </si>
  <si>
    <t>PB_A_T1_9_mp4455_D11</t>
  </si>
  <si>
    <t>PB_A_T1_15_mp1_11_E03</t>
  </si>
  <si>
    <t>PB_A_T1_15_mp3_E07</t>
  </si>
  <si>
    <t>PB_A_T1_15_m4455_E10</t>
  </si>
  <si>
    <t>PB_A_T1_18_mp1_11_F03</t>
  </si>
  <si>
    <t>PB_A_T1_18_mp3_F07</t>
  </si>
  <si>
    <t>PB_A_T1_18_mp4455_F11</t>
  </si>
  <si>
    <t>PB_A_T2_0_mp1_11_G03</t>
  </si>
  <si>
    <t>PB_A_T2_0_mp3_G07</t>
  </si>
  <si>
    <t>PB_A_T2_0_mp4455_G11</t>
  </si>
  <si>
    <t>PB_A_T2_3_mp1_11_H03</t>
  </si>
  <si>
    <t>PB_A_T2_3_mp3_H07</t>
  </si>
  <si>
    <t>PB_A_T2_3_mp4455_H11</t>
  </si>
  <si>
    <t>PB_E_T4_18_mp1_11_A03</t>
  </si>
  <si>
    <t>PB_E_T4_18_mp3_A07</t>
  </si>
  <si>
    <t>PB_E_T4_18_mp4455_A11</t>
  </si>
  <si>
    <t>PB_E_T4_21_mp1_11_B03</t>
  </si>
  <si>
    <t>PB_E_T4_21_mp3_B07</t>
  </si>
  <si>
    <t>PB_E_T4_21_mp4455_B11</t>
  </si>
  <si>
    <t>PB_A_T2_6_mp1_11_A04</t>
  </si>
  <si>
    <t>PB_A_T2_6_mp3_A08</t>
  </si>
  <si>
    <t>PB_A_T2_6_mp4455_A12</t>
  </si>
  <si>
    <t>PB_A_T2_9_mp1_11_B04</t>
  </si>
  <si>
    <t>PB_A_T2_9_mp3_B08</t>
  </si>
  <si>
    <t>PB_A_T2_9_mp4455_B12</t>
  </si>
  <si>
    <t>PB_A_T2_12_mp1_11_C04</t>
  </si>
  <si>
    <t>PB_A_T2_12_mp3_C08</t>
  </si>
  <si>
    <t>PB_A_T2_12_mp4455_C12</t>
  </si>
  <si>
    <t>PB_A_T2_15_mp1_11_D04</t>
  </si>
  <si>
    <t>PB_A_T2_15_mp3_D08</t>
  </si>
  <si>
    <t>PB_A_T2_15_mp4455_D12</t>
  </si>
  <si>
    <t>PB_A_T2_18_mp1_11_E04</t>
  </si>
  <si>
    <t>PB_A_T2_18_mp3_E08</t>
  </si>
  <si>
    <t>PB_A_T2_18_mp4455_E12</t>
  </si>
  <si>
    <t>PB_A_T3_0_mp1_11_F04</t>
  </si>
  <si>
    <t>PB_A_T3_0_mp3_F08</t>
  </si>
  <si>
    <t>PB_A_T3_0_mp4455_F12</t>
  </si>
  <si>
    <t>PB_A_T3_3_mp1_11_G04</t>
  </si>
  <si>
    <t>PB_A_T3_3_mp3_G08</t>
  </si>
  <si>
    <t>PB_A_T3_3_mp4455_G12</t>
  </si>
  <si>
    <t>PB_A_T3_6_mp1_11_H04</t>
  </si>
  <si>
    <t>PB_A_T3_6_mp3_H08</t>
  </si>
  <si>
    <t>PB_A_T3_6_mp4455_H12</t>
  </si>
  <si>
    <t>PB_D_T1_6_mp1_11_A01</t>
  </si>
  <si>
    <t>PB_D_T1_6_mp3_A05</t>
  </si>
  <si>
    <t>PB_D_T1_6_mp4455_A09</t>
  </si>
  <si>
    <t>PB_E_T1_0_mp1_11_B01</t>
  </si>
  <si>
    <t>PB_E_T1_0_mp3_B05</t>
  </si>
  <si>
    <t>PB_E_T1_0_mp4455_B09</t>
  </si>
  <si>
    <t>PB_E_T1_3_mp1_11_C01</t>
  </si>
  <si>
    <t>PB_E_T1_3_mp3_C05</t>
  </si>
  <si>
    <t>PB_E_T1_3_mp4455_C09</t>
  </si>
  <si>
    <t>PB_E_T1_15_mp1_11_D01</t>
  </si>
  <si>
    <t>PB_E_T1_15_mp3_D05</t>
  </si>
  <si>
    <t>PB_E_T1_15_mp4455_D09</t>
  </si>
  <si>
    <t>PB_E_T2_0_mp1_11_E01</t>
  </si>
  <si>
    <t>PB_E_T2_0_mp3_E05</t>
  </si>
  <si>
    <t>PB_E_T2_0_mp4455_E09</t>
  </si>
  <si>
    <t>PB_E_T2_15_mp1_11_F01</t>
  </si>
  <si>
    <t>PB_E_T2_15_mp3_F05</t>
  </si>
  <si>
    <t>PB_E_T2_15_mp4455_F09</t>
  </si>
  <si>
    <t>PB_E_T2_18_mp1_11_G01</t>
  </si>
  <si>
    <t>PB_E_T2_18_mp3_G05</t>
  </si>
  <si>
    <t>PB_E_T2_18_mp4455_G09</t>
  </si>
  <si>
    <t>PB_E_T2_21_mp1_11_H01</t>
  </si>
  <si>
    <t>PB_E_T2_21_mp3_H05</t>
  </si>
  <si>
    <t>PB_E_T2_21_mp4455_H09</t>
  </si>
  <si>
    <t>PB_A_T1_3_m1_11_C04</t>
  </si>
  <si>
    <t>PB_A_T1_3_mp3_C07</t>
  </si>
  <si>
    <t>PB_A_T1_3_m4455_F10</t>
  </si>
  <si>
    <t>PB_A_T1_6_mp1_11_D02</t>
  </si>
  <si>
    <t>PB_A_T1_6_mp3_D06</t>
  </si>
  <si>
    <t>PB_A_T1_6_mp4455_D10</t>
  </si>
  <si>
    <t>PB_A_T4_0_m1_11_D04</t>
  </si>
  <si>
    <t>PB_A_T4_0_mp3_D07</t>
  </si>
  <si>
    <t>PB_A_T4_0_m4455_G10</t>
  </si>
  <si>
    <t>PB_A_T4_3_mp1_11_F02</t>
  </si>
  <si>
    <t>PB_A_T4_3_mp3_F06</t>
  </si>
  <si>
    <t>PB_A_T4_3_mp4455_F10</t>
  </si>
  <si>
    <t>PB_D_T2_0_mp1_11_G02</t>
  </si>
  <si>
    <t>PB_D_T2_0_mp3_G06</t>
  </si>
  <si>
    <t>PB_D_T2_0_m4455_H10</t>
  </si>
  <si>
    <t>PB_D_T2_3_m1_11_E04</t>
  </si>
  <si>
    <t>PB_D_T2_3_mp3_H06</t>
  </si>
  <si>
    <t>PB_D_T2_3_m4455_A11</t>
  </si>
  <si>
    <t>PB_E_T3_0_mp1_11_A02</t>
  </si>
  <si>
    <t>PB_E_T3_0_mp3_A06</t>
  </si>
  <si>
    <t>PB_E_T3_0_mp4455_A10</t>
  </si>
  <si>
    <t>PB_E_T3_3_mp1_11_B02</t>
  </si>
  <si>
    <t>PB_E_T3_3_mp3_B06</t>
  </si>
  <si>
    <t>PB_E_T3_3_mp4455_B10</t>
  </si>
  <si>
    <t>PB_D_T2_6_mp1_11_B03</t>
  </si>
  <si>
    <t>PB_D_T2_6_mp3_B07</t>
  </si>
  <si>
    <t>PB_D_T2_6_mp4455_B11</t>
  </si>
  <si>
    <t>PB_D_T2_9_m1_11_G04</t>
  </si>
  <si>
    <t>PB_D_T2_9_mp3_F07</t>
  </si>
  <si>
    <t>PB_D_T2_9_m4455_C11</t>
  </si>
  <si>
    <t>PB_D_T3_0_m1_11_H04</t>
  </si>
  <si>
    <t>PB_D_T3_0_mp3_C07</t>
  </si>
  <si>
    <t>PB_D_T3_0_mp4455_C11</t>
  </si>
  <si>
    <t>PB_D_T3_3_mp1_11_D03</t>
  </si>
  <si>
    <t>PB_D_T3_3_mp3_D07</t>
  </si>
  <si>
    <t>PB_D_T3_3_mp4455_D11</t>
  </si>
  <si>
    <t>PB_E_T1_6_m1_11_A05</t>
  </si>
  <si>
    <t>PB_E_T1_6_mp3_E07</t>
  </si>
  <si>
    <t>PB_E_T1_6_mp4455_E11</t>
  </si>
  <si>
    <t>PB_E_T1_9_mp1_11_F03</t>
  </si>
  <si>
    <t>PB_E_T1_9_mp3_F07</t>
  </si>
  <si>
    <t>PB_E_T1_9_m4455_D11</t>
  </si>
  <si>
    <t>PB_E_T1_12_mp1_11_G03</t>
  </si>
  <si>
    <t>PB_E_T1_12_mp3_G07</t>
  </si>
  <si>
    <t>PB_E_T1_12_mp4455_G11</t>
  </si>
  <si>
    <t>PB_E_T4_6_mp1_11_H03</t>
  </si>
  <si>
    <t>PB_E_T4_6_mp3_H07</t>
  </si>
  <si>
    <t>PB_E_T4_6_mp4455_H11</t>
  </si>
  <si>
    <t>PB_C_T2_3_mp1_11_A04</t>
  </si>
  <si>
    <t>PB_C_T2_3_mp3_A08</t>
  </si>
  <si>
    <t>PB_C_T2_3_mp4455_A12</t>
  </si>
  <si>
    <t>PB_C_T2_6_mp1_11_B04</t>
  </si>
  <si>
    <t>PB_C_T2_6_mp3_B08</t>
  </si>
  <si>
    <t>PB_C_T2_6_m4455_E11</t>
  </si>
  <si>
    <t>PB_C_T2_9_mp1_11_C04</t>
  </si>
  <si>
    <t>PB_C_T2_9_mp3_C08</t>
  </si>
  <si>
    <t>PB_C_T2_9_mp4455_C12</t>
  </si>
  <si>
    <t>PB_C_T2_12_mp1_11_E04</t>
  </si>
  <si>
    <t>PB_C_T2_12_mp3_E08</t>
  </si>
  <si>
    <t>PB_C_T2_12_mp4455_E12</t>
  </si>
  <si>
    <t>PB_E_T3_16_mp1_11_H04</t>
  </si>
  <si>
    <t>PB_E_T3_16_mp4455_H08</t>
  </si>
  <si>
    <t>PB_E_T3_16_mp4455_H12</t>
  </si>
  <si>
    <t>PB_E_T3_21_mp1_11_G04</t>
  </si>
  <si>
    <t>PB_E_T3_21_mp3_G08</t>
  </si>
  <si>
    <t>PB_E_T3_21_mp4455_G12</t>
  </si>
  <si>
    <t>PB_E_T4_0_m1_11_B05</t>
  </si>
  <si>
    <t>PB_E_T4_0_mp3_F08</t>
  </si>
  <si>
    <t>PB_E_T4_0_mp4455_F12</t>
  </si>
  <si>
    <t>PB_E_T4_3_m1_11_C05</t>
  </si>
  <si>
    <t>PB_E_T4_3_mp3_G07</t>
  </si>
  <si>
    <t>PB_E_T4_3_m4455_G11</t>
  </si>
  <si>
    <t>PB_C_T2_15_mp1_11_E04</t>
  </si>
  <si>
    <t>PB_C_T2_15_mp3_E06</t>
  </si>
  <si>
    <t>PB_C_T2_15_mp4455_E08</t>
  </si>
  <si>
    <t>PB_C_T4_18_mp1_11_H04</t>
  </si>
  <si>
    <t>PB_C_T4_18_mp3_H06</t>
  </si>
  <si>
    <t>PB_C_T4_18_mp4455_H08</t>
  </si>
  <si>
    <t>PB_C_T4_21_mp1_11_G04</t>
  </si>
  <si>
    <t>PB_C_T4_21_mp3_G06</t>
  </si>
  <si>
    <t>PB_C_T4_21_mp4455_G08</t>
  </si>
  <si>
    <t>PB_C_T4_24_mp1_11_F04</t>
  </si>
  <si>
    <t>PB_C_T4_24_mp3_F06</t>
  </si>
  <si>
    <t>PB_C_T4_24_mp4455_F08</t>
  </si>
  <si>
    <t>PB_E_T3_6_mp3_C06</t>
  </si>
  <si>
    <t>PB_E_T3_6_mp4455_C08</t>
  </si>
  <si>
    <t>PB_E_T3_9_mp3_D06</t>
  </si>
  <si>
    <t>PB_E_T3_9_mp4455_D08</t>
  </si>
  <si>
    <t>PB_E_T3_12_mp1_11_B04</t>
  </si>
  <si>
    <t>PB_E_T3_12_mp3_B06</t>
  </si>
  <si>
    <t>PB_E_T3_12_mp4455_B08</t>
  </si>
  <si>
    <t>PB_E_T3_15_mp1_11_A04</t>
  </si>
  <si>
    <t>PB_E_T3_15_mp3_A06</t>
  </si>
  <si>
    <t>PB_E_T3_15_mp4455_A08</t>
  </si>
  <si>
    <t>PB_C_T2_18_mp1_11_C05</t>
  </si>
  <si>
    <t>PB_C_T2_18_mp3_C07</t>
  </si>
  <si>
    <t>PB_C_T2_18_mp4455_C09</t>
  </si>
  <si>
    <t>PB_C_T3_24_mp1_11_H05</t>
  </si>
  <si>
    <t>PB_C_T3_24_mp3_H07</t>
  </si>
  <si>
    <t>PB_C_T3_24_mp4455_H09</t>
  </si>
  <si>
    <t>PB_C_T4_0_mp1_11_G05</t>
  </si>
  <si>
    <t>PB_C_T4_0_mp3_G07</t>
  </si>
  <si>
    <t>PB_C_T4_0_mp4455_G09</t>
  </si>
  <si>
    <t>PB_C_T4_3_mp1_11_F05</t>
  </si>
  <si>
    <t>PB_C_T4_3_mp3_F07</t>
  </si>
  <si>
    <t>PB_C_T4_3_mp4455_F09</t>
  </si>
  <si>
    <t>PB_C_T4_6_mp1_11_E05</t>
  </si>
  <si>
    <t>PB_C_T4_6_mp3_E07</t>
  </si>
  <si>
    <t>PB_C_T4_6_mp4455_E09</t>
  </si>
  <si>
    <t>PB_C_T4_9_mp1_11_D05</t>
  </si>
  <si>
    <t>PB_C_T4_9_mp3_D07</t>
  </si>
  <si>
    <t>PB_C_T4_9_mp4455_D09</t>
  </si>
  <si>
    <t>PB_C_T4_12_mp1_11_B05</t>
  </si>
  <si>
    <t>PB_C_T4_12_mp3_B07</t>
  </si>
  <si>
    <t>PB_C_T4_12_mp4455_B09</t>
  </si>
  <si>
    <t>PB_C_T4_15_mp1_11_A05</t>
  </si>
  <si>
    <t>PB_C_T4_15_mp3_A07</t>
  </si>
  <si>
    <t>PB_C_T4_15_mp4455_A09</t>
  </si>
  <si>
    <t>PB_C_T2_3_mp1_11_B04</t>
  </si>
  <si>
    <t>PB_C_T2_3_mp3_B08</t>
  </si>
  <si>
    <t>PB_C_T2_3_mp4455_B12</t>
  </si>
  <si>
    <t>PB_C_T2_6_mp1_11_C04</t>
  </si>
  <si>
    <t>PB_C_T2_6_mp3_C08</t>
  </si>
  <si>
    <t>PB_C_T2_6_mp4455_C12</t>
  </si>
  <si>
    <t>PB_C_T2_9_mp1_11_D04</t>
  </si>
  <si>
    <t>PB_C_T2_9_mp3_D08</t>
  </si>
  <si>
    <t>PB_C_T2_9_mp4455_D12</t>
  </si>
  <si>
    <t>PB_C_T2_15_mp1_11_F04</t>
  </si>
  <si>
    <t>PB_C_T2_15_mp3_F08</t>
  </si>
  <si>
    <t>PB_C_T2_15_mp4455_F12</t>
  </si>
  <si>
    <t>PB_C_T2_18_mp1_11_G04</t>
  </si>
  <si>
    <t>PB_C_T2_18_mp3_G08</t>
  </si>
  <si>
    <t>PB_C_T2_18_mp4455_G12</t>
  </si>
  <si>
    <t>PB_C_T2_21_mp1_11_H04</t>
  </si>
  <si>
    <t>PB_C_T2_21_mp3_H08</t>
  </si>
  <si>
    <t>PB_C_T2_21_mp4455_H12</t>
  </si>
  <si>
    <t>07/25/2023 repeats w GS500</t>
  </si>
  <si>
    <t>PB_C_T1_18_mp3_A05</t>
  </si>
  <si>
    <t>PB_C_T1_21_mp3_B05</t>
  </si>
  <si>
    <t>PB_C_T1_24_mp3_C05</t>
  </si>
  <si>
    <t>PB_C_T3_12_mp3_D05</t>
  </si>
  <si>
    <t>PB_C_T3_15_mp3_E05</t>
  </si>
  <si>
    <t>PB_C_T3_18_mp3_F05</t>
  </si>
  <si>
    <t>PB_D_T4_12_mp3_G05</t>
  </si>
  <si>
    <t>PB_E_T1_18_mp3_H05</t>
  </si>
  <si>
    <t>PB_E_T1_21_mp3_A06</t>
  </si>
  <si>
    <t>PB_E_T2_3_mp3_B06</t>
  </si>
  <si>
    <t>PB_E_T2_6_mp3_G06</t>
  </si>
  <si>
    <t>PB_E_T2_9_mp3_F06</t>
  </si>
  <si>
    <t>PB_E_T2_12_mp3_E06</t>
  </si>
  <si>
    <t>PB_E_T4_9_mp3_D06</t>
  </si>
  <si>
    <t>PB_E_T4_9_mp4455_D10</t>
  </si>
  <si>
    <t>PB_E_T4_12_mp3_C06</t>
  </si>
  <si>
    <t>PB_E_T4_15_mp3_H06</t>
  </si>
  <si>
    <t>PB_A_T1_0_mp4455_C11</t>
  </si>
  <si>
    <t>PB_A_T1_15_mp4455_E11</t>
  </si>
  <si>
    <t>PB_A_T1_3_mp1_11_C02</t>
  </si>
  <si>
    <t>PB_A_T1_3_mp3_C06</t>
  </si>
  <si>
    <t>PB_A_T1_3_mp4455_C10</t>
  </si>
  <si>
    <t>PB_A_T4_0_mp1_11_E02</t>
  </si>
  <si>
    <t>PB_A_T4_0_mp3_E06</t>
  </si>
  <si>
    <t>PB_A_T4_0_mp4455_E10</t>
  </si>
  <si>
    <t>PB_D_T2_0_mp4455_G10</t>
  </si>
  <si>
    <t>PB_D_T2_3_mp1_11_H02</t>
  </si>
  <si>
    <t>PB_D_T2_3_mp4455_H10</t>
  </si>
  <si>
    <t>PB_D_T2_9_mp1_11_A03</t>
  </si>
  <si>
    <t>PB_D_T2_9_mp3_A07</t>
  </si>
  <si>
    <t>PB_D_T2_9_mp4455_A11</t>
  </si>
  <si>
    <t>PB_D_T3_0_mp1_11_C03</t>
  </si>
  <si>
    <t>PB_E_T1_6_mp1_11_E03</t>
  </si>
  <si>
    <t>PB_E_T1_9_mp4455_F11</t>
  </si>
  <si>
    <t>PB_C_T2_6_mp4455_B12</t>
  </si>
  <si>
    <t>PB_E_T3_16_mp3_H08</t>
  </si>
  <si>
    <t>PB_E_T4_0_mp1_11_F04</t>
  </si>
  <si>
    <t>PB_E_T4_3_mp1_11_D04</t>
  </si>
  <si>
    <t>PB_E_T4_3_mp3_D08</t>
  </si>
  <si>
    <t>PB_E_T4_3_mp4455_D12</t>
  </si>
  <si>
    <t>PB_A_T1_0_mplex1-11_A04</t>
  </si>
  <si>
    <t>PB_A_T1_0_mplex3_A01</t>
  </si>
  <si>
    <t>PB_A_T1_0_mplex44-55_A07</t>
  </si>
  <si>
    <t>PB_A_T1_3_mplex1-11_B04</t>
  </si>
  <si>
    <t>PB_A_T1_3_mplex3_B01</t>
  </si>
  <si>
    <t>PB_A_T1_3_mplex44-55_B07</t>
  </si>
  <si>
    <t>PB_A_T1_6_mplex1-11_C04</t>
  </si>
  <si>
    <t>PB_A_T1_6_mplex3_C01</t>
  </si>
  <si>
    <t>PB_A_T1_6_mplex44-55_C07</t>
  </si>
  <si>
    <t>PB_A_T1_9_mplex1-11_D04</t>
  </si>
  <si>
    <t>PB_A_T1_9_mplex3_D01</t>
  </si>
  <si>
    <t>PB_A_T1_9_mplex44-55_D07</t>
  </si>
  <si>
    <t>PB_A_T1_15_mplex1-11_E04</t>
  </si>
  <si>
    <t>PB_A_T1_15_mplex3_E01</t>
  </si>
  <si>
    <t>PB_A_T1_15_mplex44-55_E07</t>
  </si>
  <si>
    <t>PB_A_T1_18_mplex1-11_F04</t>
  </si>
  <si>
    <t>PB_A_T1_18_mplex3_F01</t>
  </si>
  <si>
    <t>PB_A_T1_18_mplex44-55_F07</t>
  </si>
  <si>
    <t>PB_A_T2_0_mplex1-11_G04</t>
  </si>
  <si>
    <t>PB_A_T2_0_mplex3_G01</t>
  </si>
  <si>
    <t>PB_A_T2_0_mplex44-55_G07</t>
  </si>
  <si>
    <t>PB_A_T2_3_mplex1-11_H04</t>
  </si>
  <si>
    <t>PB_A_T2_3_mplex3_H01</t>
  </si>
  <si>
    <t>PB_A_T2_3_mplex44-55_H07</t>
  </si>
  <si>
    <t>PB_A_T2_6_mplex1-11_A05</t>
  </si>
  <si>
    <t>PB_A_T2_6_mplex3_A02</t>
  </si>
  <si>
    <t>PB_A_T2_6_mplex44-55_A08</t>
  </si>
  <si>
    <t>PB_A_T2_9_mplex1-11_B05</t>
  </si>
  <si>
    <t>PB_A_T2_9_mplex3_B02</t>
  </si>
  <si>
    <t>PB_A_T2_9_mplex44-55_B08</t>
  </si>
  <si>
    <t>PB_A_T2_12_mplex1-11_C05</t>
  </si>
  <si>
    <t>PB_A_T2_12_mplex3_C02</t>
  </si>
  <si>
    <t>PB_A_T2_12_mplex44-55_C08</t>
  </si>
  <si>
    <t>PB_A_T4_0_mplex1-11_H05</t>
  </si>
  <si>
    <t>PB_A_T4_0_mplex3_H02</t>
  </si>
  <si>
    <t>PB_A_T4_0_mplex44-55_H08</t>
  </si>
  <si>
    <t>PB_E_T1_6_mplex1-11_E05</t>
  </si>
  <si>
    <t>PB_E_T1_6_mplex3_E02</t>
  </si>
  <si>
    <t>PB_E_T1_6_mplex44-55_E08</t>
  </si>
  <si>
    <t>PB_E_T1_9_mplex1-11_F05</t>
  </si>
  <si>
    <t>PB_E_T1_9_mplex3_F02</t>
  </si>
  <si>
    <t>PB_E_T1_9_mplex44-55_F08</t>
  </si>
  <si>
    <t>PB_E_T1_12_mplex1-11_G05</t>
  </si>
  <si>
    <t>PB_E_T1_12_mplex3_G02</t>
  </si>
  <si>
    <t>PB_E_T1_12_mplex44-55_G08</t>
  </si>
  <si>
    <t>PB_E_T4_6_mplex1-11_D05</t>
  </si>
  <si>
    <t>PB_E_T4_6_mplex3_D02</t>
  </si>
  <si>
    <t>PB_E_T4_6_mplex44-55_D08</t>
  </si>
  <si>
    <t>PB_A_T4_3_mplex1-11_A06</t>
  </si>
  <si>
    <t>PB_A_T4_3_mplex3_A03</t>
  </si>
  <si>
    <t>PB_A_T4_3_mplex44-55_A09</t>
  </si>
  <si>
    <t>PB_D_T2_0_mplex1-11_B06</t>
  </si>
  <si>
    <t>PB_D_T2_0_mplex3_B03</t>
  </si>
  <si>
    <t>PB_D_T2_0_mplex44-55_B09</t>
  </si>
  <si>
    <t>PB_D_T2_3_mplex1-11_C06</t>
  </si>
  <si>
    <t>PB_D_T2_3_mplex3_C03</t>
  </si>
  <si>
    <t>PB_D_T2_3_mplex44-55_C09</t>
  </si>
  <si>
    <t>PB_D_T2_6_mplex1-11_D06</t>
  </si>
  <si>
    <t>PB_D_T2_6_mplex3_D03</t>
  </si>
  <si>
    <t>PB_D_T2_6_mplex44-55_D09</t>
  </si>
  <si>
    <t>PB_D_T2_9_mplex1-11_E06</t>
  </si>
  <si>
    <t>PB_D_T2_9_mplex3_E03</t>
  </si>
  <si>
    <t>PB_D_T2_9_mplex44-55_E09</t>
  </si>
  <si>
    <t>PB_D_T3_0_mplex1-11_G06</t>
  </si>
  <si>
    <t>PB_D_T3_0_mplex3_G03</t>
  </si>
  <si>
    <t>PB_D_T3_0_mplex44-55_G09</t>
  </si>
  <si>
    <t>PB_D_T3_3_mplex1-11_F06</t>
  </si>
  <si>
    <t>PB_D_T3_3_mplex3_F03</t>
  </si>
  <si>
    <t>PB_D_T3_3_mplex44-55_F09</t>
  </si>
  <si>
    <t>samples needed to reamp</t>
  </si>
  <si>
    <t>mplex 1-11</t>
  </si>
  <si>
    <t>mplex 44-55</t>
  </si>
  <si>
    <t>names for plate record:</t>
  </si>
  <si>
    <t>PB_B_T1_3</t>
  </si>
  <si>
    <t>PB_B_T4_0</t>
  </si>
  <si>
    <t>PB_C_T1_9</t>
  </si>
  <si>
    <t>PB_C_T2_24</t>
  </si>
  <si>
    <t>PB_C_T3_0</t>
  </si>
  <si>
    <t>PB_D_T4_3</t>
  </si>
  <si>
    <t>PB_C_T3_24</t>
  </si>
  <si>
    <t>PB_C_T4_0</t>
  </si>
  <si>
    <t>PB_C_T4_15</t>
  </si>
  <si>
    <t>PB_C_T4_24</t>
  </si>
  <si>
    <t>PB_E_T2_3</t>
  </si>
  <si>
    <t>PB_A_T1_3</t>
  </si>
  <si>
    <t>PB_A_T4_0</t>
  </si>
  <si>
    <t>PB_D_T2_3</t>
  </si>
  <si>
    <t>PB_E_T3_0</t>
  </si>
  <si>
    <t>PB_D_T2_9</t>
  </si>
  <si>
    <t>PB_D_T3_0</t>
  </si>
  <si>
    <t>PB_E_T1_6</t>
  </si>
  <si>
    <t>PB_E_T4_0</t>
  </si>
  <si>
    <t>PB_E_T4_3</t>
  </si>
  <si>
    <t>PB_C_T1_15</t>
  </si>
  <si>
    <t>PB_C_T2_27</t>
  </si>
  <si>
    <t>PB_C_T3_3</t>
  </si>
  <si>
    <t>PB_C_T3_21</t>
  </si>
  <si>
    <t>PB_C_T4_21</t>
  </si>
  <si>
    <t>PB_C_T3_6</t>
  </si>
  <si>
    <t>PB_D_T4_6</t>
  </si>
  <si>
    <t>PB_C_T4_3</t>
  </si>
  <si>
    <t>PB_C_T4_6</t>
  </si>
  <si>
    <t>PB_E_T3_9</t>
  </si>
  <si>
    <t>PB_E_T4_9</t>
  </si>
  <si>
    <t>PB_A_T1_0</t>
  </si>
  <si>
    <t>PB_A_T1_15</t>
  </si>
  <si>
    <t>PB_D_T2_0</t>
  </si>
  <si>
    <t>PB_E_T1_9</t>
  </si>
  <si>
    <t>PB_C_T2_6</t>
  </si>
  <si>
    <t>PB_E_T4_21</t>
  </si>
  <si>
    <t>PB_E_T4_18</t>
  </si>
  <si>
    <t>PB_E_T4_15</t>
  </si>
  <si>
    <t>PB_E_T4_12</t>
  </si>
  <si>
    <t>PB_E_T4_6</t>
  </si>
  <si>
    <t>PB_E_T3_21</t>
  </si>
  <si>
    <t>PB_E_T3_18</t>
  </si>
  <si>
    <t>PB_E_T3_16</t>
  </si>
  <si>
    <t>PB_E_T3_15</t>
  </si>
  <si>
    <t>PB_E_T3_12</t>
  </si>
  <si>
    <t>PB_E_T3_6</t>
  </si>
  <si>
    <t>PB_E_T3_3</t>
  </si>
  <si>
    <t>PB_E_T2_21</t>
  </si>
  <si>
    <t>PB_E_T2_18</t>
  </si>
  <si>
    <t>PB_E_T2_15</t>
  </si>
  <si>
    <t>PB_E_T2_12</t>
  </si>
  <si>
    <t>PB_E_T2_9</t>
  </si>
  <si>
    <t>PB_E_T2_6</t>
  </si>
  <si>
    <t>PB_E_T2_0</t>
  </si>
  <si>
    <t>PB_E_T1_21</t>
  </si>
  <si>
    <t>PB_E_T1_18</t>
  </si>
  <si>
    <t>PB_E_T1_15</t>
  </si>
  <si>
    <t>PB_E_T1_12</t>
  </si>
  <si>
    <t>PB_E_T1_3</t>
  </si>
  <si>
    <t>PB_E_T1_0</t>
  </si>
  <si>
    <t>PB_D_T4_12</t>
  </si>
  <si>
    <t>PB_D_T4_9</t>
  </si>
  <si>
    <t>PB_D_T4_0</t>
  </si>
  <si>
    <t>PB_D_T3_12</t>
  </si>
  <si>
    <t>PB_D_T3_9</t>
  </si>
  <si>
    <t>PB_D_T3_6</t>
  </si>
  <si>
    <t>PB_D_T3_3</t>
  </si>
  <si>
    <t>PB_D_T2_6</t>
  </si>
  <si>
    <t>PB_D_T1_9</t>
  </si>
  <si>
    <t>PB_D_T1_6</t>
  </si>
  <si>
    <t>PB_D_T1_3</t>
  </si>
  <si>
    <t>PB_D_T1_0</t>
  </si>
  <si>
    <t>PB_C_T4_18</t>
  </si>
  <si>
    <t>PB_C_T4_12</t>
  </si>
  <si>
    <t>PB_C_T4_9</t>
  </si>
  <si>
    <t>PB_C_T3_18</t>
  </si>
  <si>
    <t>PB_C_T3_15</t>
  </si>
  <si>
    <t>PB_C_T3_12</t>
  </si>
  <si>
    <t>PB_C_T3_9</t>
  </si>
  <si>
    <t>PB_C_T2_21</t>
  </si>
  <si>
    <t>PB_C_T2_18</t>
  </si>
  <si>
    <t>PB_C_T2_15</t>
  </si>
  <si>
    <t>PB_C_T2_12</t>
  </si>
  <si>
    <t>PB_C_T2_9</t>
  </si>
  <si>
    <t>PB_C_T2_3</t>
  </si>
  <si>
    <t>PB_C_T2_0</t>
  </si>
  <si>
    <t>PB_C_T1_27</t>
  </si>
  <si>
    <t>PB_C_T1_24</t>
  </si>
  <si>
    <t>PB_C_T1_21</t>
  </si>
  <si>
    <t>PB_C_T1_18</t>
  </si>
  <si>
    <t>PB_C_T1_12</t>
  </si>
  <si>
    <t>PB_C_T1_6</t>
  </si>
  <si>
    <t>PB_C_T1_3</t>
  </si>
  <si>
    <t>PB_C_T1_0</t>
  </si>
  <si>
    <t>PB_B_T4_6</t>
  </si>
  <si>
    <t>PB_B_T4_3</t>
  </si>
  <si>
    <t>PB_B_T3_6</t>
  </si>
  <si>
    <t>PB_B_T3_3</t>
  </si>
  <si>
    <t>PB_B_T3_0</t>
  </si>
  <si>
    <t>PB_B_T2_6</t>
  </si>
  <si>
    <t>PB_B_T2_3</t>
  </si>
  <si>
    <t>PB_B_T2_0</t>
  </si>
  <si>
    <t>PB_B_T1_6</t>
  </si>
  <si>
    <t>PB_B_T1_0</t>
  </si>
  <si>
    <t>PB_A_T4_18</t>
  </si>
  <si>
    <t>PB_A_T4_15</t>
  </si>
  <si>
    <t>PB_A_T4_12</t>
  </si>
  <si>
    <t>PB_A_T4_9</t>
  </si>
  <si>
    <t>PB_A_T4_6</t>
  </si>
  <si>
    <t>PB_A_T4_3</t>
  </si>
  <si>
    <t>PB_A_T3_18</t>
  </si>
  <si>
    <t>PB_A_T3_15</t>
  </si>
  <si>
    <t>PB_A_T3_12</t>
  </si>
  <si>
    <t>PB_A_T3_9</t>
  </si>
  <si>
    <t>PB_A_T3_6</t>
  </si>
  <si>
    <t>PB_A_T3_3</t>
  </si>
  <si>
    <t>PB_A_T3_0</t>
  </si>
  <si>
    <t>PB_A_T2_18</t>
  </si>
  <si>
    <t>PB_A_T2_15</t>
  </si>
  <si>
    <t>PB_A_T2_12</t>
  </si>
  <si>
    <t>PB_A_T2_9</t>
  </si>
  <si>
    <t>PB_A_T2_6</t>
  </si>
  <si>
    <t>PB_A_T2_3</t>
  </si>
  <si>
    <t>PB_A_T2_0</t>
  </si>
  <si>
    <t>PB_A_T1_18</t>
  </si>
  <si>
    <t>PB_A_T1_9</t>
  </si>
  <si>
    <t>PB_A_T1_6</t>
  </si>
  <si>
    <t/>
  </si>
  <si>
    <t>samples</t>
  </si>
  <si>
    <t>clone_group</t>
  </si>
  <si>
    <t>patch</t>
  </si>
  <si>
    <t>x</t>
  </si>
  <si>
    <t>y</t>
  </si>
  <si>
    <t>PB_A_T1_3_mp1_11</t>
  </si>
  <si>
    <t>PB_A_T1_6_mp1_11</t>
  </si>
  <si>
    <t>PB_A_T4_0_mp1_11</t>
  </si>
  <si>
    <t>PB_A_T4_3_mp1_11</t>
  </si>
  <si>
    <t>PB_D_T2_0_mp1_11</t>
  </si>
  <si>
    <t>PB_D_T2_3_mp1_11</t>
  </si>
  <si>
    <t>PB_D_T2_6_mp1_11</t>
  </si>
  <si>
    <t>PB_D_T2_9_mp1_11</t>
  </si>
  <si>
    <t>PB_D_T3_0_mp1_11</t>
  </si>
  <si>
    <t>PB_D_T3_3_mp1_11</t>
  </si>
  <si>
    <t>PB_E_T1_6_mp1_11</t>
  </si>
  <si>
    <t>PB_A_T1_3_mp3</t>
  </si>
  <si>
    <t>PB_A_T1_6_mp3</t>
  </si>
  <si>
    <t>PB_A_T4_0_mp3</t>
  </si>
  <si>
    <t>PB_A_T4_3_mp3</t>
  </si>
  <si>
    <t>PB_D_T2_0_mp3</t>
  </si>
  <si>
    <t>PB_D_T2_3_mp3</t>
  </si>
  <si>
    <t>PB_D_T2_6_mp3</t>
  </si>
  <si>
    <t>PB_D_T2_9_mp3</t>
  </si>
  <si>
    <t>PB_D_T3_0_mp3</t>
  </si>
  <si>
    <t>PB_D_T3_3_mp3</t>
  </si>
  <si>
    <t>PB_E_T1_6_mp3</t>
  </si>
  <si>
    <t>PB_A_T1_3_mp44_55_F11</t>
  </si>
  <si>
    <t>PB_A_T1_6_mp44_55_G11</t>
  </si>
  <si>
    <t>PB_A_T4_0_mp44_55_H11</t>
  </si>
  <si>
    <t>PB_A_T4_3_mp44_55_A12</t>
  </si>
  <si>
    <t>PB_D_T2_0_mp44_55_B12</t>
  </si>
  <si>
    <t>PB_D_T2_3_mp44_55_C12</t>
  </si>
  <si>
    <t>PB_D_T2_6_mp44_55_D12</t>
  </si>
  <si>
    <t>PB_D_T2_9_mp44_55_E12</t>
  </si>
  <si>
    <t>PB_D_T3_0_mp44_55_F12</t>
  </si>
  <si>
    <t>PB_D_T3_3_mp44_55_G12</t>
  </si>
  <si>
    <t>PB_E_T1_6_mp44_55_H12</t>
  </si>
  <si>
    <t>_</t>
  </si>
  <si>
    <t>132132</t>
  </si>
  <si>
    <t>129129</t>
  </si>
  <si>
    <t>100127</t>
  </si>
  <si>
    <t>126129</t>
  </si>
  <si>
    <t>116116</t>
  </si>
  <si>
    <t>090093</t>
  </si>
  <si>
    <t>084087</t>
  </si>
  <si>
    <t>080083</t>
  </si>
  <si>
    <t>104104</t>
  </si>
  <si>
    <t>000000</t>
  </si>
  <si>
    <t>117117</t>
  </si>
  <si>
    <t>131134</t>
  </si>
  <si>
    <t>129135</t>
  </si>
  <si>
    <t>106106</t>
  </si>
  <si>
    <t>111126</t>
  </si>
  <si>
    <t>100139</t>
  </si>
  <si>
    <t>099171</t>
  </si>
  <si>
    <t>084093</t>
  </si>
  <si>
    <t>081084</t>
  </si>
  <si>
    <t>091106</t>
  </si>
  <si>
    <t>120123</t>
  </si>
  <si>
    <t>131137</t>
  </si>
  <si>
    <t>126126</t>
  </si>
  <si>
    <t>115121</t>
  </si>
  <si>
    <t>099099</t>
  </si>
  <si>
    <t>084084</t>
  </si>
  <si>
    <t>071071</t>
  </si>
  <si>
    <t>104107</t>
  </si>
  <si>
    <t>091103</t>
  </si>
  <si>
    <t>120126</t>
  </si>
  <si>
    <t>102129</t>
  </si>
  <si>
    <t>111111</t>
  </si>
  <si>
    <t>103118</t>
  </si>
  <si>
    <t>123144</t>
  </si>
  <si>
    <t>093099</t>
  </si>
  <si>
    <t>084090</t>
  </si>
  <si>
    <t>080080</t>
  </si>
  <si>
    <t>103106</t>
  </si>
  <si>
    <t>117120</t>
  </si>
  <si>
    <t>134134</t>
  </si>
  <si>
    <t>117129</t>
  </si>
  <si>
    <t>111117</t>
  </si>
  <si>
    <t>121121</t>
  </si>
  <si>
    <t>135144</t>
  </si>
  <si>
    <t>125125</t>
  </si>
  <si>
    <t>093093</t>
  </si>
  <si>
    <t>080086</t>
  </si>
  <si>
    <t>123123</t>
  </si>
  <si>
    <t>131131</t>
  </si>
  <si>
    <t>115118</t>
  </si>
  <si>
    <t>132144</t>
  </si>
  <si>
    <t>096099</t>
  </si>
  <si>
    <t>087093</t>
  </si>
  <si>
    <t>095104</t>
  </si>
  <si>
    <t>097106</t>
  </si>
  <si>
    <t>117126</t>
  </si>
  <si>
    <t>134155</t>
  </si>
  <si>
    <t>132150</t>
  </si>
  <si>
    <t>111135</t>
  </si>
  <si>
    <t>117153</t>
  </si>
  <si>
    <t>090090</t>
  </si>
  <si>
    <t>071080</t>
  </si>
  <si>
    <t>PB_E_T1_9_mp1_11_H02</t>
  </si>
  <si>
    <t>PB_E_T1_9_mp3_H06</t>
  </si>
  <si>
    <t>PB_E_T1_9_mp44_55_H10</t>
  </si>
  <si>
    <t>PB_D_T2_6_mp44_55_B11</t>
  </si>
  <si>
    <t>PB_C_T1_9_mp1_11_B04</t>
  </si>
  <si>
    <t>PB_C_T1_9_mp3_B08</t>
  </si>
  <si>
    <t>PB_C_T1_9_mp44_55_B12</t>
  </si>
  <si>
    <t>PB_C_T1_9_mp1_11_B01</t>
  </si>
  <si>
    <t>PB_C_T1_9_mp3_B05</t>
  </si>
  <si>
    <t>PB_C_T1_9_mp44_55_B09</t>
  </si>
  <si>
    <t>PB_C_T2_3_mp1_11_A01</t>
  </si>
  <si>
    <t>PB_C_T2_3_mp3_A05</t>
  </si>
  <si>
    <t>PB_C_T2_3_mp44_55_A09</t>
  </si>
  <si>
    <t>PB_C_T2_6_mp1_11_H04</t>
  </si>
  <si>
    <t>PB_C_T2_6_mp3_H08</t>
  </si>
  <si>
    <t>PB_C_T2_6_mp44_55_H12</t>
  </si>
  <si>
    <t>PB_E_T3_9_mp1_11_G04</t>
  </si>
  <si>
    <t>PB_E_T3_9_mp3_G08</t>
  </si>
  <si>
    <t>PB_E_T3_9_mp44_55_G12</t>
  </si>
  <si>
    <t>PB_A_T1_3_mp1_11_A01</t>
  </si>
  <si>
    <t>PB_A_T1_3_mp3_A05</t>
  </si>
  <si>
    <t>PB_A_T1_3_mp44_55_A09</t>
  </si>
  <si>
    <t>PB_A_T1_6_mp1_11_B01</t>
  </si>
  <si>
    <t>PB_A_T1_6_mp3_B05</t>
  </si>
  <si>
    <t>PB_A_T1_6_mp44_55_B09</t>
  </si>
  <si>
    <t>PB_A_T4_0_mp1_11_C01</t>
  </si>
  <si>
    <t>PB_A_T4_0_mp3_C05</t>
  </si>
  <si>
    <t>PB_A_T4_0_mp44_55_C09</t>
  </si>
  <si>
    <t>PB_A_T4_5_mp1_11_D01</t>
  </si>
  <si>
    <t>PB_A_T4_5_mp3_D05</t>
  </si>
  <si>
    <t>PB_A_T4_5_mp44_55_D09</t>
  </si>
  <si>
    <t>PB_C_T1_9_mp1_11_D02</t>
  </si>
  <si>
    <t>PB_C_T1_9_mp3_D04</t>
  </si>
  <si>
    <t>PB_C_T1_9_mp44_55_D06</t>
  </si>
  <si>
    <t>PB</t>
  </si>
  <si>
    <t>A</t>
  </si>
  <si>
    <t>T3</t>
  </si>
  <si>
    <t>9</t>
  </si>
  <si>
    <t>12</t>
  </si>
  <si>
    <t>15</t>
  </si>
  <si>
    <t>T4</t>
  </si>
  <si>
    <t>6</t>
  </si>
  <si>
    <t>E</t>
  </si>
  <si>
    <t>0</t>
  </si>
  <si>
    <t>3</t>
  </si>
  <si>
    <t>18</t>
  </si>
  <si>
    <t>B</t>
  </si>
  <si>
    <t>T1</t>
  </si>
  <si>
    <t>T2</t>
  </si>
  <si>
    <t>D</t>
  </si>
  <si>
    <t>C</t>
  </si>
  <si>
    <t>24</t>
  </si>
  <si>
    <t>27</t>
  </si>
  <si>
    <t>21</t>
  </si>
  <si>
    <t>s</t>
  </si>
  <si>
    <t>PB_A_T3_18_mp1_11_E02</t>
  </si>
  <si>
    <t>PB_A_T3_18_mp3_E06</t>
  </si>
  <si>
    <t>PB_A_T3_18_mp4455_E10</t>
  </si>
  <si>
    <t>PB_C_T1_18_mp1_11_F02</t>
  </si>
  <si>
    <t>PB_C_T1_18_mp3_F06</t>
  </si>
  <si>
    <t>PB_C_T1_18_mp4455_F10</t>
  </si>
  <si>
    <t>PB_E_T2_3_mp1_11_G02</t>
  </si>
  <si>
    <t>PB_E_T2_3_mp3_G06</t>
  </si>
  <si>
    <t>PB_E_T2_3_mp4455_G10</t>
  </si>
  <si>
    <t>PB_E_T4_0_mp1_11_H02</t>
  </si>
  <si>
    <t>PB_E_T4_0_mp3_H06</t>
  </si>
  <si>
    <t>PB_E_T4_0_mp4455_H10</t>
  </si>
  <si>
    <t>PB_C_T2_3_mp1_11_B03</t>
  </si>
  <si>
    <t>PB_C_T2_3_mp3_B07</t>
  </si>
  <si>
    <t>PB_C_T2_3_mp4455_B11</t>
  </si>
  <si>
    <t>PB_C_T2_27_mp1_11_E03</t>
  </si>
  <si>
    <t>PB_C_T2_27_mp3_E07</t>
  </si>
  <si>
    <t>PB_C_T2_27_mp4455_E11</t>
  </si>
  <si>
    <t>PB_D_T2_3_mp1_11_A03</t>
  </si>
  <si>
    <t>PB_D_T2_3_mp3_A07</t>
  </si>
  <si>
    <t>PB_D_T2_3_mp4455_A11</t>
  </si>
  <si>
    <t>PB_E_T3_0_mp1_11_C03</t>
  </si>
  <si>
    <t>PB_E_T3_0_mp3_C07</t>
  </si>
  <si>
    <t>PB_E_T3_0_mp4455_C11</t>
  </si>
  <si>
    <t>PB_E_T3_12_mp1_11_D03</t>
  </si>
  <si>
    <t>PB_E_T3_12_mp3_D07</t>
  </si>
  <si>
    <t>PB_E_T3_12_mp4455_D11</t>
  </si>
  <si>
    <t>PB_E_T4_6_mp1_11_G03</t>
  </si>
  <si>
    <t>PB_E_T4_6_mp3_G07</t>
  </si>
  <si>
    <t>PB_E_T4_6_mp4455_G11</t>
  </si>
  <si>
    <t>PB_D_T2_9_mp1_11_A07</t>
  </si>
  <si>
    <t>PB_D_T2_9_mp3_A09</t>
  </si>
  <si>
    <t>PB_E_T2_3_mp1_11_D02</t>
  </si>
  <si>
    <t>PB_E_T2_3_mp3_D06</t>
  </si>
  <si>
    <t>PB_E_T2_3_mp4455_D10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</si>
</sst>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4" fontId="2" fillId="0" borderId="0" xfId="0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2" fillId="3" borderId="0" xfId="0" applyFont="1" applyFill="1"/>
    <xf numFmtId="0" fontId="0" fillId="6" borderId="0" xfId="0" applyFill="1"/>
    <xf numFmtId="0" fontId="2" fillId="6" borderId="0" xfId="0" applyFont="1" applyFill="1"/>
    <xf numFmtId="0" fontId="2" fillId="6" borderId="1" xfId="0" applyFont="1" applyFill="1" applyBorder="1" applyAlignment="1">
      <alignment horizontal="right" wrapText="1"/>
    </xf>
    <xf numFmtId="0" fontId="1" fillId="6" borderId="0" xfId="0" applyFont="1" applyFill="1"/>
    <xf numFmtId="0" fontId="0" fillId="7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D0E4-1EC4-3141-A0AD-4B7F7589360C}">
  <dimension ref="A1:AA334"/>
  <sheetViews>
    <sheetView topLeftCell="A317" zoomScale="75" zoomScaleNormal="75" workbookViewId="0">
      <selection activeCell="T334" sqref="T334:AA334"/>
    </sheetView>
  </sheetViews>
  <sheetFormatPr baseColWidth="10" defaultColWidth="11" defaultRowHeight="16" x14ac:dyDescent="0.2"/>
  <cols>
    <col min="1" max="1" width="26.6640625" customWidth="1"/>
    <col min="10" max="10" width="20.1640625" customWidth="1"/>
    <col min="19" max="19" width="24.6640625" customWidth="1"/>
  </cols>
  <sheetData>
    <row r="1" spans="1:27" x14ac:dyDescent="0.2">
      <c r="A1" t="s">
        <v>0</v>
      </c>
      <c r="B1" s="1" t="s">
        <v>1</v>
      </c>
      <c r="J1" t="s">
        <v>2</v>
      </c>
      <c r="K1" t="s">
        <v>3</v>
      </c>
      <c r="S1" t="s">
        <v>2</v>
      </c>
      <c r="T1" t="s">
        <v>4</v>
      </c>
    </row>
    <row r="2" spans="1:27" x14ac:dyDescent="0.2">
      <c r="B2" s="1"/>
    </row>
    <row r="3" spans="1:27" x14ac:dyDescent="0.2">
      <c r="A3" s="3" t="s">
        <v>5</v>
      </c>
      <c r="B3" s="1"/>
    </row>
    <row r="4" spans="1:27" x14ac:dyDescent="0.2">
      <c r="A4" t="s">
        <v>6</v>
      </c>
      <c r="B4">
        <v>129</v>
      </c>
      <c r="C4">
        <v>135</v>
      </c>
      <c r="D4">
        <v>120</v>
      </c>
      <c r="E4">
        <v>126</v>
      </c>
      <c r="F4">
        <v>127</v>
      </c>
      <c r="G4">
        <v>133</v>
      </c>
      <c r="H4">
        <v>120</v>
      </c>
      <c r="I4">
        <v>153</v>
      </c>
      <c r="J4" t="s">
        <v>7</v>
      </c>
      <c r="K4">
        <v>116</v>
      </c>
      <c r="L4">
        <v>116</v>
      </c>
      <c r="M4">
        <v>90</v>
      </c>
      <c r="N4">
        <v>93</v>
      </c>
      <c r="O4">
        <v>84</v>
      </c>
      <c r="P4">
        <v>84</v>
      </c>
      <c r="Q4">
        <v>80</v>
      </c>
      <c r="R4">
        <v>83</v>
      </c>
      <c r="S4" t="s">
        <v>8</v>
      </c>
      <c r="T4">
        <v>104</v>
      </c>
      <c r="U4">
        <v>107</v>
      </c>
      <c r="V4">
        <v>103</v>
      </c>
      <c r="W4">
        <v>103</v>
      </c>
      <c r="X4">
        <v>117</v>
      </c>
      <c r="Y4">
        <v>117</v>
      </c>
      <c r="Z4">
        <v>131</v>
      </c>
      <c r="AA4">
        <v>152</v>
      </c>
    </row>
    <row r="5" spans="1:27" x14ac:dyDescent="0.2">
      <c r="A5" t="s">
        <v>9</v>
      </c>
      <c r="B5">
        <v>117</v>
      </c>
      <c r="C5">
        <v>129</v>
      </c>
      <c r="D5">
        <v>126</v>
      </c>
      <c r="E5">
        <v>126</v>
      </c>
      <c r="F5">
        <v>100</v>
      </c>
      <c r="G5">
        <v>100</v>
      </c>
      <c r="H5">
        <v>99</v>
      </c>
      <c r="I5">
        <v>132</v>
      </c>
      <c r="J5" t="s">
        <v>10</v>
      </c>
      <c r="K5">
        <v>116</v>
      </c>
      <c r="L5">
        <v>125</v>
      </c>
      <c r="M5">
        <v>93</v>
      </c>
      <c r="N5">
        <v>99</v>
      </c>
      <c r="O5">
        <v>84</v>
      </c>
      <c r="P5">
        <v>93</v>
      </c>
      <c r="Q5">
        <v>80</v>
      </c>
      <c r="R5">
        <v>83</v>
      </c>
      <c r="S5" t="s">
        <v>11</v>
      </c>
      <c r="T5">
        <v>104</v>
      </c>
      <c r="U5">
        <v>107</v>
      </c>
      <c r="V5">
        <v>91</v>
      </c>
      <c r="W5">
        <v>103</v>
      </c>
      <c r="X5">
        <v>114</v>
      </c>
      <c r="Y5">
        <v>123</v>
      </c>
      <c r="Z5">
        <v>128</v>
      </c>
      <c r="AA5">
        <v>131</v>
      </c>
    </row>
    <row r="6" spans="1:27" x14ac:dyDescent="0.2">
      <c r="A6" t="s">
        <v>12</v>
      </c>
      <c r="B6">
        <v>117</v>
      </c>
      <c r="C6">
        <v>129</v>
      </c>
      <c r="D6">
        <v>126</v>
      </c>
      <c r="E6">
        <v>126</v>
      </c>
      <c r="F6">
        <v>100</v>
      </c>
      <c r="G6">
        <v>100</v>
      </c>
      <c r="H6">
        <v>99</v>
      </c>
      <c r="I6">
        <v>132</v>
      </c>
      <c r="J6" t="s">
        <v>13</v>
      </c>
      <c r="K6">
        <v>116</v>
      </c>
      <c r="L6">
        <v>125</v>
      </c>
      <c r="M6">
        <v>93</v>
      </c>
      <c r="N6">
        <v>99</v>
      </c>
      <c r="O6">
        <v>84</v>
      </c>
      <c r="P6">
        <v>93</v>
      </c>
      <c r="Q6">
        <v>80</v>
      </c>
      <c r="R6">
        <v>83</v>
      </c>
      <c r="S6" t="s">
        <v>14</v>
      </c>
      <c r="T6">
        <v>104</v>
      </c>
      <c r="U6">
        <v>107</v>
      </c>
      <c r="V6">
        <v>91</v>
      </c>
      <c r="W6">
        <v>103</v>
      </c>
      <c r="X6">
        <v>114</v>
      </c>
      <c r="Y6">
        <v>123</v>
      </c>
      <c r="Z6">
        <v>128</v>
      </c>
      <c r="AA6">
        <v>131</v>
      </c>
    </row>
    <row r="7" spans="1:27" x14ac:dyDescent="0.2">
      <c r="A7" t="s">
        <v>15</v>
      </c>
      <c r="B7">
        <v>129</v>
      </c>
      <c r="C7">
        <v>129</v>
      </c>
      <c r="D7">
        <v>135</v>
      </c>
      <c r="E7">
        <v>135</v>
      </c>
      <c r="F7">
        <v>100</v>
      </c>
      <c r="G7">
        <v>127</v>
      </c>
      <c r="H7">
        <v>126</v>
      </c>
      <c r="I7">
        <v>129</v>
      </c>
      <c r="J7" t="s">
        <v>16</v>
      </c>
      <c r="K7">
        <v>116</v>
      </c>
      <c r="L7">
        <v>125</v>
      </c>
      <c r="M7">
        <v>90</v>
      </c>
      <c r="N7">
        <v>105</v>
      </c>
      <c r="O7">
        <v>84</v>
      </c>
      <c r="P7">
        <v>93</v>
      </c>
      <c r="Q7">
        <v>59</v>
      </c>
      <c r="R7">
        <v>80</v>
      </c>
      <c r="S7" t="s">
        <v>17</v>
      </c>
      <c r="T7">
        <v>104</v>
      </c>
      <c r="U7">
        <v>104</v>
      </c>
      <c r="V7">
        <v>106</v>
      </c>
      <c r="W7">
        <v>106</v>
      </c>
      <c r="X7">
        <v>117</v>
      </c>
      <c r="Y7">
        <v>117</v>
      </c>
      <c r="Z7">
        <v>131</v>
      </c>
      <c r="AA7">
        <v>134</v>
      </c>
    </row>
    <row r="8" spans="1:27" x14ac:dyDescent="0.2">
      <c r="A8" t="s">
        <v>18</v>
      </c>
      <c r="B8">
        <v>117</v>
      </c>
      <c r="C8">
        <v>129</v>
      </c>
      <c r="D8">
        <v>126</v>
      </c>
      <c r="E8">
        <v>126</v>
      </c>
      <c r="F8">
        <v>100</v>
      </c>
      <c r="G8">
        <v>100</v>
      </c>
      <c r="H8">
        <v>99</v>
      </c>
      <c r="I8">
        <v>132</v>
      </c>
      <c r="J8" t="s">
        <v>19</v>
      </c>
      <c r="K8">
        <v>116</v>
      </c>
      <c r="L8">
        <v>125</v>
      </c>
      <c r="M8">
        <v>93</v>
      </c>
      <c r="N8">
        <v>99</v>
      </c>
      <c r="O8">
        <v>84</v>
      </c>
      <c r="P8">
        <v>93</v>
      </c>
      <c r="Q8">
        <v>80</v>
      </c>
      <c r="R8">
        <v>83</v>
      </c>
      <c r="S8" t="s">
        <v>20</v>
      </c>
      <c r="T8">
        <v>104</v>
      </c>
      <c r="U8">
        <v>107</v>
      </c>
      <c r="V8">
        <v>91</v>
      </c>
      <c r="W8">
        <v>103</v>
      </c>
      <c r="X8">
        <v>114</v>
      </c>
      <c r="Y8">
        <v>123</v>
      </c>
      <c r="Z8">
        <v>131</v>
      </c>
      <c r="AA8">
        <v>131</v>
      </c>
    </row>
    <row r="9" spans="1:27" x14ac:dyDescent="0.2">
      <c r="A9" t="s">
        <v>21</v>
      </c>
      <c r="B9">
        <v>129</v>
      </c>
      <c r="C9">
        <v>129</v>
      </c>
      <c r="D9">
        <v>111</v>
      </c>
      <c r="E9">
        <v>126</v>
      </c>
      <c r="F9">
        <v>100</v>
      </c>
      <c r="G9">
        <v>127</v>
      </c>
      <c r="H9">
        <v>132</v>
      </c>
      <c r="I9">
        <v>138</v>
      </c>
      <c r="J9" t="s">
        <v>22</v>
      </c>
      <c r="K9">
        <v>116</v>
      </c>
      <c r="L9">
        <v>116</v>
      </c>
      <c r="M9">
        <v>90</v>
      </c>
      <c r="N9">
        <v>90</v>
      </c>
      <c r="O9">
        <v>84</v>
      </c>
      <c r="P9">
        <v>93</v>
      </c>
      <c r="Q9">
        <v>80</v>
      </c>
      <c r="R9">
        <v>83</v>
      </c>
      <c r="S9" t="s">
        <v>23</v>
      </c>
      <c r="T9">
        <v>104</v>
      </c>
      <c r="U9">
        <v>104</v>
      </c>
      <c r="V9">
        <v>91</v>
      </c>
      <c r="W9">
        <v>106</v>
      </c>
      <c r="X9">
        <v>114</v>
      </c>
      <c r="Y9">
        <v>123</v>
      </c>
      <c r="Z9">
        <v>131</v>
      </c>
      <c r="AA9">
        <v>131</v>
      </c>
    </row>
    <row r="10" spans="1:27" x14ac:dyDescent="0.2">
      <c r="A10" t="s">
        <v>24</v>
      </c>
      <c r="B10">
        <v>117</v>
      </c>
      <c r="C10">
        <v>117</v>
      </c>
      <c r="D10">
        <v>111</v>
      </c>
      <c r="E10">
        <v>135</v>
      </c>
      <c r="F10">
        <v>118</v>
      </c>
      <c r="G10">
        <v>121</v>
      </c>
      <c r="H10">
        <v>120</v>
      </c>
      <c r="I10">
        <v>132</v>
      </c>
      <c r="J10" t="s">
        <v>25</v>
      </c>
      <c r="K10">
        <v>116</v>
      </c>
      <c r="L10">
        <v>125</v>
      </c>
      <c r="M10">
        <v>96</v>
      </c>
      <c r="N10">
        <v>96</v>
      </c>
      <c r="O10">
        <v>87</v>
      </c>
      <c r="P10">
        <v>87</v>
      </c>
      <c r="Q10">
        <v>77</v>
      </c>
      <c r="R10">
        <v>80</v>
      </c>
      <c r="S10" t="s">
        <v>26</v>
      </c>
      <c r="T10">
        <v>107</v>
      </c>
      <c r="U10">
        <v>107</v>
      </c>
      <c r="V10">
        <v>103</v>
      </c>
      <c r="W10">
        <v>103</v>
      </c>
      <c r="X10">
        <v>117</v>
      </c>
      <c r="Y10">
        <v>120</v>
      </c>
      <c r="Z10">
        <v>131</v>
      </c>
      <c r="AA10">
        <v>134</v>
      </c>
    </row>
    <row r="11" spans="1:27" x14ac:dyDescent="0.2">
      <c r="A11" t="s">
        <v>27</v>
      </c>
      <c r="B11">
        <v>129</v>
      </c>
      <c r="C11">
        <v>138</v>
      </c>
      <c r="D11">
        <v>111</v>
      </c>
      <c r="E11">
        <v>111</v>
      </c>
      <c r="F11">
        <v>115</v>
      </c>
      <c r="G11">
        <v>133</v>
      </c>
      <c r="H11">
        <v>99</v>
      </c>
      <c r="I11">
        <v>126</v>
      </c>
      <c r="J11" t="s">
        <v>28</v>
      </c>
      <c r="K11">
        <v>116</v>
      </c>
      <c r="L11">
        <v>125</v>
      </c>
      <c r="M11">
        <v>90</v>
      </c>
      <c r="N11">
        <v>93</v>
      </c>
      <c r="O11">
        <v>84</v>
      </c>
      <c r="P11">
        <v>90</v>
      </c>
      <c r="Q11">
        <v>80</v>
      </c>
      <c r="R11">
        <v>86</v>
      </c>
      <c r="S11" t="s">
        <v>29</v>
      </c>
      <c r="T11">
        <v>104</v>
      </c>
      <c r="U11">
        <v>104</v>
      </c>
      <c r="V11">
        <v>91</v>
      </c>
      <c r="W11">
        <v>106</v>
      </c>
      <c r="X11">
        <v>126</v>
      </c>
      <c r="Y11">
        <v>126</v>
      </c>
      <c r="Z11">
        <v>131</v>
      </c>
      <c r="AA11">
        <v>134</v>
      </c>
    </row>
    <row r="13" spans="1:27" x14ac:dyDescent="0.2">
      <c r="A13" t="s">
        <v>30</v>
      </c>
      <c r="B13">
        <v>117</v>
      </c>
      <c r="C13">
        <v>129</v>
      </c>
      <c r="D13">
        <v>126</v>
      </c>
      <c r="E13">
        <v>126</v>
      </c>
      <c r="F13">
        <v>100</v>
      </c>
      <c r="G13">
        <v>100</v>
      </c>
      <c r="H13">
        <v>99</v>
      </c>
      <c r="I13">
        <v>132</v>
      </c>
      <c r="J13" t="s">
        <v>31</v>
      </c>
      <c r="K13">
        <v>116</v>
      </c>
      <c r="L13">
        <v>125</v>
      </c>
      <c r="M13">
        <v>93</v>
      </c>
      <c r="N13">
        <v>99</v>
      </c>
      <c r="O13">
        <v>84</v>
      </c>
      <c r="P13">
        <v>93</v>
      </c>
      <c r="Q13">
        <v>80</v>
      </c>
      <c r="R13">
        <v>83</v>
      </c>
      <c r="S13" t="s">
        <v>32</v>
      </c>
      <c r="T13">
        <v>104</v>
      </c>
      <c r="U13">
        <v>107</v>
      </c>
      <c r="V13">
        <v>91</v>
      </c>
      <c r="W13">
        <v>103</v>
      </c>
      <c r="X13">
        <v>114</v>
      </c>
      <c r="Y13">
        <v>123</v>
      </c>
      <c r="Z13">
        <v>128</v>
      </c>
      <c r="AA13">
        <v>131</v>
      </c>
    </row>
    <row r="14" spans="1:27" x14ac:dyDescent="0.2">
      <c r="A14" t="s">
        <v>33</v>
      </c>
      <c r="B14">
        <v>129</v>
      </c>
      <c r="C14">
        <v>129</v>
      </c>
      <c r="D14">
        <v>111</v>
      </c>
      <c r="E14">
        <v>114</v>
      </c>
      <c r="F14">
        <v>100</v>
      </c>
      <c r="G14">
        <v>100</v>
      </c>
      <c r="H14">
        <v>99</v>
      </c>
      <c r="I14">
        <v>147</v>
      </c>
      <c r="J14" t="s">
        <v>34</v>
      </c>
      <c r="K14">
        <v>116</v>
      </c>
      <c r="L14">
        <v>125</v>
      </c>
      <c r="M14">
        <v>90</v>
      </c>
      <c r="N14">
        <v>93</v>
      </c>
      <c r="O14">
        <v>84</v>
      </c>
      <c r="P14">
        <v>84</v>
      </c>
      <c r="Q14">
        <v>77</v>
      </c>
      <c r="R14">
        <v>80</v>
      </c>
      <c r="S14" t="s">
        <v>35</v>
      </c>
      <c r="T14">
        <v>104</v>
      </c>
      <c r="U14">
        <v>104</v>
      </c>
      <c r="V14">
        <v>91</v>
      </c>
      <c r="W14">
        <v>106</v>
      </c>
      <c r="X14">
        <v>117</v>
      </c>
      <c r="Y14">
        <v>123</v>
      </c>
      <c r="Z14">
        <v>122</v>
      </c>
      <c r="AA14">
        <v>131</v>
      </c>
    </row>
    <row r="15" spans="1:27" x14ac:dyDescent="0.2">
      <c r="A15" t="s">
        <v>36</v>
      </c>
      <c r="B15">
        <v>129</v>
      </c>
      <c r="C15">
        <v>135</v>
      </c>
      <c r="D15">
        <v>111</v>
      </c>
      <c r="E15">
        <v>132</v>
      </c>
      <c r="F15">
        <v>100</v>
      </c>
      <c r="G15">
        <v>112</v>
      </c>
      <c r="H15">
        <v>99</v>
      </c>
      <c r="I15">
        <v>99</v>
      </c>
      <c r="J15" t="s">
        <v>37</v>
      </c>
      <c r="K15">
        <v>116</v>
      </c>
      <c r="L15">
        <v>125</v>
      </c>
      <c r="M15">
        <v>96</v>
      </c>
      <c r="N15">
        <v>99</v>
      </c>
      <c r="O15">
        <v>84</v>
      </c>
      <c r="P15">
        <v>84</v>
      </c>
      <c r="Q15">
        <v>71</v>
      </c>
      <c r="R15">
        <v>80</v>
      </c>
      <c r="S15" t="s">
        <v>38</v>
      </c>
      <c r="T15">
        <v>92</v>
      </c>
      <c r="U15">
        <v>104</v>
      </c>
      <c r="V15">
        <v>103</v>
      </c>
      <c r="W15">
        <v>103</v>
      </c>
      <c r="X15">
        <v>120</v>
      </c>
      <c r="Y15">
        <v>120</v>
      </c>
      <c r="Z15">
        <v>137</v>
      </c>
      <c r="AA15">
        <v>137</v>
      </c>
    </row>
    <row r="16" spans="1:27" x14ac:dyDescent="0.2">
      <c r="A16" t="s">
        <v>39</v>
      </c>
      <c r="B16">
        <v>129</v>
      </c>
      <c r="C16">
        <v>135</v>
      </c>
      <c r="D16">
        <v>111</v>
      </c>
      <c r="E16">
        <v>111</v>
      </c>
      <c r="F16">
        <v>100</v>
      </c>
      <c r="G16">
        <v>100</v>
      </c>
      <c r="H16">
        <v>150</v>
      </c>
      <c r="I16">
        <v>150</v>
      </c>
      <c r="J16" t="s">
        <v>40</v>
      </c>
      <c r="K16">
        <v>116</v>
      </c>
      <c r="L16">
        <v>125</v>
      </c>
      <c r="M16">
        <v>93</v>
      </c>
      <c r="N16">
        <v>99</v>
      </c>
      <c r="O16">
        <v>84</v>
      </c>
      <c r="P16">
        <v>84</v>
      </c>
      <c r="Q16">
        <v>71</v>
      </c>
      <c r="R16">
        <v>71</v>
      </c>
      <c r="S16" t="s">
        <v>41</v>
      </c>
      <c r="T16">
        <v>95</v>
      </c>
      <c r="U16">
        <v>95</v>
      </c>
      <c r="V16" s="2"/>
      <c r="W16" s="2"/>
      <c r="X16">
        <v>108</v>
      </c>
      <c r="Y16">
        <v>114</v>
      </c>
      <c r="Z16">
        <v>128</v>
      </c>
      <c r="AA16">
        <v>128</v>
      </c>
    </row>
    <row r="17" spans="1:27" x14ac:dyDescent="0.2">
      <c r="A17" t="s">
        <v>42</v>
      </c>
      <c r="B17">
        <v>126</v>
      </c>
      <c r="C17">
        <v>129</v>
      </c>
      <c r="D17">
        <v>111</v>
      </c>
      <c r="E17">
        <v>111</v>
      </c>
      <c r="F17">
        <v>127</v>
      </c>
      <c r="G17">
        <v>136</v>
      </c>
      <c r="H17">
        <v>129</v>
      </c>
      <c r="I17">
        <v>147</v>
      </c>
      <c r="J17" t="s">
        <v>43</v>
      </c>
      <c r="K17">
        <v>116</v>
      </c>
      <c r="L17">
        <v>125</v>
      </c>
      <c r="M17">
        <v>90</v>
      </c>
      <c r="N17">
        <v>99</v>
      </c>
      <c r="O17">
        <v>84</v>
      </c>
      <c r="P17">
        <v>84</v>
      </c>
      <c r="Q17">
        <v>71</v>
      </c>
      <c r="R17">
        <v>80</v>
      </c>
      <c r="S17" t="s">
        <v>44</v>
      </c>
      <c r="T17">
        <v>92</v>
      </c>
      <c r="U17">
        <v>104</v>
      </c>
      <c r="V17">
        <v>91</v>
      </c>
      <c r="W17">
        <v>103</v>
      </c>
      <c r="X17">
        <v>120</v>
      </c>
      <c r="Y17">
        <v>120</v>
      </c>
      <c r="Z17">
        <v>122</v>
      </c>
      <c r="AA17">
        <v>137</v>
      </c>
    </row>
    <row r="18" spans="1:27" x14ac:dyDescent="0.2">
      <c r="A18" t="s">
        <v>45</v>
      </c>
      <c r="B18">
        <v>129</v>
      </c>
      <c r="C18">
        <v>135</v>
      </c>
      <c r="D18">
        <v>111</v>
      </c>
      <c r="E18">
        <v>132</v>
      </c>
      <c r="F18">
        <v>100</v>
      </c>
      <c r="G18">
        <v>112</v>
      </c>
      <c r="H18">
        <v>99</v>
      </c>
      <c r="I18">
        <v>99</v>
      </c>
      <c r="J18" t="s">
        <v>46</v>
      </c>
      <c r="K18">
        <v>116</v>
      </c>
      <c r="L18">
        <v>125</v>
      </c>
      <c r="M18">
        <v>96</v>
      </c>
      <c r="N18">
        <v>99</v>
      </c>
      <c r="O18">
        <v>84</v>
      </c>
      <c r="P18">
        <v>84</v>
      </c>
      <c r="Q18">
        <v>71</v>
      </c>
      <c r="R18">
        <v>80</v>
      </c>
      <c r="S18" t="s">
        <v>47</v>
      </c>
      <c r="T18">
        <v>92</v>
      </c>
      <c r="U18">
        <v>104</v>
      </c>
      <c r="V18">
        <v>103</v>
      </c>
      <c r="W18">
        <v>103</v>
      </c>
      <c r="X18">
        <v>120</v>
      </c>
      <c r="Y18">
        <v>120</v>
      </c>
      <c r="Z18">
        <v>137</v>
      </c>
      <c r="AA18">
        <v>137</v>
      </c>
    </row>
    <row r="19" spans="1:27" x14ac:dyDescent="0.2">
      <c r="A19" t="s">
        <v>48</v>
      </c>
      <c r="B19">
        <v>117</v>
      </c>
      <c r="C19">
        <v>129</v>
      </c>
      <c r="D19">
        <v>126</v>
      </c>
      <c r="E19">
        <v>135</v>
      </c>
      <c r="F19">
        <v>127</v>
      </c>
      <c r="G19">
        <v>130</v>
      </c>
      <c r="H19">
        <v>126</v>
      </c>
      <c r="I19">
        <v>147</v>
      </c>
      <c r="J19" t="s">
        <v>49</v>
      </c>
      <c r="K19">
        <v>116</v>
      </c>
      <c r="L19">
        <v>116</v>
      </c>
      <c r="M19">
        <v>90</v>
      </c>
      <c r="N19">
        <v>93</v>
      </c>
      <c r="O19">
        <v>84</v>
      </c>
      <c r="P19">
        <v>84</v>
      </c>
      <c r="Q19">
        <v>80</v>
      </c>
      <c r="R19">
        <v>83</v>
      </c>
      <c r="S19" t="s">
        <v>50</v>
      </c>
      <c r="T19">
        <v>104</v>
      </c>
      <c r="U19">
        <v>104</v>
      </c>
      <c r="V19">
        <v>106</v>
      </c>
      <c r="W19">
        <v>106</v>
      </c>
      <c r="X19">
        <v>117</v>
      </c>
      <c r="Y19">
        <v>123</v>
      </c>
      <c r="Z19">
        <v>131</v>
      </c>
      <c r="AA19">
        <v>134</v>
      </c>
    </row>
    <row r="20" spans="1:27" x14ac:dyDescent="0.2">
      <c r="A20" t="s">
        <v>51</v>
      </c>
      <c r="B20">
        <v>126</v>
      </c>
      <c r="C20">
        <v>129</v>
      </c>
      <c r="D20">
        <v>111</v>
      </c>
      <c r="E20">
        <v>111</v>
      </c>
      <c r="F20">
        <v>127</v>
      </c>
      <c r="G20">
        <v>136</v>
      </c>
      <c r="H20">
        <v>129</v>
      </c>
      <c r="I20">
        <v>147</v>
      </c>
      <c r="J20" t="s">
        <v>52</v>
      </c>
      <c r="K20">
        <v>116</v>
      </c>
      <c r="L20">
        <v>125</v>
      </c>
      <c r="M20">
        <v>90</v>
      </c>
      <c r="N20">
        <v>99</v>
      </c>
      <c r="O20">
        <v>84</v>
      </c>
      <c r="P20">
        <v>84</v>
      </c>
      <c r="Q20">
        <v>71</v>
      </c>
      <c r="R20">
        <v>80</v>
      </c>
      <c r="S20" t="s">
        <v>53</v>
      </c>
      <c r="T20">
        <v>92</v>
      </c>
      <c r="U20">
        <v>104</v>
      </c>
      <c r="V20">
        <v>91</v>
      </c>
      <c r="W20">
        <v>103</v>
      </c>
      <c r="X20">
        <v>120</v>
      </c>
      <c r="Y20">
        <v>120</v>
      </c>
      <c r="Z20">
        <v>122</v>
      </c>
      <c r="AA20">
        <v>137</v>
      </c>
    </row>
    <row r="22" spans="1:27" x14ac:dyDescent="0.2">
      <c r="A22" t="s">
        <v>54</v>
      </c>
      <c r="B22">
        <v>129</v>
      </c>
      <c r="C22">
        <v>138</v>
      </c>
      <c r="D22">
        <v>111</v>
      </c>
      <c r="E22">
        <v>138</v>
      </c>
      <c r="F22">
        <v>100</v>
      </c>
      <c r="G22">
        <v>124</v>
      </c>
      <c r="H22">
        <v>129</v>
      </c>
      <c r="I22">
        <v>132</v>
      </c>
      <c r="J22" t="s">
        <v>55</v>
      </c>
      <c r="K22">
        <v>116</v>
      </c>
      <c r="L22">
        <v>116</v>
      </c>
      <c r="M22">
        <v>90</v>
      </c>
      <c r="N22">
        <v>90</v>
      </c>
      <c r="O22">
        <v>84</v>
      </c>
      <c r="P22">
        <v>84</v>
      </c>
      <c r="Q22">
        <v>71</v>
      </c>
      <c r="R22">
        <v>71</v>
      </c>
      <c r="S22" t="s">
        <v>56</v>
      </c>
      <c r="T22">
        <v>92</v>
      </c>
      <c r="U22">
        <v>107</v>
      </c>
      <c r="V22">
        <v>91</v>
      </c>
      <c r="W22">
        <v>106</v>
      </c>
      <c r="X22">
        <v>123</v>
      </c>
      <c r="Y22">
        <v>126</v>
      </c>
      <c r="Z22">
        <v>131</v>
      </c>
      <c r="AA22">
        <v>131</v>
      </c>
    </row>
    <row r="23" spans="1:27" x14ac:dyDescent="0.2">
      <c r="A23" t="s">
        <v>57</v>
      </c>
      <c r="B23">
        <v>117</v>
      </c>
      <c r="C23">
        <v>129</v>
      </c>
      <c r="D23">
        <v>126</v>
      </c>
      <c r="E23">
        <v>135</v>
      </c>
      <c r="F23">
        <v>127</v>
      </c>
      <c r="G23">
        <v>130</v>
      </c>
      <c r="H23">
        <v>126</v>
      </c>
      <c r="I23">
        <v>147</v>
      </c>
      <c r="J23" t="s">
        <v>58</v>
      </c>
      <c r="K23">
        <v>116</v>
      </c>
      <c r="L23">
        <v>116</v>
      </c>
      <c r="M23">
        <v>90</v>
      </c>
      <c r="N23">
        <v>93</v>
      </c>
      <c r="O23">
        <v>84</v>
      </c>
      <c r="P23">
        <v>84</v>
      </c>
      <c r="Q23">
        <v>80</v>
      </c>
      <c r="R23">
        <v>83</v>
      </c>
      <c r="S23" t="s">
        <v>59</v>
      </c>
      <c r="T23">
        <v>104</v>
      </c>
      <c r="U23">
        <v>104</v>
      </c>
      <c r="V23">
        <v>106</v>
      </c>
      <c r="W23">
        <v>106</v>
      </c>
      <c r="X23">
        <v>117</v>
      </c>
      <c r="Y23">
        <v>123</v>
      </c>
      <c r="Z23">
        <v>131</v>
      </c>
      <c r="AA23">
        <v>134</v>
      </c>
    </row>
    <row r="24" spans="1:27" x14ac:dyDescent="0.2">
      <c r="A24" t="s">
        <v>60</v>
      </c>
      <c r="B24">
        <v>126</v>
      </c>
      <c r="C24">
        <v>129</v>
      </c>
      <c r="D24">
        <v>111</v>
      </c>
      <c r="E24">
        <v>111</v>
      </c>
      <c r="F24">
        <v>127</v>
      </c>
      <c r="G24">
        <v>136</v>
      </c>
      <c r="H24">
        <v>129</v>
      </c>
      <c r="I24">
        <v>147</v>
      </c>
      <c r="J24" t="s">
        <v>61</v>
      </c>
      <c r="K24">
        <v>116</v>
      </c>
      <c r="L24">
        <v>125</v>
      </c>
      <c r="M24">
        <v>90</v>
      </c>
      <c r="N24">
        <v>99</v>
      </c>
      <c r="O24">
        <v>84</v>
      </c>
      <c r="P24">
        <v>84</v>
      </c>
      <c r="Q24">
        <v>71</v>
      </c>
      <c r="R24">
        <v>80</v>
      </c>
      <c r="S24" t="s">
        <v>62</v>
      </c>
      <c r="T24">
        <v>92</v>
      </c>
      <c r="U24">
        <v>104</v>
      </c>
      <c r="V24">
        <v>91</v>
      </c>
      <c r="W24">
        <v>103</v>
      </c>
      <c r="X24">
        <v>120</v>
      </c>
      <c r="Y24">
        <v>120</v>
      </c>
      <c r="Z24">
        <v>122</v>
      </c>
      <c r="AA24">
        <v>137</v>
      </c>
    </row>
    <row r="25" spans="1:27" x14ac:dyDescent="0.2">
      <c r="A25" t="s">
        <v>63</v>
      </c>
      <c r="B25">
        <v>129</v>
      </c>
      <c r="C25">
        <v>129</v>
      </c>
      <c r="D25">
        <v>111</v>
      </c>
      <c r="E25">
        <v>126</v>
      </c>
      <c r="F25">
        <v>109</v>
      </c>
      <c r="G25">
        <v>115</v>
      </c>
      <c r="H25">
        <v>99</v>
      </c>
      <c r="I25">
        <v>153</v>
      </c>
      <c r="J25" t="s">
        <v>64</v>
      </c>
      <c r="K25">
        <v>116</v>
      </c>
      <c r="L25">
        <v>125</v>
      </c>
      <c r="M25">
        <v>90</v>
      </c>
      <c r="N25">
        <v>90</v>
      </c>
      <c r="O25">
        <v>84</v>
      </c>
      <c r="P25">
        <v>90</v>
      </c>
      <c r="Q25">
        <v>71</v>
      </c>
      <c r="R25">
        <v>80</v>
      </c>
      <c r="S25" t="s">
        <v>65</v>
      </c>
      <c r="T25">
        <v>104</v>
      </c>
      <c r="U25">
        <v>104</v>
      </c>
      <c r="V25">
        <v>106</v>
      </c>
      <c r="W25">
        <v>106</v>
      </c>
      <c r="X25">
        <v>117</v>
      </c>
      <c r="Y25">
        <v>117</v>
      </c>
      <c r="Z25">
        <v>131</v>
      </c>
      <c r="AA25">
        <v>134</v>
      </c>
    </row>
    <row r="26" spans="1:27" x14ac:dyDescent="0.2">
      <c r="A26" t="s">
        <v>66</v>
      </c>
      <c r="B26">
        <v>132</v>
      </c>
      <c r="C26">
        <v>132</v>
      </c>
      <c r="D26">
        <v>117</v>
      </c>
      <c r="E26">
        <v>126</v>
      </c>
      <c r="F26">
        <v>106</v>
      </c>
      <c r="G26">
        <v>112</v>
      </c>
      <c r="H26">
        <v>138</v>
      </c>
      <c r="I26">
        <v>150</v>
      </c>
      <c r="J26" t="s">
        <v>67</v>
      </c>
      <c r="K26">
        <v>116</v>
      </c>
      <c r="L26">
        <v>125</v>
      </c>
      <c r="M26">
        <v>90</v>
      </c>
      <c r="N26">
        <v>93</v>
      </c>
      <c r="O26">
        <v>84</v>
      </c>
      <c r="P26">
        <v>84</v>
      </c>
      <c r="Q26">
        <v>80</v>
      </c>
      <c r="R26">
        <v>80</v>
      </c>
      <c r="S26" t="s">
        <v>68</v>
      </c>
      <c r="T26">
        <v>104</v>
      </c>
      <c r="U26">
        <v>107</v>
      </c>
      <c r="V26">
        <v>103</v>
      </c>
      <c r="W26">
        <v>106</v>
      </c>
      <c r="X26">
        <v>114</v>
      </c>
      <c r="Y26">
        <v>114</v>
      </c>
      <c r="Z26">
        <v>131</v>
      </c>
      <c r="AA26">
        <v>137</v>
      </c>
    </row>
    <row r="27" spans="1:27" x14ac:dyDescent="0.2">
      <c r="A27" t="s">
        <v>69</v>
      </c>
      <c r="B27">
        <v>126</v>
      </c>
      <c r="C27">
        <v>129</v>
      </c>
      <c r="D27">
        <v>111</v>
      </c>
      <c r="E27">
        <v>111</v>
      </c>
      <c r="F27">
        <v>127</v>
      </c>
      <c r="G27">
        <v>136</v>
      </c>
      <c r="H27">
        <v>129</v>
      </c>
      <c r="I27">
        <v>147</v>
      </c>
      <c r="J27" t="s">
        <v>70</v>
      </c>
      <c r="K27">
        <v>116</v>
      </c>
      <c r="L27">
        <v>125</v>
      </c>
      <c r="M27">
        <v>90</v>
      </c>
      <c r="N27">
        <v>99</v>
      </c>
      <c r="O27">
        <v>84</v>
      </c>
      <c r="P27">
        <v>84</v>
      </c>
      <c r="Q27">
        <v>71</v>
      </c>
      <c r="R27">
        <v>80</v>
      </c>
      <c r="S27" t="s">
        <v>71</v>
      </c>
      <c r="T27">
        <v>92</v>
      </c>
      <c r="U27">
        <v>104</v>
      </c>
      <c r="V27">
        <v>91</v>
      </c>
      <c r="W27">
        <v>103</v>
      </c>
      <c r="X27">
        <v>120</v>
      </c>
      <c r="Y27">
        <v>120</v>
      </c>
      <c r="Z27">
        <v>122</v>
      </c>
      <c r="AA27">
        <v>137</v>
      </c>
    </row>
    <row r="28" spans="1:27" x14ac:dyDescent="0.2">
      <c r="A28" t="s">
        <v>72</v>
      </c>
      <c r="B28">
        <v>129</v>
      </c>
      <c r="C28">
        <v>129</v>
      </c>
      <c r="D28">
        <v>111</v>
      </c>
      <c r="E28">
        <v>111</v>
      </c>
      <c r="F28">
        <v>106</v>
      </c>
      <c r="G28">
        <v>127</v>
      </c>
      <c r="H28">
        <v>138</v>
      </c>
      <c r="I28">
        <v>144</v>
      </c>
      <c r="J28" t="s">
        <v>73</v>
      </c>
      <c r="K28">
        <v>116</v>
      </c>
      <c r="L28">
        <v>116</v>
      </c>
      <c r="M28">
        <v>90</v>
      </c>
      <c r="N28">
        <v>93</v>
      </c>
      <c r="O28">
        <v>84</v>
      </c>
      <c r="P28">
        <v>84</v>
      </c>
      <c r="Q28">
        <v>77</v>
      </c>
      <c r="R28">
        <v>80</v>
      </c>
      <c r="S28" t="s">
        <v>74</v>
      </c>
      <c r="T28">
        <v>104</v>
      </c>
      <c r="U28">
        <v>104</v>
      </c>
      <c r="V28">
        <v>91</v>
      </c>
      <c r="W28">
        <v>106</v>
      </c>
      <c r="X28">
        <v>120</v>
      </c>
      <c r="Y28">
        <v>123</v>
      </c>
      <c r="Z28">
        <v>131</v>
      </c>
      <c r="AA28">
        <v>131</v>
      </c>
    </row>
    <row r="29" spans="1:27" x14ac:dyDescent="0.2">
      <c r="A29" t="s">
        <v>75</v>
      </c>
      <c r="B29">
        <v>117</v>
      </c>
      <c r="C29">
        <v>129</v>
      </c>
      <c r="D29">
        <v>111</v>
      </c>
      <c r="E29">
        <v>117</v>
      </c>
      <c r="F29">
        <v>121</v>
      </c>
      <c r="G29">
        <v>121</v>
      </c>
      <c r="H29">
        <v>135</v>
      </c>
      <c r="I29">
        <v>144</v>
      </c>
      <c r="J29" t="s">
        <v>76</v>
      </c>
      <c r="K29">
        <v>116</v>
      </c>
      <c r="L29">
        <v>125</v>
      </c>
      <c r="M29">
        <v>93</v>
      </c>
      <c r="N29">
        <v>93</v>
      </c>
      <c r="O29">
        <v>84</v>
      </c>
      <c r="P29">
        <v>84</v>
      </c>
      <c r="Q29">
        <v>80</v>
      </c>
      <c r="R29">
        <v>86</v>
      </c>
      <c r="S29" t="s">
        <v>77</v>
      </c>
      <c r="T29">
        <v>104</v>
      </c>
      <c r="U29">
        <v>107</v>
      </c>
      <c r="V29">
        <v>106</v>
      </c>
      <c r="W29">
        <v>106</v>
      </c>
      <c r="X29">
        <v>123</v>
      </c>
      <c r="Y29">
        <v>123</v>
      </c>
      <c r="Z29">
        <v>131</v>
      </c>
      <c r="AA29">
        <v>131</v>
      </c>
    </row>
    <row r="31" spans="1:27" x14ac:dyDescent="0.2">
      <c r="A31" t="s">
        <v>78</v>
      </c>
      <c r="B31">
        <v>117</v>
      </c>
      <c r="C31">
        <v>129</v>
      </c>
      <c r="D31">
        <v>111</v>
      </c>
      <c r="E31">
        <v>126</v>
      </c>
      <c r="F31">
        <v>112</v>
      </c>
      <c r="G31">
        <v>139</v>
      </c>
      <c r="H31">
        <v>120</v>
      </c>
      <c r="I31">
        <v>144</v>
      </c>
      <c r="J31" t="s">
        <v>79</v>
      </c>
      <c r="K31">
        <v>116</v>
      </c>
      <c r="L31">
        <v>125</v>
      </c>
      <c r="M31">
        <v>93</v>
      </c>
      <c r="N31">
        <v>96</v>
      </c>
      <c r="O31">
        <v>87</v>
      </c>
      <c r="P31">
        <v>90</v>
      </c>
      <c r="Q31">
        <v>80</v>
      </c>
      <c r="R31">
        <v>80</v>
      </c>
      <c r="S31" t="s">
        <v>80</v>
      </c>
      <c r="T31">
        <v>104</v>
      </c>
      <c r="U31">
        <v>104</v>
      </c>
      <c r="V31">
        <v>106</v>
      </c>
      <c r="W31">
        <v>106</v>
      </c>
      <c r="X31">
        <v>117</v>
      </c>
      <c r="Y31">
        <v>120</v>
      </c>
      <c r="Z31">
        <v>134</v>
      </c>
      <c r="AA31">
        <v>158</v>
      </c>
    </row>
    <row r="32" spans="1:27" x14ac:dyDescent="0.2">
      <c r="A32" t="s">
        <v>81</v>
      </c>
      <c r="B32">
        <v>102</v>
      </c>
      <c r="C32">
        <v>129</v>
      </c>
      <c r="D32">
        <v>111</v>
      </c>
      <c r="E32">
        <v>111</v>
      </c>
      <c r="F32">
        <v>112</v>
      </c>
      <c r="G32">
        <v>118</v>
      </c>
      <c r="H32">
        <v>138</v>
      </c>
      <c r="I32">
        <v>141</v>
      </c>
      <c r="J32" t="s">
        <v>82</v>
      </c>
      <c r="K32">
        <v>116</v>
      </c>
      <c r="L32">
        <v>116</v>
      </c>
      <c r="M32">
        <v>90</v>
      </c>
      <c r="N32">
        <v>99</v>
      </c>
      <c r="O32">
        <v>87</v>
      </c>
      <c r="P32">
        <v>90</v>
      </c>
      <c r="Q32">
        <v>80</v>
      </c>
      <c r="R32">
        <v>83</v>
      </c>
      <c r="S32" t="s">
        <v>83</v>
      </c>
      <c r="T32">
        <v>104</v>
      </c>
      <c r="U32">
        <v>107</v>
      </c>
      <c r="V32">
        <v>106</v>
      </c>
      <c r="W32">
        <v>106</v>
      </c>
      <c r="X32">
        <v>117</v>
      </c>
      <c r="Y32">
        <v>117</v>
      </c>
      <c r="Z32">
        <v>131</v>
      </c>
      <c r="AA32">
        <v>146</v>
      </c>
    </row>
    <row r="33" spans="1:27" x14ac:dyDescent="0.2">
      <c r="A33" t="s">
        <v>84</v>
      </c>
      <c r="B33">
        <v>132</v>
      </c>
      <c r="C33">
        <v>138</v>
      </c>
      <c r="D33">
        <v>111</v>
      </c>
      <c r="E33">
        <v>111</v>
      </c>
      <c r="F33">
        <v>106</v>
      </c>
      <c r="G33">
        <v>127</v>
      </c>
      <c r="H33">
        <v>120</v>
      </c>
      <c r="I33">
        <v>153</v>
      </c>
      <c r="J33" t="s">
        <v>85</v>
      </c>
      <c r="K33">
        <v>116</v>
      </c>
      <c r="L33">
        <v>116</v>
      </c>
      <c r="M33">
        <v>96</v>
      </c>
      <c r="N33">
        <v>99</v>
      </c>
      <c r="O33">
        <v>90</v>
      </c>
      <c r="P33">
        <v>90</v>
      </c>
      <c r="Q33">
        <v>80</v>
      </c>
      <c r="R33">
        <v>80</v>
      </c>
      <c r="S33" t="s">
        <v>86</v>
      </c>
      <c r="T33">
        <v>104</v>
      </c>
      <c r="U33">
        <v>104</v>
      </c>
      <c r="V33">
        <v>100</v>
      </c>
      <c r="W33">
        <v>106</v>
      </c>
      <c r="X33">
        <v>120</v>
      </c>
      <c r="Y33">
        <v>120</v>
      </c>
      <c r="Z33">
        <v>134</v>
      </c>
      <c r="AA33">
        <v>137</v>
      </c>
    </row>
    <row r="34" spans="1:27" x14ac:dyDescent="0.2">
      <c r="A34" t="s">
        <v>87</v>
      </c>
      <c r="B34" s="2"/>
      <c r="C34" s="2"/>
      <c r="D34" s="2"/>
      <c r="E34" s="2"/>
      <c r="F34" s="2"/>
      <c r="G34" s="2"/>
      <c r="H34" s="2"/>
      <c r="I34" s="2"/>
      <c r="J34" t="s">
        <v>88</v>
      </c>
      <c r="K34" s="2"/>
      <c r="L34" s="2"/>
      <c r="M34" s="2"/>
      <c r="N34" s="2"/>
      <c r="O34" s="2"/>
      <c r="P34" s="2"/>
      <c r="Q34" s="2"/>
      <c r="R34" s="2"/>
      <c r="S34" t="s">
        <v>89</v>
      </c>
      <c r="T34" s="2"/>
      <c r="U34" s="2"/>
      <c r="V34" s="2"/>
      <c r="W34" s="2"/>
      <c r="X34" s="2"/>
      <c r="Y34" s="2"/>
      <c r="Z34" s="2"/>
      <c r="AA34" s="2"/>
    </row>
    <row r="35" spans="1:27" x14ac:dyDescent="0.2">
      <c r="A35" t="s">
        <v>90</v>
      </c>
      <c r="B35">
        <v>117</v>
      </c>
      <c r="C35">
        <v>129</v>
      </c>
      <c r="D35">
        <v>111</v>
      </c>
      <c r="E35">
        <v>111</v>
      </c>
      <c r="F35">
        <v>100</v>
      </c>
      <c r="G35">
        <v>127</v>
      </c>
      <c r="H35">
        <v>99</v>
      </c>
      <c r="I35">
        <v>147</v>
      </c>
      <c r="J35" t="s">
        <v>91</v>
      </c>
      <c r="K35">
        <v>116</v>
      </c>
      <c r="L35">
        <v>125</v>
      </c>
      <c r="M35">
        <v>90</v>
      </c>
      <c r="N35">
        <v>90</v>
      </c>
      <c r="O35">
        <v>84</v>
      </c>
      <c r="P35">
        <v>93</v>
      </c>
      <c r="Q35">
        <v>80</v>
      </c>
      <c r="R35">
        <v>80</v>
      </c>
      <c r="S35" t="s">
        <v>92</v>
      </c>
      <c r="T35">
        <v>104</v>
      </c>
      <c r="U35">
        <v>104</v>
      </c>
      <c r="V35">
        <v>103</v>
      </c>
      <c r="W35">
        <v>106</v>
      </c>
      <c r="X35">
        <v>117</v>
      </c>
      <c r="Y35">
        <v>120</v>
      </c>
      <c r="Z35">
        <v>131</v>
      </c>
      <c r="AA35">
        <v>131</v>
      </c>
    </row>
    <row r="36" spans="1:27" x14ac:dyDescent="0.2">
      <c r="A36" t="s">
        <v>93</v>
      </c>
      <c r="B36">
        <v>129</v>
      </c>
      <c r="C36">
        <v>129</v>
      </c>
      <c r="D36">
        <v>111</v>
      </c>
      <c r="E36">
        <v>126</v>
      </c>
      <c r="F36">
        <v>91</v>
      </c>
      <c r="G36">
        <v>91</v>
      </c>
      <c r="H36">
        <v>99</v>
      </c>
      <c r="I36">
        <v>126</v>
      </c>
      <c r="J36" t="s">
        <v>94</v>
      </c>
      <c r="K36">
        <v>116</v>
      </c>
      <c r="L36">
        <v>116</v>
      </c>
      <c r="M36">
        <v>93</v>
      </c>
      <c r="N36">
        <v>93</v>
      </c>
      <c r="O36">
        <v>84</v>
      </c>
      <c r="P36">
        <v>93</v>
      </c>
      <c r="Q36">
        <v>71</v>
      </c>
      <c r="R36">
        <v>71</v>
      </c>
      <c r="S36" t="s">
        <v>95</v>
      </c>
      <c r="T36">
        <v>92</v>
      </c>
      <c r="U36">
        <v>104</v>
      </c>
      <c r="V36">
        <v>106</v>
      </c>
      <c r="W36">
        <v>106</v>
      </c>
      <c r="X36">
        <v>117</v>
      </c>
      <c r="Y36">
        <v>120</v>
      </c>
      <c r="Z36">
        <v>143</v>
      </c>
      <c r="AA36">
        <v>155</v>
      </c>
    </row>
    <row r="37" spans="1:27" x14ac:dyDescent="0.2">
      <c r="A37" t="s">
        <v>96</v>
      </c>
      <c r="B37">
        <v>129</v>
      </c>
      <c r="C37">
        <v>129</v>
      </c>
      <c r="D37">
        <v>111</v>
      </c>
      <c r="E37">
        <v>111</v>
      </c>
      <c r="F37">
        <v>115</v>
      </c>
      <c r="G37">
        <v>118</v>
      </c>
      <c r="H37">
        <v>132</v>
      </c>
      <c r="I37">
        <v>150</v>
      </c>
      <c r="J37" t="s">
        <v>97</v>
      </c>
      <c r="K37">
        <v>116</v>
      </c>
      <c r="L37">
        <v>116</v>
      </c>
      <c r="M37">
        <v>90</v>
      </c>
      <c r="N37">
        <v>93</v>
      </c>
      <c r="O37">
        <v>84</v>
      </c>
      <c r="P37">
        <v>84</v>
      </c>
      <c r="Q37">
        <v>80</v>
      </c>
      <c r="R37">
        <v>80</v>
      </c>
      <c r="S37" t="s">
        <v>98</v>
      </c>
      <c r="T37">
        <v>104</v>
      </c>
      <c r="U37">
        <v>107</v>
      </c>
      <c r="V37">
        <v>106</v>
      </c>
      <c r="W37">
        <v>106</v>
      </c>
      <c r="X37">
        <v>120</v>
      </c>
      <c r="Y37">
        <v>126</v>
      </c>
      <c r="Z37">
        <v>131</v>
      </c>
      <c r="AA37">
        <v>131</v>
      </c>
    </row>
    <row r="38" spans="1:27" x14ac:dyDescent="0.2">
      <c r="A38" t="s">
        <v>99</v>
      </c>
      <c r="B38">
        <v>129</v>
      </c>
      <c r="C38">
        <v>138</v>
      </c>
      <c r="D38">
        <v>111</v>
      </c>
      <c r="E38">
        <v>114</v>
      </c>
      <c r="F38">
        <v>100</v>
      </c>
      <c r="G38">
        <v>115</v>
      </c>
      <c r="H38">
        <v>123</v>
      </c>
      <c r="I38">
        <v>144</v>
      </c>
      <c r="J38" t="s">
        <v>100</v>
      </c>
      <c r="K38">
        <v>116</v>
      </c>
      <c r="L38">
        <v>125</v>
      </c>
      <c r="M38">
        <v>90</v>
      </c>
      <c r="N38">
        <v>99</v>
      </c>
      <c r="O38">
        <v>84</v>
      </c>
      <c r="P38">
        <v>90</v>
      </c>
      <c r="Q38">
        <v>71</v>
      </c>
      <c r="R38">
        <v>80</v>
      </c>
      <c r="S38" t="s">
        <v>101</v>
      </c>
      <c r="T38">
        <v>92</v>
      </c>
      <c r="U38">
        <v>104</v>
      </c>
      <c r="V38">
        <v>106</v>
      </c>
      <c r="W38">
        <v>106</v>
      </c>
      <c r="X38">
        <v>117</v>
      </c>
      <c r="Y38">
        <v>123</v>
      </c>
      <c r="Z38">
        <v>131</v>
      </c>
      <c r="AA38">
        <v>134</v>
      </c>
    </row>
    <row r="40" spans="1:27" x14ac:dyDescent="0.2">
      <c r="A40" s="3" t="s">
        <v>102</v>
      </c>
    </row>
    <row r="41" spans="1:27" x14ac:dyDescent="0.2">
      <c r="A41" t="s">
        <v>103</v>
      </c>
      <c r="B41">
        <v>126</v>
      </c>
      <c r="C41">
        <v>129</v>
      </c>
      <c r="D41">
        <v>126</v>
      </c>
      <c r="E41">
        <v>129</v>
      </c>
      <c r="F41">
        <v>94</v>
      </c>
      <c r="G41">
        <v>100</v>
      </c>
      <c r="H41">
        <v>141</v>
      </c>
      <c r="I41">
        <v>165</v>
      </c>
      <c r="J41" t="s">
        <v>104</v>
      </c>
      <c r="K41">
        <v>110</v>
      </c>
      <c r="L41">
        <v>122</v>
      </c>
      <c r="M41">
        <v>81</v>
      </c>
      <c r="N41">
        <v>81</v>
      </c>
      <c r="O41">
        <v>69</v>
      </c>
      <c r="P41">
        <v>69</v>
      </c>
      <c r="Q41">
        <v>68</v>
      </c>
      <c r="R41">
        <v>68</v>
      </c>
      <c r="S41" t="s">
        <v>105</v>
      </c>
      <c r="T41">
        <v>92</v>
      </c>
      <c r="U41">
        <v>92</v>
      </c>
      <c r="V41">
        <v>94</v>
      </c>
      <c r="W41">
        <v>97</v>
      </c>
      <c r="X41">
        <v>105</v>
      </c>
      <c r="Y41">
        <v>105</v>
      </c>
      <c r="Z41">
        <v>122</v>
      </c>
      <c r="AA41">
        <v>125</v>
      </c>
    </row>
    <row r="42" spans="1:27" x14ac:dyDescent="0.2">
      <c r="A42" t="s">
        <v>106</v>
      </c>
      <c r="B42">
        <v>129</v>
      </c>
      <c r="C42">
        <v>129</v>
      </c>
      <c r="D42">
        <v>117</v>
      </c>
      <c r="E42">
        <v>117</v>
      </c>
      <c r="F42">
        <v>112</v>
      </c>
      <c r="G42">
        <v>112</v>
      </c>
      <c r="H42">
        <v>99</v>
      </c>
      <c r="I42">
        <v>126</v>
      </c>
      <c r="J42" t="s">
        <v>107</v>
      </c>
      <c r="K42">
        <v>116</v>
      </c>
      <c r="L42">
        <v>125</v>
      </c>
      <c r="M42">
        <v>84</v>
      </c>
      <c r="N42">
        <v>96</v>
      </c>
      <c r="O42">
        <v>84</v>
      </c>
      <c r="P42">
        <v>90</v>
      </c>
      <c r="Q42">
        <v>71</v>
      </c>
      <c r="R42">
        <v>80</v>
      </c>
      <c r="S42" t="s">
        <v>108</v>
      </c>
      <c r="T42">
        <v>104</v>
      </c>
      <c r="U42">
        <v>107</v>
      </c>
      <c r="V42" s="2"/>
      <c r="W42" s="2"/>
      <c r="X42">
        <v>117</v>
      </c>
      <c r="Y42">
        <v>117</v>
      </c>
      <c r="Z42">
        <v>131</v>
      </c>
      <c r="AA42">
        <v>134</v>
      </c>
    </row>
    <row r="43" spans="1:27" x14ac:dyDescent="0.2">
      <c r="A43" t="s">
        <v>109</v>
      </c>
      <c r="B43">
        <v>117</v>
      </c>
      <c r="C43">
        <v>129</v>
      </c>
      <c r="D43">
        <v>111</v>
      </c>
      <c r="E43">
        <v>111</v>
      </c>
      <c r="F43">
        <v>106</v>
      </c>
      <c r="G43">
        <v>130</v>
      </c>
      <c r="H43">
        <v>129</v>
      </c>
      <c r="I43">
        <v>132</v>
      </c>
      <c r="J43" t="s">
        <v>110</v>
      </c>
      <c r="K43">
        <v>116</v>
      </c>
      <c r="L43">
        <v>116</v>
      </c>
      <c r="M43">
        <v>87</v>
      </c>
      <c r="N43">
        <v>93</v>
      </c>
      <c r="O43">
        <v>84</v>
      </c>
      <c r="P43">
        <v>84</v>
      </c>
      <c r="Q43">
        <v>80</v>
      </c>
      <c r="R43">
        <v>80</v>
      </c>
      <c r="S43" t="s">
        <v>111</v>
      </c>
      <c r="T43">
        <v>104</v>
      </c>
      <c r="U43">
        <v>104</v>
      </c>
      <c r="V43">
        <v>97</v>
      </c>
      <c r="W43">
        <v>106</v>
      </c>
      <c r="X43">
        <v>114</v>
      </c>
      <c r="Y43">
        <v>120</v>
      </c>
      <c r="Z43">
        <v>131</v>
      </c>
      <c r="AA43">
        <v>152</v>
      </c>
    </row>
    <row r="44" spans="1:27" x14ac:dyDescent="0.2">
      <c r="A44" t="s">
        <v>112</v>
      </c>
      <c r="B44">
        <v>117</v>
      </c>
      <c r="C44">
        <v>117</v>
      </c>
      <c r="D44">
        <v>111</v>
      </c>
      <c r="E44">
        <v>126</v>
      </c>
      <c r="F44">
        <v>106</v>
      </c>
      <c r="G44">
        <v>118</v>
      </c>
      <c r="H44">
        <v>99</v>
      </c>
      <c r="I44">
        <v>144</v>
      </c>
      <c r="J44" t="s">
        <v>113</v>
      </c>
      <c r="K44">
        <v>125</v>
      </c>
      <c r="L44">
        <v>125</v>
      </c>
      <c r="M44">
        <v>90</v>
      </c>
      <c r="N44">
        <v>93</v>
      </c>
      <c r="O44">
        <v>87</v>
      </c>
      <c r="P44">
        <v>87</v>
      </c>
      <c r="Q44">
        <v>80</v>
      </c>
      <c r="R44">
        <v>80</v>
      </c>
      <c r="S44" t="s">
        <v>114</v>
      </c>
      <c r="T44">
        <v>104</v>
      </c>
      <c r="U44">
        <v>104</v>
      </c>
      <c r="V44">
        <v>106</v>
      </c>
      <c r="W44">
        <v>106</v>
      </c>
      <c r="X44">
        <v>120</v>
      </c>
      <c r="Y44">
        <v>123</v>
      </c>
      <c r="Z44">
        <v>131</v>
      </c>
      <c r="AA44">
        <v>134</v>
      </c>
    </row>
    <row r="45" spans="1:27" x14ac:dyDescent="0.2">
      <c r="A45" t="s">
        <v>115</v>
      </c>
      <c r="B45">
        <v>129</v>
      </c>
      <c r="C45">
        <v>138</v>
      </c>
      <c r="D45">
        <v>111</v>
      </c>
      <c r="E45">
        <v>114</v>
      </c>
      <c r="F45">
        <v>100</v>
      </c>
      <c r="G45">
        <v>115</v>
      </c>
      <c r="H45">
        <v>123</v>
      </c>
      <c r="I45">
        <v>144</v>
      </c>
      <c r="J45" t="s">
        <v>116</v>
      </c>
      <c r="K45">
        <v>116</v>
      </c>
      <c r="L45">
        <v>125</v>
      </c>
      <c r="M45">
        <v>90</v>
      </c>
      <c r="N45">
        <v>99</v>
      </c>
      <c r="O45">
        <v>84</v>
      </c>
      <c r="P45">
        <v>90</v>
      </c>
      <c r="Q45">
        <v>71</v>
      </c>
      <c r="R45">
        <v>80</v>
      </c>
      <c r="S45" t="s">
        <v>117</v>
      </c>
      <c r="T45">
        <v>92</v>
      </c>
      <c r="U45">
        <v>104</v>
      </c>
      <c r="V45">
        <v>106</v>
      </c>
      <c r="W45">
        <v>106</v>
      </c>
      <c r="X45">
        <v>117</v>
      </c>
      <c r="Y45">
        <v>123</v>
      </c>
      <c r="Z45">
        <v>131</v>
      </c>
      <c r="AA45">
        <v>134</v>
      </c>
    </row>
    <row r="46" spans="1:27" x14ac:dyDescent="0.2">
      <c r="A46" t="s">
        <v>118</v>
      </c>
      <c r="B46">
        <v>129</v>
      </c>
      <c r="C46">
        <v>138</v>
      </c>
      <c r="D46">
        <v>111</v>
      </c>
      <c r="E46">
        <v>114</v>
      </c>
      <c r="F46">
        <v>100</v>
      </c>
      <c r="G46">
        <v>115</v>
      </c>
      <c r="H46">
        <v>123</v>
      </c>
      <c r="I46">
        <v>144</v>
      </c>
      <c r="J46" t="s">
        <v>119</v>
      </c>
      <c r="K46">
        <v>116</v>
      </c>
      <c r="L46">
        <v>125</v>
      </c>
      <c r="M46">
        <v>90</v>
      </c>
      <c r="N46">
        <v>99</v>
      </c>
      <c r="O46">
        <v>84</v>
      </c>
      <c r="P46">
        <v>90</v>
      </c>
      <c r="Q46">
        <v>71</v>
      </c>
      <c r="R46">
        <v>80</v>
      </c>
      <c r="S46" t="s">
        <v>120</v>
      </c>
      <c r="T46">
        <v>92</v>
      </c>
      <c r="U46">
        <v>104</v>
      </c>
      <c r="V46">
        <v>106</v>
      </c>
      <c r="W46">
        <v>106</v>
      </c>
      <c r="X46">
        <v>117</v>
      </c>
      <c r="Y46">
        <v>123</v>
      </c>
      <c r="Z46">
        <v>131</v>
      </c>
      <c r="AA46">
        <v>134</v>
      </c>
    </row>
    <row r="47" spans="1:27" x14ac:dyDescent="0.2">
      <c r="A47" t="s">
        <v>121</v>
      </c>
      <c r="B47">
        <v>117</v>
      </c>
      <c r="C47">
        <v>129</v>
      </c>
      <c r="D47">
        <v>111</v>
      </c>
      <c r="E47">
        <v>132</v>
      </c>
      <c r="F47">
        <v>106</v>
      </c>
      <c r="G47">
        <v>112</v>
      </c>
      <c r="H47">
        <v>138</v>
      </c>
      <c r="I47">
        <v>144</v>
      </c>
      <c r="J47" t="s">
        <v>122</v>
      </c>
      <c r="K47">
        <v>116</v>
      </c>
      <c r="L47">
        <v>125</v>
      </c>
      <c r="M47">
        <v>90</v>
      </c>
      <c r="N47">
        <v>93</v>
      </c>
      <c r="O47">
        <v>90</v>
      </c>
      <c r="P47">
        <v>90</v>
      </c>
      <c r="Q47">
        <v>80</v>
      </c>
      <c r="R47">
        <v>80</v>
      </c>
      <c r="S47" t="s">
        <v>123</v>
      </c>
      <c r="T47">
        <v>92</v>
      </c>
      <c r="U47">
        <v>104</v>
      </c>
      <c r="V47">
        <v>106</v>
      </c>
      <c r="W47">
        <v>106</v>
      </c>
      <c r="X47">
        <v>114</v>
      </c>
      <c r="Y47">
        <v>120</v>
      </c>
      <c r="Z47">
        <v>137</v>
      </c>
      <c r="AA47">
        <v>137</v>
      </c>
    </row>
    <row r="48" spans="1:27" x14ac:dyDescent="0.2">
      <c r="A48" t="s">
        <v>124</v>
      </c>
      <c r="B48">
        <v>117</v>
      </c>
      <c r="C48">
        <v>129</v>
      </c>
      <c r="D48">
        <v>114</v>
      </c>
      <c r="E48">
        <v>126</v>
      </c>
      <c r="F48">
        <v>100</v>
      </c>
      <c r="G48">
        <v>124</v>
      </c>
      <c r="H48">
        <v>123</v>
      </c>
      <c r="I48">
        <v>144</v>
      </c>
      <c r="J48" t="s">
        <v>125</v>
      </c>
      <c r="K48">
        <v>116</v>
      </c>
      <c r="L48">
        <v>125</v>
      </c>
      <c r="M48">
        <v>84</v>
      </c>
      <c r="N48">
        <v>99</v>
      </c>
      <c r="O48">
        <v>84</v>
      </c>
      <c r="P48">
        <v>84</v>
      </c>
      <c r="Q48">
        <v>71</v>
      </c>
      <c r="R48">
        <v>80</v>
      </c>
      <c r="S48" t="s">
        <v>126</v>
      </c>
      <c r="T48">
        <v>104</v>
      </c>
      <c r="U48">
        <v>104</v>
      </c>
      <c r="V48">
        <v>91</v>
      </c>
      <c r="W48">
        <v>106</v>
      </c>
      <c r="X48">
        <v>117</v>
      </c>
      <c r="Y48">
        <v>117</v>
      </c>
      <c r="Z48">
        <v>131</v>
      </c>
      <c r="AA48">
        <v>134</v>
      </c>
    </row>
    <row r="50" spans="1:27" x14ac:dyDescent="0.2">
      <c r="A50" t="s">
        <v>127</v>
      </c>
      <c r="B50">
        <v>129</v>
      </c>
      <c r="C50">
        <v>129</v>
      </c>
      <c r="D50">
        <v>111</v>
      </c>
      <c r="E50">
        <v>111</v>
      </c>
      <c r="F50">
        <v>100</v>
      </c>
      <c r="G50">
        <v>139</v>
      </c>
      <c r="H50">
        <v>99</v>
      </c>
      <c r="I50">
        <v>162</v>
      </c>
      <c r="J50" t="s">
        <v>128</v>
      </c>
      <c r="K50">
        <v>116</v>
      </c>
      <c r="L50">
        <v>116</v>
      </c>
      <c r="M50">
        <v>90</v>
      </c>
      <c r="N50">
        <v>99</v>
      </c>
      <c r="O50">
        <v>84</v>
      </c>
      <c r="P50">
        <v>87</v>
      </c>
      <c r="Q50">
        <v>80</v>
      </c>
      <c r="R50">
        <v>80</v>
      </c>
      <c r="S50" t="s">
        <v>129</v>
      </c>
    </row>
    <row r="51" spans="1:27" x14ac:dyDescent="0.2">
      <c r="A51" t="s">
        <v>130</v>
      </c>
      <c r="B51">
        <v>129</v>
      </c>
      <c r="C51">
        <v>129</v>
      </c>
      <c r="D51">
        <v>117</v>
      </c>
      <c r="E51">
        <v>117</v>
      </c>
      <c r="F51">
        <v>112</v>
      </c>
      <c r="G51">
        <v>112</v>
      </c>
      <c r="H51">
        <v>99</v>
      </c>
      <c r="I51">
        <v>126</v>
      </c>
      <c r="J51" t="s">
        <v>131</v>
      </c>
      <c r="K51">
        <v>116</v>
      </c>
      <c r="L51">
        <v>125</v>
      </c>
      <c r="M51">
        <v>84</v>
      </c>
      <c r="N51">
        <v>96</v>
      </c>
      <c r="O51">
        <v>84</v>
      </c>
      <c r="P51">
        <v>90</v>
      </c>
      <c r="Q51">
        <v>71</v>
      </c>
      <c r="R51">
        <v>80</v>
      </c>
      <c r="S51" t="s">
        <v>132</v>
      </c>
      <c r="T51">
        <v>104</v>
      </c>
      <c r="U51">
        <v>107</v>
      </c>
      <c r="V51">
        <v>103</v>
      </c>
      <c r="W51">
        <v>106</v>
      </c>
      <c r="X51">
        <v>117</v>
      </c>
      <c r="Y51">
        <v>117</v>
      </c>
      <c r="Z51">
        <v>131</v>
      </c>
      <c r="AA51">
        <v>134</v>
      </c>
    </row>
    <row r="52" spans="1:27" x14ac:dyDescent="0.2">
      <c r="A52" t="s">
        <v>133</v>
      </c>
      <c r="B52">
        <v>129</v>
      </c>
      <c r="C52">
        <v>132</v>
      </c>
      <c r="D52">
        <v>111</v>
      </c>
      <c r="E52">
        <v>126</v>
      </c>
      <c r="F52">
        <v>106</v>
      </c>
      <c r="G52">
        <v>112</v>
      </c>
      <c r="H52">
        <v>138</v>
      </c>
      <c r="I52">
        <v>144</v>
      </c>
      <c r="J52" t="s">
        <v>134</v>
      </c>
      <c r="K52">
        <v>125</v>
      </c>
      <c r="L52">
        <v>125</v>
      </c>
      <c r="M52">
        <v>90</v>
      </c>
      <c r="N52">
        <v>93</v>
      </c>
      <c r="O52">
        <v>87</v>
      </c>
      <c r="P52">
        <v>87</v>
      </c>
      <c r="Q52">
        <v>71</v>
      </c>
      <c r="R52">
        <v>80</v>
      </c>
      <c r="S52" t="s">
        <v>135</v>
      </c>
      <c r="T52">
        <v>104</v>
      </c>
      <c r="U52">
        <v>104</v>
      </c>
      <c r="V52">
        <v>106</v>
      </c>
      <c r="W52">
        <v>106</v>
      </c>
      <c r="X52">
        <v>117</v>
      </c>
      <c r="Y52">
        <v>123</v>
      </c>
      <c r="Z52">
        <v>131</v>
      </c>
      <c r="AA52">
        <v>134</v>
      </c>
    </row>
    <row r="53" spans="1:27" x14ac:dyDescent="0.2">
      <c r="A53" t="s">
        <v>136</v>
      </c>
      <c r="B53">
        <v>126</v>
      </c>
      <c r="C53">
        <v>126</v>
      </c>
      <c r="D53">
        <v>111</v>
      </c>
      <c r="E53">
        <v>129</v>
      </c>
      <c r="F53">
        <v>124</v>
      </c>
      <c r="G53">
        <v>133</v>
      </c>
      <c r="H53">
        <v>99</v>
      </c>
      <c r="I53">
        <v>132</v>
      </c>
      <c r="J53" t="s">
        <v>137</v>
      </c>
      <c r="K53">
        <v>116</v>
      </c>
      <c r="L53">
        <v>116</v>
      </c>
      <c r="M53">
        <v>87</v>
      </c>
      <c r="N53">
        <v>90</v>
      </c>
      <c r="O53">
        <v>84</v>
      </c>
      <c r="P53">
        <v>84</v>
      </c>
      <c r="Q53">
        <v>80</v>
      </c>
      <c r="R53">
        <v>80</v>
      </c>
      <c r="S53" t="s">
        <v>138</v>
      </c>
      <c r="T53">
        <v>104</v>
      </c>
      <c r="U53">
        <v>104</v>
      </c>
      <c r="V53">
        <v>91</v>
      </c>
      <c r="W53">
        <v>106</v>
      </c>
      <c r="X53">
        <v>120</v>
      </c>
      <c r="Y53">
        <v>126</v>
      </c>
      <c r="Z53">
        <v>122</v>
      </c>
      <c r="AA53">
        <v>131</v>
      </c>
    </row>
    <row r="54" spans="1:27" x14ac:dyDescent="0.2">
      <c r="A54" t="s">
        <v>139</v>
      </c>
      <c r="B54">
        <v>117</v>
      </c>
      <c r="C54">
        <v>126</v>
      </c>
      <c r="D54">
        <v>111</v>
      </c>
      <c r="E54">
        <v>129</v>
      </c>
      <c r="F54">
        <v>112</v>
      </c>
      <c r="G54">
        <v>124</v>
      </c>
      <c r="H54">
        <v>132</v>
      </c>
      <c r="I54">
        <v>150</v>
      </c>
      <c r="J54" t="s">
        <v>140</v>
      </c>
      <c r="K54">
        <v>116</v>
      </c>
      <c r="L54">
        <v>116</v>
      </c>
      <c r="M54">
        <v>87</v>
      </c>
      <c r="N54">
        <v>99</v>
      </c>
      <c r="O54">
        <v>84</v>
      </c>
      <c r="P54">
        <v>84</v>
      </c>
      <c r="Q54">
        <v>71</v>
      </c>
      <c r="R54">
        <v>80</v>
      </c>
      <c r="S54" t="s">
        <v>141</v>
      </c>
      <c r="T54">
        <v>104</v>
      </c>
      <c r="U54">
        <v>104</v>
      </c>
      <c r="V54">
        <v>97</v>
      </c>
      <c r="W54">
        <v>106</v>
      </c>
      <c r="X54">
        <v>120</v>
      </c>
      <c r="Y54">
        <v>126</v>
      </c>
      <c r="Z54">
        <v>122</v>
      </c>
      <c r="AA54">
        <v>155</v>
      </c>
    </row>
    <row r="55" spans="1:27" x14ac:dyDescent="0.2">
      <c r="A55" t="s">
        <v>142</v>
      </c>
      <c r="B55">
        <v>129</v>
      </c>
      <c r="C55">
        <v>132</v>
      </c>
      <c r="D55">
        <v>126</v>
      </c>
      <c r="E55">
        <v>126</v>
      </c>
      <c r="F55">
        <v>91</v>
      </c>
      <c r="G55">
        <v>118</v>
      </c>
      <c r="H55">
        <v>123</v>
      </c>
      <c r="I55">
        <v>126</v>
      </c>
      <c r="J55" t="s">
        <v>143</v>
      </c>
      <c r="K55">
        <v>116</v>
      </c>
      <c r="L55">
        <v>116</v>
      </c>
      <c r="M55">
        <v>90</v>
      </c>
      <c r="N55">
        <v>93</v>
      </c>
      <c r="O55">
        <v>84</v>
      </c>
      <c r="P55">
        <v>87</v>
      </c>
      <c r="Q55">
        <v>80</v>
      </c>
      <c r="R55">
        <v>80</v>
      </c>
      <c r="S55" t="s">
        <v>144</v>
      </c>
      <c r="T55">
        <v>92</v>
      </c>
      <c r="U55">
        <v>104</v>
      </c>
      <c r="V55">
        <v>106</v>
      </c>
      <c r="W55">
        <v>106</v>
      </c>
      <c r="X55">
        <v>117</v>
      </c>
      <c r="Y55">
        <v>120</v>
      </c>
      <c r="Z55">
        <v>131</v>
      </c>
      <c r="AA55">
        <v>143</v>
      </c>
    </row>
    <row r="56" spans="1:27" x14ac:dyDescent="0.2">
      <c r="A56" t="s">
        <v>145</v>
      </c>
      <c r="B56">
        <v>117</v>
      </c>
      <c r="C56">
        <v>129</v>
      </c>
      <c r="D56">
        <v>111</v>
      </c>
      <c r="E56">
        <v>117</v>
      </c>
      <c r="F56">
        <v>121</v>
      </c>
      <c r="G56">
        <v>121</v>
      </c>
      <c r="H56">
        <v>135</v>
      </c>
      <c r="I56">
        <v>144</v>
      </c>
      <c r="J56" t="s">
        <v>146</v>
      </c>
      <c r="K56">
        <v>116</v>
      </c>
      <c r="L56">
        <v>125</v>
      </c>
      <c r="M56">
        <v>93</v>
      </c>
      <c r="N56">
        <v>93</v>
      </c>
      <c r="O56">
        <v>84</v>
      </c>
      <c r="P56">
        <v>84</v>
      </c>
      <c r="Q56">
        <v>80</v>
      </c>
      <c r="R56">
        <v>86</v>
      </c>
      <c r="S56" t="s">
        <v>147</v>
      </c>
      <c r="T56">
        <v>104</v>
      </c>
      <c r="U56">
        <v>107</v>
      </c>
      <c r="V56">
        <v>106</v>
      </c>
      <c r="W56">
        <v>106</v>
      </c>
      <c r="X56">
        <v>123</v>
      </c>
      <c r="Y56">
        <v>123</v>
      </c>
      <c r="Z56">
        <v>131</v>
      </c>
      <c r="AA56">
        <v>131</v>
      </c>
    </row>
    <row r="57" spans="1:27" x14ac:dyDescent="0.2">
      <c r="A57" t="s">
        <v>148</v>
      </c>
      <c r="B57">
        <v>129</v>
      </c>
      <c r="C57">
        <v>138</v>
      </c>
      <c r="D57">
        <v>111</v>
      </c>
      <c r="E57">
        <v>114</v>
      </c>
      <c r="F57">
        <v>100</v>
      </c>
      <c r="G57">
        <v>115</v>
      </c>
      <c r="H57">
        <v>123</v>
      </c>
      <c r="I57">
        <v>144</v>
      </c>
      <c r="J57" t="s">
        <v>149</v>
      </c>
      <c r="K57">
        <v>116</v>
      </c>
      <c r="L57">
        <v>125</v>
      </c>
      <c r="M57">
        <v>90</v>
      </c>
      <c r="N57">
        <v>99</v>
      </c>
      <c r="O57">
        <v>84</v>
      </c>
      <c r="P57">
        <v>90</v>
      </c>
      <c r="Q57">
        <v>71</v>
      </c>
      <c r="R57">
        <v>80</v>
      </c>
      <c r="S57" t="s">
        <v>150</v>
      </c>
      <c r="T57">
        <v>92</v>
      </c>
      <c r="U57">
        <v>104</v>
      </c>
      <c r="V57">
        <v>106</v>
      </c>
      <c r="W57">
        <v>106</v>
      </c>
      <c r="X57">
        <v>117</v>
      </c>
      <c r="Y57">
        <v>123</v>
      </c>
      <c r="Z57">
        <v>131</v>
      </c>
      <c r="AA57">
        <v>134</v>
      </c>
    </row>
    <row r="59" spans="1:27" x14ac:dyDescent="0.2">
      <c r="A59" t="s">
        <v>151</v>
      </c>
      <c r="B59">
        <v>126</v>
      </c>
      <c r="C59">
        <v>129</v>
      </c>
      <c r="D59">
        <v>126</v>
      </c>
      <c r="E59">
        <v>126</v>
      </c>
      <c r="F59">
        <v>94</v>
      </c>
      <c r="G59">
        <v>100</v>
      </c>
      <c r="H59">
        <v>141</v>
      </c>
      <c r="I59">
        <v>165</v>
      </c>
      <c r="J59" t="s">
        <v>152</v>
      </c>
      <c r="K59">
        <v>116</v>
      </c>
      <c r="L59">
        <v>125</v>
      </c>
      <c r="M59">
        <v>90</v>
      </c>
      <c r="N59">
        <v>90</v>
      </c>
      <c r="O59">
        <v>84</v>
      </c>
      <c r="P59">
        <v>84</v>
      </c>
      <c r="Q59">
        <v>80</v>
      </c>
      <c r="R59">
        <v>80</v>
      </c>
      <c r="S59" t="s">
        <v>153</v>
      </c>
      <c r="T59">
        <v>92</v>
      </c>
      <c r="U59">
        <v>92</v>
      </c>
      <c r="V59">
        <v>94</v>
      </c>
      <c r="W59">
        <v>97</v>
      </c>
      <c r="X59">
        <v>105</v>
      </c>
      <c r="Y59">
        <v>105</v>
      </c>
      <c r="Z59">
        <v>122</v>
      </c>
      <c r="AA59">
        <v>125</v>
      </c>
    </row>
    <row r="60" spans="1:27" x14ac:dyDescent="0.2">
      <c r="A60" t="s">
        <v>154</v>
      </c>
      <c r="B60">
        <v>117</v>
      </c>
      <c r="C60">
        <v>129</v>
      </c>
      <c r="D60">
        <v>111</v>
      </c>
      <c r="E60">
        <v>126</v>
      </c>
      <c r="F60">
        <v>100</v>
      </c>
      <c r="G60">
        <v>106</v>
      </c>
      <c r="H60">
        <v>99</v>
      </c>
      <c r="I60">
        <v>144</v>
      </c>
      <c r="J60" t="s">
        <v>155</v>
      </c>
      <c r="K60">
        <v>116</v>
      </c>
      <c r="L60">
        <v>125</v>
      </c>
      <c r="M60">
        <v>90</v>
      </c>
      <c r="N60">
        <v>93</v>
      </c>
      <c r="O60">
        <v>84</v>
      </c>
      <c r="P60">
        <v>84</v>
      </c>
      <c r="Q60">
        <v>71</v>
      </c>
      <c r="R60">
        <v>80</v>
      </c>
      <c r="S60" t="s">
        <v>156</v>
      </c>
      <c r="T60">
        <v>104</v>
      </c>
      <c r="U60">
        <v>104</v>
      </c>
      <c r="V60">
        <v>91</v>
      </c>
      <c r="W60">
        <v>106</v>
      </c>
      <c r="X60">
        <v>117</v>
      </c>
      <c r="Y60">
        <v>123</v>
      </c>
      <c r="Z60">
        <v>131</v>
      </c>
      <c r="AA60">
        <v>134</v>
      </c>
    </row>
    <row r="61" spans="1:27" x14ac:dyDescent="0.2">
      <c r="A61" t="s">
        <v>157</v>
      </c>
      <c r="B61">
        <v>126</v>
      </c>
      <c r="C61">
        <v>126</v>
      </c>
      <c r="D61">
        <v>111</v>
      </c>
      <c r="E61">
        <v>129</v>
      </c>
      <c r="F61">
        <v>124</v>
      </c>
      <c r="G61">
        <v>133</v>
      </c>
      <c r="H61">
        <v>99</v>
      </c>
      <c r="I61">
        <v>132</v>
      </c>
      <c r="J61" t="s">
        <v>158</v>
      </c>
      <c r="K61">
        <v>116</v>
      </c>
      <c r="L61">
        <v>116</v>
      </c>
      <c r="M61">
        <v>87</v>
      </c>
      <c r="N61">
        <v>90</v>
      </c>
      <c r="O61">
        <v>84</v>
      </c>
      <c r="P61">
        <v>84</v>
      </c>
      <c r="Q61">
        <v>80</v>
      </c>
      <c r="R61">
        <v>80</v>
      </c>
      <c r="S61" t="s">
        <v>159</v>
      </c>
      <c r="T61">
        <v>104</v>
      </c>
      <c r="U61">
        <v>104</v>
      </c>
      <c r="V61">
        <v>91</v>
      </c>
      <c r="W61">
        <v>106</v>
      </c>
      <c r="X61">
        <v>120</v>
      </c>
      <c r="Y61">
        <v>126</v>
      </c>
      <c r="Z61">
        <v>122</v>
      </c>
      <c r="AA61">
        <v>131</v>
      </c>
    </row>
    <row r="62" spans="1:27" x14ac:dyDescent="0.2">
      <c r="A62" t="s">
        <v>160</v>
      </c>
      <c r="B62">
        <v>126</v>
      </c>
      <c r="C62">
        <v>126</v>
      </c>
      <c r="D62">
        <v>111</v>
      </c>
      <c r="E62">
        <v>129</v>
      </c>
      <c r="F62">
        <v>124</v>
      </c>
      <c r="G62">
        <v>133</v>
      </c>
      <c r="H62">
        <v>99</v>
      </c>
      <c r="I62">
        <v>132</v>
      </c>
      <c r="J62" t="s">
        <v>161</v>
      </c>
      <c r="K62">
        <v>116</v>
      </c>
      <c r="L62">
        <v>116</v>
      </c>
      <c r="M62">
        <v>87</v>
      </c>
      <c r="N62">
        <v>90</v>
      </c>
      <c r="O62">
        <v>84</v>
      </c>
      <c r="P62">
        <v>84</v>
      </c>
      <c r="Q62">
        <v>80</v>
      </c>
      <c r="R62">
        <v>80</v>
      </c>
      <c r="S62" t="s">
        <v>162</v>
      </c>
      <c r="T62">
        <v>104</v>
      </c>
      <c r="U62">
        <v>104</v>
      </c>
      <c r="V62">
        <v>91</v>
      </c>
      <c r="W62">
        <v>106</v>
      </c>
      <c r="X62">
        <v>120</v>
      </c>
      <c r="Y62">
        <v>126</v>
      </c>
      <c r="Z62">
        <v>122</v>
      </c>
      <c r="AA62">
        <v>131</v>
      </c>
    </row>
    <row r="63" spans="1:27" x14ac:dyDescent="0.2">
      <c r="A63" t="s">
        <v>163</v>
      </c>
      <c r="B63">
        <v>126</v>
      </c>
      <c r="C63">
        <v>126</v>
      </c>
      <c r="D63">
        <v>111</v>
      </c>
      <c r="E63">
        <v>129</v>
      </c>
      <c r="F63">
        <v>124</v>
      </c>
      <c r="G63">
        <v>133</v>
      </c>
      <c r="H63">
        <v>99</v>
      </c>
      <c r="I63">
        <v>132</v>
      </c>
      <c r="J63" t="s">
        <v>164</v>
      </c>
      <c r="K63">
        <v>116</v>
      </c>
      <c r="L63">
        <v>116</v>
      </c>
      <c r="M63">
        <v>87</v>
      </c>
      <c r="N63">
        <v>90</v>
      </c>
      <c r="O63">
        <v>84</v>
      </c>
      <c r="P63">
        <v>84</v>
      </c>
      <c r="Q63">
        <v>80</v>
      </c>
      <c r="R63">
        <v>80</v>
      </c>
      <c r="S63" t="s">
        <v>165</v>
      </c>
      <c r="T63">
        <v>104</v>
      </c>
      <c r="U63">
        <v>104</v>
      </c>
      <c r="V63">
        <v>91</v>
      </c>
      <c r="W63">
        <v>106</v>
      </c>
      <c r="X63">
        <v>120</v>
      </c>
      <c r="Y63">
        <v>126</v>
      </c>
      <c r="Z63">
        <v>122</v>
      </c>
      <c r="AA63">
        <v>131</v>
      </c>
    </row>
    <row r="64" spans="1:27" x14ac:dyDescent="0.2">
      <c r="A64" t="s">
        <v>166</v>
      </c>
      <c r="B64">
        <v>126</v>
      </c>
      <c r="C64">
        <v>126</v>
      </c>
      <c r="D64">
        <v>111</v>
      </c>
      <c r="E64">
        <v>129</v>
      </c>
      <c r="F64">
        <v>124</v>
      </c>
      <c r="G64">
        <v>133</v>
      </c>
      <c r="H64">
        <v>99</v>
      </c>
      <c r="I64">
        <v>132</v>
      </c>
      <c r="J64" t="s">
        <v>167</v>
      </c>
      <c r="K64">
        <v>116</v>
      </c>
      <c r="L64">
        <v>116</v>
      </c>
      <c r="M64">
        <v>87</v>
      </c>
      <c r="N64">
        <v>90</v>
      </c>
      <c r="O64">
        <v>84</v>
      </c>
      <c r="P64">
        <v>84</v>
      </c>
      <c r="Q64">
        <v>80</v>
      </c>
      <c r="R64">
        <v>80</v>
      </c>
      <c r="S64" t="s">
        <v>168</v>
      </c>
      <c r="T64">
        <v>104</v>
      </c>
      <c r="U64">
        <v>104</v>
      </c>
      <c r="V64">
        <v>91</v>
      </c>
      <c r="W64">
        <v>106</v>
      </c>
      <c r="X64">
        <v>120</v>
      </c>
      <c r="Y64">
        <v>126</v>
      </c>
      <c r="Z64">
        <v>122</v>
      </c>
      <c r="AA64">
        <v>131</v>
      </c>
    </row>
    <row r="65" spans="1:27" x14ac:dyDescent="0.2">
      <c r="A65" t="s">
        <v>169</v>
      </c>
      <c r="B65" s="2"/>
      <c r="C65" s="2"/>
      <c r="D65">
        <v>129</v>
      </c>
      <c r="E65">
        <v>129</v>
      </c>
      <c r="F65">
        <v>112</v>
      </c>
      <c r="G65">
        <v>118</v>
      </c>
      <c r="H65" s="2"/>
      <c r="I65" s="2"/>
      <c r="J65" t="s">
        <v>170</v>
      </c>
      <c r="K65" s="2"/>
      <c r="L65" s="2"/>
      <c r="M65">
        <v>93</v>
      </c>
      <c r="N65">
        <v>99</v>
      </c>
      <c r="O65">
        <v>84</v>
      </c>
      <c r="P65">
        <v>84</v>
      </c>
      <c r="Q65" s="2"/>
      <c r="R65" s="2"/>
      <c r="S65" t="s">
        <v>171</v>
      </c>
      <c r="T65">
        <v>104</v>
      </c>
      <c r="U65">
        <v>104</v>
      </c>
      <c r="V65">
        <v>103</v>
      </c>
      <c r="W65">
        <v>106</v>
      </c>
      <c r="X65" s="2"/>
      <c r="Y65" s="2"/>
      <c r="Z65" s="2"/>
      <c r="AA65" s="2"/>
    </row>
    <row r="66" spans="1:27" x14ac:dyDescent="0.2">
      <c r="A66" t="s">
        <v>172</v>
      </c>
      <c r="B66">
        <v>132</v>
      </c>
      <c r="C66">
        <v>141</v>
      </c>
      <c r="D66">
        <v>111</v>
      </c>
      <c r="E66">
        <v>129</v>
      </c>
      <c r="F66">
        <v>112</v>
      </c>
      <c r="G66">
        <v>118</v>
      </c>
      <c r="H66">
        <v>147</v>
      </c>
      <c r="I66">
        <v>162</v>
      </c>
      <c r="J66" t="s">
        <v>173</v>
      </c>
      <c r="K66">
        <v>116</v>
      </c>
      <c r="L66">
        <v>125</v>
      </c>
      <c r="M66">
        <v>93</v>
      </c>
      <c r="N66">
        <v>99</v>
      </c>
      <c r="O66">
        <v>84</v>
      </c>
      <c r="P66">
        <v>84</v>
      </c>
      <c r="Q66">
        <v>80</v>
      </c>
      <c r="R66">
        <v>80</v>
      </c>
      <c r="S66" t="s">
        <v>174</v>
      </c>
      <c r="T66">
        <v>104</v>
      </c>
      <c r="U66">
        <v>104</v>
      </c>
      <c r="V66">
        <v>103</v>
      </c>
      <c r="W66">
        <v>106</v>
      </c>
      <c r="X66">
        <v>117</v>
      </c>
      <c r="Y66">
        <v>120</v>
      </c>
      <c r="Z66">
        <v>134</v>
      </c>
      <c r="AA66">
        <v>149</v>
      </c>
    </row>
    <row r="68" spans="1:27" x14ac:dyDescent="0.2">
      <c r="A68" t="s">
        <v>175</v>
      </c>
      <c r="B68">
        <v>129</v>
      </c>
      <c r="C68">
        <v>129</v>
      </c>
      <c r="D68">
        <v>111</v>
      </c>
      <c r="E68">
        <v>126</v>
      </c>
      <c r="F68">
        <v>100</v>
      </c>
      <c r="G68">
        <v>124</v>
      </c>
      <c r="H68">
        <v>123</v>
      </c>
      <c r="I68">
        <v>141</v>
      </c>
      <c r="J68" t="s">
        <v>176</v>
      </c>
      <c r="K68">
        <v>116</v>
      </c>
      <c r="L68">
        <v>125</v>
      </c>
      <c r="M68">
        <v>93</v>
      </c>
      <c r="N68">
        <v>93</v>
      </c>
      <c r="O68" s="2"/>
      <c r="P68" s="2"/>
      <c r="Q68">
        <v>80</v>
      </c>
      <c r="R68">
        <v>80</v>
      </c>
      <c r="S68" t="s">
        <v>177</v>
      </c>
      <c r="T68">
        <v>104</v>
      </c>
      <c r="U68">
        <v>107</v>
      </c>
      <c r="V68">
        <v>106</v>
      </c>
      <c r="W68">
        <v>106</v>
      </c>
      <c r="X68">
        <v>117</v>
      </c>
      <c r="Y68">
        <v>123</v>
      </c>
      <c r="Z68">
        <v>131</v>
      </c>
      <c r="AA68">
        <v>137</v>
      </c>
    </row>
    <row r="69" spans="1:27" x14ac:dyDescent="0.2">
      <c r="A69" t="s">
        <v>178</v>
      </c>
      <c r="B69">
        <v>126</v>
      </c>
      <c r="C69">
        <v>129</v>
      </c>
      <c r="D69">
        <v>126</v>
      </c>
      <c r="E69">
        <v>126</v>
      </c>
      <c r="F69">
        <v>94</v>
      </c>
      <c r="G69">
        <v>100</v>
      </c>
      <c r="H69">
        <v>141</v>
      </c>
      <c r="I69">
        <v>165</v>
      </c>
      <c r="J69" t="s">
        <v>179</v>
      </c>
      <c r="K69">
        <v>116</v>
      </c>
      <c r="L69">
        <v>125</v>
      </c>
      <c r="M69">
        <v>90</v>
      </c>
      <c r="N69">
        <v>90</v>
      </c>
      <c r="O69">
        <v>84</v>
      </c>
      <c r="P69">
        <v>84</v>
      </c>
      <c r="Q69">
        <v>80</v>
      </c>
      <c r="R69">
        <v>80</v>
      </c>
      <c r="S69" t="s">
        <v>180</v>
      </c>
      <c r="T69">
        <v>104</v>
      </c>
      <c r="U69">
        <v>104</v>
      </c>
      <c r="V69">
        <v>106</v>
      </c>
      <c r="W69">
        <v>109</v>
      </c>
      <c r="X69">
        <v>117</v>
      </c>
      <c r="Y69">
        <v>117</v>
      </c>
      <c r="Z69">
        <v>131</v>
      </c>
      <c r="AA69">
        <v>134</v>
      </c>
    </row>
    <row r="70" spans="1:27" x14ac:dyDescent="0.2">
      <c r="A70" t="s">
        <v>181</v>
      </c>
      <c r="B70">
        <v>129</v>
      </c>
      <c r="C70">
        <v>129</v>
      </c>
      <c r="D70">
        <v>111</v>
      </c>
      <c r="E70">
        <v>135</v>
      </c>
      <c r="F70">
        <v>115</v>
      </c>
      <c r="G70">
        <v>121</v>
      </c>
      <c r="H70">
        <v>117</v>
      </c>
      <c r="I70">
        <v>153</v>
      </c>
      <c r="J70" t="s">
        <v>182</v>
      </c>
      <c r="K70">
        <v>116</v>
      </c>
      <c r="L70">
        <v>125</v>
      </c>
      <c r="M70">
        <v>90</v>
      </c>
      <c r="N70">
        <v>90</v>
      </c>
      <c r="O70">
        <v>84</v>
      </c>
      <c r="P70">
        <v>84</v>
      </c>
      <c r="Q70">
        <v>71</v>
      </c>
      <c r="R70">
        <v>80</v>
      </c>
      <c r="S70" t="s">
        <v>183</v>
      </c>
      <c r="T70">
        <v>104</v>
      </c>
      <c r="U70">
        <v>107</v>
      </c>
      <c r="V70">
        <v>106</v>
      </c>
      <c r="W70">
        <v>106</v>
      </c>
      <c r="X70">
        <v>117</v>
      </c>
      <c r="Y70">
        <v>126</v>
      </c>
      <c r="Z70">
        <v>131</v>
      </c>
      <c r="AA70">
        <v>131</v>
      </c>
    </row>
    <row r="71" spans="1:27" x14ac:dyDescent="0.2">
      <c r="A71" t="s">
        <v>184</v>
      </c>
      <c r="B71">
        <v>129</v>
      </c>
      <c r="C71">
        <v>141</v>
      </c>
      <c r="D71">
        <v>111</v>
      </c>
      <c r="E71">
        <v>111</v>
      </c>
      <c r="F71">
        <v>109</v>
      </c>
      <c r="G71">
        <v>118</v>
      </c>
      <c r="H71">
        <v>99</v>
      </c>
      <c r="I71">
        <v>138</v>
      </c>
      <c r="J71" t="s">
        <v>185</v>
      </c>
      <c r="K71">
        <v>116</v>
      </c>
      <c r="L71">
        <v>125</v>
      </c>
      <c r="M71">
        <v>90</v>
      </c>
      <c r="N71">
        <v>99</v>
      </c>
      <c r="O71">
        <v>84</v>
      </c>
      <c r="P71">
        <v>84</v>
      </c>
      <c r="Q71">
        <v>80</v>
      </c>
      <c r="R71">
        <v>83</v>
      </c>
      <c r="S71" t="s">
        <v>186</v>
      </c>
      <c r="T71">
        <v>92</v>
      </c>
      <c r="U71">
        <v>104</v>
      </c>
      <c r="V71">
        <v>106</v>
      </c>
      <c r="W71">
        <v>106</v>
      </c>
      <c r="X71">
        <v>114</v>
      </c>
      <c r="Y71">
        <v>117</v>
      </c>
      <c r="Z71">
        <v>134</v>
      </c>
      <c r="AA71">
        <v>134</v>
      </c>
    </row>
    <row r="72" spans="1:27" x14ac:dyDescent="0.2">
      <c r="A72" t="s">
        <v>187</v>
      </c>
      <c r="B72">
        <v>117</v>
      </c>
      <c r="C72">
        <v>129</v>
      </c>
      <c r="D72">
        <v>126</v>
      </c>
      <c r="E72">
        <v>129</v>
      </c>
      <c r="F72">
        <v>112</v>
      </c>
      <c r="G72">
        <v>115</v>
      </c>
      <c r="H72">
        <v>99</v>
      </c>
      <c r="I72">
        <v>129</v>
      </c>
      <c r="J72" t="s">
        <v>188</v>
      </c>
      <c r="K72">
        <v>116</v>
      </c>
      <c r="L72">
        <v>125</v>
      </c>
      <c r="M72">
        <v>93</v>
      </c>
      <c r="N72">
        <v>93</v>
      </c>
      <c r="O72">
        <v>84</v>
      </c>
      <c r="P72">
        <v>90</v>
      </c>
      <c r="Q72">
        <v>71</v>
      </c>
      <c r="R72">
        <v>80</v>
      </c>
      <c r="S72" t="s">
        <v>189</v>
      </c>
      <c r="T72">
        <v>104</v>
      </c>
      <c r="U72">
        <v>104</v>
      </c>
      <c r="V72">
        <v>91</v>
      </c>
      <c r="W72">
        <v>91</v>
      </c>
      <c r="X72">
        <v>120</v>
      </c>
      <c r="Y72">
        <v>123</v>
      </c>
      <c r="Z72">
        <v>131</v>
      </c>
      <c r="AA72">
        <v>134</v>
      </c>
    </row>
    <row r="73" spans="1:27" x14ac:dyDescent="0.2">
      <c r="A73" t="s">
        <v>190</v>
      </c>
      <c r="B73">
        <v>129</v>
      </c>
      <c r="C73">
        <v>135</v>
      </c>
      <c r="D73">
        <v>111</v>
      </c>
      <c r="E73">
        <v>129</v>
      </c>
      <c r="F73">
        <v>112</v>
      </c>
      <c r="G73">
        <v>118</v>
      </c>
      <c r="H73">
        <v>99</v>
      </c>
      <c r="I73">
        <v>165</v>
      </c>
      <c r="J73" t="s">
        <v>191</v>
      </c>
      <c r="K73">
        <v>116</v>
      </c>
      <c r="L73">
        <v>116</v>
      </c>
      <c r="M73">
        <v>90</v>
      </c>
      <c r="N73">
        <v>90</v>
      </c>
      <c r="O73">
        <v>84</v>
      </c>
      <c r="P73">
        <v>84</v>
      </c>
      <c r="Q73">
        <v>80</v>
      </c>
      <c r="R73">
        <v>80</v>
      </c>
      <c r="S73" t="s">
        <v>192</v>
      </c>
      <c r="T73">
        <v>104</v>
      </c>
      <c r="U73">
        <v>104</v>
      </c>
      <c r="V73">
        <v>91</v>
      </c>
      <c r="W73">
        <v>106</v>
      </c>
      <c r="X73">
        <v>117</v>
      </c>
      <c r="Y73">
        <v>117</v>
      </c>
      <c r="Z73">
        <v>137</v>
      </c>
      <c r="AA73">
        <v>137</v>
      </c>
    </row>
    <row r="74" spans="1:27" x14ac:dyDescent="0.2">
      <c r="A74" t="s">
        <v>193</v>
      </c>
      <c r="B74">
        <v>129</v>
      </c>
      <c r="C74">
        <v>129</v>
      </c>
      <c r="D74">
        <v>111</v>
      </c>
      <c r="E74">
        <v>111</v>
      </c>
      <c r="F74">
        <v>115</v>
      </c>
      <c r="G74">
        <v>127</v>
      </c>
      <c r="H74">
        <v>120</v>
      </c>
      <c r="I74">
        <v>120</v>
      </c>
      <c r="J74" t="s">
        <v>194</v>
      </c>
      <c r="K74">
        <v>116</v>
      </c>
      <c r="L74">
        <v>125</v>
      </c>
      <c r="M74">
        <v>90</v>
      </c>
      <c r="N74">
        <v>96</v>
      </c>
      <c r="O74">
        <v>84</v>
      </c>
      <c r="P74">
        <v>87</v>
      </c>
      <c r="Q74">
        <v>71</v>
      </c>
      <c r="R74">
        <v>80</v>
      </c>
      <c r="S74" t="s">
        <v>195</v>
      </c>
      <c r="T74">
        <v>104</v>
      </c>
      <c r="U74">
        <v>107</v>
      </c>
      <c r="V74">
        <v>106</v>
      </c>
      <c r="W74">
        <v>106</v>
      </c>
      <c r="X74">
        <v>123</v>
      </c>
      <c r="Y74">
        <v>126</v>
      </c>
      <c r="Z74">
        <v>131</v>
      </c>
      <c r="AA74">
        <v>131</v>
      </c>
    </row>
    <row r="75" spans="1:27" x14ac:dyDescent="0.2">
      <c r="A75" t="s">
        <v>196</v>
      </c>
      <c r="B75">
        <v>117</v>
      </c>
      <c r="C75">
        <v>129</v>
      </c>
      <c r="D75">
        <v>111</v>
      </c>
      <c r="E75">
        <v>114</v>
      </c>
      <c r="F75">
        <v>124</v>
      </c>
      <c r="G75">
        <v>124</v>
      </c>
      <c r="H75">
        <v>120</v>
      </c>
      <c r="I75">
        <v>120</v>
      </c>
      <c r="J75" t="s">
        <v>197</v>
      </c>
      <c r="K75">
        <v>116</v>
      </c>
      <c r="L75">
        <v>116</v>
      </c>
      <c r="M75">
        <v>90</v>
      </c>
      <c r="N75">
        <v>93</v>
      </c>
      <c r="O75">
        <v>84</v>
      </c>
      <c r="P75">
        <v>87</v>
      </c>
      <c r="Q75">
        <v>80</v>
      </c>
      <c r="R75">
        <v>80</v>
      </c>
      <c r="S75" t="s">
        <v>198</v>
      </c>
      <c r="T75">
        <v>104</v>
      </c>
      <c r="U75">
        <v>104</v>
      </c>
      <c r="V75">
        <v>106</v>
      </c>
      <c r="W75">
        <v>106</v>
      </c>
      <c r="X75">
        <v>120</v>
      </c>
      <c r="Y75">
        <v>120</v>
      </c>
      <c r="Z75">
        <v>131</v>
      </c>
      <c r="AA75">
        <v>131</v>
      </c>
    </row>
    <row r="77" spans="1:27" x14ac:dyDescent="0.2">
      <c r="A77" s="4" t="s">
        <v>199</v>
      </c>
    </row>
    <row r="78" spans="1:27" x14ac:dyDescent="0.2">
      <c r="A78" t="s">
        <v>200</v>
      </c>
      <c r="B78">
        <v>126</v>
      </c>
      <c r="C78">
        <v>138</v>
      </c>
      <c r="D78">
        <v>108</v>
      </c>
      <c r="E78">
        <v>126</v>
      </c>
      <c r="F78">
        <v>109</v>
      </c>
      <c r="G78">
        <v>115</v>
      </c>
      <c r="J78" t="s">
        <v>201</v>
      </c>
      <c r="K78">
        <v>116</v>
      </c>
      <c r="L78">
        <v>125</v>
      </c>
      <c r="M78">
        <v>93</v>
      </c>
      <c r="N78">
        <v>99</v>
      </c>
      <c r="O78">
        <v>84</v>
      </c>
      <c r="P78">
        <v>84</v>
      </c>
      <c r="Q78">
        <v>80</v>
      </c>
      <c r="R78">
        <v>80</v>
      </c>
      <c r="S78" t="s">
        <v>202</v>
      </c>
      <c r="T78">
        <v>101</v>
      </c>
      <c r="U78">
        <v>101</v>
      </c>
      <c r="V78">
        <v>100</v>
      </c>
      <c r="W78">
        <v>103</v>
      </c>
      <c r="X78">
        <v>114</v>
      </c>
      <c r="Y78">
        <v>117</v>
      </c>
      <c r="Z78">
        <v>131</v>
      </c>
      <c r="AA78">
        <v>146</v>
      </c>
    </row>
    <row r="79" spans="1:27" x14ac:dyDescent="0.2">
      <c r="A79" t="s">
        <v>203</v>
      </c>
      <c r="B79">
        <v>126</v>
      </c>
      <c r="C79">
        <v>129</v>
      </c>
      <c r="D79">
        <v>108</v>
      </c>
      <c r="E79">
        <v>108</v>
      </c>
      <c r="F79">
        <v>103</v>
      </c>
      <c r="G79">
        <v>124</v>
      </c>
      <c r="H79">
        <v>138</v>
      </c>
      <c r="I79">
        <v>138</v>
      </c>
      <c r="J79" t="s">
        <v>204</v>
      </c>
      <c r="K79">
        <v>116</v>
      </c>
      <c r="L79">
        <v>125</v>
      </c>
      <c r="M79">
        <v>90</v>
      </c>
      <c r="N79">
        <v>99</v>
      </c>
      <c r="O79">
        <v>87</v>
      </c>
      <c r="P79">
        <v>90</v>
      </c>
      <c r="Q79">
        <v>80</v>
      </c>
      <c r="R79">
        <v>83</v>
      </c>
      <c r="S79" t="s">
        <v>205</v>
      </c>
      <c r="V79">
        <v>88</v>
      </c>
      <c r="W79">
        <v>103</v>
      </c>
      <c r="X79">
        <v>114</v>
      </c>
      <c r="Y79">
        <v>123</v>
      </c>
      <c r="Z79">
        <v>128</v>
      </c>
      <c r="AA79">
        <v>134</v>
      </c>
    </row>
    <row r="80" spans="1:27" x14ac:dyDescent="0.2">
      <c r="A80" t="s">
        <v>206</v>
      </c>
      <c r="B80">
        <v>126</v>
      </c>
      <c r="C80">
        <v>126</v>
      </c>
      <c r="D80">
        <v>114</v>
      </c>
      <c r="E80">
        <v>114</v>
      </c>
      <c r="F80">
        <v>109</v>
      </c>
      <c r="G80">
        <v>109</v>
      </c>
      <c r="H80">
        <v>93</v>
      </c>
      <c r="I80">
        <v>123</v>
      </c>
      <c r="J80" t="s">
        <v>207</v>
      </c>
      <c r="K80">
        <v>116</v>
      </c>
      <c r="L80">
        <v>125</v>
      </c>
      <c r="M80">
        <v>84</v>
      </c>
      <c r="N80">
        <v>96</v>
      </c>
      <c r="O80">
        <v>84</v>
      </c>
      <c r="P80">
        <v>90</v>
      </c>
      <c r="Q80">
        <v>71</v>
      </c>
      <c r="R80">
        <v>80</v>
      </c>
      <c r="S80" t="s">
        <v>208</v>
      </c>
      <c r="T80">
        <v>101</v>
      </c>
      <c r="U80">
        <v>104</v>
      </c>
      <c r="V80">
        <v>103</v>
      </c>
      <c r="W80">
        <v>103</v>
      </c>
      <c r="X80">
        <v>114</v>
      </c>
      <c r="Y80">
        <v>114</v>
      </c>
      <c r="Z80">
        <v>128</v>
      </c>
      <c r="AA80">
        <v>131</v>
      </c>
    </row>
    <row r="81" spans="1:27" x14ac:dyDescent="0.2">
      <c r="A81" t="s">
        <v>209</v>
      </c>
      <c r="B81">
        <v>123</v>
      </c>
      <c r="C81">
        <v>123</v>
      </c>
      <c r="D81">
        <v>108</v>
      </c>
      <c r="E81">
        <v>126</v>
      </c>
      <c r="F81">
        <v>121</v>
      </c>
      <c r="G81">
        <v>130</v>
      </c>
      <c r="H81">
        <v>93</v>
      </c>
      <c r="I81">
        <v>129</v>
      </c>
      <c r="J81" t="s">
        <v>210</v>
      </c>
      <c r="K81">
        <v>116</v>
      </c>
      <c r="L81">
        <v>116</v>
      </c>
      <c r="M81">
        <v>87</v>
      </c>
      <c r="N81">
        <v>90</v>
      </c>
      <c r="O81">
        <v>84</v>
      </c>
      <c r="P81">
        <v>84</v>
      </c>
      <c r="Q81">
        <v>80</v>
      </c>
      <c r="R81">
        <v>80</v>
      </c>
      <c r="S81" t="s">
        <v>211</v>
      </c>
      <c r="T81">
        <v>101</v>
      </c>
      <c r="U81">
        <v>101</v>
      </c>
      <c r="V81">
        <v>88</v>
      </c>
      <c r="W81">
        <v>103</v>
      </c>
      <c r="X81">
        <v>117</v>
      </c>
      <c r="Y81">
        <v>123</v>
      </c>
      <c r="Z81">
        <v>119</v>
      </c>
      <c r="AA81">
        <v>128</v>
      </c>
    </row>
    <row r="82" spans="1:27" x14ac:dyDescent="0.2">
      <c r="A82" t="s">
        <v>212</v>
      </c>
      <c r="B82">
        <v>126</v>
      </c>
      <c r="C82">
        <v>126</v>
      </c>
      <c r="D82">
        <v>108</v>
      </c>
      <c r="E82">
        <v>123</v>
      </c>
      <c r="F82">
        <v>115</v>
      </c>
      <c r="G82">
        <v>124</v>
      </c>
      <c r="H82">
        <v>147</v>
      </c>
      <c r="I82">
        <v>153</v>
      </c>
      <c r="J82" t="s">
        <v>213</v>
      </c>
      <c r="K82">
        <v>116</v>
      </c>
      <c r="L82">
        <v>116</v>
      </c>
      <c r="M82">
        <v>90</v>
      </c>
      <c r="N82">
        <v>90</v>
      </c>
      <c r="O82">
        <v>75</v>
      </c>
      <c r="P82">
        <v>84</v>
      </c>
      <c r="Q82">
        <v>80</v>
      </c>
      <c r="R82">
        <v>80</v>
      </c>
      <c r="S82" t="s">
        <v>214</v>
      </c>
      <c r="T82">
        <v>101</v>
      </c>
      <c r="U82">
        <v>101</v>
      </c>
      <c r="V82">
        <v>94</v>
      </c>
      <c r="W82">
        <v>103</v>
      </c>
      <c r="X82">
        <v>114</v>
      </c>
      <c r="Y82">
        <v>117</v>
      </c>
      <c r="Z82">
        <v>122</v>
      </c>
      <c r="AA82">
        <v>128</v>
      </c>
    </row>
    <row r="83" spans="1:27" x14ac:dyDescent="0.2">
      <c r="A83" t="s">
        <v>215</v>
      </c>
      <c r="B83">
        <v>126</v>
      </c>
      <c r="C83">
        <v>138</v>
      </c>
      <c r="D83">
        <v>108</v>
      </c>
      <c r="E83">
        <v>126</v>
      </c>
      <c r="F83">
        <v>109</v>
      </c>
      <c r="G83">
        <v>115</v>
      </c>
      <c r="H83">
        <v>144</v>
      </c>
      <c r="I83">
        <v>159</v>
      </c>
      <c r="J83" t="s">
        <v>216</v>
      </c>
      <c r="K83">
        <v>116</v>
      </c>
      <c r="L83">
        <v>125</v>
      </c>
      <c r="M83">
        <v>93</v>
      </c>
      <c r="N83">
        <v>99</v>
      </c>
      <c r="O83">
        <v>84</v>
      </c>
      <c r="P83">
        <v>84</v>
      </c>
      <c r="Q83">
        <v>80</v>
      </c>
      <c r="R83">
        <v>80</v>
      </c>
      <c r="S83" t="s">
        <v>217</v>
      </c>
      <c r="T83">
        <v>101</v>
      </c>
      <c r="U83">
        <v>101</v>
      </c>
      <c r="V83">
        <v>100</v>
      </c>
      <c r="W83">
        <v>103</v>
      </c>
      <c r="X83">
        <v>114</v>
      </c>
      <c r="Y83">
        <v>117</v>
      </c>
      <c r="Z83">
        <v>131</v>
      </c>
      <c r="AA83">
        <v>146</v>
      </c>
    </row>
    <row r="84" spans="1:27" x14ac:dyDescent="0.2">
      <c r="A84" t="s">
        <v>218</v>
      </c>
      <c r="B84">
        <v>114</v>
      </c>
      <c r="C84">
        <v>126</v>
      </c>
      <c r="D84">
        <v>108</v>
      </c>
      <c r="E84">
        <v>129</v>
      </c>
      <c r="F84">
        <v>103</v>
      </c>
      <c r="G84">
        <v>109</v>
      </c>
      <c r="H84">
        <v>135</v>
      </c>
      <c r="I84">
        <v>141</v>
      </c>
      <c r="J84" t="s">
        <v>219</v>
      </c>
      <c r="K84">
        <v>116</v>
      </c>
      <c r="L84">
        <v>125</v>
      </c>
      <c r="M84">
        <v>90</v>
      </c>
      <c r="N84">
        <v>93</v>
      </c>
      <c r="O84">
        <v>90</v>
      </c>
      <c r="P84">
        <v>90</v>
      </c>
      <c r="Q84">
        <v>80</v>
      </c>
      <c r="R84">
        <v>80</v>
      </c>
      <c r="S84" t="s">
        <v>220</v>
      </c>
      <c r="T84">
        <v>89</v>
      </c>
      <c r="U84">
        <v>101</v>
      </c>
      <c r="V84">
        <v>103</v>
      </c>
      <c r="W84">
        <v>103</v>
      </c>
      <c r="X84">
        <v>111</v>
      </c>
      <c r="Y84">
        <v>117</v>
      </c>
      <c r="Z84">
        <v>134</v>
      </c>
      <c r="AA84">
        <v>134</v>
      </c>
    </row>
    <row r="85" spans="1:27" x14ac:dyDescent="0.2">
      <c r="A85" t="s">
        <v>221</v>
      </c>
      <c r="B85">
        <v>126</v>
      </c>
      <c r="C85">
        <v>126</v>
      </c>
      <c r="D85">
        <v>108</v>
      </c>
      <c r="E85">
        <v>108</v>
      </c>
      <c r="F85">
        <v>112</v>
      </c>
      <c r="G85">
        <v>115</v>
      </c>
      <c r="H85">
        <v>93</v>
      </c>
      <c r="I85">
        <v>135</v>
      </c>
      <c r="J85" t="s">
        <v>222</v>
      </c>
      <c r="K85">
        <v>116</v>
      </c>
      <c r="L85">
        <v>116</v>
      </c>
      <c r="M85">
        <v>84</v>
      </c>
      <c r="N85">
        <v>93</v>
      </c>
      <c r="O85">
        <v>84</v>
      </c>
      <c r="P85">
        <v>87</v>
      </c>
      <c r="Q85">
        <v>71</v>
      </c>
      <c r="R85">
        <v>80</v>
      </c>
      <c r="S85" t="s">
        <v>223</v>
      </c>
      <c r="T85">
        <v>101</v>
      </c>
      <c r="U85">
        <v>101</v>
      </c>
      <c r="V85">
        <v>103</v>
      </c>
      <c r="W85">
        <v>103</v>
      </c>
      <c r="X85">
        <v>117</v>
      </c>
      <c r="Y85">
        <v>123</v>
      </c>
      <c r="Z85">
        <v>128</v>
      </c>
      <c r="AA85">
        <v>131</v>
      </c>
    </row>
    <row r="87" spans="1:27" x14ac:dyDescent="0.2">
      <c r="A87" t="s">
        <v>224</v>
      </c>
      <c r="B87">
        <v>126</v>
      </c>
      <c r="C87">
        <v>126</v>
      </c>
      <c r="D87">
        <v>120</v>
      </c>
      <c r="E87">
        <v>126</v>
      </c>
      <c r="F87">
        <v>115</v>
      </c>
      <c r="G87">
        <v>127</v>
      </c>
      <c r="H87">
        <v>117</v>
      </c>
      <c r="I87">
        <v>117</v>
      </c>
      <c r="J87" t="s">
        <v>225</v>
      </c>
      <c r="K87">
        <v>116</v>
      </c>
      <c r="L87">
        <v>125</v>
      </c>
      <c r="M87">
        <v>90</v>
      </c>
      <c r="N87">
        <v>93</v>
      </c>
      <c r="O87">
        <v>84</v>
      </c>
      <c r="P87">
        <v>84</v>
      </c>
      <c r="Q87">
        <v>80</v>
      </c>
      <c r="R87">
        <v>83</v>
      </c>
      <c r="S87" t="s">
        <v>226</v>
      </c>
      <c r="T87">
        <v>101</v>
      </c>
      <c r="U87">
        <v>101</v>
      </c>
      <c r="V87">
        <v>103</v>
      </c>
      <c r="W87">
        <v>103</v>
      </c>
      <c r="X87">
        <v>117</v>
      </c>
      <c r="Y87">
        <v>123</v>
      </c>
      <c r="Z87">
        <v>131</v>
      </c>
      <c r="AA87">
        <v>131</v>
      </c>
    </row>
    <row r="88" spans="1:27" x14ac:dyDescent="0.2">
      <c r="A88" t="s">
        <v>227</v>
      </c>
      <c r="B88" s="2"/>
      <c r="C88" s="2"/>
      <c r="D88" s="2"/>
      <c r="E88" s="2"/>
      <c r="F88" s="2"/>
      <c r="G88" s="2"/>
      <c r="H88" s="2"/>
      <c r="I88" s="2"/>
      <c r="J88" t="s">
        <v>228</v>
      </c>
      <c r="K88" s="2"/>
      <c r="L88" s="2"/>
      <c r="M88" s="2"/>
      <c r="N88" s="2"/>
      <c r="O88" s="2"/>
      <c r="P88" s="2"/>
      <c r="Q88" s="2"/>
      <c r="R88" s="2"/>
      <c r="S88" t="s">
        <v>229</v>
      </c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t="s">
        <v>230</v>
      </c>
      <c r="B89">
        <v>126</v>
      </c>
      <c r="C89">
        <v>126</v>
      </c>
      <c r="D89">
        <v>108</v>
      </c>
      <c r="E89">
        <v>132</v>
      </c>
      <c r="F89">
        <v>112</v>
      </c>
      <c r="G89">
        <v>118</v>
      </c>
      <c r="H89">
        <v>114</v>
      </c>
      <c r="I89">
        <v>150</v>
      </c>
      <c r="J89" t="s">
        <v>231</v>
      </c>
      <c r="K89">
        <v>116</v>
      </c>
      <c r="L89">
        <v>125</v>
      </c>
      <c r="M89">
        <v>93</v>
      </c>
      <c r="N89">
        <v>93</v>
      </c>
      <c r="O89">
        <v>84</v>
      </c>
      <c r="P89">
        <v>90</v>
      </c>
      <c r="Q89">
        <v>71</v>
      </c>
      <c r="R89">
        <v>80</v>
      </c>
      <c r="S89" t="s">
        <v>232</v>
      </c>
      <c r="T89">
        <v>101</v>
      </c>
      <c r="U89">
        <v>104</v>
      </c>
      <c r="V89">
        <v>103</v>
      </c>
      <c r="W89">
        <v>103</v>
      </c>
      <c r="X89">
        <v>114</v>
      </c>
      <c r="Y89">
        <v>123</v>
      </c>
      <c r="Z89">
        <v>128</v>
      </c>
      <c r="AA89">
        <v>128</v>
      </c>
    </row>
    <row r="90" spans="1:27" x14ac:dyDescent="0.2">
      <c r="A90" t="s">
        <v>233</v>
      </c>
      <c r="B90">
        <v>126</v>
      </c>
      <c r="C90">
        <v>141</v>
      </c>
      <c r="D90">
        <v>108</v>
      </c>
      <c r="E90">
        <v>108</v>
      </c>
      <c r="F90">
        <v>106</v>
      </c>
      <c r="G90">
        <v>115</v>
      </c>
      <c r="H90">
        <v>96</v>
      </c>
      <c r="I90">
        <v>135</v>
      </c>
      <c r="J90" t="s">
        <v>234</v>
      </c>
      <c r="K90">
        <v>116</v>
      </c>
      <c r="L90">
        <v>125</v>
      </c>
      <c r="M90">
        <v>90</v>
      </c>
      <c r="N90">
        <v>99</v>
      </c>
      <c r="O90">
        <v>84</v>
      </c>
      <c r="P90">
        <v>84</v>
      </c>
      <c r="Q90">
        <v>80</v>
      </c>
      <c r="R90">
        <v>83</v>
      </c>
      <c r="S90" t="s">
        <v>235</v>
      </c>
      <c r="T90">
        <v>89</v>
      </c>
      <c r="U90">
        <v>101</v>
      </c>
      <c r="V90">
        <v>103</v>
      </c>
      <c r="W90">
        <v>103</v>
      </c>
      <c r="X90">
        <v>111</v>
      </c>
      <c r="Y90">
        <v>114</v>
      </c>
      <c r="Z90">
        <v>131</v>
      </c>
      <c r="AA90">
        <v>146</v>
      </c>
    </row>
    <row r="91" spans="1:27" x14ac:dyDescent="0.2">
      <c r="A91" t="s">
        <v>236</v>
      </c>
      <c r="B91">
        <v>114</v>
      </c>
      <c r="C91">
        <v>126</v>
      </c>
      <c r="D91">
        <v>123</v>
      </c>
      <c r="E91">
        <v>126</v>
      </c>
      <c r="F91">
        <v>109</v>
      </c>
      <c r="G91">
        <v>112</v>
      </c>
      <c r="H91">
        <v>96</v>
      </c>
      <c r="I91">
        <v>126</v>
      </c>
      <c r="J91" t="s">
        <v>237</v>
      </c>
      <c r="K91">
        <v>116</v>
      </c>
      <c r="L91">
        <v>125</v>
      </c>
      <c r="M91">
        <v>93</v>
      </c>
      <c r="N91">
        <v>93</v>
      </c>
      <c r="O91">
        <v>84</v>
      </c>
      <c r="P91">
        <v>90</v>
      </c>
      <c r="Q91">
        <v>71</v>
      </c>
      <c r="R91">
        <v>80</v>
      </c>
      <c r="S91" t="s">
        <v>238</v>
      </c>
      <c r="T91">
        <v>101</v>
      </c>
      <c r="U91">
        <v>101</v>
      </c>
      <c r="V91">
        <v>88</v>
      </c>
      <c r="W91">
        <v>88</v>
      </c>
      <c r="X91">
        <v>117</v>
      </c>
      <c r="Y91">
        <v>120</v>
      </c>
      <c r="Z91">
        <v>128</v>
      </c>
      <c r="AA91">
        <v>131</v>
      </c>
    </row>
    <row r="92" spans="1:27" x14ac:dyDescent="0.2">
      <c r="A92" t="s">
        <v>239</v>
      </c>
      <c r="B92">
        <v>126</v>
      </c>
      <c r="C92">
        <v>138</v>
      </c>
      <c r="D92">
        <v>108</v>
      </c>
      <c r="E92">
        <v>108</v>
      </c>
      <c r="F92">
        <v>106</v>
      </c>
      <c r="G92">
        <v>115</v>
      </c>
      <c r="H92">
        <v>96</v>
      </c>
      <c r="I92">
        <v>135</v>
      </c>
      <c r="J92" t="s">
        <v>240</v>
      </c>
      <c r="K92">
        <v>116</v>
      </c>
      <c r="L92">
        <v>125</v>
      </c>
      <c r="M92">
        <v>90</v>
      </c>
      <c r="N92">
        <v>99</v>
      </c>
      <c r="O92">
        <v>84</v>
      </c>
      <c r="P92">
        <v>84</v>
      </c>
      <c r="Q92">
        <v>80</v>
      </c>
      <c r="R92">
        <v>83</v>
      </c>
      <c r="S92" t="s">
        <v>241</v>
      </c>
      <c r="T92">
        <v>92</v>
      </c>
      <c r="U92">
        <v>104</v>
      </c>
      <c r="V92">
        <v>106</v>
      </c>
      <c r="W92">
        <v>106</v>
      </c>
      <c r="X92">
        <v>114</v>
      </c>
      <c r="Y92">
        <v>117</v>
      </c>
      <c r="Z92">
        <v>134</v>
      </c>
      <c r="AA92">
        <v>149</v>
      </c>
    </row>
    <row r="93" spans="1:27" x14ac:dyDescent="0.2">
      <c r="A93" t="s">
        <v>242</v>
      </c>
      <c r="B93">
        <v>114</v>
      </c>
      <c r="C93">
        <v>126</v>
      </c>
      <c r="D93">
        <v>123</v>
      </c>
      <c r="E93">
        <v>126</v>
      </c>
      <c r="F93">
        <v>109</v>
      </c>
      <c r="G93">
        <v>112</v>
      </c>
      <c r="H93">
        <v>96</v>
      </c>
      <c r="I93">
        <v>126</v>
      </c>
      <c r="J93" t="s">
        <v>243</v>
      </c>
      <c r="K93">
        <v>116</v>
      </c>
      <c r="L93">
        <v>125</v>
      </c>
      <c r="M93">
        <v>90</v>
      </c>
      <c r="N93">
        <v>90</v>
      </c>
      <c r="O93">
        <v>84</v>
      </c>
      <c r="P93">
        <v>84</v>
      </c>
      <c r="Q93">
        <v>71</v>
      </c>
      <c r="R93">
        <v>80</v>
      </c>
      <c r="S93" t="s">
        <v>244</v>
      </c>
      <c r="T93">
        <v>101</v>
      </c>
      <c r="U93">
        <v>101</v>
      </c>
      <c r="V93">
        <v>88</v>
      </c>
      <c r="W93">
        <v>88</v>
      </c>
      <c r="X93">
        <v>117</v>
      </c>
      <c r="Y93">
        <v>120</v>
      </c>
      <c r="Z93">
        <v>128</v>
      </c>
      <c r="AA93">
        <v>131</v>
      </c>
    </row>
    <row r="94" spans="1:27" x14ac:dyDescent="0.2">
      <c r="A94" t="s">
        <v>245</v>
      </c>
      <c r="B94">
        <v>114</v>
      </c>
      <c r="C94">
        <v>126</v>
      </c>
      <c r="D94">
        <v>123</v>
      </c>
      <c r="E94">
        <v>126</v>
      </c>
      <c r="F94">
        <v>109</v>
      </c>
      <c r="G94">
        <v>112</v>
      </c>
      <c r="H94">
        <v>96</v>
      </c>
      <c r="I94">
        <v>126</v>
      </c>
      <c r="J94" t="s">
        <v>246</v>
      </c>
      <c r="K94">
        <v>116</v>
      </c>
      <c r="L94">
        <v>125</v>
      </c>
      <c r="M94">
        <v>93</v>
      </c>
      <c r="N94">
        <v>93</v>
      </c>
      <c r="O94">
        <v>84</v>
      </c>
      <c r="P94">
        <v>90</v>
      </c>
      <c r="Q94">
        <v>71</v>
      </c>
      <c r="R94">
        <v>80</v>
      </c>
      <c r="S94" t="s">
        <v>247</v>
      </c>
      <c r="T94">
        <v>101</v>
      </c>
      <c r="U94">
        <v>101</v>
      </c>
      <c r="V94">
        <v>88</v>
      </c>
      <c r="W94">
        <v>88</v>
      </c>
      <c r="X94">
        <v>117</v>
      </c>
      <c r="Y94">
        <v>120</v>
      </c>
      <c r="Z94">
        <v>128</v>
      </c>
      <c r="AA94">
        <v>131</v>
      </c>
    </row>
    <row r="96" spans="1:27" x14ac:dyDescent="0.2">
      <c r="A96" t="s">
        <v>248</v>
      </c>
      <c r="B96">
        <v>126</v>
      </c>
      <c r="C96">
        <v>129</v>
      </c>
      <c r="D96">
        <v>123</v>
      </c>
      <c r="E96">
        <v>123</v>
      </c>
      <c r="F96">
        <v>97</v>
      </c>
      <c r="G96">
        <v>97</v>
      </c>
      <c r="H96">
        <v>96</v>
      </c>
      <c r="I96">
        <v>129</v>
      </c>
      <c r="J96" t="s">
        <v>249</v>
      </c>
      <c r="K96">
        <v>113</v>
      </c>
      <c r="L96">
        <v>113</v>
      </c>
      <c r="M96">
        <v>87</v>
      </c>
      <c r="N96">
        <v>96</v>
      </c>
      <c r="O96">
        <v>78</v>
      </c>
      <c r="P96">
        <v>78</v>
      </c>
      <c r="Q96">
        <v>77</v>
      </c>
      <c r="R96">
        <v>80</v>
      </c>
      <c r="S96" t="s">
        <v>250</v>
      </c>
      <c r="T96">
        <v>104</v>
      </c>
      <c r="U96">
        <v>104</v>
      </c>
      <c r="V96">
        <v>103</v>
      </c>
      <c r="W96">
        <v>106</v>
      </c>
      <c r="X96">
        <v>114</v>
      </c>
      <c r="Y96">
        <v>123</v>
      </c>
      <c r="Z96">
        <v>131</v>
      </c>
      <c r="AA96">
        <v>131</v>
      </c>
    </row>
    <row r="97" spans="1:27" x14ac:dyDescent="0.2">
      <c r="A97" t="s">
        <v>251</v>
      </c>
      <c r="B97">
        <v>126</v>
      </c>
      <c r="C97">
        <v>129</v>
      </c>
      <c r="D97">
        <v>108</v>
      </c>
      <c r="E97">
        <v>108</v>
      </c>
      <c r="F97">
        <v>100</v>
      </c>
      <c r="G97">
        <v>124</v>
      </c>
      <c r="H97">
        <v>96</v>
      </c>
      <c r="I97">
        <v>129</v>
      </c>
      <c r="J97" t="s">
        <v>252</v>
      </c>
      <c r="K97">
        <v>113</v>
      </c>
      <c r="L97">
        <v>113</v>
      </c>
      <c r="M97">
        <v>87</v>
      </c>
      <c r="N97">
        <v>96</v>
      </c>
      <c r="O97">
        <v>78</v>
      </c>
      <c r="P97">
        <v>84</v>
      </c>
      <c r="Q97">
        <v>77</v>
      </c>
      <c r="R97">
        <v>77</v>
      </c>
      <c r="S97" t="s">
        <v>253</v>
      </c>
      <c r="T97">
        <v>101</v>
      </c>
      <c r="U97">
        <v>101</v>
      </c>
      <c r="V97">
        <v>88</v>
      </c>
      <c r="W97">
        <v>88</v>
      </c>
      <c r="X97">
        <v>114</v>
      </c>
      <c r="Y97">
        <v>117</v>
      </c>
      <c r="Z97">
        <v>128</v>
      </c>
      <c r="AA97">
        <v>128</v>
      </c>
    </row>
    <row r="98" spans="1:27" x14ac:dyDescent="0.2">
      <c r="A98" t="s">
        <v>254</v>
      </c>
      <c r="B98">
        <v>129</v>
      </c>
      <c r="C98">
        <v>129</v>
      </c>
      <c r="D98">
        <v>108</v>
      </c>
      <c r="E98">
        <v>123</v>
      </c>
      <c r="F98">
        <v>112</v>
      </c>
      <c r="G98">
        <v>124</v>
      </c>
      <c r="H98">
        <v>96</v>
      </c>
      <c r="I98">
        <v>117</v>
      </c>
      <c r="J98" t="s">
        <v>255</v>
      </c>
      <c r="K98">
        <v>113</v>
      </c>
      <c r="L98">
        <v>113</v>
      </c>
      <c r="M98">
        <v>90</v>
      </c>
      <c r="N98">
        <v>90</v>
      </c>
      <c r="O98">
        <v>78</v>
      </c>
      <c r="P98">
        <v>78</v>
      </c>
      <c r="Q98">
        <v>68</v>
      </c>
      <c r="R98">
        <v>77</v>
      </c>
      <c r="S98" t="s">
        <v>256</v>
      </c>
      <c r="T98">
        <v>104</v>
      </c>
      <c r="U98">
        <v>104</v>
      </c>
      <c r="V98">
        <v>103</v>
      </c>
      <c r="W98">
        <v>106</v>
      </c>
      <c r="X98">
        <v>123</v>
      </c>
      <c r="Y98">
        <v>123</v>
      </c>
      <c r="Z98">
        <v>131</v>
      </c>
      <c r="AA98">
        <v>134</v>
      </c>
    </row>
    <row r="99" spans="1:27" x14ac:dyDescent="0.2">
      <c r="A99" t="s">
        <v>257</v>
      </c>
      <c r="B99">
        <v>126</v>
      </c>
      <c r="C99">
        <v>129</v>
      </c>
      <c r="D99">
        <v>123</v>
      </c>
      <c r="E99">
        <v>132</v>
      </c>
      <c r="F99">
        <v>124</v>
      </c>
      <c r="G99">
        <v>124</v>
      </c>
      <c r="H99">
        <v>117</v>
      </c>
      <c r="I99">
        <v>126</v>
      </c>
      <c r="J99" t="s">
        <v>258</v>
      </c>
      <c r="K99">
        <v>113</v>
      </c>
      <c r="L99">
        <v>113</v>
      </c>
      <c r="M99">
        <v>87</v>
      </c>
      <c r="N99">
        <v>90</v>
      </c>
      <c r="O99">
        <v>78</v>
      </c>
      <c r="P99">
        <v>78</v>
      </c>
      <c r="Q99">
        <v>77</v>
      </c>
      <c r="R99">
        <v>77</v>
      </c>
      <c r="S99" t="s">
        <v>259</v>
      </c>
      <c r="T99">
        <v>101</v>
      </c>
      <c r="U99">
        <v>101</v>
      </c>
      <c r="V99">
        <v>100</v>
      </c>
      <c r="W99">
        <v>103</v>
      </c>
      <c r="X99">
        <v>117</v>
      </c>
      <c r="Y99">
        <v>117</v>
      </c>
      <c r="Z99">
        <v>128</v>
      </c>
      <c r="AA99">
        <v>128</v>
      </c>
    </row>
    <row r="100" spans="1:27" x14ac:dyDescent="0.2">
      <c r="A100" t="s">
        <v>260</v>
      </c>
      <c r="B100">
        <v>126</v>
      </c>
      <c r="C100">
        <v>129</v>
      </c>
      <c r="D100">
        <v>126</v>
      </c>
      <c r="E100">
        <v>132</v>
      </c>
      <c r="F100">
        <v>97</v>
      </c>
      <c r="G100">
        <v>124</v>
      </c>
      <c r="H100">
        <v>123</v>
      </c>
      <c r="I100">
        <v>126</v>
      </c>
      <c r="J100" t="s">
        <v>261</v>
      </c>
      <c r="K100">
        <v>113</v>
      </c>
      <c r="L100">
        <v>113</v>
      </c>
      <c r="M100">
        <v>87</v>
      </c>
      <c r="N100">
        <v>90</v>
      </c>
      <c r="O100">
        <v>78</v>
      </c>
      <c r="P100">
        <v>81</v>
      </c>
      <c r="Q100">
        <v>77</v>
      </c>
      <c r="R100">
        <v>80</v>
      </c>
      <c r="S100" t="s">
        <v>262</v>
      </c>
      <c r="T100">
        <v>101</v>
      </c>
      <c r="U100">
        <v>101</v>
      </c>
      <c r="V100">
        <v>103</v>
      </c>
      <c r="W100">
        <v>103</v>
      </c>
      <c r="X100">
        <v>114</v>
      </c>
      <c r="Y100">
        <v>114</v>
      </c>
      <c r="Z100">
        <v>128</v>
      </c>
      <c r="AA100">
        <v>131</v>
      </c>
    </row>
    <row r="101" spans="1:27" x14ac:dyDescent="0.2">
      <c r="A101" t="s">
        <v>263</v>
      </c>
      <c r="B101">
        <v>126</v>
      </c>
      <c r="C101">
        <v>129</v>
      </c>
      <c r="D101">
        <v>126</v>
      </c>
      <c r="E101">
        <v>132</v>
      </c>
      <c r="F101">
        <v>97</v>
      </c>
      <c r="G101">
        <v>124</v>
      </c>
      <c r="H101">
        <v>123</v>
      </c>
      <c r="I101">
        <v>126</v>
      </c>
      <c r="J101" t="s">
        <v>264</v>
      </c>
      <c r="K101">
        <v>113</v>
      </c>
      <c r="L101">
        <v>113</v>
      </c>
      <c r="M101">
        <v>87</v>
      </c>
      <c r="N101">
        <v>90</v>
      </c>
      <c r="O101">
        <v>78</v>
      </c>
      <c r="P101">
        <v>81</v>
      </c>
      <c r="Q101">
        <v>77</v>
      </c>
      <c r="R101">
        <v>80</v>
      </c>
      <c r="S101" t="s">
        <v>265</v>
      </c>
      <c r="T101">
        <v>101</v>
      </c>
      <c r="U101">
        <v>101</v>
      </c>
      <c r="V101">
        <v>103</v>
      </c>
      <c r="W101">
        <v>103</v>
      </c>
      <c r="X101">
        <v>114</v>
      </c>
      <c r="Y101">
        <v>114</v>
      </c>
      <c r="Z101">
        <v>128</v>
      </c>
      <c r="AA101">
        <v>131</v>
      </c>
    </row>
    <row r="102" spans="1:27" x14ac:dyDescent="0.2">
      <c r="A102" t="s">
        <v>266</v>
      </c>
      <c r="B102">
        <v>117</v>
      </c>
      <c r="C102">
        <v>129</v>
      </c>
      <c r="D102">
        <v>108</v>
      </c>
      <c r="E102">
        <v>132</v>
      </c>
      <c r="F102">
        <v>112</v>
      </c>
      <c r="G102">
        <v>121</v>
      </c>
      <c r="H102">
        <v>114</v>
      </c>
      <c r="I102">
        <v>117</v>
      </c>
      <c r="J102" t="s">
        <v>267</v>
      </c>
      <c r="K102">
        <v>113</v>
      </c>
      <c r="L102">
        <v>122</v>
      </c>
      <c r="M102">
        <v>93</v>
      </c>
      <c r="N102">
        <v>96</v>
      </c>
      <c r="O102">
        <v>78</v>
      </c>
      <c r="P102">
        <v>87</v>
      </c>
      <c r="Q102">
        <v>68</v>
      </c>
      <c r="R102">
        <v>77</v>
      </c>
      <c r="S102" t="s">
        <v>268</v>
      </c>
      <c r="T102">
        <v>101</v>
      </c>
      <c r="U102">
        <v>107</v>
      </c>
      <c r="V102">
        <v>103</v>
      </c>
      <c r="W102">
        <v>103</v>
      </c>
      <c r="X102">
        <v>114</v>
      </c>
      <c r="Y102">
        <v>123</v>
      </c>
      <c r="Z102">
        <v>128</v>
      </c>
      <c r="AA102">
        <v>128</v>
      </c>
    </row>
    <row r="103" spans="1:27" x14ac:dyDescent="0.2">
      <c r="A103" t="s">
        <v>269</v>
      </c>
      <c r="B103">
        <v>126</v>
      </c>
      <c r="C103">
        <v>129</v>
      </c>
      <c r="D103">
        <v>108</v>
      </c>
      <c r="E103">
        <v>108</v>
      </c>
      <c r="F103">
        <v>115</v>
      </c>
      <c r="G103">
        <v>115</v>
      </c>
      <c r="H103">
        <v>96</v>
      </c>
      <c r="I103">
        <v>147</v>
      </c>
      <c r="J103" t="s">
        <v>270</v>
      </c>
      <c r="K103">
        <v>113</v>
      </c>
      <c r="L103">
        <v>122</v>
      </c>
      <c r="M103">
        <v>87</v>
      </c>
      <c r="N103">
        <v>96</v>
      </c>
      <c r="O103">
        <v>78</v>
      </c>
      <c r="P103">
        <v>78</v>
      </c>
      <c r="Q103">
        <v>68</v>
      </c>
      <c r="R103">
        <v>77</v>
      </c>
      <c r="S103" t="s">
        <v>271</v>
      </c>
      <c r="T103">
        <v>104</v>
      </c>
      <c r="U103">
        <v>104</v>
      </c>
      <c r="V103">
        <v>103</v>
      </c>
      <c r="W103">
        <v>103</v>
      </c>
      <c r="X103">
        <v>114</v>
      </c>
      <c r="Y103">
        <v>117</v>
      </c>
      <c r="Z103">
        <v>134</v>
      </c>
      <c r="AA103">
        <v>149</v>
      </c>
    </row>
    <row r="105" spans="1:27" x14ac:dyDescent="0.2">
      <c r="A105" t="s">
        <v>272</v>
      </c>
      <c r="B105">
        <v>126</v>
      </c>
      <c r="C105">
        <v>132</v>
      </c>
      <c r="D105">
        <v>117</v>
      </c>
      <c r="E105">
        <v>123</v>
      </c>
      <c r="F105">
        <v>121</v>
      </c>
      <c r="G105">
        <v>124</v>
      </c>
      <c r="H105">
        <v>117</v>
      </c>
      <c r="I105">
        <v>150</v>
      </c>
      <c r="J105" t="s">
        <v>273</v>
      </c>
      <c r="K105">
        <v>113</v>
      </c>
      <c r="L105">
        <v>113</v>
      </c>
      <c r="M105">
        <v>87</v>
      </c>
      <c r="N105">
        <v>90</v>
      </c>
      <c r="O105">
        <v>78</v>
      </c>
      <c r="P105">
        <v>78</v>
      </c>
      <c r="Q105">
        <v>77</v>
      </c>
      <c r="R105">
        <v>80</v>
      </c>
      <c r="S105" t="s">
        <v>274</v>
      </c>
      <c r="T105">
        <v>101</v>
      </c>
      <c r="U105">
        <v>104</v>
      </c>
      <c r="V105">
        <v>100</v>
      </c>
      <c r="W105">
        <v>100</v>
      </c>
      <c r="X105">
        <v>114</v>
      </c>
      <c r="Y105">
        <v>114</v>
      </c>
      <c r="Z105">
        <v>128</v>
      </c>
      <c r="AA105">
        <v>149</v>
      </c>
    </row>
    <row r="106" spans="1:27" x14ac:dyDescent="0.2">
      <c r="A106" t="s">
        <v>275</v>
      </c>
      <c r="B106">
        <v>114</v>
      </c>
      <c r="C106">
        <v>126</v>
      </c>
      <c r="D106">
        <v>123</v>
      </c>
      <c r="E106">
        <v>123</v>
      </c>
      <c r="F106">
        <v>97</v>
      </c>
      <c r="G106">
        <v>97</v>
      </c>
      <c r="H106">
        <v>96</v>
      </c>
      <c r="I106">
        <v>129</v>
      </c>
      <c r="J106" t="s">
        <v>276</v>
      </c>
      <c r="K106">
        <v>113</v>
      </c>
      <c r="L106">
        <v>122</v>
      </c>
      <c r="M106">
        <v>90</v>
      </c>
      <c r="N106">
        <v>96</v>
      </c>
      <c r="O106">
        <v>78</v>
      </c>
      <c r="P106">
        <v>90</v>
      </c>
      <c r="Q106">
        <v>77</v>
      </c>
      <c r="R106">
        <v>80</v>
      </c>
      <c r="S106" t="s">
        <v>277</v>
      </c>
      <c r="T106">
        <v>101</v>
      </c>
      <c r="U106">
        <v>104</v>
      </c>
      <c r="V106">
        <v>88</v>
      </c>
      <c r="W106">
        <v>100</v>
      </c>
      <c r="X106">
        <v>111</v>
      </c>
      <c r="Y106">
        <v>120</v>
      </c>
      <c r="Z106">
        <v>125</v>
      </c>
      <c r="AA106">
        <v>128</v>
      </c>
    </row>
    <row r="107" spans="1:27" x14ac:dyDescent="0.2">
      <c r="A107" t="s">
        <v>278</v>
      </c>
      <c r="B107">
        <v>126</v>
      </c>
      <c r="C107">
        <v>126</v>
      </c>
      <c r="D107">
        <v>108</v>
      </c>
      <c r="E107">
        <v>123</v>
      </c>
      <c r="F107">
        <v>118</v>
      </c>
      <c r="G107">
        <v>124</v>
      </c>
      <c r="H107">
        <v>129</v>
      </c>
      <c r="I107">
        <v>150</v>
      </c>
      <c r="J107" t="s">
        <v>279</v>
      </c>
      <c r="K107">
        <v>113</v>
      </c>
      <c r="L107">
        <v>113</v>
      </c>
      <c r="M107">
        <v>87</v>
      </c>
      <c r="N107">
        <v>87</v>
      </c>
      <c r="O107">
        <v>81</v>
      </c>
      <c r="P107">
        <v>90</v>
      </c>
      <c r="Q107">
        <v>77</v>
      </c>
      <c r="R107">
        <v>77</v>
      </c>
      <c r="S107" t="s">
        <v>280</v>
      </c>
      <c r="T107">
        <v>101</v>
      </c>
      <c r="U107">
        <v>101</v>
      </c>
      <c r="V107">
        <v>88</v>
      </c>
      <c r="W107">
        <v>103</v>
      </c>
      <c r="X107">
        <v>111</v>
      </c>
      <c r="Y107">
        <v>117</v>
      </c>
      <c r="Z107">
        <v>128</v>
      </c>
      <c r="AA107">
        <v>128</v>
      </c>
    </row>
    <row r="108" spans="1:27" x14ac:dyDescent="0.2">
      <c r="A108" t="s">
        <v>281</v>
      </c>
      <c r="B108">
        <v>126</v>
      </c>
      <c r="C108">
        <v>126</v>
      </c>
      <c r="D108">
        <v>108</v>
      </c>
      <c r="E108">
        <v>108</v>
      </c>
      <c r="F108">
        <v>97</v>
      </c>
      <c r="G108">
        <v>124</v>
      </c>
      <c r="H108">
        <v>96</v>
      </c>
      <c r="I108">
        <v>114</v>
      </c>
      <c r="J108" t="s">
        <v>282</v>
      </c>
      <c r="K108">
        <v>113</v>
      </c>
      <c r="L108">
        <v>122</v>
      </c>
      <c r="M108">
        <v>90</v>
      </c>
      <c r="N108">
        <v>90</v>
      </c>
      <c r="O108">
        <v>78</v>
      </c>
      <c r="P108">
        <v>81</v>
      </c>
      <c r="Q108">
        <v>68</v>
      </c>
      <c r="R108">
        <v>77</v>
      </c>
      <c r="S108" t="s">
        <v>283</v>
      </c>
      <c r="T108">
        <v>101</v>
      </c>
      <c r="U108">
        <v>101</v>
      </c>
      <c r="V108">
        <v>100</v>
      </c>
      <c r="W108">
        <v>103</v>
      </c>
      <c r="X108">
        <v>117</v>
      </c>
      <c r="Y108">
        <v>117</v>
      </c>
      <c r="Z108">
        <v>128</v>
      </c>
      <c r="AA108">
        <v>128</v>
      </c>
    </row>
    <row r="109" spans="1:27" x14ac:dyDescent="0.2">
      <c r="A109" t="s">
        <v>284</v>
      </c>
      <c r="B109">
        <v>126</v>
      </c>
      <c r="C109">
        <v>126</v>
      </c>
      <c r="D109">
        <v>108</v>
      </c>
      <c r="E109">
        <v>132</v>
      </c>
      <c r="F109">
        <v>109</v>
      </c>
      <c r="G109">
        <v>124</v>
      </c>
      <c r="H109">
        <v>117</v>
      </c>
      <c r="I109">
        <v>141</v>
      </c>
      <c r="J109" t="s">
        <v>285</v>
      </c>
      <c r="K109">
        <v>113</v>
      </c>
      <c r="L109">
        <v>113</v>
      </c>
      <c r="M109">
        <v>87</v>
      </c>
      <c r="N109">
        <v>90</v>
      </c>
      <c r="O109">
        <v>78</v>
      </c>
      <c r="P109">
        <v>78</v>
      </c>
      <c r="Q109">
        <v>68</v>
      </c>
      <c r="R109">
        <v>80</v>
      </c>
      <c r="S109" t="s">
        <v>286</v>
      </c>
      <c r="T109">
        <v>101</v>
      </c>
      <c r="U109">
        <v>104</v>
      </c>
      <c r="V109">
        <v>88</v>
      </c>
      <c r="W109">
        <v>100</v>
      </c>
      <c r="X109">
        <v>114</v>
      </c>
      <c r="Y109">
        <v>114</v>
      </c>
      <c r="Z109">
        <v>128</v>
      </c>
      <c r="AA109">
        <v>128</v>
      </c>
    </row>
    <row r="110" spans="1:27" x14ac:dyDescent="0.2">
      <c r="A110" t="s">
        <v>287</v>
      </c>
      <c r="B110">
        <v>126</v>
      </c>
      <c r="C110">
        <v>126</v>
      </c>
      <c r="D110">
        <v>126</v>
      </c>
      <c r="E110">
        <v>132</v>
      </c>
      <c r="F110">
        <v>97</v>
      </c>
      <c r="G110">
        <v>124</v>
      </c>
      <c r="H110">
        <v>117</v>
      </c>
      <c r="I110">
        <v>123</v>
      </c>
      <c r="J110" t="s">
        <v>288</v>
      </c>
      <c r="K110">
        <v>113</v>
      </c>
      <c r="L110">
        <v>113</v>
      </c>
      <c r="M110">
        <v>87</v>
      </c>
      <c r="N110">
        <v>90</v>
      </c>
      <c r="O110">
        <v>78</v>
      </c>
      <c r="P110">
        <v>81</v>
      </c>
      <c r="Q110">
        <v>77</v>
      </c>
      <c r="R110">
        <v>80</v>
      </c>
      <c r="S110" t="s">
        <v>289</v>
      </c>
      <c r="T110">
        <v>101</v>
      </c>
      <c r="U110">
        <v>101</v>
      </c>
      <c r="V110">
        <v>103</v>
      </c>
      <c r="W110">
        <v>103</v>
      </c>
      <c r="X110">
        <v>114</v>
      </c>
      <c r="Y110">
        <v>114</v>
      </c>
      <c r="Z110">
        <v>128</v>
      </c>
      <c r="AA110">
        <v>131</v>
      </c>
    </row>
    <row r="111" spans="1:27" x14ac:dyDescent="0.2">
      <c r="A111" t="s">
        <v>290</v>
      </c>
      <c r="B111">
        <v>126</v>
      </c>
      <c r="C111">
        <v>126</v>
      </c>
      <c r="D111">
        <v>108</v>
      </c>
      <c r="E111">
        <v>123</v>
      </c>
      <c r="F111">
        <v>112</v>
      </c>
      <c r="G111">
        <v>124</v>
      </c>
      <c r="H111">
        <v>96</v>
      </c>
      <c r="I111">
        <v>138</v>
      </c>
      <c r="J111" t="s">
        <v>291</v>
      </c>
      <c r="K111">
        <v>113</v>
      </c>
      <c r="L111">
        <v>122</v>
      </c>
      <c r="M111">
        <v>87</v>
      </c>
      <c r="N111">
        <v>90</v>
      </c>
      <c r="O111">
        <v>78</v>
      </c>
      <c r="P111">
        <v>81</v>
      </c>
      <c r="Q111">
        <v>77</v>
      </c>
      <c r="R111">
        <v>80</v>
      </c>
      <c r="S111" t="s">
        <v>292</v>
      </c>
      <c r="T111">
        <v>101</v>
      </c>
      <c r="U111">
        <v>101</v>
      </c>
      <c r="V111">
        <v>88</v>
      </c>
      <c r="W111">
        <v>100</v>
      </c>
      <c r="X111">
        <v>111</v>
      </c>
      <c r="Y111">
        <v>111</v>
      </c>
      <c r="Z111">
        <v>128</v>
      </c>
      <c r="AA111">
        <v>134</v>
      </c>
    </row>
    <row r="112" spans="1:27" x14ac:dyDescent="0.2">
      <c r="A112" t="s">
        <v>293</v>
      </c>
      <c r="B112">
        <v>126</v>
      </c>
      <c r="C112">
        <v>126</v>
      </c>
      <c r="D112">
        <v>126</v>
      </c>
      <c r="E112">
        <v>132</v>
      </c>
      <c r="F112">
        <v>97</v>
      </c>
      <c r="G112">
        <v>124</v>
      </c>
      <c r="H112">
        <v>123</v>
      </c>
      <c r="I112">
        <v>126</v>
      </c>
      <c r="J112" t="s">
        <v>294</v>
      </c>
      <c r="K112">
        <v>113</v>
      </c>
      <c r="L112">
        <v>113</v>
      </c>
      <c r="M112">
        <v>87</v>
      </c>
      <c r="N112">
        <v>90</v>
      </c>
      <c r="O112">
        <v>78</v>
      </c>
      <c r="P112">
        <v>81</v>
      </c>
      <c r="Q112">
        <v>77</v>
      </c>
      <c r="R112">
        <v>80</v>
      </c>
      <c r="S112" t="s">
        <v>295</v>
      </c>
      <c r="T112">
        <v>101</v>
      </c>
      <c r="U112">
        <v>101</v>
      </c>
      <c r="V112">
        <v>103</v>
      </c>
      <c r="W112">
        <v>103</v>
      </c>
      <c r="X112">
        <v>114</v>
      </c>
      <c r="Y112">
        <v>114</v>
      </c>
      <c r="Z112">
        <v>128</v>
      </c>
      <c r="AA112">
        <v>131</v>
      </c>
    </row>
    <row r="115" spans="1:27" x14ac:dyDescent="0.2">
      <c r="A115" t="s">
        <v>296</v>
      </c>
      <c r="B115">
        <v>114</v>
      </c>
      <c r="C115">
        <v>126</v>
      </c>
      <c r="D115">
        <v>108</v>
      </c>
      <c r="E115">
        <v>114</v>
      </c>
      <c r="F115">
        <v>118</v>
      </c>
      <c r="G115">
        <v>118</v>
      </c>
      <c r="H115">
        <v>132</v>
      </c>
      <c r="I115">
        <v>141</v>
      </c>
      <c r="J115" t="s">
        <v>297</v>
      </c>
      <c r="K115">
        <v>107</v>
      </c>
      <c r="L115">
        <v>119</v>
      </c>
      <c r="M115">
        <v>81</v>
      </c>
      <c r="N115">
        <v>81</v>
      </c>
      <c r="O115">
        <v>66</v>
      </c>
      <c r="P115">
        <v>66</v>
      </c>
      <c r="Q115">
        <v>65</v>
      </c>
      <c r="R115">
        <v>71</v>
      </c>
      <c r="S115" t="s">
        <v>298</v>
      </c>
      <c r="T115">
        <v>101</v>
      </c>
      <c r="U115">
        <v>104</v>
      </c>
      <c r="V115">
        <v>103</v>
      </c>
      <c r="W115">
        <v>103</v>
      </c>
      <c r="X115">
        <v>120</v>
      </c>
      <c r="Y115">
        <v>120</v>
      </c>
      <c r="Z115">
        <v>128</v>
      </c>
      <c r="AA115">
        <v>128</v>
      </c>
    </row>
    <row r="116" spans="1:27" x14ac:dyDescent="0.2">
      <c r="A116" t="s">
        <v>299</v>
      </c>
      <c r="B116">
        <v>126</v>
      </c>
      <c r="C116">
        <v>126</v>
      </c>
      <c r="D116">
        <v>108</v>
      </c>
      <c r="E116">
        <v>138</v>
      </c>
      <c r="F116">
        <v>103</v>
      </c>
      <c r="G116">
        <v>112</v>
      </c>
      <c r="H116">
        <v>141</v>
      </c>
      <c r="I116">
        <v>150</v>
      </c>
      <c r="J116" t="s">
        <v>300</v>
      </c>
      <c r="K116">
        <v>113</v>
      </c>
      <c r="L116">
        <v>113</v>
      </c>
      <c r="M116">
        <v>87</v>
      </c>
      <c r="N116">
        <v>96</v>
      </c>
      <c r="O116">
        <v>78</v>
      </c>
      <c r="P116">
        <v>87</v>
      </c>
      <c r="Q116">
        <v>77</v>
      </c>
      <c r="R116">
        <v>77</v>
      </c>
      <c r="S116" t="s">
        <v>301</v>
      </c>
      <c r="T116">
        <v>101</v>
      </c>
      <c r="U116">
        <v>101</v>
      </c>
      <c r="V116">
        <v>94</v>
      </c>
      <c r="W116">
        <v>100</v>
      </c>
      <c r="X116">
        <v>111</v>
      </c>
      <c r="Y116">
        <v>123</v>
      </c>
      <c r="Z116">
        <v>128</v>
      </c>
      <c r="AA116">
        <v>134</v>
      </c>
    </row>
    <row r="117" spans="1:27" x14ac:dyDescent="0.2">
      <c r="A117" t="s">
        <v>302</v>
      </c>
      <c r="B117">
        <v>126</v>
      </c>
      <c r="C117">
        <v>126</v>
      </c>
      <c r="D117">
        <v>108</v>
      </c>
      <c r="E117">
        <v>108</v>
      </c>
      <c r="F117">
        <v>103</v>
      </c>
      <c r="G117">
        <v>115</v>
      </c>
      <c r="H117">
        <v>117</v>
      </c>
      <c r="I117">
        <v>141</v>
      </c>
      <c r="J117" t="s">
        <v>303</v>
      </c>
      <c r="K117">
        <v>113</v>
      </c>
      <c r="L117">
        <v>113</v>
      </c>
      <c r="M117">
        <v>93</v>
      </c>
      <c r="N117">
        <v>96</v>
      </c>
      <c r="O117">
        <v>78</v>
      </c>
      <c r="P117">
        <v>78</v>
      </c>
      <c r="Q117">
        <v>77</v>
      </c>
      <c r="R117">
        <v>77</v>
      </c>
      <c r="S117" t="s">
        <v>304</v>
      </c>
      <c r="T117">
        <v>92</v>
      </c>
      <c r="U117">
        <v>101</v>
      </c>
      <c r="V117">
        <v>100</v>
      </c>
      <c r="W117">
        <v>103</v>
      </c>
      <c r="X117">
        <v>111</v>
      </c>
      <c r="Y117">
        <v>117</v>
      </c>
      <c r="Z117">
        <v>131</v>
      </c>
      <c r="AA117">
        <v>134</v>
      </c>
    </row>
    <row r="118" spans="1:27" x14ac:dyDescent="0.2">
      <c r="A118" t="s">
        <v>305</v>
      </c>
      <c r="B118">
        <v>126</v>
      </c>
      <c r="C118">
        <v>126</v>
      </c>
      <c r="D118">
        <v>108</v>
      </c>
      <c r="E118">
        <v>108</v>
      </c>
      <c r="F118">
        <v>112</v>
      </c>
      <c r="G118">
        <v>115</v>
      </c>
      <c r="H118">
        <v>117</v>
      </c>
      <c r="I118">
        <v>129</v>
      </c>
      <c r="J118" t="s">
        <v>306</v>
      </c>
      <c r="K118">
        <v>113</v>
      </c>
      <c r="L118">
        <v>122</v>
      </c>
      <c r="M118">
        <v>87</v>
      </c>
      <c r="N118">
        <v>93</v>
      </c>
      <c r="O118">
        <v>78</v>
      </c>
      <c r="P118">
        <v>81</v>
      </c>
      <c r="Q118">
        <v>77</v>
      </c>
      <c r="R118">
        <v>77</v>
      </c>
      <c r="S118" t="s">
        <v>307</v>
      </c>
      <c r="T118">
        <v>92</v>
      </c>
      <c r="U118">
        <v>104</v>
      </c>
      <c r="V118">
        <v>100</v>
      </c>
      <c r="W118">
        <v>103</v>
      </c>
      <c r="X118">
        <v>117</v>
      </c>
      <c r="Y118">
        <v>123</v>
      </c>
      <c r="Z118">
        <v>128</v>
      </c>
      <c r="AA118">
        <v>131</v>
      </c>
    </row>
    <row r="119" spans="1:27" x14ac:dyDescent="0.2">
      <c r="A119" t="s">
        <v>308</v>
      </c>
      <c r="B119">
        <v>126</v>
      </c>
      <c r="C119">
        <v>126</v>
      </c>
      <c r="D119">
        <v>108</v>
      </c>
      <c r="E119">
        <v>138</v>
      </c>
      <c r="F119">
        <v>103</v>
      </c>
      <c r="G119">
        <v>112</v>
      </c>
      <c r="H119">
        <v>141</v>
      </c>
      <c r="I119">
        <v>150</v>
      </c>
      <c r="J119" t="s">
        <v>309</v>
      </c>
      <c r="K119">
        <v>113</v>
      </c>
      <c r="L119">
        <v>113</v>
      </c>
      <c r="M119">
        <v>87</v>
      </c>
      <c r="N119">
        <v>96</v>
      </c>
      <c r="O119">
        <v>78</v>
      </c>
      <c r="P119">
        <v>87</v>
      </c>
      <c r="Q119">
        <v>77</v>
      </c>
      <c r="R119">
        <v>77</v>
      </c>
      <c r="S119" t="s">
        <v>310</v>
      </c>
      <c r="T119">
        <v>101</v>
      </c>
      <c r="U119">
        <v>101</v>
      </c>
      <c r="V119">
        <v>94</v>
      </c>
      <c r="W119">
        <v>100</v>
      </c>
      <c r="X119">
        <v>111</v>
      </c>
      <c r="Y119">
        <v>123</v>
      </c>
      <c r="Z119">
        <v>128</v>
      </c>
      <c r="AA119">
        <v>134</v>
      </c>
    </row>
    <row r="120" spans="1:27" x14ac:dyDescent="0.2">
      <c r="A120" t="s">
        <v>311</v>
      </c>
      <c r="B120">
        <v>126</v>
      </c>
      <c r="C120">
        <v>126</v>
      </c>
      <c r="D120">
        <v>132</v>
      </c>
      <c r="E120">
        <v>132</v>
      </c>
      <c r="F120">
        <v>109</v>
      </c>
      <c r="G120">
        <v>121</v>
      </c>
      <c r="H120">
        <v>132</v>
      </c>
      <c r="I120">
        <v>147</v>
      </c>
      <c r="J120" t="s">
        <v>312</v>
      </c>
      <c r="K120">
        <v>113</v>
      </c>
      <c r="L120">
        <v>122</v>
      </c>
      <c r="M120">
        <v>87</v>
      </c>
      <c r="N120">
        <v>90</v>
      </c>
      <c r="O120">
        <v>78</v>
      </c>
      <c r="P120">
        <v>81</v>
      </c>
      <c r="Q120">
        <v>77</v>
      </c>
      <c r="R120">
        <v>77</v>
      </c>
      <c r="S120" t="s">
        <v>313</v>
      </c>
      <c r="T120">
        <v>101</v>
      </c>
      <c r="U120">
        <v>107</v>
      </c>
      <c r="V120">
        <v>103</v>
      </c>
      <c r="W120">
        <v>103</v>
      </c>
      <c r="X120">
        <v>114</v>
      </c>
      <c r="Y120">
        <v>117</v>
      </c>
      <c r="Z120">
        <v>128</v>
      </c>
      <c r="AA120">
        <v>128</v>
      </c>
    </row>
    <row r="121" spans="1:27" x14ac:dyDescent="0.2">
      <c r="A121" t="s">
        <v>314</v>
      </c>
      <c r="B121">
        <v>126</v>
      </c>
      <c r="C121">
        <v>126</v>
      </c>
      <c r="D121">
        <v>108</v>
      </c>
      <c r="E121">
        <v>108</v>
      </c>
      <c r="F121">
        <v>112</v>
      </c>
      <c r="G121">
        <v>124</v>
      </c>
      <c r="H121">
        <v>117</v>
      </c>
      <c r="I121">
        <v>117</v>
      </c>
      <c r="J121" t="s">
        <v>315</v>
      </c>
      <c r="K121">
        <v>113</v>
      </c>
      <c r="L121">
        <v>122</v>
      </c>
      <c r="M121">
        <v>87</v>
      </c>
      <c r="N121">
        <v>93</v>
      </c>
      <c r="O121">
        <v>78</v>
      </c>
      <c r="P121">
        <v>81</v>
      </c>
      <c r="Q121">
        <v>68</v>
      </c>
      <c r="R121">
        <v>77</v>
      </c>
      <c r="S121" t="s">
        <v>316</v>
      </c>
      <c r="T121">
        <v>101</v>
      </c>
      <c r="U121">
        <v>104</v>
      </c>
      <c r="V121">
        <v>103</v>
      </c>
      <c r="W121">
        <v>103</v>
      </c>
      <c r="X121">
        <v>120</v>
      </c>
      <c r="Y121">
        <v>123</v>
      </c>
      <c r="Z121">
        <v>128</v>
      </c>
      <c r="AA121">
        <v>128</v>
      </c>
    </row>
    <row r="122" spans="1:27" x14ac:dyDescent="0.2">
      <c r="A122" t="s">
        <v>317</v>
      </c>
      <c r="B122">
        <v>114</v>
      </c>
      <c r="C122">
        <v>126</v>
      </c>
      <c r="D122">
        <v>108</v>
      </c>
      <c r="E122">
        <v>111</v>
      </c>
      <c r="F122">
        <v>121</v>
      </c>
      <c r="G122">
        <v>121</v>
      </c>
      <c r="H122">
        <v>117</v>
      </c>
      <c r="I122">
        <v>117</v>
      </c>
      <c r="J122" t="s">
        <v>318</v>
      </c>
      <c r="K122">
        <v>113</v>
      </c>
      <c r="L122">
        <v>113</v>
      </c>
      <c r="M122">
        <v>87</v>
      </c>
      <c r="N122">
        <v>90</v>
      </c>
      <c r="O122">
        <v>78</v>
      </c>
      <c r="P122">
        <v>81</v>
      </c>
      <c r="Q122">
        <v>77</v>
      </c>
      <c r="R122">
        <v>77</v>
      </c>
      <c r="S122" t="s">
        <v>319</v>
      </c>
      <c r="T122">
        <v>101</v>
      </c>
      <c r="U122">
        <v>101</v>
      </c>
      <c r="V122">
        <v>103</v>
      </c>
      <c r="W122">
        <v>103</v>
      </c>
      <c r="X122">
        <v>117</v>
      </c>
      <c r="Y122">
        <v>117</v>
      </c>
      <c r="Z122">
        <v>128</v>
      </c>
      <c r="AA122">
        <v>128</v>
      </c>
    </row>
    <row r="124" spans="1:27" x14ac:dyDescent="0.2">
      <c r="A124" t="s">
        <v>320</v>
      </c>
      <c r="B124">
        <v>129</v>
      </c>
      <c r="C124">
        <v>129</v>
      </c>
      <c r="D124">
        <v>129</v>
      </c>
      <c r="E124">
        <v>135</v>
      </c>
      <c r="F124">
        <v>100</v>
      </c>
      <c r="G124">
        <v>127</v>
      </c>
      <c r="H124">
        <v>126</v>
      </c>
      <c r="I124">
        <v>129</v>
      </c>
      <c r="J124" t="s">
        <v>321</v>
      </c>
      <c r="K124">
        <v>116</v>
      </c>
      <c r="L124">
        <v>116</v>
      </c>
      <c r="M124">
        <v>90</v>
      </c>
      <c r="N124">
        <v>93</v>
      </c>
      <c r="O124">
        <v>84</v>
      </c>
      <c r="P124">
        <v>87</v>
      </c>
      <c r="Q124">
        <v>80</v>
      </c>
      <c r="R124">
        <v>80</v>
      </c>
      <c r="S124" t="s">
        <v>322</v>
      </c>
      <c r="T124">
        <v>104</v>
      </c>
      <c r="U124">
        <v>104</v>
      </c>
      <c r="V124">
        <v>106</v>
      </c>
      <c r="W124">
        <v>106</v>
      </c>
      <c r="X124">
        <v>117</v>
      </c>
      <c r="Y124">
        <v>117</v>
      </c>
      <c r="Z124" s="2"/>
      <c r="AA124" s="2"/>
    </row>
    <row r="125" spans="1:27" x14ac:dyDescent="0.2">
      <c r="A125" t="s">
        <v>323</v>
      </c>
      <c r="B125">
        <v>126</v>
      </c>
      <c r="C125">
        <v>126</v>
      </c>
      <c r="D125">
        <v>126</v>
      </c>
      <c r="E125">
        <v>132</v>
      </c>
      <c r="F125">
        <v>97</v>
      </c>
      <c r="G125">
        <v>124</v>
      </c>
      <c r="H125">
        <v>123</v>
      </c>
      <c r="I125">
        <v>126</v>
      </c>
      <c r="J125" t="s">
        <v>324</v>
      </c>
      <c r="K125">
        <v>113</v>
      </c>
      <c r="L125">
        <v>113</v>
      </c>
      <c r="M125">
        <v>87</v>
      </c>
      <c r="N125">
        <v>90</v>
      </c>
      <c r="O125">
        <v>78</v>
      </c>
      <c r="P125">
        <v>81</v>
      </c>
      <c r="Q125">
        <v>77</v>
      </c>
      <c r="R125">
        <v>80</v>
      </c>
      <c r="S125" t="s">
        <v>325</v>
      </c>
      <c r="T125">
        <v>101</v>
      </c>
      <c r="U125">
        <v>101</v>
      </c>
      <c r="V125">
        <v>103</v>
      </c>
      <c r="W125">
        <v>103</v>
      </c>
      <c r="X125">
        <v>114</v>
      </c>
      <c r="Y125">
        <v>114</v>
      </c>
    </row>
    <row r="126" spans="1:27" x14ac:dyDescent="0.2">
      <c r="A126" t="s">
        <v>326</v>
      </c>
      <c r="B126">
        <v>129</v>
      </c>
      <c r="C126">
        <v>129</v>
      </c>
      <c r="D126">
        <v>111</v>
      </c>
      <c r="E126">
        <v>126</v>
      </c>
      <c r="F126">
        <v>100</v>
      </c>
      <c r="G126">
        <v>139</v>
      </c>
      <c r="H126">
        <v>99</v>
      </c>
      <c r="I126">
        <v>99</v>
      </c>
      <c r="J126" t="s">
        <v>327</v>
      </c>
      <c r="K126">
        <v>116</v>
      </c>
      <c r="L126">
        <v>116</v>
      </c>
      <c r="M126">
        <v>84</v>
      </c>
      <c r="N126">
        <v>93</v>
      </c>
      <c r="O126">
        <v>81</v>
      </c>
      <c r="P126">
        <v>84</v>
      </c>
      <c r="Q126">
        <v>80</v>
      </c>
      <c r="R126">
        <v>80</v>
      </c>
      <c r="S126" t="s">
        <v>328</v>
      </c>
      <c r="T126">
        <v>104</v>
      </c>
      <c r="U126">
        <v>104</v>
      </c>
      <c r="V126">
        <v>91</v>
      </c>
      <c r="W126">
        <v>106</v>
      </c>
      <c r="X126">
        <v>120</v>
      </c>
      <c r="Y126">
        <v>123</v>
      </c>
      <c r="Z126">
        <v>131</v>
      </c>
      <c r="AA126">
        <v>137</v>
      </c>
    </row>
    <row r="127" spans="1:27" x14ac:dyDescent="0.2">
      <c r="A127" t="s">
        <v>329</v>
      </c>
      <c r="B127">
        <v>126</v>
      </c>
      <c r="C127">
        <v>126</v>
      </c>
      <c r="D127">
        <v>123</v>
      </c>
      <c r="E127">
        <v>123</v>
      </c>
      <c r="F127">
        <v>112</v>
      </c>
      <c r="G127">
        <v>118</v>
      </c>
      <c r="H127">
        <v>93</v>
      </c>
      <c r="I127">
        <v>93</v>
      </c>
      <c r="J127" t="s">
        <v>330</v>
      </c>
      <c r="K127">
        <v>113</v>
      </c>
      <c r="L127">
        <v>113</v>
      </c>
      <c r="M127">
        <v>87</v>
      </c>
      <c r="N127">
        <v>90</v>
      </c>
      <c r="O127">
        <v>78</v>
      </c>
      <c r="P127">
        <v>78</v>
      </c>
      <c r="Q127">
        <v>68</v>
      </c>
      <c r="R127">
        <v>68</v>
      </c>
      <c r="S127" t="s">
        <v>331</v>
      </c>
      <c r="T127">
        <v>101</v>
      </c>
      <c r="U127">
        <v>104</v>
      </c>
      <c r="V127">
        <v>88</v>
      </c>
      <c r="W127">
        <v>100</v>
      </c>
      <c r="X127">
        <v>117</v>
      </c>
      <c r="Y127">
        <v>117</v>
      </c>
    </row>
    <row r="128" spans="1:27" x14ac:dyDescent="0.2">
      <c r="A128" t="s">
        <v>332</v>
      </c>
      <c r="B128">
        <v>126</v>
      </c>
      <c r="C128">
        <v>126</v>
      </c>
      <c r="D128">
        <v>108</v>
      </c>
      <c r="E128">
        <v>108</v>
      </c>
      <c r="F128">
        <v>100</v>
      </c>
      <c r="G128">
        <v>115</v>
      </c>
      <c r="H128">
        <v>120</v>
      </c>
      <c r="I128">
        <v>141</v>
      </c>
      <c r="J128" t="s">
        <v>333</v>
      </c>
      <c r="K128">
        <v>113</v>
      </c>
      <c r="L128">
        <v>113</v>
      </c>
      <c r="M128">
        <v>90</v>
      </c>
      <c r="N128">
        <v>96</v>
      </c>
      <c r="O128">
        <v>78</v>
      </c>
      <c r="P128">
        <v>84</v>
      </c>
      <c r="Q128">
        <v>77</v>
      </c>
      <c r="R128">
        <v>77</v>
      </c>
      <c r="S128" t="s">
        <v>334</v>
      </c>
      <c r="T128">
        <v>104</v>
      </c>
      <c r="U128">
        <v>107</v>
      </c>
      <c r="V128">
        <v>106</v>
      </c>
      <c r="W128">
        <v>106</v>
      </c>
      <c r="X128">
        <v>117</v>
      </c>
      <c r="Y128">
        <v>120</v>
      </c>
      <c r="Z128">
        <v>134</v>
      </c>
      <c r="AA128">
        <v>134</v>
      </c>
    </row>
    <row r="129" spans="1:27" x14ac:dyDescent="0.2">
      <c r="A129" t="s">
        <v>335</v>
      </c>
      <c r="B129">
        <v>117</v>
      </c>
      <c r="C129">
        <v>129</v>
      </c>
      <c r="D129">
        <v>111</v>
      </c>
      <c r="E129">
        <v>117</v>
      </c>
      <c r="F129">
        <v>121</v>
      </c>
      <c r="G129">
        <v>121</v>
      </c>
      <c r="H129">
        <v>135</v>
      </c>
      <c r="I129">
        <v>144</v>
      </c>
      <c r="J129" t="s">
        <v>336</v>
      </c>
      <c r="K129">
        <v>113</v>
      </c>
      <c r="L129">
        <v>122</v>
      </c>
      <c r="M129">
        <v>90</v>
      </c>
      <c r="N129">
        <v>90</v>
      </c>
      <c r="O129">
        <v>78</v>
      </c>
      <c r="P129">
        <v>78</v>
      </c>
      <c r="Q129">
        <v>77</v>
      </c>
      <c r="R129">
        <v>83</v>
      </c>
      <c r="S129" t="s">
        <v>337</v>
      </c>
      <c r="T129">
        <v>104</v>
      </c>
      <c r="U129">
        <v>107</v>
      </c>
      <c r="V129">
        <v>106</v>
      </c>
      <c r="W129">
        <v>106</v>
      </c>
      <c r="X129">
        <v>123</v>
      </c>
      <c r="Y129">
        <v>123</v>
      </c>
      <c r="Z129">
        <v>131</v>
      </c>
      <c r="AA129">
        <v>131</v>
      </c>
    </row>
    <row r="130" spans="1:27" x14ac:dyDescent="0.2">
      <c r="A130" t="s">
        <v>338</v>
      </c>
      <c r="B130" s="2"/>
      <c r="C130" s="2"/>
      <c r="D130" s="2"/>
      <c r="E130" s="2"/>
      <c r="F130" s="2"/>
      <c r="G130" s="2"/>
      <c r="H130" s="2"/>
      <c r="I130" s="2"/>
      <c r="J130" t="s">
        <v>339</v>
      </c>
      <c r="K130">
        <v>113</v>
      </c>
      <c r="L130">
        <v>122</v>
      </c>
      <c r="M130" s="2"/>
      <c r="N130" s="2"/>
      <c r="O130" s="2"/>
      <c r="P130" s="2"/>
      <c r="Q130">
        <v>77</v>
      </c>
      <c r="R130">
        <v>77</v>
      </c>
      <c r="S130" t="s">
        <v>340</v>
      </c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t="s">
        <v>341</v>
      </c>
      <c r="B131">
        <v>126</v>
      </c>
      <c r="C131">
        <v>135</v>
      </c>
      <c r="D131">
        <v>108</v>
      </c>
      <c r="E131">
        <v>108</v>
      </c>
      <c r="F131">
        <v>112</v>
      </c>
      <c r="G131">
        <v>130</v>
      </c>
      <c r="H131">
        <v>93</v>
      </c>
      <c r="I131">
        <v>123</v>
      </c>
      <c r="J131" t="s">
        <v>342</v>
      </c>
      <c r="K131">
        <v>113</v>
      </c>
      <c r="L131">
        <v>122</v>
      </c>
      <c r="M131">
        <v>87</v>
      </c>
      <c r="N131">
        <v>90</v>
      </c>
      <c r="O131">
        <v>78</v>
      </c>
      <c r="P131">
        <v>84</v>
      </c>
      <c r="Q131">
        <v>77</v>
      </c>
      <c r="R131">
        <v>83</v>
      </c>
      <c r="S131" t="s">
        <v>343</v>
      </c>
      <c r="T131">
        <v>101</v>
      </c>
      <c r="U131">
        <v>101</v>
      </c>
      <c r="V131">
        <v>88</v>
      </c>
      <c r="W131">
        <v>103</v>
      </c>
      <c r="X131">
        <v>123</v>
      </c>
      <c r="Y131">
        <v>123</v>
      </c>
      <c r="Z131">
        <v>128</v>
      </c>
      <c r="AA131">
        <v>131</v>
      </c>
    </row>
    <row r="133" spans="1:27" x14ac:dyDescent="0.2">
      <c r="A133" t="s">
        <v>344</v>
      </c>
      <c r="B133">
        <v>126</v>
      </c>
      <c r="C133">
        <v>126</v>
      </c>
      <c r="D133">
        <v>108</v>
      </c>
      <c r="E133">
        <v>108</v>
      </c>
      <c r="F133">
        <v>112</v>
      </c>
      <c r="G133">
        <v>115</v>
      </c>
      <c r="H133">
        <v>129</v>
      </c>
      <c r="I133">
        <v>141</v>
      </c>
      <c r="J133" t="s">
        <v>345</v>
      </c>
      <c r="K133">
        <v>113</v>
      </c>
      <c r="L133">
        <v>122</v>
      </c>
      <c r="M133">
        <v>93</v>
      </c>
      <c r="N133">
        <v>96</v>
      </c>
      <c r="O133">
        <v>81</v>
      </c>
      <c r="P133">
        <v>87</v>
      </c>
      <c r="Q133">
        <v>77</v>
      </c>
      <c r="R133">
        <v>77</v>
      </c>
      <c r="S133" t="s">
        <v>346</v>
      </c>
      <c r="T133">
        <v>92</v>
      </c>
      <c r="U133">
        <v>101</v>
      </c>
      <c r="V133">
        <v>94</v>
      </c>
      <c r="W133">
        <v>103</v>
      </c>
      <c r="X133">
        <v>114</v>
      </c>
      <c r="Y133">
        <v>123</v>
      </c>
      <c r="Z133">
        <v>131</v>
      </c>
      <c r="AA133">
        <v>152</v>
      </c>
    </row>
    <row r="134" spans="1:27" x14ac:dyDescent="0.2">
      <c r="A134" t="s">
        <v>347</v>
      </c>
      <c r="B134">
        <v>129</v>
      </c>
      <c r="C134">
        <v>129</v>
      </c>
      <c r="D134">
        <v>111</v>
      </c>
      <c r="E134">
        <v>111</v>
      </c>
      <c r="F134">
        <v>115</v>
      </c>
      <c r="G134">
        <v>118</v>
      </c>
      <c r="H134">
        <v>132</v>
      </c>
      <c r="I134">
        <v>132</v>
      </c>
      <c r="J134" t="s">
        <v>348</v>
      </c>
      <c r="K134">
        <v>116</v>
      </c>
      <c r="L134">
        <v>116</v>
      </c>
      <c r="M134">
        <v>90</v>
      </c>
      <c r="N134">
        <v>93</v>
      </c>
      <c r="O134">
        <v>84</v>
      </c>
      <c r="P134">
        <v>84</v>
      </c>
      <c r="Q134">
        <v>80</v>
      </c>
      <c r="R134">
        <v>80</v>
      </c>
      <c r="S134" t="s">
        <v>349</v>
      </c>
      <c r="T134">
        <v>104</v>
      </c>
      <c r="U134">
        <v>107</v>
      </c>
      <c r="V134">
        <v>106</v>
      </c>
      <c r="W134">
        <v>106</v>
      </c>
      <c r="X134">
        <v>120</v>
      </c>
      <c r="Y134">
        <v>126</v>
      </c>
      <c r="Z134">
        <v>131</v>
      </c>
      <c r="AA134">
        <v>131</v>
      </c>
    </row>
    <row r="135" spans="1:27" x14ac:dyDescent="0.2">
      <c r="A135" t="s">
        <v>350</v>
      </c>
      <c r="B135">
        <v>129</v>
      </c>
      <c r="C135">
        <v>129</v>
      </c>
      <c r="D135">
        <v>111</v>
      </c>
      <c r="E135">
        <v>111</v>
      </c>
      <c r="F135">
        <v>103</v>
      </c>
      <c r="G135">
        <v>118</v>
      </c>
      <c r="H135">
        <v>123</v>
      </c>
      <c r="I135">
        <v>144</v>
      </c>
      <c r="J135" t="s">
        <v>351</v>
      </c>
      <c r="K135">
        <v>113</v>
      </c>
      <c r="L135">
        <v>113</v>
      </c>
      <c r="M135">
        <v>90</v>
      </c>
      <c r="N135">
        <v>90</v>
      </c>
      <c r="O135">
        <v>78</v>
      </c>
      <c r="P135">
        <v>84</v>
      </c>
      <c r="Q135">
        <v>77</v>
      </c>
      <c r="R135">
        <v>77</v>
      </c>
      <c r="S135" t="s">
        <v>352</v>
      </c>
      <c r="T135">
        <v>101</v>
      </c>
      <c r="U135">
        <v>104</v>
      </c>
      <c r="V135">
        <v>103</v>
      </c>
      <c r="W135">
        <v>103</v>
      </c>
      <c r="X135">
        <v>114</v>
      </c>
      <c r="Y135">
        <v>117</v>
      </c>
      <c r="Z135" s="2"/>
      <c r="AA135" s="2"/>
    </row>
    <row r="136" spans="1:27" x14ac:dyDescent="0.2">
      <c r="A136" t="s">
        <v>353</v>
      </c>
      <c r="B136">
        <v>132</v>
      </c>
      <c r="C136">
        <v>138</v>
      </c>
      <c r="D136">
        <v>123</v>
      </c>
      <c r="E136">
        <v>135</v>
      </c>
      <c r="F136">
        <v>121</v>
      </c>
      <c r="G136">
        <v>130</v>
      </c>
      <c r="H136">
        <v>93</v>
      </c>
      <c r="I136">
        <v>93</v>
      </c>
      <c r="J136" t="s">
        <v>354</v>
      </c>
      <c r="K136">
        <v>113</v>
      </c>
      <c r="L136">
        <v>122</v>
      </c>
      <c r="M136">
        <v>87</v>
      </c>
      <c r="N136">
        <v>90</v>
      </c>
      <c r="O136">
        <v>78</v>
      </c>
      <c r="P136">
        <v>78</v>
      </c>
      <c r="Q136">
        <v>77</v>
      </c>
      <c r="R136">
        <v>77</v>
      </c>
      <c r="S136" t="s">
        <v>355</v>
      </c>
      <c r="T136">
        <v>101</v>
      </c>
      <c r="U136">
        <v>104</v>
      </c>
      <c r="V136">
        <v>88</v>
      </c>
      <c r="W136">
        <v>103</v>
      </c>
      <c r="X136">
        <v>114</v>
      </c>
      <c r="Y136">
        <v>123</v>
      </c>
      <c r="Z136">
        <v>116</v>
      </c>
      <c r="AA136">
        <v>128</v>
      </c>
    </row>
    <row r="137" spans="1:27" x14ac:dyDescent="0.2">
      <c r="A137" t="s">
        <v>356</v>
      </c>
      <c r="B137">
        <v>129</v>
      </c>
      <c r="C137">
        <v>129</v>
      </c>
      <c r="D137">
        <v>111</v>
      </c>
      <c r="E137">
        <v>135</v>
      </c>
      <c r="F137">
        <v>115</v>
      </c>
      <c r="G137">
        <v>121</v>
      </c>
      <c r="H137">
        <v>117</v>
      </c>
      <c r="I137">
        <v>153</v>
      </c>
      <c r="J137" t="s">
        <v>357</v>
      </c>
      <c r="K137">
        <v>113</v>
      </c>
      <c r="L137">
        <v>122</v>
      </c>
      <c r="M137">
        <v>87</v>
      </c>
      <c r="N137">
        <v>87</v>
      </c>
      <c r="O137">
        <v>78</v>
      </c>
      <c r="P137">
        <v>78</v>
      </c>
      <c r="Q137">
        <v>68</v>
      </c>
      <c r="R137">
        <v>77</v>
      </c>
      <c r="S137" t="s">
        <v>358</v>
      </c>
      <c r="T137">
        <v>101</v>
      </c>
      <c r="U137">
        <v>104</v>
      </c>
      <c r="V137">
        <v>103</v>
      </c>
      <c r="W137">
        <v>103</v>
      </c>
      <c r="X137">
        <v>114</v>
      </c>
      <c r="Y137">
        <v>123</v>
      </c>
      <c r="Z137">
        <v>128</v>
      </c>
      <c r="AA137">
        <v>128</v>
      </c>
    </row>
    <row r="138" spans="1:27" x14ac:dyDescent="0.2">
      <c r="A138" t="s">
        <v>359</v>
      </c>
      <c r="B138">
        <v>129</v>
      </c>
      <c r="C138">
        <v>141</v>
      </c>
      <c r="D138">
        <v>108</v>
      </c>
      <c r="E138">
        <v>108</v>
      </c>
      <c r="F138">
        <v>106</v>
      </c>
      <c r="G138">
        <v>115</v>
      </c>
      <c r="H138">
        <v>93</v>
      </c>
      <c r="I138">
        <v>135</v>
      </c>
      <c r="J138" t="s">
        <v>360</v>
      </c>
      <c r="K138">
        <v>113</v>
      </c>
      <c r="L138">
        <v>122</v>
      </c>
      <c r="M138">
        <v>87</v>
      </c>
      <c r="N138">
        <v>96</v>
      </c>
      <c r="O138">
        <v>78</v>
      </c>
      <c r="P138">
        <v>78</v>
      </c>
      <c r="Q138">
        <v>77</v>
      </c>
      <c r="R138">
        <v>80</v>
      </c>
      <c r="S138" t="s">
        <v>361</v>
      </c>
      <c r="T138">
        <v>92</v>
      </c>
      <c r="U138">
        <v>104</v>
      </c>
      <c r="V138">
        <v>106</v>
      </c>
      <c r="W138">
        <v>106</v>
      </c>
      <c r="X138">
        <v>114</v>
      </c>
      <c r="Y138">
        <v>117</v>
      </c>
      <c r="Z138">
        <v>134</v>
      </c>
      <c r="AA138">
        <v>149</v>
      </c>
    </row>
    <row r="139" spans="1:27" x14ac:dyDescent="0.2">
      <c r="A139" t="s">
        <v>362</v>
      </c>
      <c r="B139">
        <v>114</v>
      </c>
      <c r="C139">
        <v>126</v>
      </c>
      <c r="D139">
        <v>123</v>
      </c>
      <c r="E139">
        <v>126</v>
      </c>
      <c r="F139">
        <v>109</v>
      </c>
      <c r="G139">
        <v>112</v>
      </c>
      <c r="H139">
        <v>93</v>
      </c>
      <c r="I139">
        <v>126</v>
      </c>
      <c r="J139" t="s">
        <v>363</v>
      </c>
      <c r="K139">
        <v>113</v>
      </c>
      <c r="L139">
        <v>122</v>
      </c>
      <c r="M139">
        <v>90</v>
      </c>
      <c r="N139">
        <v>90</v>
      </c>
      <c r="O139">
        <v>78</v>
      </c>
      <c r="P139">
        <v>84</v>
      </c>
      <c r="Q139">
        <v>68</v>
      </c>
      <c r="R139">
        <v>77</v>
      </c>
      <c r="S139" t="s">
        <v>364</v>
      </c>
      <c r="T139">
        <v>101</v>
      </c>
      <c r="U139">
        <v>101</v>
      </c>
      <c r="V139">
        <v>88</v>
      </c>
      <c r="W139">
        <v>88</v>
      </c>
      <c r="X139">
        <v>117</v>
      </c>
      <c r="Y139">
        <v>120</v>
      </c>
      <c r="Z139">
        <v>128</v>
      </c>
      <c r="AA139">
        <v>131</v>
      </c>
    </row>
    <row r="140" spans="1:27" x14ac:dyDescent="0.2">
      <c r="A140" t="s">
        <v>365</v>
      </c>
      <c r="B140">
        <v>126</v>
      </c>
      <c r="C140">
        <v>126</v>
      </c>
      <c r="D140">
        <v>108</v>
      </c>
      <c r="E140">
        <v>132</v>
      </c>
      <c r="F140">
        <v>112</v>
      </c>
      <c r="G140">
        <v>118</v>
      </c>
      <c r="H140">
        <v>114</v>
      </c>
      <c r="I140">
        <v>150</v>
      </c>
      <c r="J140" t="s">
        <v>366</v>
      </c>
      <c r="K140">
        <v>113</v>
      </c>
      <c r="L140">
        <v>122</v>
      </c>
      <c r="M140">
        <v>87</v>
      </c>
      <c r="N140">
        <v>87</v>
      </c>
      <c r="O140">
        <v>78</v>
      </c>
      <c r="P140">
        <v>78</v>
      </c>
      <c r="Q140">
        <v>68</v>
      </c>
      <c r="R140">
        <v>77</v>
      </c>
      <c r="S140" t="s">
        <v>367</v>
      </c>
      <c r="T140">
        <v>101</v>
      </c>
      <c r="U140">
        <v>104</v>
      </c>
      <c r="V140">
        <v>103</v>
      </c>
      <c r="W140">
        <v>103</v>
      </c>
      <c r="X140">
        <v>114</v>
      </c>
      <c r="Y140">
        <v>123</v>
      </c>
      <c r="Z140">
        <v>128</v>
      </c>
      <c r="AA140">
        <v>128</v>
      </c>
    </row>
    <row r="142" spans="1:27" x14ac:dyDescent="0.2">
      <c r="A142" t="s">
        <v>368</v>
      </c>
      <c r="B142">
        <v>114</v>
      </c>
      <c r="C142">
        <v>114</v>
      </c>
      <c r="D142">
        <v>108</v>
      </c>
      <c r="E142">
        <v>123</v>
      </c>
      <c r="F142">
        <v>115</v>
      </c>
      <c r="G142">
        <v>121</v>
      </c>
      <c r="H142">
        <v>93</v>
      </c>
      <c r="I142">
        <v>120</v>
      </c>
      <c r="J142" t="s">
        <v>369</v>
      </c>
      <c r="K142">
        <v>122</v>
      </c>
      <c r="L142">
        <v>122</v>
      </c>
      <c r="M142">
        <v>87</v>
      </c>
      <c r="N142">
        <v>87</v>
      </c>
      <c r="O142">
        <v>81</v>
      </c>
      <c r="P142">
        <v>81</v>
      </c>
      <c r="Q142">
        <v>77</v>
      </c>
      <c r="R142">
        <v>77</v>
      </c>
      <c r="S142" t="s">
        <v>370</v>
      </c>
      <c r="T142">
        <v>101</v>
      </c>
      <c r="U142">
        <v>101</v>
      </c>
      <c r="V142">
        <v>94</v>
      </c>
      <c r="W142">
        <v>103</v>
      </c>
      <c r="X142">
        <v>117</v>
      </c>
      <c r="Y142">
        <v>117</v>
      </c>
      <c r="Z142">
        <v>128</v>
      </c>
      <c r="AA142">
        <v>134</v>
      </c>
    </row>
    <row r="143" spans="1:27" x14ac:dyDescent="0.2">
      <c r="A143" t="s">
        <v>371</v>
      </c>
      <c r="B143">
        <v>123</v>
      </c>
      <c r="C143">
        <v>123</v>
      </c>
      <c r="D143">
        <v>108</v>
      </c>
      <c r="E143">
        <v>126</v>
      </c>
      <c r="F143">
        <v>121</v>
      </c>
      <c r="G143">
        <v>130</v>
      </c>
      <c r="H143">
        <v>93</v>
      </c>
      <c r="I143">
        <v>129</v>
      </c>
      <c r="J143" t="s">
        <v>372</v>
      </c>
      <c r="K143">
        <v>113</v>
      </c>
      <c r="L143">
        <v>113</v>
      </c>
      <c r="M143">
        <v>84</v>
      </c>
      <c r="N143">
        <v>87</v>
      </c>
      <c r="O143">
        <v>78</v>
      </c>
      <c r="P143">
        <v>78</v>
      </c>
      <c r="Q143">
        <v>77</v>
      </c>
      <c r="R143">
        <v>77</v>
      </c>
      <c r="S143" t="s">
        <v>373</v>
      </c>
      <c r="T143">
        <v>104</v>
      </c>
      <c r="U143">
        <v>104</v>
      </c>
      <c r="V143">
        <v>91</v>
      </c>
      <c r="W143">
        <v>106</v>
      </c>
      <c r="X143">
        <v>120</v>
      </c>
      <c r="Y143">
        <v>126</v>
      </c>
      <c r="Z143">
        <v>122</v>
      </c>
      <c r="AA143">
        <v>131</v>
      </c>
    </row>
    <row r="144" spans="1:27" x14ac:dyDescent="0.2">
      <c r="A144" t="s">
        <v>374</v>
      </c>
      <c r="B144">
        <v>126</v>
      </c>
      <c r="C144">
        <v>129</v>
      </c>
      <c r="D144">
        <v>108</v>
      </c>
      <c r="E144">
        <v>126</v>
      </c>
      <c r="F144">
        <v>88</v>
      </c>
      <c r="G144">
        <v>124</v>
      </c>
      <c r="H144">
        <v>117</v>
      </c>
      <c r="I144">
        <v>144</v>
      </c>
      <c r="J144" t="s">
        <v>375</v>
      </c>
      <c r="K144">
        <v>113</v>
      </c>
      <c r="L144">
        <v>122</v>
      </c>
      <c r="M144">
        <v>87</v>
      </c>
      <c r="N144">
        <v>90</v>
      </c>
      <c r="O144">
        <v>69</v>
      </c>
      <c r="P144">
        <v>84</v>
      </c>
      <c r="Q144">
        <v>77</v>
      </c>
      <c r="R144">
        <v>77</v>
      </c>
      <c r="S144" t="s">
        <v>376</v>
      </c>
      <c r="T144">
        <v>101</v>
      </c>
      <c r="U144">
        <v>101</v>
      </c>
      <c r="V144">
        <v>103</v>
      </c>
      <c r="W144">
        <v>103</v>
      </c>
      <c r="X144">
        <v>117</v>
      </c>
      <c r="Y144">
        <v>117</v>
      </c>
      <c r="Z144">
        <v>152</v>
      </c>
      <c r="AA144">
        <v>155</v>
      </c>
    </row>
    <row r="145" spans="1:27" x14ac:dyDescent="0.2">
      <c r="A145" t="s">
        <v>377</v>
      </c>
      <c r="B145">
        <v>123</v>
      </c>
      <c r="C145">
        <v>123</v>
      </c>
      <c r="D145">
        <v>108</v>
      </c>
      <c r="E145">
        <v>126</v>
      </c>
      <c r="F145">
        <v>121</v>
      </c>
      <c r="G145">
        <v>130</v>
      </c>
      <c r="H145">
        <v>93</v>
      </c>
      <c r="I145">
        <v>129</v>
      </c>
      <c r="J145" t="s">
        <v>378</v>
      </c>
      <c r="K145">
        <v>113</v>
      </c>
      <c r="L145">
        <v>113</v>
      </c>
      <c r="M145">
        <v>84</v>
      </c>
      <c r="N145">
        <v>87</v>
      </c>
      <c r="O145">
        <v>78</v>
      </c>
      <c r="P145">
        <v>81</v>
      </c>
      <c r="Q145">
        <v>77</v>
      </c>
      <c r="R145">
        <v>77</v>
      </c>
      <c r="S145" t="s">
        <v>379</v>
      </c>
      <c r="T145">
        <v>101</v>
      </c>
      <c r="U145">
        <v>101</v>
      </c>
      <c r="V145">
        <v>88</v>
      </c>
      <c r="W145">
        <v>103</v>
      </c>
      <c r="X145">
        <v>117</v>
      </c>
      <c r="Y145">
        <v>123</v>
      </c>
      <c r="Z145">
        <v>119</v>
      </c>
      <c r="AA145">
        <v>128</v>
      </c>
    </row>
    <row r="146" spans="1:27" x14ac:dyDescent="0.2">
      <c r="A146" t="s">
        <v>380</v>
      </c>
      <c r="B146">
        <v>126</v>
      </c>
      <c r="C146">
        <v>126</v>
      </c>
      <c r="D146">
        <v>108</v>
      </c>
      <c r="E146">
        <v>108</v>
      </c>
      <c r="F146">
        <v>112</v>
      </c>
      <c r="G146">
        <v>124</v>
      </c>
      <c r="H146">
        <v>117</v>
      </c>
      <c r="I146">
        <v>117</v>
      </c>
      <c r="J146" t="s">
        <v>381</v>
      </c>
      <c r="K146">
        <v>113</v>
      </c>
      <c r="L146">
        <v>122</v>
      </c>
      <c r="M146">
        <v>87</v>
      </c>
      <c r="N146">
        <v>93</v>
      </c>
      <c r="O146">
        <v>78</v>
      </c>
      <c r="P146">
        <v>81</v>
      </c>
      <c r="Q146">
        <v>68</v>
      </c>
      <c r="R146">
        <v>77</v>
      </c>
      <c r="S146" t="s">
        <v>382</v>
      </c>
      <c r="T146">
        <v>101</v>
      </c>
      <c r="U146">
        <v>104</v>
      </c>
      <c r="V146">
        <v>103</v>
      </c>
      <c r="W146">
        <v>103</v>
      </c>
      <c r="X146">
        <v>120</v>
      </c>
      <c r="Y146">
        <v>123</v>
      </c>
      <c r="Z146">
        <v>128</v>
      </c>
      <c r="AA146">
        <v>128</v>
      </c>
    </row>
    <row r="147" spans="1:27" x14ac:dyDescent="0.2">
      <c r="A147" t="s">
        <v>383</v>
      </c>
      <c r="B147">
        <v>114</v>
      </c>
      <c r="C147">
        <v>126</v>
      </c>
      <c r="D147">
        <v>108</v>
      </c>
      <c r="E147">
        <v>111</v>
      </c>
      <c r="F147">
        <v>121</v>
      </c>
      <c r="G147">
        <v>121</v>
      </c>
      <c r="H147">
        <v>117</v>
      </c>
      <c r="I147">
        <v>117</v>
      </c>
      <c r="J147" t="s">
        <v>384</v>
      </c>
      <c r="K147">
        <v>113</v>
      </c>
      <c r="L147">
        <v>113</v>
      </c>
      <c r="M147">
        <v>87</v>
      </c>
      <c r="N147">
        <v>90</v>
      </c>
      <c r="O147">
        <v>78</v>
      </c>
      <c r="P147">
        <v>81</v>
      </c>
      <c r="Q147">
        <v>77</v>
      </c>
      <c r="R147">
        <v>77</v>
      </c>
      <c r="S147" t="s">
        <v>385</v>
      </c>
      <c r="T147">
        <v>101</v>
      </c>
      <c r="U147">
        <v>101</v>
      </c>
      <c r="V147">
        <v>103</v>
      </c>
      <c r="W147">
        <v>103</v>
      </c>
      <c r="X147">
        <v>117</v>
      </c>
      <c r="Y147">
        <v>117</v>
      </c>
      <c r="Z147">
        <v>128</v>
      </c>
      <c r="AA147">
        <v>128</v>
      </c>
    </row>
    <row r="148" spans="1:27" x14ac:dyDescent="0.2">
      <c r="A148" t="s">
        <v>386</v>
      </c>
      <c r="B148">
        <v>117</v>
      </c>
      <c r="C148">
        <v>117</v>
      </c>
      <c r="D148">
        <v>135</v>
      </c>
      <c r="E148">
        <v>135</v>
      </c>
      <c r="F148">
        <v>118</v>
      </c>
      <c r="G148">
        <v>121</v>
      </c>
      <c r="H148" s="2"/>
      <c r="I148" s="2"/>
      <c r="J148" t="s">
        <v>387</v>
      </c>
      <c r="K148">
        <v>113</v>
      </c>
      <c r="L148">
        <v>122</v>
      </c>
      <c r="M148">
        <v>93</v>
      </c>
      <c r="N148">
        <v>93</v>
      </c>
      <c r="O148">
        <v>81</v>
      </c>
      <c r="P148">
        <v>81</v>
      </c>
      <c r="Q148">
        <v>77</v>
      </c>
      <c r="R148">
        <v>77</v>
      </c>
      <c r="S148" t="s">
        <v>388</v>
      </c>
      <c r="T148">
        <v>104</v>
      </c>
      <c r="U148">
        <v>104</v>
      </c>
      <c r="V148">
        <v>100</v>
      </c>
      <c r="W148">
        <v>100</v>
      </c>
      <c r="X148" s="2"/>
      <c r="Y148" s="2"/>
      <c r="Z148" s="2"/>
      <c r="AA148" s="2"/>
    </row>
    <row r="149" spans="1:27" x14ac:dyDescent="0.2">
      <c r="A149" t="s">
        <v>389</v>
      </c>
      <c r="B149">
        <v>129</v>
      </c>
      <c r="C149">
        <v>138</v>
      </c>
      <c r="D149">
        <v>111</v>
      </c>
      <c r="E149">
        <v>111</v>
      </c>
      <c r="F149">
        <v>115</v>
      </c>
      <c r="G149">
        <v>133</v>
      </c>
      <c r="H149">
        <v>99</v>
      </c>
      <c r="I149">
        <v>126</v>
      </c>
      <c r="J149" t="s">
        <v>390</v>
      </c>
      <c r="K149">
        <v>116</v>
      </c>
      <c r="L149">
        <v>125</v>
      </c>
      <c r="M149">
        <v>90</v>
      </c>
      <c r="N149">
        <v>93</v>
      </c>
      <c r="O149">
        <v>84</v>
      </c>
      <c r="P149">
        <v>90</v>
      </c>
      <c r="Q149">
        <v>80</v>
      </c>
      <c r="R149">
        <v>86</v>
      </c>
      <c r="S149" t="s">
        <v>391</v>
      </c>
      <c r="T149">
        <v>104</v>
      </c>
      <c r="U149">
        <v>104</v>
      </c>
      <c r="V149">
        <v>91</v>
      </c>
      <c r="W149">
        <v>106</v>
      </c>
      <c r="X149">
        <v>126</v>
      </c>
      <c r="Y149">
        <v>126</v>
      </c>
      <c r="Z149">
        <v>131</v>
      </c>
      <c r="AA149">
        <v>134</v>
      </c>
    </row>
    <row r="151" spans="1:27" x14ac:dyDescent="0.2">
      <c r="A151" s="3">
        <v>45119</v>
      </c>
    </row>
    <row r="152" spans="1:27" x14ac:dyDescent="0.2">
      <c r="A152" t="s">
        <v>392</v>
      </c>
      <c r="B152">
        <v>129</v>
      </c>
      <c r="C152">
        <v>129</v>
      </c>
      <c r="D152">
        <v>126</v>
      </c>
      <c r="E152">
        <v>126</v>
      </c>
      <c r="F152">
        <v>100</v>
      </c>
      <c r="G152">
        <v>118</v>
      </c>
      <c r="H152">
        <v>141</v>
      </c>
      <c r="I152">
        <v>156</v>
      </c>
      <c r="J152" t="s">
        <v>393</v>
      </c>
      <c r="K152">
        <v>116</v>
      </c>
      <c r="L152">
        <v>116</v>
      </c>
      <c r="M152">
        <v>90</v>
      </c>
      <c r="N152">
        <v>93</v>
      </c>
      <c r="O152">
        <v>84</v>
      </c>
      <c r="P152">
        <v>84</v>
      </c>
      <c r="Q152">
        <v>80</v>
      </c>
      <c r="R152">
        <v>80</v>
      </c>
      <c r="S152" t="s">
        <v>394</v>
      </c>
      <c r="T152">
        <v>104</v>
      </c>
      <c r="U152">
        <v>107</v>
      </c>
      <c r="V152">
        <v>106</v>
      </c>
      <c r="W152">
        <v>106</v>
      </c>
      <c r="X152">
        <v>117</v>
      </c>
      <c r="Y152">
        <v>120</v>
      </c>
      <c r="Z152">
        <v>125</v>
      </c>
      <c r="AA152">
        <v>137</v>
      </c>
    </row>
    <row r="153" spans="1:27" x14ac:dyDescent="0.2">
      <c r="A153" t="s">
        <v>395</v>
      </c>
      <c r="B153">
        <v>129</v>
      </c>
      <c r="C153">
        <v>138</v>
      </c>
      <c r="D153">
        <v>111</v>
      </c>
      <c r="E153">
        <v>129</v>
      </c>
      <c r="F153">
        <v>112</v>
      </c>
      <c r="G153">
        <v>118</v>
      </c>
      <c r="H153">
        <v>147</v>
      </c>
      <c r="I153">
        <v>162</v>
      </c>
      <c r="J153" t="s">
        <v>396</v>
      </c>
      <c r="K153">
        <v>116</v>
      </c>
      <c r="L153">
        <v>125</v>
      </c>
      <c r="M153">
        <v>93</v>
      </c>
      <c r="N153">
        <v>99</v>
      </c>
      <c r="O153">
        <v>84</v>
      </c>
      <c r="P153">
        <v>84</v>
      </c>
      <c r="Q153">
        <v>80</v>
      </c>
      <c r="R153">
        <v>80</v>
      </c>
      <c r="S153" t="s">
        <v>397</v>
      </c>
      <c r="T153">
        <v>104</v>
      </c>
      <c r="U153">
        <v>104</v>
      </c>
      <c r="V153">
        <v>103</v>
      </c>
      <c r="W153">
        <v>106</v>
      </c>
      <c r="X153">
        <v>117</v>
      </c>
      <c r="Y153">
        <v>120</v>
      </c>
      <c r="Z153">
        <v>134</v>
      </c>
      <c r="AA153">
        <v>149</v>
      </c>
    </row>
    <row r="154" spans="1:27" x14ac:dyDescent="0.2">
      <c r="A154" t="s">
        <v>398</v>
      </c>
      <c r="B154">
        <v>129</v>
      </c>
      <c r="C154">
        <v>129</v>
      </c>
      <c r="D154">
        <v>111</v>
      </c>
      <c r="E154">
        <v>126</v>
      </c>
      <c r="F154">
        <v>100</v>
      </c>
      <c r="G154">
        <v>124</v>
      </c>
      <c r="H154">
        <v>123</v>
      </c>
      <c r="I154">
        <v>141</v>
      </c>
      <c r="J154" t="s">
        <v>399</v>
      </c>
      <c r="K154">
        <v>116</v>
      </c>
      <c r="L154">
        <v>125</v>
      </c>
      <c r="M154">
        <v>93</v>
      </c>
      <c r="N154">
        <v>93</v>
      </c>
      <c r="O154">
        <v>84</v>
      </c>
      <c r="P154">
        <v>87</v>
      </c>
      <c r="Q154">
        <v>80</v>
      </c>
      <c r="R154">
        <v>80</v>
      </c>
      <c r="S154" t="s">
        <v>400</v>
      </c>
      <c r="T154">
        <v>104</v>
      </c>
      <c r="U154">
        <v>107</v>
      </c>
      <c r="V154">
        <v>103</v>
      </c>
      <c r="W154">
        <v>106</v>
      </c>
      <c r="X154">
        <v>117</v>
      </c>
      <c r="Y154">
        <v>123</v>
      </c>
      <c r="Z154">
        <v>131</v>
      </c>
      <c r="AA154">
        <v>137</v>
      </c>
    </row>
    <row r="155" spans="1:27" x14ac:dyDescent="0.2">
      <c r="A155" t="s">
        <v>401</v>
      </c>
      <c r="B155">
        <v>126</v>
      </c>
      <c r="C155">
        <v>129</v>
      </c>
      <c r="D155">
        <v>126</v>
      </c>
      <c r="E155">
        <v>126</v>
      </c>
      <c r="F155">
        <v>94</v>
      </c>
      <c r="G155">
        <v>100</v>
      </c>
      <c r="H155">
        <v>141</v>
      </c>
      <c r="I155">
        <v>165</v>
      </c>
      <c r="J155" t="s">
        <v>402</v>
      </c>
      <c r="K155">
        <v>116</v>
      </c>
      <c r="L155">
        <v>125</v>
      </c>
      <c r="M155">
        <v>90</v>
      </c>
      <c r="N155">
        <v>90</v>
      </c>
      <c r="O155">
        <v>84</v>
      </c>
      <c r="P155">
        <v>84</v>
      </c>
      <c r="Q155">
        <v>80</v>
      </c>
      <c r="R155">
        <v>80</v>
      </c>
      <c r="S155" t="s">
        <v>403</v>
      </c>
      <c r="T155">
        <v>104</v>
      </c>
      <c r="U155">
        <v>104</v>
      </c>
      <c r="V155">
        <v>106</v>
      </c>
      <c r="W155">
        <v>109</v>
      </c>
      <c r="X155">
        <v>117</v>
      </c>
      <c r="Y155">
        <v>117</v>
      </c>
      <c r="Z155">
        <v>131</v>
      </c>
      <c r="AA155">
        <v>134</v>
      </c>
    </row>
    <row r="156" spans="1:27" x14ac:dyDescent="0.2">
      <c r="A156" t="s">
        <v>181</v>
      </c>
      <c r="B156">
        <v>129</v>
      </c>
      <c r="C156">
        <v>129</v>
      </c>
      <c r="D156">
        <v>111</v>
      </c>
      <c r="E156">
        <v>135</v>
      </c>
      <c r="F156">
        <v>115</v>
      </c>
      <c r="G156">
        <v>121</v>
      </c>
      <c r="H156">
        <v>117</v>
      </c>
      <c r="I156">
        <v>153</v>
      </c>
      <c r="J156" t="s">
        <v>404</v>
      </c>
      <c r="K156">
        <v>116</v>
      </c>
      <c r="L156">
        <v>125</v>
      </c>
      <c r="M156">
        <v>90</v>
      </c>
      <c r="N156">
        <v>90</v>
      </c>
      <c r="O156">
        <v>84</v>
      </c>
      <c r="P156">
        <v>84</v>
      </c>
      <c r="Q156">
        <v>80</v>
      </c>
      <c r="R156">
        <v>80</v>
      </c>
      <c r="S156" t="s">
        <v>405</v>
      </c>
      <c r="T156">
        <v>104</v>
      </c>
      <c r="U156">
        <v>107</v>
      </c>
      <c r="V156">
        <v>106</v>
      </c>
      <c r="W156">
        <v>106</v>
      </c>
      <c r="X156">
        <v>117</v>
      </c>
      <c r="Y156">
        <v>126</v>
      </c>
      <c r="Z156">
        <v>131</v>
      </c>
      <c r="AA156">
        <v>131</v>
      </c>
    </row>
    <row r="157" spans="1:27" x14ac:dyDescent="0.2">
      <c r="A157" t="s">
        <v>184</v>
      </c>
      <c r="B157">
        <v>129</v>
      </c>
      <c r="C157">
        <v>141</v>
      </c>
      <c r="D157">
        <v>111</v>
      </c>
      <c r="E157">
        <v>111</v>
      </c>
      <c r="F157">
        <v>109</v>
      </c>
      <c r="G157">
        <v>118</v>
      </c>
      <c r="H157">
        <v>99</v>
      </c>
      <c r="I157">
        <v>138</v>
      </c>
      <c r="J157" t="s">
        <v>406</v>
      </c>
      <c r="K157">
        <v>116</v>
      </c>
      <c r="L157">
        <v>125</v>
      </c>
      <c r="M157">
        <v>90</v>
      </c>
      <c r="N157">
        <v>99</v>
      </c>
      <c r="O157">
        <v>84</v>
      </c>
      <c r="P157">
        <v>84</v>
      </c>
      <c r="Q157">
        <v>80</v>
      </c>
      <c r="R157">
        <v>83</v>
      </c>
      <c r="S157" t="s">
        <v>407</v>
      </c>
      <c r="T157">
        <v>92</v>
      </c>
      <c r="U157">
        <v>104</v>
      </c>
      <c r="V157">
        <v>106</v>
      </c>
      <c r="W157">
        <v>106</v>
      </c>
      <c r="X157">
        <v>114</v>
      </c>
      <c r="Y157">
        <v>117</v>
      </c>
      <c r="Z157">
        <v>134</v>
      </c>
      <c r="AA157">
        <v>149</v>
      </c>
    </row>
    <row r="158" spans="1:27" x14ac:dyDescent="0.2">
      <c r="A158" t="s">
        <v>408</v>
      </c>
      <c r="B158" s="2"/>
      <c r="C158" s="2"/>
      <c r="D158" s="2"/>
      <c r="E158" s="2"/>
      <c r="F158" s="2"/>
      <c r="G158" s="2"/>
      <c r="H158" s="2"/>
      <c r="I158" s="2"/>
      <c r="J158" t="s">
        <v>409</v>
      </c>
      <c r="K158" s="2"/>
      <c r="L158" s="2"/>
      <c r="M158" s="2"/>
      <c r="N158" s="2"/>
      <c r="O158" s="2"/>
      <c r="P158" s="2"/>
      <c r="Q158" s="2"/>
      <c r="R158" s="2"/>
      <c r="S158" t="s">
        <v>410</v>
      </c>
      <c r="T158">
        <v>104</v>
      </c>
      <c r="U158">
        <v>104</v>
      </c>
      <c r="V158">
        <v>91</v>
      </c>
      <c r="W158">
        <v>91</v>
      </c>
      <c r="X158" s="2"/>
      <c r="Y158" s="2"/>
      <c r="Z158" s="2"/>
      <c r="AA158" s="2"/>
    </row>
    <row r="159" spans="1:27" x14ac:dyDescent="0.2">
      <c r="A159" t="s">
        <v>411</v>
      </c>
      <c r="B159">
        <v>129</v>
      </c>
      <c r="C159">
        <v>135</v>
      </c>
      <c r="D159">
        <v>111</v>
      </c>
      <c r="E159">
        <v>129</v>
      </c>
      <c r="F159">
        <v>112</v>
      </c>
      <c r="G159">
        <v>118</v>
      </c>
      <c r="H159">
        <v>99</v>
      </c>
      <c r="I159">
        <v>99</v>
      </c>
      <c r="J159" t="s">
        <v>412</v>
      </c>
      <c r="K159">
        <v>116</v>
      </c>
      <c r="L159">
        <v>116</v>
      </c>
      <c r="M159">
        <v>90</v>
      </c>
      <c r="N159">
        <v>90</v>
      </c>
      <c r="O159">
        <v>84</v>
      </c>
      <c r="P159">
        <v>84</v>
      </c>
      <c r="Q159">
        <v>80</v>
      </c>
      <c r="R159">
        <v>80</v>
      </c>
      <c r="S159" t="s">
        <v>413</v>
      </c>
      <c r="T159">
        <v>104</v>
      </c>
      <c r="U159">
        <v>104</v>
      </c>
      <c r="V159">
        <v>91</v>
      </c>
      <c r="W159">
        <v>106</v>
      </c>
      <c r="X159">
        <v>117</v>
      </c>
      <c r="Y159">
        <v>117</v>
      </c>
      <c r="Z159" s="2"/>
      <c r="AA159" s="2"/>
    </row>
    <row r="161" spans="1:27" x14ac:dyDescent="0.2">
      <c r="A161" t="s">
        <v>414</v>
      </c>
      <c r="B161">
        <v>129</v>
      </c>
      <c r="C161">
        <v>138</v>
      </c>
      <c r="D161">
        <v>111</v>
      </c>
      <c r="E161">
        <v>129</v>
      </c>
      <c r="F161">
        <v>112</v>
      </c>
      <c r="G161">
        <v>118</v>
      </c>
      <c r="H161">
        <v>147</v>
      </c>
      <c r="I161">
        <v>162</v>
      </c>
      <c r="J161" t="s">
        <v>415</v>
      </c>
      <c r="K161">
        <v>116</v>
      </c>
      <c r="L161">
        <v>125</v>
      </c>
      <c r="M161">
        <v>93</v>
      </c>
      <c r="N161">
        <v>99</v>
      </c>
      <c r="O161">
        <v>84</v>
      </c>
      <c r="P161">
        <v>84</v>
      </c>
      <c r="Q161">
        <v>80</v>
      </c>
      <c r="R161">
        <v>80</v>
      </c>
      <c r="S161" t="s">
        <v>416</v>
      </c>
      <c r="T161">
        <v>104</v>
      </c>
      <c r="U161">
        <v>104</v>
      </c>
      <c r="V161">
        <v>103</v>
      </c>
      <c r="W161">
        <v>106</v>
      </c>
      <c r="X161">
        <v>117</v>
      </c>
      <c r="Y161">
        <v>120</v>
      </c>
      <c r="Z161" s="2"/>
      <c r="AA161" s="2"/>
    </row>
    <row r="162" spans="1:27" x14ac:dyDescent="0.2">
      <c r="A162" t="s">
        <v>417</v>
      </c>
      <c r="B162">
        <v>126</v>
      </c>
      <c r="C162">
        <v>129</v>
      </c>
      <c r="D162">
        <v>126</v>
      </c>
      <c r="E162">
        <v>126</v>
      </c>
      <c r="F162">
        <v>94</v>
      </c>
      <c r="G162">
        <v>100</v>
      </c>
      <c r="H162">
        <v>141</v>
      </c>
      <c r="I162">
        <v>165</v>
      </c>
      <c r="J162" t="s">
        <v>418</v>
      </c>
      <c r="K162">
        <v>116</v>
      </c>
      <c r="L162">
        <v>125</v>
      </c>
      <c r="M162">
        <v>90</v>
      </c>
      <c r="N162">
        <v>90</v>
      </c>
      <c r="O162">
        <v>84</v>
      </c>
      <c r="P162">
        <v>84</v>
      </c>
      <c r="Q162">
        <v>80</v>
      </c>
      <c r="R162">
        <v>80</v>
      </c>
      <c r="S162" t="s">
        <v>419</v>
      </c>
      <c r="T162">
        <v>104</v>
      </c>
      <c r="U162">
        <v>104</v>
      </c>
      <c r="V162">
        <v>106</v>
      </c>
      <c r="W162">
        <v>109</v>
      </c>
      <c r="X162">
        <v>117</v>
      </c>
      <c r="Y162">
        <v>117</v>
      </c>
      <c r="Z162">
        <v>131</v>
      </c>
      <c r="AA162">
        <v>134</v>
      </c>
    </row>
    <row r="163" spans="1:27" x14ac:dyDescent="0.2">
      <c r="A163" t="s">
        <v>420</v>
      </c>
      <c r="B163">
        <v>117</v>
      </c>
      <c r="C163">
        <v>129</v>
      </c>
      <c r="D163">
        <v>111</v>
      </c>
      <c r="E163">
        <v>126</v>
      </c>
      <c r="F163">
        <v>100</v>
      </c>
      <c r="G163">
        <v>106</v>
      </c>
      <c r="H163">
        <v>99</v>
      </c>
      <c r="I163">
        <v>144</v>
      </c>
      <c r="J163" t="s">
        <v>421</v>
      </c>
      <c r="K163">
        <v>116</v>
      </c>
      <c r="L163">
        <v>125</v>
      </c>
      <c r="M163">
        <v>90</v>
      </c>
      <c r="N163">
        <v>93</v>
      </c>
      <c r="O163">
        <v>84</v>
      </c>
      <c r="P163">
        <v>84</v>
      </c>
      <c r="Q163">
        <v>71</v>
      </c>
      <c r="R163">
        <v>80</v>
      </c>
      <c r="S163" t="s">
        <v>422</v>
      </c>
      <c r="T163">
        <v>104</v>
      </c>
      <c r="U163">
        <v>104</v>
      </c>
      <c r="V163">
        <v>91</v>
      </c>
      <c r="W163">
        <v>106</v>
      </c>
      <c r="X163">
        <v>117</v>
      </c>
      <c r="Y163">
        <v>123</v>
      </c>
      <c r="Z163">
        <v>131</v>
      </c>
      <c r="AA163">
        <v>134</v>
      </c>
    </row>
    <row r="164" spans="1:27" x14ac:dyDescent="0.2">
      <c r="A164" t="s">
        <v>423</v>
      </c>
      <c r="B164">
        <v>126</v>
      </c>
      <c r="C164">
        <v>126</v>
      </c>
      <c r="D164">
        <v>111</v>
      </c>
      <c r="E164">
        <v>129</v>
      </c>
      <c r="F164">
        <v>124</v>
      </c>
      <c r="G164">
        <v>133</v>
      </c>
      <c r="H164">
        <v>99</v>
      </c>
      <c r="I164">
        <v>132</v>
      </c>
      <c r="J164" t="s">
        <v>424</v>
      </c>
      <c r="K164">
        <v>116</v>
      </c>
      <c r="L164">
        <v>116</v>
      </c>
      <c r="M164">
        <v>87</v>
      </c>
      <c r="N164">
        <v>90</v>
      </c>
      <c r="O164">
        <v>84</v>
      </c>
      <c r="P164">
        <v>84</v>
      </c>
      <c r="Q164">
        <v>80</v>
      </c>
      <c r="R164">
        <v>80</v>
      </c>
      <c r="S164" t="s">
        <v>425</v>
      </c>
      <c r="T164">
        <v>104</v>
      </c>
      <c r="U164">
        <v>104</v>
      </c>
      <c r="V164">
        <v>91</v>
      </c>
      <c r="W164">
        <v>106</v>
      </c>
      <c r="X164">
        <v>120</v>
      </c>
      <c r="Y164">
        <v>126</v>
      </c>
      <c r="Z164">
        <v>122</v>
      </c>
      <c r="AA164">
        <v>131</v>
      </c>
    </row>
    <row r="165" spans="1:27" x14ac:dyDescent="0.2">
      <c r="A165" t="s">
        <v>426</v>
      </c>
      <c r="B165">
        <v>126</v>
      </c>
      <c r="C165">
        <v>126</v>
      </c>
      <c r="D165">
        <v>111</v>
      </c>
      <c r="E165">
        <v>129</v>
      </c>
      <c r="F165">
        <v>124</v>
      </c>
      <c r="G165">
        <v>133</v>
      </c>
      <c r="H165">
        <v>99</v>
      </c>
      <c r="I165">
        <v>132</v>
      </c>
      <c r="J165" t="s">
        <v>427</v>
      </c>
      <c r="K165">
        <v>116</v>
      </c>
      <c r="L165">
        <v>116</v>
      </c>
      <c r="M165">
        <v>87</v>
      </c>
      <c r="N165">
        <v>90</v>
      </c>
      <c r="O165">
        <v>84</v>
      </c>
      <c r="P165">
        <v>84</v>
      </c>
      <c r="Q165">
        <v>80</v>
      </c>
      <c r="R165">
        <v>80</v>
      </c>
      <c r="S165" t="s">
        <v>428</v>
      </c>
      <c r="T165">
        <v>104</v>
      </c>
      <c r="U165">
        <v>104</v>
      </c>
      <c r="V165">
        <v>91</v>
      </c>
      <c r="W165">
        <v>106</v>
      </c>
      <c r="X165">
        <v>120</v>
      </c>
      <c r="Y165">
        <v>126</v>
      </c>
      <c r="Z165">
        <v>122</v>
      </c>
      <c r="AA165">
        <v>131</v>
      </c>
    </row>
    <row r="166" spans="1:27" x14ac:dyDescent="0.2">
      <c r="A166" t="s">
        <v>429</v>
      </c>
      <c r="B166">
        <v>126</v>
      </c>
      <c r="C166">
        <v>126</v>
      </c>
      <c r="D166">
        <v>111</v>
      </c>
      <c r="E166">
        <v>129</v>
      </c>
      <c r="F166">
        <v>124</v>
      </c>
      <c r="G166">
        <v>133</v>
      </c>
      <c r="H166">
        <v>99</v>
      </c>
      <c r="I166">
        <v>132</v>
      </c>
      <c r="J166" t="s">
        <v>430</v>
      </c>
      <c r="K166">
        <v>116</v>
      </c>
      <c r="L166">
        <v>116</v>
      </c>
      <c r="M166">
        <v>87</v>
      </c>
      <c r="N166">
        <v>90</v>
      </c>
      <c r="O166">
        <v>84</v>
      </c>
      <c r="P166">
        <v>84</v>
      </c>
      <c r="Q166">
        <v>80</v>
      </c>
      <c r="R166">
        <v>80</v>
      </c>
      <c r="S166" t="s">
        <v>431</v>
      </c>
      <c r="T166">
        <v>104</v>
      </c>
      <c r="U166">
        <v>104</v>
      </c>
      <c r="V166">
        <v>91</v>
      </c>
      <c r="W166">
        <v>106</v>
      </c>
      <c r="X166">
        <v>120</v>
      </c>
      <c r="Y166">
        <v>126</v>
      </c>
      <c r="Z166">
        <v>122</v>
      </c>
      <c r="AA166">
        <v>131</v>
      </c>
    </row>
    <row r="167" spans="1:27" x14ac:dyDescent="0.2">
      <c r="A167" t="s">
        <v>432</v>
      </c>
      <c r="B167">
        <v>126</v>
      </c>
      <c r="C167">
        <v>126</v>
      </c>
      <c r="D167">
        <v>111</v>
      </c>
      <c r="E167">
        <v>129</v>
      </c>
      <c r="F167">
        <v>124</v>
      </c>
      <c r="G167">
        <v>133</v>
      </c>
      <c r="H167">
        <v>99</v>
      </c>
      <c r="I167">
        <v>132</v>
      </c>
      <c r="J167" t="s">
        <v>433</v>
      </c>
      <c r="K167">
        <v>116</v>
      </c>
      <c r="L167">
        <v>116</v>
      </c>
      <c r="M167">
        <v>87</v>
      </c>
      <c r="N167">
        <v>90</v>
      </c>
      <c r="O167">
        <v>84</v>
      </c>
      <c r="P167">
        <v>84</v>
      </c>
      <c r="Q167">
        <v>80</v>
      </c>
      <c r="R167">
        <v>80</v>
      </c>
      <c r="S167" t="s">
        <v>434</v>
      </c>
      <c r="T167">
        <v>104</v>
      </c>
      <c r="U167">
        <v>104</v>
      </c>
      <c r="V167">
        <v>91</v>
      </c>
      <c r="W167">
        <v>106</v>
      </c>
      <c r="X167">
        <v>120</v>
      </c>
      <c r="Y167">
        <v>126</v>
      </c>
      <c r="Z167">
        <v>122</v>
      </c>
      <c r="AA167">
        <v>131</v>
      </c>
    </row>
    <row r="168" spans="1:27" x14ac:dyDescent="0.2">
      <c r="A168" t="s">
        <v>435</v>
      </c>
      <c r="B168">
        <v>129</v>
      </c>
      <c r="C168">
        <v>138</v>
      </c>
      <c r="D168">
        <v>111</v>
      </c>
      <c r="E168">
        <v>129</v>
      </c>
      <c r="F168">
        <v>112</v>
      </c>
      <c r="G168">
        <v>118</v>
      </c>
      <c r="H168">
        <v>147</v>
      </c>
      <c r="I168">
        <v>162</v>
      </c>
      <c r="J168" t="s">
        <v>436</v>
      </c>
      <c r="K168">
        <v>116</v>
      </c>
      <c r="L168">
        <v>125</v>
      </c>
      <c r="M168">
        <v>93</v>
      </c>
      <c r="N168">
        <v>99</v>
      </c>
      <c r="O168">
        <v>84</v>
      </c>
      <c r="P168">
        <v>84</v>
      </c>
      <c r="Q168">
        <v>80</v>
      </c>
      <c r="R168">
        <v>80</v>
      </c>
      <c r="S168" t="s">
        <v>437</v>
      </c>
      <c r="T168">
        <v>104</v>
      </c>
      <c r="U168">
        <v>104</v>
      </c>
      <c r="V168">
        <v>103</v>
      </c>
      <c r="W168">
        <v>106</v>
      </c>
      <c r="X168">
        <v>117</v>
      </c>
      <c r="Y168">
        <v>120</v>
      </c>
      <c r="Z168">
        <v>134</v>
      </c>
      <c r="AA168">
        <v>149</v>
      </c>
    </row>
    <row r="172" spans="1:27" x14ac:dyDescent="0.2">
      <c r="A172" s="3">
        <v>45092</v>
      </c>
    </row>
    <row r="173" spans="1:27" x14ac:dyDescent="0.2">
      <c r="A173" t="s">
        <v>438</v>
      </c>
      <c r="B173">
        <v>117</v>
      </c>
      <c r="C173">
        <v>117</v>
      </c>
      <c r="D173">
        <v>111</v>
      </c>
      <c r="E173">
        <v>126</v>
      </c>
      <c r="F173">
        <v>118</v>
      </c>
      <c r="G173">
        <v>124</v>
      </c>
      <c r="H173">
        <v>99</v>
      </c>
      <c r="I173">
        <v>123</v>
      </c>
      <c r="J173" t="s">
        <v>439</v>
      </c>
      <c r="K173">
        <v>125</v>
      </c>
      <c r="L173">
        <v>125</v>
      </c>
      <c r="M173">
        <v>90</v>
      </c>
      <c r="N173">
        <v>90</v>
      </c>
      <c r="O173">
        <v>87</v>
      </c>
      <c r="P173">
        <v>87</v>
      </c>
      <c r="Q173">
        <v>80</v>
      </c>
      <c r="R173">
        <v>80</v>
      </c>
      <c r="S173" t="s">
        <v>440</v>
      </c>
      <c r="T173">
        <v>104</v>
      </c>
      <c r="U173">
        <v>104</v>
      </c>
      <c r="V173">
        <v>97</v>
      </c>
      <c r="W173">
        <v>106</v>
      </c>
      <c r="X173">
        <v>120</v>
      </c>
      <c r="Y173">
        <v>120</v>
      </c>
      <c r="Z173">
        <v>131</v>
      </c>
      <c r="AA173">
        <v>137</v>
      </c>
    </row>
    <row r="174" spans="1:27" x14ac:dyDescent="0.2">
      <c r="A174" t="s">
        <v>441</v>
      </c>
      <c r="B174">
        <v>126</v>
      </c>
      <c r="C174">
        <v>126</v>
      </c>
      <c r="D174">
        <v>111</v>
      </c>
      <c r="E174">
        <v>129</v>
      </c>
      <c r="F174">
        <v>124</v>
      </c>
      <c r="G174">
        <v>133</v>
      </c>
      <c r="H174">
        <v>99</v>
      </c>
      <c r="I174">
        <v>132</v>
      </c>
      <c r="J174" t="s">
        <v>442</v>
      </c>
      <c r="K174">
        <v>116</v>
      </c>
      <c r="L174">
        <v>116</v>
      </c>
      <c r="M174">
        <v>87</v>
      </c>
      <c r="N174">
        <v>90</v>
      </c>
      <c r="O174">
        <v>84</v>
      </c>
      <c r="P174">
        <v>84</v>
      </c>
      <c r="Q174">
        <v>80</v>
      </c>
      <c r="R174">
        <v>80</v>
      </c>
      <c r="S174" t="s">
        <v>443</v>
      </c>
      <c r="T174">
        <v>104</v>
      </c>
      <c r="U174">
        <v>104</v>
      </c>
      <c r="V174">
        <v>91</v>
      </c>
      <c r="W174">
        <v>106</v>
      </c>
      <c r="X174">
        <v>120</v>
      </c>
      <c r="Y174">
        <v>126</v>
      </c>
      <c r="Z174">
        <v>122</v>
      </c>
      <c r="AA174">
        <v>131</v>
      </c>
    </row>
    <row r="175" spans="1:27" x14ac:dyDescent="0.2">
      <c r="A175" t="s">
        <v>444</v>
      </c>
      <c r="B175">
        <v>126</v>
      </c>
      <c r="C175">
        <v>129</v>
      </c>
      <c r="D175">
        <v>105</v>
      </c>
      <c r="E175">
        <v>126</v>
      </c>
      <c r="F175">
        <v>82</v>
      </c>
      <c r="G175">
        <v>124</v>
      </c>
      <c r="H175">
        <v>114</v>
      </c>
      <c r="I175">
        <v>144</v>
      </c>
      <c r="J175" t="s">
        <v>445</v>
      </c>
      <c r="K175">
        <v>116</v>
      </c>
      <c r="L175">
        <v>125</v>
      </c>
      <c r="M175">
        <v>90</v>
      </c>
      <c r="N175">
        <v>93</v>
      </c>
      <c r="O175">
        <v>72</v>
      </c>
      <c r="P175">
        <v>90</v>
      </c>
      <c r="Q175">
        <v>80</v>
      </c>
      <c r="R175">
        <v>80</v>
      </c>
      <c r="S175" t="s">
        <v>446</v>
      </c>
      <c r="T175">
        <v>104</v>
      </c>
      <c r="U175">
        <v>104</v>
      </c>
      <c r="V175">
        <v>106</v>
      </c>
      <c r="W175">
        <v>106</v>
      </c>
      <c r="X175">
        <v>120</v>
      </c>
      <c r="Y175">
        <v>120</v>
      </c>
      <c r="Z175">
        <v>155</v>
      </c>
      <c r="AA175">
        <v>158</v>
      </c>
    </row>
    <row r="176" spans="1:27" x14ac:dyDescent="0.2">
      <c r="A176" t="s">
        <v>377</v>
      </c>
      <c r="B176">
        <v>126</v>
      </c>
      <c r="C176">
        <v>126</v>
      </c>
      <c r="D176">
        <v>111</v>
      </c>
      <c r="E176">
        <v>129</v>
      </c>
      <c r="F176">
        <v>124</v>
      </c>
      <c r="G176">
        <v>133</v>
      </c>
      <c r="H176">
        <v>99</v>
      </c>
      <c r="I176">
        <v>132</v>
      </c>
      <c r="J176" t="s">
        <v>378</v>
      </c>
      <c r="K176">
        <v>116</v>
      </c>
      <c r="L176">
        <v>116</v>
      </c>
      <c r="M176">
        <v>87</v>
      </c>
      <c r="N176">
        <v>90</v>
      </c>
      <c r="O176">
        <v>84</v>
      </c>
      <c r="P176">
        <v>84</v>
      </c>
      <c r="Q176">
        <v>80</v>
      </c>
      <c r="R176">
        <v>80</v>
      </c>
      <c r="S176" t="s">
        <v>379</v>
      </c>
      <c r="T176">
        <v>104</v>
      </c>
      <c r="U176">
        <v>104</v>
      </c>
      <c r="V176">
        <v>91</v>
      </c>
      <c r="W176">
        <v>106</v>
      </c>
      <c r="X176">
        <v>120</v>
      </c>
      <c r="Y176">
        <v>126</v>
      </c>
      <c r="Z176">
        <v>122</v>
      </c>
      <c r="AA176">
        <v>131</v>
      </c>
    </row>
    <row r="177" spans="1:27" x14ac:dyDescent="0.2">
      <c r="A177" t="s">
        <v>447</v>
      </c>
      <c r="B177">
        <v>129</v>
      </c>
      <c r="C177">
        <v>129</v>
      </c>
      <c r="D177">
        <v>126</v>
      </c>
      <c r="E177">
        <v>126</v>
      </c>
      <c r="F177">
        <v>100</v>
      </c>
      <c r="G177">
        <v>118</v>
      </c>
      <c r="H177">
        <v>141</v>
      </c>
      <c r="I177">
        <v>156</v>
      </c>
      <c r="J177" t="s">
        <v>448</v>
      </c>
      <c r="K177">
        <v>116</v>
      </c>
      <c r="L177">
        <v>116</v>
      </c>
      <c r="M177">
        <v>90</v>
      </c>
      <c r="N177">
        <v>93</v>
      </c>
      <c r="O177">
        <v>84</v>
      </c>
      <c r="P177">
        <v>84</v>
      </c>
      <c r="Q177">
        <v>80</v>
      </c>
      <c r="R177">
        <v>80</v>
      </c>
      <c r="S177" t="s">
        <v>449</v>
      </c>
      <c r="T177">
        <v>104</v>
      </c>
      <c r="U177">
        <v>107</v>
      </c>
      <c r="V177">
        <v>106</v>
      </c>
      <c r="W177">
        <v>106</v>
      </c>
      <c r="X177">
        <v>117</v>
      </c>
      <c r="Y177">
        <v>120</v>
      </c>
      <c r="Z177">
        <v>125</v>
      </c>
      <c r="AA177">
        <v>137</v>
      </c>
    </row>
    <row r="178" spans="1:27" x14ac:dyDescent="0.2">
      <c r="A178" t="s">
        <v>450</v>
      </c>
      <c r="B178">
        <v>129</v>
      </c>
      <c r="C178">
        <v>138</v>
      </c>
      <c r="D178">
        <v>111</v>
      </c>
      <c r="E178">
        <v>129</v>
      </c>
      <c r="F178">
        <v>112</v>
      </c>
      <c r="G178">
        <v>118</v>
      </c>
      <c r="H178">
        <v>147</v>
      </c>
      <c r="I178">
        <v>162</v>
      </c>
      <c r="J178" t="s">
        <v>451</v>
      </c>
      <c r="K178">
        <v>116</v>
      </c>
      <c r="L178">
        <v>125</v>
      </c>
      <c r="M178">
        <v>93</v>
      </c>
      <c r="N178">
        <v>99</v>
      </c>
      <c r="O178">
        <v>84</v>
      </c>
      <c r="P178">
        <v>84</v>
      </c>
      <c r="Q178">
        <v>80</v>
      </c>
      <c r="R178">
        <v>80</v>
      </c>
      <c r="S178" t="s">
        <v>452</v>
      </c>
      <c r="T178">
        <v>104</v>
      </c>
      <c r="U178">
        <v>104</v>
      </c>
      <c r="V178">
        <v>103</v>
      </c>
      <c r="W178">
        <v>106</v>
      </c>
      <c r="X178">
        <v>117</v>
      </c>
      <c r="Y178">
        <v>120</v>
      </c>
      <c r="Z178">
        <v>134</v>
      </c>
      <c r="AA178">
        <v>149</v>
      </c>
    </row>
    <row r="179" spans="1:27" x14ac:dyDescent="0.2">
      <c r="A179" t="s">
        <v>453</v>
      </c>
      <c r="B179">
        <v>129</v>
      </c>
      <c r="C179">
        <v>129</v>
      </c>
      <c r="D179">
        <v>126</v>
      </c>
      <c r="E179">
        <v>126</v>
      </c>
      <c r="F179">
        <v>91</v>
      </c>
      <c r="G179">
        <v>124</v>
      </c>
      <c r="H179">
        <v>141</v>
      </c>
      <c r="I179">
        <v>141</v>
      </c>
      <c r="J179" t="s">
        <v>454</v>
      </c>
      <c r="K179">
        <v>116</v>
      </c>
      <c r="L179">
        <v>116</v>
      </c>
      <c r="M179">
        <v>90</v>
      </c>
      <c r="N179">
        <v>93</v>
      </c>
      <c r="O179">
        <v>84</v>
      </c>
      <c r="P179">
        <v>84</v>
      </c>
      <c r="Q179">
        <v>80</v>
      </c>
      <c r="R179">
        <v>80</v>
      </c>
      <c r="S179" t="s">
        <v>455</v>
      </c>
      <c r="T179">
        <v>104</v>
      </c>
      <c r="U179">
        <v>104</v>
      </c>
      <c r="V179">
        <v>106</v>
      </c>
      <c r="W179">
        <v>106</v>
      </c>
      <c r="X179">
        <v>117</v>
      </c>
      <c r="Y179">
        <v>123</v>
      </c>
      <c r="Z179">
        <v>137</v>
      </c>
      <c r="AA179">
        <v>143</v>
      </c>
    </row>
    <row r="183" spans="1:27" x14ac:dyDescent="0.2">
      <c r="A183" t="s">
        <v>456</v>
      </c>
    </row>
    <row r="184" spans="1:27" x14ac:dyDescent="0.2">
      <c r="A184" t="s">
        <v>200</v>
      </c>
      <c r="B184">
        <v>129</v>
      </c>
      <c r="C184">
        <v>138</v>
      </c>
      <c r="D184">
        <v>111</v>
      </c>
      <c r="E184">
        <v>129</v>
      </c>
      <c r="F184">
        <v>112</v>
      </c>
      <c r="G184">
        <v>118</v>
      </c>
      <c r="H184" s="2"/>
      <c r="I184" s="2"/>
      <c r="J184" t="s">
        <v>457</v>
      </c>
      <c r="K184">
        <v>116</v>
      </c>
      <c r="L184">
        <v>125</v>
      </c>
      <c r="M184">
        <v>93</v>
      </c>
      <c r="N184">
        <v>99</v>
      </c>
      <c r="O184">
        <v>84</v>
      </c>
      <c r="P184">
        <v>84</v>
      </c>
      <c r="Q184">
        <v>80</v>
      </c>
      <c r="R184">
        <v>80</v>
      </c>
      <c r="S184" t="s">
        <v>202</v>
      </c>
      <c r="T184">
        <v>104</v>
      </c>
      <c r="U184">
        <v>104</v>
      </c>
      <c r="V184">
        <v>103</v>
      </c>
      <c r="W184">
        <v>106</v>
      </c>
      <c r="X184">
        <v>117</v>
      </c>
      <c r="Y184">
        <v>120</v>
      </c>
      <c r="Z184">
        <v>134</v>
      </c>
      <c r="AA184">
        <v>149</v>
      </c>
    </row>
    <row r="185" spans="1:27" x14ac:dyDescent="0.2">
      <c r="A185" t="s">
        <v>203</v>
      </c>
      <c r="B185">
        <v>129</v>
      </c>
      <c r="C185">
        <v>132</v>
      </c>
      <c r="D185">
        <v>111</v>
      </c>
      <c r="E185">
        <v>111</v>
      </c>
      <c r="F185">
        <v>106</v>
      </c>
      <c r="G185">
        <v>127</v>
      </c>
      <c r="H185">
        <v>141</v>
      </c>
      <c r="I185">
        <v>141</v>
      </c>
      <c r="J185" t="s">
        <v>458</v>
      </c>
      <c r="K185">
        <v>116</v>
      </c>
      <c r="L185">
        <v>125</v>
      </c>
      <c r="M185">
        <v>90</v>
      </c>
      <c r="N185">
        <v>99</v>
      </c>
      <c r="O185">
        <v>87</v>
      </c>
      <c r="P185">
        <v>90</v>
      </c>
      <c r="Q185">
        <v>80</v>
      </c>
      <c r="R185">
        <v>83</v>
      </c>
      <c r="S185" t="s">
        <v>205</v>
      </c>
      <c r="T185">
        <v>104</v>
      </c>
      <c r="U185">
        <v>107</v>
      </c>
      <c r="V185">
        <v>91</v>
      </c>
      <c r="W185">
        <v>106</v>
      </c>
      <c r="X185">
        <v>117</v>
      </c>
      <c r="Y185">
        <v>126</v>
      </c>
      <c r="Z185">
        <v>131</v>
      </c>
      <c r="AA185">
        <v>137</v>
      </c>
    </row>
    <row r="186" spans="1:27" x14ac:dyDescent="0.2">
      <c r="A186" t="s">
        <v>206</v>
      </c>
      <c r="B186">
        <v>129</v>
      </c>
      <c r="C186">
        <v>129</v>
      </c>
      <c r="D186">
        <v>117</v>
      </c>
      <c r="E186">
        <v>117</v>
      </c>
      <c r="F186">
        <v>112</v>
      </c>
      <c r="G186">
        <v>112</v>
      </c>
      <c r="H186">
        <v>99</v>
      </c>
      <c r="I186">
        <v>126</v>
      </c>
      <c r="J186" t="s">
        <v>459</v>
      </c>
      <c r="K186">
        <v>116</v>
      </c>
      <c r="L186">
        <v>125</v>
      </c>
      <c r="M186">
        <v>84</v>
      </c>
      <c r="N186">
        <v>96</v>
      </c>
      <c r="O186">
        <v>84</v>
      </c>
      <c r="P186">
        <v>90</v>
      </c>
      <c r="Q186">
        <v>71</v>
      </c>
      <c r="R186">
        <v>80</v>
      </c>
      <c r="S186" t="s">
        <v>208</v>
      </c>
      <c r="T186">
        <v>104</v>
      </c>
      <c r="U186">
        <v>107</v>
      </c>
      <c r="V186">
        <v>106</v>
      </c>
      <c r="W186">
        <v>106</v>
      </c>
      <c r="X186">
        <v>117</v>
      </c>
      <c r="Y186">
        <v>117</v>
      </c>
      <c r="Z186">
        <v>131</v>
      </c>
      <c r="AA186">
        <v>134</v>
      </c>
    </row>
    <row r="187" spans="1:27" x14ac:dyDescent="0.2">
      <c r="A187" t="s">
        <v>209</v>
      </c>
      <c r="B187">
        <v>126</v>
      </c>
      <c r="C187">
        <v>126</v>
      </c>
      <c r="D187">
        <v>111</v>
      </c>
      <c r="E187">
        <v>129</v>
      </c>
      <c r="F187">
        <v>124</v>
      </c>
      <c r="G187">
        <v>133</v>
      </c>
      <c r="H187">
        <v>99</v>
      </c>
      <c r="I187">
        <v>132</v>
      </c>
      <c r="J187" t="s">
        <v>460</v>
      </c>
      <c r="K187">
        <v>116</v>
      </c>
      <c r="L187">
        <v>116</v>
      </c>
      <c r="M187">
        <v>87</v>
      </c>
      <c r="N187">
        <v>90</v>
      </c>
      <c r="O187">
        <v>84</v>
      </c>
      <c r="P187">
        <v>84</v>
      </c>
      <c r="Q187">
        <v>80</v>
      </c>
      <c r="R187">
        <v>80</v>
      </c>
      <c r="S187" t="s">
        <v>211</v>
      </c>
      <c r="T187">
        <v>104</v>
      </c>
      <c r="U187">
        <v>104</v>
      </c>
      <c r="V187">
        <v>91</v>
      </c>
      <c r="W187">
        <v>106</v>
      </c>
      <c r="X187">
        <v>120</v>
      </c>
      <c r="Y187">
        <v>126</v>
      </c>
      <c r="Z187">
        <v>122</v>
      </c>
      <c r="AA187">
        <v>131</v>
      </c>
    </row>
    <row r="188" spans="1:27" x14ac:dyDescent="0.2">
      <c r="A188" t="s">
        <v>212</v>
      </c>
      <c r="B188">
        <v>129</v>
      </c>
      <c r="C188">
        <v>129</v>
      </c>
      <c r="D188">
        <v>111</v>
      </c>
      <c r="E188">
        <v>126</v>
      </c>
      <c r="F188">
        <v>118</v>
      </c>
      <c r="G188">
        <v>127</v>
      </c>
      <c r="H188">
        <v>150</v>
      </c>
      <c r="I188">
        <v>156</v>
      </c>
      <c r="J188" t="s">
        <v>461</v>
      </c>
      <c r="K188">
        <v>116</v>
      </c>
      <c r="L188">
        <v>116</v>
      </c>
      <c r="M188">
        <v>90</v>
      </c>
      <c r="N188">
        <v>90</v>
      </c>
      <c r="O188">
        <v>75</v>
      </c>
      <c r="P188">
        <v>84</v>
      </c>
      <c r="Q188">
        <v>80</v>
      </c>
      <c r="R188">
        <v>80</v>
      </c>
      <c r="S188" t="s">
        <v>214</v>
      </c>
      <c r="T188">
        <v>104</v>
      </c>
      <c r="U188">
        <v>104</v>
      </c>
      <c r="V188">
        <v>97</v>
      </c>
      <c r="W188">
        <v>106</v>
      </c>
      <c r="X188">
        <v>117</v>
      </c>
      <c r="Y188">
        <v>120</v>
      </c>
      <c r="Z188">
        <v>125</v>
      </c>
      <c r="AA188">
        <v>131</v>
      </c>
    </row>
    <row r="189" spans="1:27" x14ac:dyDescent="0.2">
      <c r="A189" t="s">
        <v>215</v>
      </c>
      <c r="B189">
        <v>129</v>
      </c>
      <c r="C189">
        <v>138</v>
      </c>
      <c r="D189">
        <v>111</v>
      </c>
      <c r="E189">
        <v>129</v>
      </c>
      <c r="F189">
        <v>112</v>
      </c>
      <c r="G189">
        <v>118</v>
      </c>
      <c r="H189">
        <v>147</v>
      </c>
      <c r="I189">
        <v>162</v>
      </c>
      <c r="J189" t="s">
        <v>462</v>
      </c>
      <c r="K189">
        <v>116</v>
      </c>
      <c r="L189">
        <v>125</v>
      </c>
      <c r="M189">
        <v>93</v>
      </c>
      <c r="N189">
        <v>99</v>
      </c>
      <c r="O189">
        <v>84</v>
      </c>
      <c r="P189">
        <v>84</v>
      </c>
      <c r="Q189">
        <v>80</v>
      </c>
      <c r="R189">
        <v>80</v>
      </c>
      <c r="S189" t="s">
        <v>217</v>
      </c>
      <c r="T189">
        <v>104</v>
      </c>
      <c r="U189">
        <v>104</v>
      </c>
      <c r="V189">
        <v>103</v>
      </c>
      <c r="W189">
        <v>106</v>
      </c>
      <c r="X189">
        <v>117</v>
      </c>
      <c r="Y189">
        <v>120</v>
      </c>
      <c r="Z189">
        <v>134</v>
      </c>
      <c r="AA189">
        <v>149</v>
      </c>
    </row>
    <row r="190" spans="1:27" x14ac:dyDescent="0.2">
      <c r="A190" t="s">
        <v>218</v>
      </c>
      <c r="B190">
        <v>117</v>
      </c>
      <c r="C190">
        <v>129</v>
      </c>
      <c r="D190">
        <v>111</v>
      </c>
      <c r="E190">
        <v>132</v>
      </c>
      <c r="F190">
        <v>106</v>
      </c>
      <c r="G190">
        <v>112</v>
      </c>
      <c r="H190">
        <v>138</v>
      </c>
      <c r="I190">
        <v>144</v>
      </c>
      <c r="J190" t="s">
        <v>463</v>
      </c>
      <c r="K190">
        <v>116</v>
      </c>
      <c r="L190">
        <v>125</v>
      </c>
      <c r="M190">
        <v>90</v>
      </c>
      <c r="N190">
        <v>93</v>
      </c>
      <c r="O190">
        <v>90</v>
      </c>
      <c r="P190">
        <v>90</v>
      </c>
      <c r="Q190">
        <v>80</v>
      </c>
      <c r="R190">
        <v>80</v>
      </c>
      <c r="S190" t="s">
        <v>220</v>
      </c>
      <c r="T190">
        <v>104</v>
      </c>
      <c r="U190">
        <v>104</v>
      </c>
      <c r="V190">
        <v>106</v>
      </c>
      <c r="W190">
        <v>106</v>
      </c>
      <c r="X190">
        <v>114</v>
      </c>
      <c r="Y190">
        <v>120</v>
      </c>
      <c r="Z190" s="2"/>
      <c r="AA190" s="2"/>
    </row>
    <row r="191" spans="1:27" x14ac:dyDescent="0.2">
      <c r="A191" t="s">
        <v>221</v>
      </c>
      <c r="B191">
        <v>129</v>
      </c>
      <c r="C191">
        <v>129</v>
      </c>
      <c r="D191">
        <v>111</v>
      </c>
      <c r="E191">
        <v>111</v>
      </c>
      <c r="F191">
        <v>115</v>
      </c>
      <c r="G191">
        <v>118</v>
      </c>
      <c r="H191">
        <v>99</v>
      </c>
      <c r="I191">
        <v>138</v>
      </c>
      <c r="J191" t="s">
        <v>464</v>
      </c>
      <c r="K191">
        <v>116</v>
      </c>
      <c r="L191">
        <v>116</v>
      </c>
      <c r="M191">
        <v>84</v>
      </c>
      <c r="N191">
        <v>93</v>
      </c>
      <c r="O191">
        <v>84</v>
      </c>
      <c r="P191">
        <v>87</v>
      </c>
      <c r="Q191">
        <v>71</v>
      </c>
      <c r="R191">
        <v>80</v>
      </c>
      <c r="S191" t="s">
        <v>223</v>
      </c>
      <c r="T191">
        <v>104</v>
      </c>
      <c r="U191">
        <v>104</v>
      </c>
      <c r="V191">
        <v>106</v>
      </c>
      <c r="W191">
        <v>106</v>
      </c>
      <c r="X191">
        <v>120</v>
      </c>
      <c r="Y191">
        <v>126</v>
      </c>
      <c r="Z191">
        <v>131</v>
      </c>
      <c r="AA191">
        <v>134</v>
      </c>
    </row>
    <row r="193" spans="1:27" x14ac:dyDescent="0.2">
      <c r="A193" t="s">
        <v>224</v>
      </c>
      <c r="B193">
        <v>129</v>
      </c>
      <c r="C193">
        <v>129</v>
      </c>
      <c r="D193">
        <v>123</v>
      </c>
      <c r="E193">
        <v>129</v>
      </c>
      <c r="F193">
        <v>118</v>
      </c>
      <c r="G193">
        <v>130</v>
      </c>
      <c r="H193">
        <v>120</v>
      </c>
      <c r="I193">
        <v>120</v>
      </c>
      <c r="J193" t="s">
        <v>465</v>
      </c>
      <c r="K193">
        <v>116</v>
      </c>
      <c r="L193">
        <v>125</v>
      </c>
      <c r="M193">
        <v>90</v>
      </c>
      <c r="N193">
        <v>93</v>
      </c>
      <c r="O193">
        <v>84</v>
      </c>
      <c r="P193">
        <v>84</v>
      </c>
      <c r="Q193">
        <v>80</v>
      </c>
      <c r="R193">
        <v>83</v>
      </c>
      <c r="S193" t="s">
        <v>226</v>
      </c>
      <c r="T193">
        <v>104</v>
      </c>
      <c r="U193">
        <v>104</v>
      </c>
      <c r="V193">
        <v>106</v>
      </c>
      <c r="W193">
        <v>106</v>
      </c>
      <c r="X193">
        <v>120</v>
      </c>
      <c r="Y193">
        <v>126</v>
      </c>
      <c r="Z193">
        <v>134</v>
      </c>
      <c r="AA193">
        <v>134</v>
      </c>
    </row>
    <row r="194" spans="1:27" x14ac:dyDescent="0.2">
      <c r="A194" t="s">
        <v>227</v>
      </c>
      <c r="B194" s="2"/>
      <c r="C194" s="2"/>
      <c r="D194" s="2"/>
      <c r="E194" s="2"/>
      <c r="F194" s="2"/>
      <c r="G194" s="2"/>
      <c r="H194" s="2"/>
      <c r="I194" s="2"/>
      <c r="J194" t="s">
        <v>466</v>
      </c>
      <c r="K194" s="2"/>
      <c r="L194" s="2"/>
      <c r="M194" s="2"/>
      <c r="N194" s="2"/>
      <c r="O194" s="2"/>
      <c r="P194" s="2"/>
      <c r="Q194" s="2"/>
      <c r="R194" s="2"/>
      <c r="S194" t="s">
        <v>229</v>
      </c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t="s">
        <v>230</v>
      </c>
      <c r="B195">
        <v>129</v>
      </c>
      <c r="C195">
        <v>129</v>
      </c>
      <c r="D195">
        <v>111</v>
      </c>
      <c r="E195">
        <v>135</v>
      </c>
      <c r="F195">
        <v>115</v>
      </c>
      <c r="G195">
        <v>121</v>
      </c>
      <c r="H195">
        <v>117</v>
      </c>
      <c r="I195">
        <v>153</v>
      </c>
      <c r="J195" t="s">
        <v>467</v>
      </c>
      <c r="K195">
        <v>116</v>
      </c>
      <c r="L195">
        <v>125</v>
      </c>
      <c r="M195">
        <v>90</v>
      </c>
      <c r="N195">
        <v>90</v>
      </c>
      <c r="O195">
        <v>84</v>
      </c>
      <c r="P195">
        <v>84</v>
      </c>
      <c r="Q195">
        <v>71</v>
      </c>
      <c r="R195">
        <v>80</v>
      </c>
      <c r="S195" t="s">
        <v>232</v>
      </c>
      <c r="T195">
        <v>104</v>
      </c>
      <c r="U195">
        <v>107</v>
      </c>
      <c r="V195">
        <v>106</v>
      </c>
      <c r="W195">
        <v>106</v>
      </c>
      <c r="X195">
        <v>117</v>
      </c>
      <c r="Y195">
        <v>126</v>
      </c>
      <c r="Z195">
        <v>131</v>
      </c>
      <c r="AA195">
        <v>131</v>
      </c>
    </row>
    <row r="196" spans="1:27" x14ac:dyDescent="0.2">
      <c r="A196" t="s">
        <v>233</v>
      </c>
      <c r="B196">
        <v>129</v>
      </c>
      <c r="C196">
        <v>141</v>
      </c>
      <c r="D196">
        <v>111</v>
      </c>
      <c r="E196">
        <v>111</v>
      </c>
      <c r="F196">
        <v>109</v>
      </c>
      <c r="G196">
        <v>118</v>
      </c>
      <c r="H196">
        <v>99</v>
      </c>
      <c r="I196">
        <v>138</v>
      </c>
      <c r="J196" t="s">
        <v>468</v>
      </c>
      <c r="K196">
        <v>116</v>
      </c>
      <c r="L196">
        <v>125</v>
      </c>
      <c r="M196">
        <v>90</v>
      </c>
      <c r="N196">
        <v>99</v>
      </c>
      <c r="O196">
        <v>84</v>
      </c>
      <c r="P196">
        <v>84</v>
      </c>
      <c r="Q196">
        <v>80</v>
      </c>
      <c r="R196">
        <v>83</v>
      </c>
      <c r="S196" t="s">
        <v>235</v>
      </c>
      <c r="T196">
        <v>104</v>
      </c>
      <c r="U196">
        <v>107</v>
      </c>
      <c r="V196">
        <v>106</v>
      </c>
      <c r="W196">
        <v>106</v>
      </c>
      <c r="X196">
        <v>114</v>
      </c>
      <c r="Y196">
        <v>117</v>
      </c>
      <c r="Z196">
        <v>134</v>
      </c>
      <c r="AA196">
        <v>149</v>
      </c>
    </row>
    <row r="197" spans="1:27" x14ac:dyDescent="0.2">
      <c r="A197" t="s">
        <v>236</v>
      </c>
      <c r="B197">
        <v>117</v>
      </c>
      <c r="C197">
        <v>129</v>
      </c>
      <c r="D197">
        <v>126</v>
      </c>
      <c r="E197">
        <v>129</v>
      </c>
      <c r="F197">
        <v>112</v>
      </c>
      <c r="G197">
        <v>115</v>
      </c>
      <c r="H197">
        <v>99</v>
      </c>
      <c r="I197">
        <v>129</v>
      </c>
      <c r="J197" t="s">
        <v>469</v>
      </c>
      <c r="K197">
        <v>116</v>
      </c>
      <c r="L197">
        <v>125</v>
      </c>
      <c r="M197">
        <v>93</v>
      </c>
      <c r="N197">
        <v>93</v>
      </c>
      <c r="O197">
        <v>84</v>
      </c>
      <c r="P197">
        <v>90</v>
      </c>
      <c r="Q197">
        <v>71</v>
      </c>
      <c r="R197">
        <v>80</v>
      </c>
      <c r="S197" t="s">
        <v>238</v>
      </c>
      <c r="T197">
        <v>104</v>
      </c>
      <c r="U197">
        <v>104</v>
      </c>
      <c r="V197">
        <v>91</v>
      </c>
      <c r="W197">
        <v>91</v>
      </c>
      <c r="X197">
        <v>120</v>
      </c>
      <c r="Y197">
        <v>123</v>
      </c>
      <c r="Z197">
        <v>131</v>
      </c>
      <c r="AA197">
        <v>134</v>
      </c>
    </row>
    <row r="198" spans="1:27" x14ac:dyDescent="0.2">
      <c r="A198" t="s">
        <v>239</v>
      </c>
      <c r="B198">
        <v>129</v>
      </c>
      <c r="C198">
        <v>141</v>
      </c>
      <c r="D198">
        <v>111</v>
      </c>
      <c r="E198">
        <v>111</v>
      </c>
      <c r="F198">
        <v>109</v>
      </c>
      <c r="G198">
        <v>118</v>
      </c>
      <c r="H198">
        <v>99</v>
      </c>
      <c r="I198">
        <v>138</v>
      </c>
      <c r="J198" t="s">
        <v>470</v>
      </c>
      <c r="K198">
        <v>116</v>
      </c>
      <c r="L198">
        <v>125</v>
      </c>
      <c r="M198">
        <v>90</v>
      </c>
      <c r="N198">
        <v>99</v>
      </c>
      <c r="O198">
        <v>84</v>
      </c>
      <c r="P198">
        <v>84</v>
      </c>
      <c r="Q198">
        <v>80</v>
      </c>
      <c r="R198">
        <v>83</v>
      </c>
      <c r="S198" t="s">
        <v>471</v>
      </c>
      <c r="T198">
        <v>116</v>
      </c>
      <c r="U198">
        <v>125</v>
      </c>
      <c r="V198">
        <v>90</v>
      </c>
      <c r="W198">
        <v>99</v>
      </c>
      <c r="X198">
        <v>84</v>
      </c>
      <c r="Y198">
        <v>84</v>
      </c>
      <c r="Z198">
        <v>80</v>
      </c>
      <c r="AA198">
        <v>83</v>
      </c>
    </row>
    <row r="199" spans="1:27" x14ac:dyDescent="0.2">
      <c r="A199" t="s">
        <v>242</v>
      </c>
      <c r="B199">
        <v>117</v>
      </c>
      <c r="C199">
        <v>129</v>
      </c>
      <c r="D199">
        <v>126</v>
      </c>
      <c r="E199">
        <v>129</v>
      </c>
      <c r="F199">
        <v>112</v>
      </c>
      <c r="G199">
        <v>115</v>
      </c>
      <c r="H199">
        <v>99</v>
      </c>
      <c r="I199">
        <v>129</v>
      </c>
      <c r="J199" t="s">
        <v>472</v>
      </c>
      <c r="K199">
        <v>116</v>
      </c>
      <c r="L199">
        <v>125</v>
      </c>
      <c r="M199">
        <v>93</v>
      </c>
      <c r="N199">
        <v>93</v>
      </c>
      <c r="O199">
        <v>84</v>
      </c>
      <c r="P199">
        <v>90</v>
      </c>
      <c r="Q199">
        <v>71</v>
      </c>
      <c r="R199">
        <v>80</v>
      </c>
      <c r="S199" t="s">
        <v>244</v>
      </c>
      <c r="T199">
        <v>104</v>
      </c>
      <c r="U199">
        <v>104</v>
      </c>
      <c r="V199">
        <v>91</v>
      </c>
      <c r="W199">
        <v>91</v>
      </c>
      <c r="X199">
        <v>120</v>
      </c>
      <c r="Y199">
        <v>120</v>
      </c>
      <c r="Z199">
        <v>131</v>
      </c>
      <c r="AA199">
        <v>134</v>
      </c>
    </row>
    <row r="200" spans="1:27" x14ac:dyDescent="0.2">
      <c r="A200" t="s">
        <v>245</v>
      </c>
      <c r="B200">
        <v>117</v>
      </c>
      <c r="C200">
        <v>129</v>
      </c>
      <c r="D200">
        <v>126</v>
      </c>
      <c r="E200">
        <v>129</v>
      </c>
      <c r="F200">
        <v>112</v>
      </c>
      <c r="G200">
        <v>115</v>
      </c>
      <c r="H200">
        <v>99</v>
      </c>
      <c r="I200">
        <v>129</v>
      </c>
      <c r="J200" t="s">
        <v>473</v>
      </c>
      <c r="K200">
        <v>116</v>
      </c>
      <c r="L200">
        <v>125</v>
      </c>
      <c r="M200">
        <v>93</v>
      </c>
      <c r="N200">
        <v>93</v>
      </c>
      <c r="O200">
        <v>84</v>
      </c>
      <c r="P200">
        <v>90</v>
      </c>
      <c r="Q200">
        <v>71</v>
      </c>
      <c r="R200">
        <v>80</v>
      </c>
      <c r="S200" t="s">
        <v>247</v>
      </c>
      <c r="T200">
        <v>104</v>
      </c>
      <c r="U200">
        <v>104</v>
      </c>
      <c r="V200">
        <v>91</v>
      </c>
      <c r="W200">
        <v>91</v>
      </c>
      <c r="X200">
        <v>120</v>
      </c>
      <c r="Y200">
        <v>123</v>
      </c>
      <c r="Z200">
        <v>131</v>
      </c>
      <c r="AA200">
        <v>134</v>
      </c>
    </row>
    <row r="202" spans="1:27" x14ac:dyDescent="0.2">
      <c r="A202" t="s">
        <v>248</v>
      </c>
      <c r="B202">
        <v>129</v>
      </c>
      <c r="C202">
        <v>129</v>
      </c>
      <c r="D202">
        <v>126</v>
      </c>
      <c r="E202">
        <v>126</v>
      </c>
      <c r="F202">
        <v>100</v>
      </c>
      <c r="G202">
        <v>100</v>
      </c>
      <c r="H202">
        <v>99</v>
      </c>
      <c r="I202">
        <v>132</v>
      </c>
      <c r="J202" t="s">
        <v>249</v>
      </c>
      <c r="K202">
        <v>116</v>
      </c>
      <c r="L202">
        <v>116</v>
      </c>
      <c r="M202">
        <v>90</v>
      </c>
      <c r="N202">
        <v>99</v>
      </c>
      <c r="O202">
        <v>84</v>
      </c>
      <c r="P202">
        <v>84</v>
      </c>
      <c r="Q202">
        <v>80</v>
      </c>
      <c r="R202">
        <v>83</v>
      </c>
      <c r="S202" t="s">
        <v>474</v>
      </c>
      <c r="T202">
        <v>104</v>
      </c>
      <c r="U202">
        <v>104</v>
      </c>
      <c r="V202">
        <v>103</v>
      </c>
      <c r="W202">
        <v>106</v>
      </c>
      <c r="X202">
        <v>114</v>
      </c>
      <c r="Y202">
        <v>123</v>
      </c>
      <c r="Z202">
        <v>131</v>
      </c>
      <c r="AA202">
        <v>131</v>
      </c>
    </row>
    <row r="203" spans="1:27" x14ac:dyDescent="0.2">
      <c r="A203" t="s">
        <v>251</v>
      </c>
      <c r="B203">
        <v>126</v>
      </c>
      <c r="C203">
        <v>129</v>
      </c>
      <c r="D203">
        <v>111</v>
      </c>
      <c r="E203">
        <v>111</v>
      </c>
      <c r="F203">
        <v>103</v>
      </c>
      <c r="G203">
        <v>127</v>
      </c>
      <c r="H203">
        <v>99</v>
      </c>
      <c r="I203">
        <v>132</v>
      </c>
      <c r="J203" t="s">
        <v>252</v>
      </c>
      <c r="K203">
        <v>116</v>
      </c>
      <c r="L203">
        <v>116</v>
      </c>
      <c r="M203">
        <v>90</v>
      </c>
      <c r="N203">
        <v>99</v>
      </c>
      <c r="O203">
        <v>84</v>
      </c>
      <c r="P203">
        <v>90</v>
      </c>
      <c r="Q203">
        <v>80</v>
      </c>
      <c r="R203">
        <v>80</v>
      </c>
      <c r="S203" t="s">
        <v>253</v>
      </c>
      <c r="T203">
        <v>104</v>
      </c>
      <c r="U203">
        <v>104</v>
      </c>
      <c r="V203">
        <v>91</v>
      </c>
      <c r="W203">
        <v>91</v>
      </c>
      <c r="X203">
        <v>117</v>
      </c>
      <c r="Y203">
        <v>120</v>
      </c>
      <c r="Z203">
        <v>131</v>
      </c>
      <c r="AA203">
        <v>131</v>
      </c>
    </row>
    <row r="204" spans="1:27" x14ac:dyDescent="0.2">
      <c r="A204" t="s">
        <v>254</v>
      </c>
      <c r="B204">
        <v>129</v>
      </c>
      <c r="C204">
        <v>129</v>
      </c>
      <c r="D204">
        <v>111</v>
      </c>
      <c r="E204">
        <v>126</v>
      </c>
      <c r="F204">
        <v>115</v>
      </c>
      <c r="G204">
        <v>127</v>
      </c>
      <c r="H204">
        <v>99</v>
      </c>
      <c r="I204">
        <v>120</v>
      </c>
      <c r="J204" t="s">
        <v>255</v>
      </c>
      <c r="K204">
        <v>116</v>
      </c>
      <c r="L204">
        <v>116</v>
      </c>
      <c r="M204">
        <v>93</v>
      </c>
      <c r="N204">
        <v>93</v>
      </c>
      <c r="O204">
        <v>84</v>
      </c>
      <c r="P204">
        <v>84</v>
      </c>
      <c r="Q204">
        <v>71</v>
      </c>
      <c r="R204">
        <v>80</v>
      </c>
      <c r="S204" t="s">
        <v>475</v>
      </c>
      <c r="T204">
        <v>104</v>
      </c>
      <c r="U204">
        <v>104</v>
      </c>
      <c r="V204">
        <v>103</v>
      </c>
      <c r="W204">
        <v>106</v>
      </c>
      <c r="X204">
        <v>123</v>
      </c>
      <c r="Y204">
        <v>123</v>
      </c>
      <c r="Z204">
        <v>131</v>
      </c>
      <c r="AA204">
        <v>131</v>
      </c>
    </row>
    <row r="205" spans="1:27" x14ac:dyDescent="0.2">
      <c r="A205" t="s">
        <v>257</v>
      </c>
      <c r="B205">
        <v>129</v>
      </c>
      <c r="C205">
        <v>129</v>
      </c>
      <c r="D205">
        <v>126</v>
      </c>
      <c r="E205">
        <v>135</v>
      </c>
      <c r="F205">
        <v>127</v>
      </c>
      <c r="G205">
        <v>127</v>
      </c>
      <c r="H205">
        <v>120</v>
      </c>
      <c r="I205">
        <v>129</v>
      </c>
      <c r="J205" t="s">
        <v>258</v>
      </c>
      <c r="K205">
        <v>116</v>
      </c>
      <c r="L205">
        <v>116</v>
      </c>
      <c r="M205">
        <v>93</v>
      </c>
      <c r="N205">
        <v>93</v>
      </c>
      <c r="O205">
        <v>84</v>
      </c>
      <c r="P205">
        <v>84</v>
      </c>
      <c r="Q205">
        <v>80</v>
      </c>
      <c r="R205">
        <v>80</v>
      </c>
      <c r="S205" t="s">
        <v>259</v>
      </c>
      <c r="T205">
        <v>104</v>
      </c>
      <c r="U205">
        <v>104</v>
      </c>
      <c r="V205">
        <v>103</v>
      </c>
      <c r="W205">
        <v>106</v>
      </c>
      <c r="X205">
        <v>120</v>
      </c>
      <c r="Y205">
        <v>120</v>
      </c>
      <c r="Z205">
        <v>131</v>
      </c>
      <c r="AA205">
        <v>131</v>
      </c>
    </row>
    <row r="206" spans="1:27" x14ac:dyDescent="0.2">
      <c r="A206" t="s">
        <v>260</v>
      </c>
      <c r="B206">
        <v>129</v>
      </c>
      <c r="C206">
        <v>129</v>
      </c>
      <c r="D206">
        <v>129</v>
      </c>
      <c r="E206">
        <v>135</v>
      </c>
      <c r="F206">
        <v>100</v>
      </c>
      <c r="G206">
        <v>127</v>
      </c>
      <c r="H206">
        <v>126</v>
      </c>
      <c r="I206">
        <v>129</v>
      </c>
      <c r="J206" t="s">
        <v>261</v>
      </c>
      <c r="K206">
        <v>116</v>
      </c>
      <c r="L206">
        <v>116</v>
      </c>
      <c r="M206">
        <v>90</v>
      </c>
      <c r="N206">
        <v>93</v>
      </c>
      <c r="O206">
        <v>84</v>
      </c>
      <c r="P206">
        <v>87</v>
      </c>
      <c r="Q206">
        <v>80</v>
      </c>
      <c r="R206">
        <v>83</v>
      </c>
      <c r="S206" t="s">
        <v>262</v>
      </c>
      <c r="T206">
        <v>104</v>
      </c>
      <c r="U206">
        <v>104</v>
      </c>
      <c r="V206">
        <v>106</v>
      </c>
      <c r="W206">
        <v>106</v>
      </c>
      <c r="X206">
        <v>117</v>
      </c>
      <c r="Y206">
        <v>117</v>
      </c>
      <c r="Z206">
        <v>131</v>
      </c>
      <c r="AA206">
        <v>134</v>
      </c>
    </row>
    <row r="207" spans="1:27" x14ac:dyDescent="0.2">
      <c r="A207" t="s">
        <v>263</v>
      </c>
      <c r="B207">
        <v>129</v>
      </c>
      <c r="C207">
        <v>129</v>
      </c>
      <c r="D207">
        <v>129</v>
      </c>
      <c r="E207">
        <v>135</v>
      </c>
      <c r="F207">
        <v>100</v>
      </c>
      <c r="G207">
        <v>127</v>
      </c>
      <c r="H207">
        <v>126</v>
      </c>
      <c r="I207">
        <v>129</v>
      </c>
      <c r="J207" t="s">
        <v>264</v>
      </c>
      <c r="K207">
        <v>116</v>
      </c>
      <c r="L207">
        <v>116</v>
      </c>
      <c r="M207">
        <v>90</v>
      </c>
      <c r="N207">
        <v>93</v>
      </c>
      <c r="O207">
        <v>84</v>
      </c>
      <c r="P207">
        <v>87</v>
      </c>
      <c r="Q207">
        <v>80</v>
      </c>
      <c r="R207">
        <v>83</v>
      </c>
      <c r="S207" t="s">
        <v>265</v>
      </c>
      <c r="T207">
        <v>104</v>
      </c>
      <c r="U207">
        <v>104</v>
      </c>
      <c r="V207">
        <v>106</v>
      </c>
      <c r="W207">
        <v>106</v>
      </c>
      <c r="X207">
        <v>117</v>
      </c>
      <c r="Y207">
        <v>117</v>
      </c>
      <c r="Z207">
        <v>131</v>
      </c>
      <c r="AA207">
        <v>134</v>
      </c>
    </row>
    <row r="208" spans="1:27" x14ac:dyDescent="0.2">
      <c r="A208" t="s">
        <v>266</v>
      </c>
      <c r="B208">
        <v>117</v>
      </c>
      <c r="C208">
        <v>129</v>
      </c>
      <c r="D208">
        <v>111</v>
      </c>
      <c r="E208">
        <v>135</v>
      </c>
      <c r="F208">
        <v>115</v>
      </c>
      <c r="G208">
        <v>124</v>
      </c>
      <c r="H208">
        <v>117</v>
      </c>
      <c r="I208">
        <v>120</v>
      </c>
      <c r="J208" t="s">
        <v>267</v>
      </c>
      <c r="K208">
        <v>116</v>
      </c>
      <c r="L208">
        <v>125</v>
      </c>
      <c r="M208">
        <v>96</v>
      </c>
      <c r="N208">
        <v>99</v>
      </c>
      <c r="O208">
        <v>84</v>
      </c>
      <c r="P208">
        <v>90</v>
      </c>
      <c r="Q208">
        <v>71</v>
      </c>
      <c r="R208">
        <v>80</v>
      </c>
      <c r="S208" t="s">
        <v>268</v>
      </c>
      <c r="T208">
        <v>104</v>
      </c>
      <c r="U208">
        <v>110</v>
      </c>
      <c r="V208">
        <v>106</v>
      </c>
      <c r="W208">
        <v>106</v>
      </c>
      <c r="X208">
        <v>117</v>
      </c>
      <c r="Y208">
        <v>126</v>
      </c>
      <c r="Z208">
        <v>131</v>
      </c>
      <c r="AA208">
        <v>131</v>
      </c>
    </row>
    <row r="209" spans="1:27" x14ac:dyDescent="0.2">
      <c r="A209" t="s">
        <v>269</v>
      </c>
      <c r="B209">
        <v>129</v>
      </c>
      <c r="C209">
        <v>129</v>
      </c>
      <c r="D209">
        <v>111</v>
      </c>
      <c r="E209">
        <v>111</v>
      </c>
      <c r="F209">
        <v>118</v>
      </c>
      <c r="G209">
        <v>118</v>
      </c>
      <c r="H209">
        <v>99</v>
      </c>
      <c r="I209">
        <v>150</v>
      </c>
      <c r="J209" t="s">
        <v>270</v>
      </c>
      <c r="K209">
        <v>116</v>
      </c>
      <c r="L209">
        <v>125</v>
      </c>
      <c r="M209">
        <v>90</v>
      </c>
      <c r="N209">
        <v>99</v>
      </c>
      <c r="O209">
        <v>84</v>
      </c>
      <c r="P209">
        <v>84</v>
      </c>
      <c r="Q209">
        <v>71</v>
      </c>
      <c r="R209">
        <v>80</v>
      </c>
      <c r="S209" t="s">
        <v>271</v>
      </c>
      <c r="T209">
        <v>107</v>
      </c>
      <c r="U209">
        <v>107</v>
      </c>
      <c r="V209">
        <v>106</v>
      </c>
      <c r="W209">
        <v>106</v>
      </c>
      <c r="X209">
        <v>117</v>
      </c>
      <c r="Y209">
        <v>120</v>
      </c>
      <c r="Z209">
        <v>137</v>
      </c>
      <c r="AA209">
        <v>152</v>
      </c>
    </row>
    <row r="211" spans="1:27" x14ac:dyDescent="0.2">
      <c r="A211" t="s">
        <v>272</v>
      </c>
      <c r="B211">
        <v>129</v>
      </c>
      <c r="C211">
        <v>135</v>
      </c>
      <c r="D211">
        <v>120</v>
      </c>
      <c r="E211">
        <v>126</v>
      </c>
      <c r="F211">
        <v>124</v>
      </c>
      <c r="G211">
        <v>127</v>
      </c>
      <c r="H211">
        <v>120</v>
      </c>
      <c r="I211">
        <v>153</v>
      </c>
      <c r="J211" t="s">
        <v>273</v>
      </c>
      <c r="K211">
        <v>116</v>
      </c>
      <c r="L211">
        <v>116</v>
      </c>
      <c r="M211">
        <v>90</v>
      </c>
      <c r="N211">
        <v>93</v>
      </c>
      <c r="O211">
        <v>84</v>
      </c>
      <c r="P211">
        <v>84</v>
      </c>
      <c r="Q211">
        <v>80</v>
      </c>
      <c r="R211">
        <v>83</v>
      </c>
      <c r="S211" t="s">
        <v>274</v>
      </c>
      <c r="T211">
        <v>104</v>
      </c>
      <c r="U211">
        <v>107</v>
      </c>
      <c r="V211">
        <v>103</v>
      </c>
      <c r="W211">
        <v>103</v>
      </c>
      <c r="X211">
        <v>117</v>
      </c>
      <c r="Y211">
        <v>117</v>
      </c>
      <c r="Z211">
        <v>131</v>
      </c>
      <c r="AA211">
        <v>152</v>
      </c>
    </row>
    <row r="212" spans="1:27" x14ac:dyDescent="0.2">
      <c r="A212" t="s">
        <v>275</v>
      </c>
      <c r="B212">
        <v>117</v>
      </c>
      <c r="C212">
        <v>129</v>
      </c>
      <c r="D212">
        <v>126</v>
      </c>
      <c r="E212">
        <v>126</v>
      </c>
      <c r="F212">
        <v>100</v>
      </c>
      <c r="G212">
        <v>100</v>
      </c>
      <c r="H212">
        <v>99</v>
      </c>
      <c r="I212">
        <v>132</v>
      </c>
      <c r="J212" t="s">
        <v>276</v>
      </c>
      <c r="K212">
        <v>116</v>
      </c>
      <c r="L212">
        <v>125</v>
      </c>
      <c r="M212">
        <v>93</v>
      </c>
      <c r="N212">
        <v>99</v>
      </c>
      <c r="O212">
        <v>84</v>
      </c>
      <c r="P212">
        <v>93</v>
      </c>
      <c r="Q212">
        <v>80</v>
      </c>
      <c r="R212">
        <v>83</v>
      </c>
      <c r="S212" t="s">
        <v>277</v>
      </c>
      <c r="T212">
        <v>104</v>
      </c>
      <c r="U212">
        <v>107</v>
      </c>
      <c r="V212">
        <v>91</v>
      </c>
      <c r="W212">
        <v>103</v>
      </c>
      <c r="X212">
        <v>114</v>
      </c>
      <c r="Y212">
        <v>123</v>
      </c>
      <c r="Z212">
        <v>128</v>
      </c>
      <c r="AA212">
        <v>131</v>
      </c>
    </row>
    <row r="213" spans="1:27" x14ac:dyDescent="0.2">
      <c r="A213" t="s">
        <v>278</v>
      </c>
      <c r="B213">
        <v>129</v>
      </c>
      <c r="C213">
        <v>129</v>
      </c>
      <c r="D213">
        <v>111</v>
      </c>
      <c r="E213">
        <v>126</v>
      </c>
      <c r="F213">
        <v>121</v>
      </c>
      <c r="G213">
        <v>127</v>
      </c>
      <c r="H213">
        <v>132</v>
      </c>
      <c r="I213">
        <v>153</v>
      </c>
      <c r="J213" t="s">
        <v>279</v>
      </c>
      <c r="K213">
        <v>116</v>
      </c>
      <c r="L213">
        <v>116</v>
      </c>
      <c r="M213">
        <v>90</v>
      </c>
      <c r="N213">
        <v>90</v>
      </c>
      <c r="O213">
        <v>84</v>
      </c>
      <c r="P213">
        <v>93</v>
      </c>
      <c r="Q213">
        <v>80</v>
      </c>
      <c r="R213">
        <v>116</v>
      </c>
      <c r="S213" t="s">
        <v>280</v>
      </c>
      <c r="T213">
        <v>104</v>
      </c>
      <c r="U213">
        <v>104</v>
      </c>
      <c r="V213">
        <v>91</v>
      </c>
      <c r="W213">
        <v>106</v>
      </c>
      <c r="X213">
        <v>114</v>
      </c>
      <c r="Y213">
        <v>120</v>
      </c>
      <c r="Z213">
        <v>131</v>
      </c>
      <c r="AA213">
        <v>131</v>
      </c>
    </row>
    <row r="214" spans="1:27" x14ac:dyDescent="0.2">
      <c r="A214" t="s">
        <v>281</v>
      </c>
      <c r="B214">
        <v>129</v>
      </c>
      <c r="C214">
        <v>129</v>
      </c>
      <c r="D214">
        <v>111</v>
      </c>
      <c r="E214">
        <v>111</v>
      </c>
      <c r="F214">
        <v>100</v>
      </c>
      <c r="G214">
        <v>127</v>
      </c>
      <c r="H214">
        <v>99</v>
      </c>
      <c r="I214">
        <v>117</v>
      </c>
      <c r="J214" t="s">
        <v>282</v>
      </c>
      <c r="K214">
        <v>116</v>
      </c>
      <c r="L214">
        <v>125</v>
      </c>
      <c r="M214">
        <v>93</v>
      </c>
      <c r="N214">
        <v>93</v>
      </c>
      <c r="O214">
        <v>84</v>
      </c>
      <c r="P214">
        <v>87</v>
      </c>
      <c r="Q214">
        <v>71</v>
      </c>
      <c r="R214">
        <v>80</v>
      </c>
      <c r="S214" t="s">
        <v>283</v>
      </c>
      <c r="T214">
        <v>104</v>
      </c>
      <c r="U214">
        <v>104</v>
      </c>
      <c r="V214">
        <v>103</v>
      </c>
      <c r="W214">
        <v>106</v>
      </c>
      <c r="X214">
        <v>120</v>
      </c>
      <c r="Y214">
        <v>120</v>
      </c>
      <c r="Z214">
        <v>131</v>
      </c>
      <c r="AA214">
        <v>131</v>
      </c>
    </row>
    <row r="215" spans="1:27" x14ac:dyDescent="0.2">
      <c r="A215" t="s">
        <v>284</v>
      </c>
      <c r="B215">
        <v>129</v>
      </c>
      <c r="C215">
        <v>129</v>
      </c>
      <c r="D215">
        <v>111</v>
      </c>
      <c r="E215">
        <v>132</v>
      </c>
      <c r="F215">
        <v>112</v>
      </c>
      <c r="G215">
        <v>127</v>
      </c>
      <c r="H215">
        <v>120</v>
      </c>
      <c r="I215">
        <v>144</v>
      </c>
      <c r="J215" t="s">
        <v>285</v>
      </c>
      <c r="K215">
        <v>116</v>
      </c>
      <c r="L215">
        <v>116</v>
      </c>
      <c r="M215">
        <v>90</v>
      </c>
      <c r="N215">
        <v>93</v>
      </c>
      <c r="O215">
        <v>84</v>
      </c>
      <c r="P215">
        <v>84</v>
      </c>
      <c r="Q215">
        <v>71</v>
      </c>
      <c r="R215">
        <v>83</v>
      </c>
      <c r="S215" t="s">
        <v>286</v>
      </c>
      <c r="T215">
        <v>104</v>
      </c>
      <c r="U215">
        <v>107</v>
      </c>
      <c r="V215">
        <v>91</v>
      </c>
      <c r="W215">
        <v>103</v>
      </c>
      <c r="X215">
        <v>117</v>
      </c>
      <c r="Y215">
        <v>117</v>
      </c>
      <c r="Z215">
        <v>131</v>
      </c>
      <c r="AA215">
        <v>131</v>
      </c>
    </row>
    <row r="216" spans="1:27" x14ac:dyDescent="0.2">
      <c r="A216" t="s">
        <v>287</v>
      </c>
      <c r="B216">
        <v>129</v>
      </c>
      <c r="C216">
        <v>129</v>
      </c>
      <c r="D216">
        <v>129</v>
      </c>
      <c r="E216">
        <v>135</v>
      </c>
      <c r="F216">
        <v>100</v>
      </c>
      <c r="G216">
        <v>127</v>
      </c>
      <c r="H216">
        <v>120</v>
      </c>
      <c r="I216">
        <v>126</v>
      </c>
      <c r="J216" t="s">
        <v>288</v>
      </c>
      <c r="K216">
        <v>116</v>
      </c>
      <c r="L216">
        <v>116</v>
      </c>
      <c r="M216">
        <v>90</v>
      </c>
      <c r="N216">
        <v>93</v>
      </c>
      <c r="O216">
        <v>84</v>
      </c>
      <c r="P216">
        <v>87</v>
      </c>
      <c r="Q216">
        <v>80</v>
      </c>
      <c r="R216">
        <v>83</v>
      </c>
      <c r="S216" t="s">
        <v>289</v>
      </c>
      <c r="T216">
        <v>104</v>
      </c>
      <c r="U216">
        <v>104</v>
      </c>
      <c r="V216">
        <v>106</v>
      </c>
      <c r="W216">
        <v>106</v>
      </c>
      <c r="X216">
        <v>117</v>
      </c>
      <c r="Y216">
        <v>117</v>
      </c>
      <c r="Z216">
        <v>131</v>
      </c>
      <c r="AA216">
        <v>134</v>
      </c>
    </row>
    <row r="217" spans="1:27" x14ac:dyDescent="0.2">
      <c r="A217" t="s">
        <v>290</v>
      </c>
      <c r="B217">
        <v>129</v>
      </c>
      <c r="C217">
        <v>129</v>
      </c>
      <c r="D217">
        <v>111</v>
      </c>
      <c r="E217">
        <v>126</v>
      </c>
      <c r="F217">
        <v>115</v>
      </c>
      <c r="G217">
        <v>127</v>
      </c>
      <c r="H217">
        <v>99</v>
      </c>
      <c r="I217">
        <v>141</v>
      </c>
      <c r="J217" t="s">
        <v>291</v>
      </c>
      <c r="K217">
        <v>116</v>
      </c>
      <c r="L217">
        <v>125</v>
      </c>
      <c r="M217">
        <v>90</v>
      </c>
      <c r="N217">
        <v>93</v>
      </c>
      <c r="O217">
        <v>84</v>
      </c>
      <c r="P217">
        <v>87</v>
      </c>
      <c r="Q217">
        <v>80</v>
      </c>
      <c r="R217">
        <v>83</v>
      </c>
      <c r="S217" t="s">
        <v>292</v>
      </c>
      <c r="T217">
        <v>104</v>
      </c>
      <c r="U217">
        <v>104</v>
      </c>
      <c r="V217">
        <v>91</v>
      </c>
      <c r="W217">
        <v>103</v>
      </c>
      <c r="X217">
        <v>114</v>
      </c>
      <c r="Y217">
        <v>114</v>
      </c>
      <c r="Z217">
        <v>131</v>
      </c>
      <c r="AA217">
        <v>137</v>
      </c>
    </row>
    <row r="218" spans="1:27" x14ac:dyDescent="0.2">
      <c r="A218" t="s">
        <v>293</v>
      </c>
      <c r="B218">
        <v>129</v>
      </c>
      <c r="C218">
        <v>129</v>
      </c>
      <c r="D218">
        <v>129</v>
      </c>
      <c r="E218">
        <v>135</v>
      </c>
      <c r="F218">
        <v>100</v>
      </c>
      <c r="G218">
        <v>127</v>
      </c>
      <c r="H218">
        <v>126</v>
      </c>
      <c r="I218">
        <v>129</v>
      </c>
      <c r="J218" t="s">
        <v>294</v>
      </c>
      <c r="K218">
        <v>116</v>
      </c>
      <c r="L218">
        <v>116</v>
      </c>
      <c r="M218">
        <v>90</v>
      </c>
      <c r="N218">
        <v>93</v>
      </c>
      <c r="O218">
        <v>84</v>
      </c>
      <c r="P218">
        <v>87</v>
      </c>
      <c r="Q218">
        <v>80</v>
      </c>
      <c r="R218">
        <v>83</v>
      </c>
      <c r="S218" t="s">
        <v>295</v>
      </c>
      <c r="T218">
        <v>104</v>
      </c>
      <c r="U218">
        <v>104</v>
      </c>
      <c r="V218">
        <v>106</v>
      </c>
      <c r="W218">
        <v>106</v>
      </c>
      <c r="X218">
        <v>117</v>
      </c>
      <c r="Y218">
        <v>117</v>
      </c>
      <c r="Z218">
        <v>131</v>
      </c>
      <c r="AA218">
        <v>134</v>
      </c>
    </row>
    <row r="220" spans="1:27" x14ac:dyDescent="0.2">
      <c r="A220" t="s">
        <v>296</v>
      </c>
      <c r="B220">
        <v>117</v>
      </c>
      <c r="C220">
        <v>129</v>
      </c>
      <c r="D220">
        <v>111</v>
      </c>
      <c r="E220">
        <v>117</v>
      </c>
      <c r="F220">
        <v>121</v>
      </c>
      <c r="G220">
        <v>121</v>
      </c>
      <c r="H220">
        <v>135</v>
      </c>
      <c r="I220">
        <v>144</v>
      </c>
      <c r="J220" t="s">
        <v>297</v>
      </c>
      <c r="K220">
        <v>116</v>
      </c>
      <c r="L220">
        <v>125</v>
      </c>
      <c r="M220">
        <v>93</v>
      </c>
      <c r="N220">
        <v>93</v>
      </c>
      <c r="O220">
        <v>84</v>
      </c>
      <c r="P220">
        <v>84</v>
      </c>
      <c r="Q220">
        <v>80</v>
      </c>
      <c r="R220">
        <v>86</v>
      </c>
      <c r="S220" t="s">
        <v>298</v>
      </c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t="s">
        <v>299</v>
      </c>
      <c r="B221">
        <v>129</v>
      </c>
      <c r="C221">
        <v>129</v>
      </c>
      <c r="D221">
        <v>111</v>
      </c>
      <c r="E221">
        <v>141</v>
      </c>
      <c r="F221">
        <v>106</v>
      </c>
      <c r="G221">
        <v>115</v>
      </c>
      <c r="H221">
        <v>144</v>
      </c>
      <c r="I221">
        <v>153</v>
      </c>
      <c r="J221" t="s">
        <v>300</v>
      </c>
      <c r="K221">
        <v>116</v>
      </c>
      <c r="L221">
        <v>116</v>
      </c>
      <c r="M221">
        <v>90</v>
      </c>
      <c r="N221">
        <v>99</v>
      </c>
      <c r="O221">
        <v>84</v>
      </c>
      <c r="P221">
        <v>93</v>
      </c>
      <c r="Q221">
        <v>80</v>
      </c>
      <c r="R221">
        <v>80</v>
      </c>
      <c r="S221" t="s">
        <v>301</v>
      </c>
      <c r="T221">
        <v>104</v>
      </c>
      <c r="U221">
        <v>104</v>
      </c>
      <c r="V221">
        <v>97</v>
      </c>
      <c r="W221">
        <v>103</v>
      </c>
      <c r="X221">
        <v>114</v>
      </c>
      <c r="Y221">
        <v>126</v>
      </c>
      <c r="Z221">
        <v>131</v>
      </c>
      <c r="AA221">
        <v>137</v>
      </c>
    </row>
    <row r="222" spans="1:27" x14ac:dyDescent="0.2">
      <c r="A222" t="s">
        <v>302</v>
      </c>
      <c r="B222">
        <v>123</v>
      </c>
      <c r="C222">
        <v>123</v>
      </c>
      <c r="D222">
        <v>102</v>
      </c>
      <c r="E222">
        <v>102</v>
      </c>
      <c r="F222">
        <v>94</v>
      </c>
      <c r="G222">
        <v>109</v>
      </c>
      <c r="H222">
        <v>111</v>
      </c>
      <c r="I222">
        <v>138</v>
      </c>
      <c r="J222" t="s">
        <v>303</v>
      </c>
      <c r="K222">
        <v>116</v>
      </c>
      <c r="L222">
        <v>116</v>
      </c>
      <c r="M222">
        <v>96</v>
      </c>
      <c r="N222">
        <v>99</v>
      </c>
      <c r="O222">
        <v>84</v>
      </c>
      <c r="P222">
        <v>84</v>
      </c>
      <c r="Q222">
        <v>80</v>
      </c>
      <c r="R222">
        <v>80</v>
      </c>
      <c r="S222" t="s">
        <v>304</v>
      </c>
      <c r="T222">
        <v>95</v>
      </c>
      <c r="U222">
        <v>104</v>
      </c>
      <c r="V222">
        <v>103</v>
      </c>
      <c r="W222">
        <v>106</v>
      </c>
      <c r="X222">
        <v>114</v>
      </c>
      <c r="Y222">
        <v>120</v>
      </c>
      <c r="Z222">
        <v>134</v>
      </c>
      <c r="AA222">
        <v>137</v>
      </c>
    </row>
    <row r="223" spans="1:27" x14ac:dyDescent="0.2">
      <c r="A223" t="s">
        <v>305</v>
      </c>
      <c r="B223">
        <v>123</v>
      </c>
      <c r="C223">
        <v>123</v>
      </c>
      <c r="D223">
        <v>102</v>
      </c>
      <c r="E223">
        <v>102</v>
      </c>
      <c r="F223">
        <v>106</v>
      </c>
      <c r="G223">
        <v>109</v>
      </c>
      <c r="H223">
        <v>111</v>
      </c>
      <c r="I223">
        <v>123</v>
      </c>
      <c r="J223" t="s">
        <v>306</v>
      </c>
      <c r="K223">
        <v>116</v>
      </c>
      <c r="L223">
        <v>125</v>
      </c>
      <c r="M223">
        <v>90</v>
      </c>
      <c r="N223">
        <v>96</v>
      </c>
      <c r="O223">
        <v>84</v>
      </c>
      <c r="P223">
        <v>87</v>
      </c>
      <c r="Q223">
        <v>80</v>
      </c>
      <c r="R223">
        <v>80</v>
      </c>
      <c r="S223" t="s">
        <v>307</v>
      </c>
      <c r="T223" s="2"/>
      <c r="U223" s="2"/>
      <c r="V223">
        <v>103</v>
      </c>
      <c r="W223">
        <v>106</v>
      </c>
      <c r="X223">
        <v>120</v>
      </c>
      <c r="Y223">
        <v>126</v>
      </c>
      <c r="Z223">
        <v>134</v>
      </c>
      <c r="AA223">
        <v>134</v>
      </c>
    </row>
    <row r="224" spans="1:27" x14ac:dyDescent="0.2">
      <c r="A224" t="s">
        <v>308</v>
      </c>
      <c r="B224">
        <v>129</v>
      </c>
      <c r="C224">
        <v>129</v>
      </c>
      <c r="D224">
        <v>111</v>
      </c>
      <c r="E224">
        <v>141</v>
      </c>
      <c r="F224">
        <v>106</v>
      </c>
      <c r="G224">
        <v>115</v>
      </c>
      <c r="H224">
        <v>144</v>
      </c>
      <c r="I224">
        <v>153</v>
      </c>
      <c r="J224" t="s">
        <v>309</v>
      </c>
      <c r="K224">
        <v>116</v>
      </c>
      <c r="L224">
        <v>116</v>
      </c>
      <c r="M224">
        <v>90</v>
      </c>
      <c r="N224">
        <v>99</v>
      </c>
      <c r="O224" s="2"/>
      <c r="P224" s="2"/>
      <c r="Q224">
        <v>80</v>
      </c>
      <c r="R224">
        <v>80</v>
      </c>
      <c r="S224" t="s">
        <v>310</v>
      </c>
      <c r="T224">
        <v>104</v>
      </c>
      <c r="U224">
        <v>104</v>
      </c>
      <c r="V224">
        <v>97</v>
      </c>
      <c r="W224">
        <v>103</v>
      </c>
      <c r="X224">
        <v>114</v>
      </c>
      <c r="Y224">
        <v>126</v>
      </c>
      <c r="Z224">
        <v>131</v>
      </c>
      <c r="AA224">
        <v>137</v>
      </c>
    </row>
    <row r="225" spans="1:27" x14ac:dyDescent="0.2">
      <c r="A225" t="s">
        <v>311</v>
      </c>
      <c r="B225">
        <v>129</v>
      </c>
      <c r="C225">
        <v>129</v>
      </c>
      <c r="D225">
        <v>135</v>
      </c>
      <c r="E225">
        <v>135</v>
      </c>
      <c r="F225">
        <v>112</v>
      </c>
      <c r="G225">
        <v>124</v>
      </c>
      <c r="H225">
        <v>135</v>
      </c>
      <c r="I225">
        <v>150</v>
      </c>
      <c r="J225" t="s">
        <v>312</v>
      </c>
      <c r="K225">
        <v>116</v>
      </c>
      <c r="L225">
        <v>125</v>
      </c>
      <c r="M225">
        <v>90</v>
      </c>
      <c r="N225">
        <v>93</v>
      </c>
      <c r="O225">
        <v>84</v>
      </c>
      <c r="P225">
        <v>87</v>
      </c>
      <c r="Q225">
        <v>83</v>
      </c>
      <c r="R225">
        <v>83</v>
      </c>
      <c r="S225" t="s">
        <v>313</v>
      </c>
      <c r="T225">
        <v>104</v>
      </c>
      <c r="U225">
        <v>110</v>
      </c>
      <c r="V225">
        <v>106</v>
      </c>
      <c r="W225">
        <v>106</v>
      </c>
      <c r="X225">
        <v>117</v>
      </c>
      <c r="Y225">
        <v>120</v>
      </c>
      <c r="Z225">
        <v>128</v>
      </c>
      <c r="AA225">
        <v>131</v>
      </c>
    </row>
    <row r="226" spans="1:27" x14ac:dyDescent="0.2">
      <c r="A226" t="s">
        <v>314</v>
      </c>
      <c r="B226">
        <v>129</v>
      </c>
      <c r="C226">
        <v>129</v>
      </c>
      <c r="D226">
        <v>111</v>
      </c>
      <c r="E226">
        <v>111</v>
      </c>
      <c r="F226">
        <v>115</v>
      </c>
      <c r="G226">
        <v>127</v>
      </c>
      <c r="H226">
        <v>120</v>
      </c>
      <c r="I226">
        <v>120</v>
      </c>
      <c r="J226" t="s">
        <v>315</v>
      </c>
      <c r="K226">
        <v>116</v>
      </c>
      <c r="L226">
        <v>125</v>
      </c>
      <c r="M226">
        <v>90</v>
      </c>
      <c r="N226">
        <v>96</v>
      </c>
      <c r="O226">
        <v>84</v>
      </c>
      <c r="P226">
        <v>87</v>
      </c>
      <c r="Q226">
        <v>71</v>
      </c>
      <c r="R226">
        <v>80</v>
      </c>
      <c r="S226" t="s">
        <v>316</v>
      </c>
      <c r="T226">
        <v>104</v>
      </c>
      <c r="U226">
        <v>107</v>
      </c>
      <c r="V226">
        <v>106</v>
      </c>
      <c r="W226">
        <v>106</v>
      </c>
      <c r="X226">
        <v>123</v>
      </c>
      <c r="Y226">
        <v>126</v>
      </c>
      <c r="Z226">
        <v>131</v>
      </c>
      <c r="AA226">
        <v>131</v>
      </c>
    </row>
    <row r="227" spans="1:27" x14ac:dyDescent="0.2">
      <c r="A227" t="s">
        <v>317</v>
      </c>
      <c r="B227">
        <v>117</v>
      </c>
      <c r="C227">
        <v>129</v>
      </c>
      <c r="D227">
        <v>111</v>
      </c>
      <c r="E227">
        <v>114</v>
      </c>
      <c r="F227">
        <v>124</v>
      </c>
      <c r="G227">
        <v>124</v>
      </c>
      <c r="H227">
        <v>120</v>
      </c>
      <c r="I227">
        <v>120</v>
      </c>
      <c r="J227" t="s">
        <v>318</v>
      </c>
      <c r="K227">
        <v>116</v>
      </c>
      <c r="L227">
        <v>116</v>
      </c>
      <c r="M227">
        <v>90</v>
      </c>
      <c r="N227">
        <v>93</v>
      </c>
      <c r="O227">
        <v>84</v>
      </c>
      <c r="P227">
        <v>87</v>
      </c>
      <c r="Q227">
        <v>80</v>
      </c>
      <c r="R227">
        <v>80</v>
      </c>
      <c r="S227" t="s">
        <v>319</v>
      </c>
      <c r="T227">
        <v>104</v>
      </c>
      <c r="U227">
        <v>104</v>
      </c>
      <c r="V227">
        <v>106</v>
      </c>
      <c r="W227">
        <v>106</v>
      </c>
      <c r="X227">
        <v>120</v>
      </c>
      <c r="Y227">
        <v>120</v>
      </c>
      <c r="Z227">
        <v>131</v>
      </c>
      <c r="AA227">
        <v>131</v>
      </c>
    </row>
    <row r="229" spans="1:27" x14ac:dyDescent="0.2">
      <c r="A229" t="s">
        <v>476</v>
      </c>
      <c r="B229" s="2"/>
      <c r="C229" s="2"/>
      <c r="D229" s="2"/>
      <c r="E229" s="2"/>
      <c r="F229" s="2"/>
      <c r="G229" s="2"/>
      <c r="H229" s="2"/>
      <c r="I229" s="2"/>
      <c r="J229" t="s">
        <v>477</v>
      </c>
      <c r="K229" s="2"/>
      <c r="L229" s="2"/>
      <c r="M229" s="2"/>
      <c r="N229" s="2"/>
      <c r="O229" s="2"/>
      <c r="P229" s="2"/>
      <c r="Q229" s="2"/>
      <c r="R229" s="2"/>
      <c r="S229" t="s">
        <v>478</v>
      </c>
      <c r="T229">
        <v>104</v>
      </c>
      <c r="U229">
        <v>104</v>
      </c>
      <c r="V229">
        <v>106</v>
      </c>
      <c r="W229">
        <v>106</v>
      </c>
      <c r="X229" s="2"/>
      <c r="Y229" s="2"/>
      <c r="Z229" s="2"/>
      <c r="AA229" s="2"/>
    </row>
    <row r="230" spans="1:27" x14ac:dyDescent="0.2">
      <c r="A230" t="s">
        <v>323</v>
      </c>
      <c r="B230">
        <v>129</v>
      </c>
      <c r="C230">
        <v>129</v>
      </c>
      <c r="D230">
        <v>129</v>
      </c>
      <c r="E230">
        <v>135</v>
      </c>
      <c r="F230">
        <v>100</v>
      </c>
      <c r="G230">
        <v>127</v>
      </c>
      <c r="H230">
        <v>126</v>
      </c>
      <c r="I230">
        <v>129</v>
      </c>
      <c r="J230" t="s">
        <v>324</v>
      </c>
      <c r="K230" s="2"/>
      <c r="L230" s="2"/>
      <c r="M230" s="2"/>
      <c r="N230" s="2"/>
      <c r="O230" s="2"/>
      <c r="P230" s="2"/>
      <c r="Q230" s="2"/>
      <c r="R230" s="2"/>
      <c r="S230" t="s">
        <v>325</v>
      </c>
      <c r="T230">
        <v>104</v>
      </c>
      <c r="U230">
        <v>104</v>
      </c>
      <c r="V230">
        <v>106</v>
      </c>
      <c r="W230">
        <v>106</v>
      </c>
      <c r="X230">
        <v>117</v>
      </c>
      <c r="Y230">
        <v>117</v>
      </c>
      <c r="Z230">
        <v>131</v>
      </c>
      <c r="AA230">
        <v>134</v>
      </c>
    </row>
    <row r="231" spans="1:27" x14ac:dyDescent="0.2">
      <c r="A231" t="s">
        <v>479</v>
      </c>
      <c r="B231">
        <v>129</v>
      </c>
      <c r="C231">
        <v>129</v>
      </c>
      <c r="D231">
        <v>111</v>
      </c>
      <c r="E231">
        <v>126</v>
      </c>
      <c r="F231">
        <v>100</v>
      </c>
      <c r="G231">
        <v>100</v>
      </c>
      <c r="J231" t="s">
        <v>480</v>
      </c>
      <c r="K231">
        <v>116</v>
      </c>
      <c r="L231">
        <v>116</v>
      </c>
      <c r="M231">
        <v>84</v>
      </c>
      <c r="N231">
        <v>93</v>
      </c>
      <c r="O231" s="2"/>
      <c r="P231" s="2"/>
      <c r="Q231" s="2"/>
      <c r="R231" s="2"/>
      <c r="S231" t="s">
        <v>481</v>
      </c>
      <c r="T231">
        <v>104</v>
      </c>
      <c r="U231">
        <v>104</v>
      </c>
      <c r="V231" s="2"/>
      <c r="W231" s="2"/>
      <c r="X231" s="2"/>
      <c r="Y231" s="2"/>
      <c r="Z231" s="2"/>
      <c r="AA231" s="2"/>
    </row>
    <row r="232" spans="1:27" x14ac:dyDescent="0.2">
      <c r="A232" t="s">
        <v>329</v>
      </c>
      <c r="B232">
        <v>129</v>
      </c>
      <c r="C232">
        <v>129</v>
      </c>
      <c r="D232">
        <v>126</v>
      </c>
      <c r="E232">
        <v>126</v>
      </c>
      <c r="F232">
        <v>115</v>
      </c>
      <c r="G232">
        <v>121</v>
      </c>
      <c r="H232">
        <v>99</v>
      </c>
      <c r="I232">
        <v>99</v>
      </c>
      <c r="J232" t="s">
        <v>330</v>
      </c>
      <c r="K232">
        <v>116</v>
      </c>
      <c r="L232">
        <v>116</v>
      </c>
      <c r="M232">
        <v>90</v>
      </c>
      <c r="N232">
        <v>93</v>
      </c>
      <c r="O232">
        <v>84</v>
      </c>
      <c r="P232">
        <v>84</v>
      </c>
      <c r="Q232">
        <v>71</v>
      </c>
      <c r="R232">
        <v>71</v>
      </c>
      <c r="S232" t="s">
        <v>331</v>
      </c>
      <c r="T232">
        <v>104</v>
      </c>
      <c r="U232">
        <v>107</v>
      </c>
      <c r="V232">
        <v>91</v>
      </c>
      <c r="W232">
        <v>103</v>
      </c>
      <c r="X232">
        <v>120</v>
      </c>
      <c r="Y232">
        <v>126</v>
      </c>
      <c r="Z232" s="2"/>
      <c r="AA232" s="2"/>
    </row>
    <row r="233" spans="1:27" x14ac:dyDescent="0.2">
      <c r="A233" t="s">
        <v>332</v>
      </c>
      <c r="B233">
        <v>129</v>
      </c>
      <c r="C233">
        <v>129</v>
      </c>
      <c r="D233">
        <v>111</v>
      </c>
      <c r="E233">
        <v>111</v>
      </c>
      <c r="F233">
        <v>103</v>
      </c>
      <c r="G233">
        <v>118</v>
      </c>
      <c r="H233">
        <v>123</v>
      </c>
      <c r="I233">
        <v>144</v>
      </c>
      <c r="J233" t="s">
        <v>333</v>
      </c>
      <c r="K233">
        <v>116</v>
      </c>
      <c r="L233">
        <v>116</v>
      </c>
      <c r="M233">
        <v>93</v>
      </c>
      <c r="N233">
        <v>99</v>
      </c>
      <c r="O233">
        <v>84</v>
      </c>
      <c r="P233">
        <v>90</v>
      </c>
      <c r="Q233">
        <v>80</v>
      </c>
      <c r="R233">
        <v>80</v>
      </c>
      <c r="S233" t="s">
        <v>482</v>
      </c>
      <c r="T233">
        <v>104</v>
      </c>
      <c r="U233">
        <v>107</v>
      </c>
      <c r="V233">
        <v>106</v>
      </c>
      <c r="W233">
        <v>106</v>
      </c>
      <c r="X233">
        <v>117</v>
      </c>
      <c r="Y233">
        <v>120</v>
      </c>
      <c r="Z233" s="2"/>
      <c r="AA233" s="2"/>
    </row>
    <row r="234" spans="1:27" x14ac:dyDescent="0.2">
      <c r="A234" t="s">
        <v>483</v>
      </c>
      <c r="B234" s="2"/>
      <c r="C234" s="2"/>
      <c r="D234" s="2"/>
      <c r="E234" s="2"/>
      <c r="F234" s="2"/>
      <c r="G234" s="2"/>
      <c r="H234" s="2"/>
      <c r="I234" s="2"/>
      <c r="J234" t="s">
        <v>336</v>
      </c>
      <c r="K234" s="2"/>
      <c r="L234" s="2"/>
      <c r="M234">
        <v>93</v>
      </c>
      <c r="N234">
        <v>93</v>
      </c>
      <c r="O234" s="2"/>
      <c r="P234" s="2"/>
      <c r="Q234" s="2"/>
      <c r="R234" s="2"/>
      <c r="S234" t="s">
        <v>484</v>
      </c>
      <c r="T234">
        <v>104</v>
      </c>
      <c r="U234">
        <v>107</v>
      </c>
      <c r="V234">
        <v>106</v>
      </c>
      <c r="W234">
        <v>106</v>
      </c>
      <c r="X234" s="2"/>
      <c r="Y234" s="2"/>
      <c r="Z234" s="2"/>
      <c r="AA234" s="2"/>
    </row>
    <row r="235" spans="1:27" x14ac:dyDescent="0.2">
      <c r="A235" t="s">
        <v>338</v>
      </c>
      <c r="B235" s="2"/>
      <c r="C235" s="2"/>
      <c r="D235" s="2"/>
      <c r="E235" s="2"/>
      <c r="F235" s="2"/>
      <c r="G235" s="2"/>
      <c r="H235" s="2"/>
      <c r="I235" s="2"/>
      <c r="J235" t="s">
        <v>339</v>
      </c>
      <c r="K235" s="2"/>
      <c r="L235" s="2"/>
      <c r="M235" s="2"/>
      <c r="N235" s="2"/>
      <c r="O235" s="2"/>
      <c r="P235" s="2"/>
      <c r="Q235">
        <v>80</v>
      </c>
      <c r="R235">
        <v>80</v>
      </c>
      <c r="S235" t="s">
        <v>340</v>
      </c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t="s">
        <v>341</v>
      </c>
      <c r="B236">
        <v>123</v>
      </c>
      <c r="C236">
        <v>132</v>
      </c>
      <c r="D236">
        <v>102</v>
      </c>
      <c r="E236">
        <v>102</v>
      </c>
      <c r="F236">
        <v>106</v>
      </c>
      <c r="G236">
        <v>127</v>
      </c>
      <c r="H236">
        <v>84</v>
      </c>
      <c r="I236">
        <v>117</v>
      </c>
      <c r="J236" t="s">
        <v>342</v>
      </c>
      <c r="K236">
        <v>116</v>
      </c>
      <c r="L236">
        <v>125</v>
      </c>
      <c r="M236">
        <v>90</v>
      </c>
      <c r="N236">
        <v>93</v>
      </c>
      <c r="O236">
        <v>84</v>
      </c>
      <c r="P236">
        <v>90</v>
      </c>
      <c r="Q236">
        <v>80</v>
      </c>
      <c r="R236">
        <v>86</v>
      </c>
      <c r="S236" t="s">
        <v>343</v>
      </c>
      <c r="T236">
        <v>104</v>
      </c>
      <c r="U236">
        <v>104</v>
      </c>
      <c r="V236">
        <v>91</v>
      </c>
      <c r="W236">
        <v>106</v>
      </c>
      <c r="X236">
        <v>126</v>
      </c>
      <c r="Y236">
        <v>126</v>
      </c>
      <c r="Z236">
        <v>131</v>
      </c>
      <c r="AA236">
        <v>134</v>
      </c>
    </row>
    <row r="238" spans="1:27" x14ac:dyDescent="0.2">
      <c r="A238" t="s">
        <v>344</v>
      </c>
      <c r="B238">
        <v>129</v>
      </c>
      <c r="C238">
        <v>129</v>
      </c>
      <c r="D238">
        <v>111</v>
      </c>
      <c r="E238">
        <v>111</v>
      </c>
      <c r="F238">
        <v>115</v>
      </c>
      <c r="G238">
        <v>118</v>
      </c>
      <c r="H238">
        <v>132</v>
      </c>
      <c r="I238">
        <v>144</v>
      </c>
      <c r="J238" t="s">
        <v>345</v>
      </c>
      <c r="K238">
        <v>116</v>
      </c>
      <c r="L238">
        <v>125</v>
      </c>
      <c r="M238">
        <v>96</v>
      </c>
      <c r="N238">
        <v>99</v>
      </c>
      <c r="O238">
        <v>87</v>
      </c>
      <c r="P238">
        <v>93</v>
      </c>
      <c r="Q238">
        <v>80</v>
      </c>
      <c r="R238">
        <v>80</v>
      </c>
      <c r="S238" t="s">
        <v>346</v>
      </c>
      <c r="T238">
        <v>95</v>
      </c>
      <c r="U238">
        <v>104</v>
      </c>
      <c r="V238">
        <v>97</v>
      </c>
      <c r="W238">
        <v>106</v>
      </c>
      <c r="X238">
        <v>117</v>
      </c>
      <c r="Y238">
        <v>126</v>
      </c>
      <c r="Z238">
        <v>134</v>
      </c>
      <c r="AA238">
        <v>155</v>
      </c>
    </row>
    <row r="239" spans="1:27" x14ac:dyDescent="0.2">
      <c r="A239" t="s">
        <v>485</v>
      </c>
      <c r="B239" s="2"/>
      <c r="C239" s="2"/>
      <c r="D239" s="2"/>
      <c r="E239" s="2"/>
      <c r="F239" s="2"/>
      <c r="G239" s="2"/>
      <c r="H239" s="2"/>
      <c r="I239" s="2"/>
      <c r="J239" t="s">
        <v>486</v>
      </c>
      <c r="K239" s="2"/>
      <c r="L239" s="2"/>
      <c r="M239" s="2"/>
      <c r="N239" s="2"/>
      <c r="O239" s="2"/>
      <c r="P239" s="2"/>
      <c r="Q239">
        <v>80</v>
      </c>
      <c r="R239">
        <v>80</v>
      </c>
      <c r="S239" t="s">
        <v>487</v>
      </c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t="s">
        <v>488</v>
      </c>
      <c r="B240" s="2"/>
      <c r="C240" s="2"/>
      <c r="D240">
        <v>111</v>
      </c>
      <c r="E240">
        <v>111</v>
      </c>
      <c r="F240">
        <v>103</v>
      </c>
      <c r="G240">
        <v>118</v>
      </c>
      <c r="H240" s="2"/>
      <c r="I240" s="2"/>
      <c r="J240" t="s">
        <v>351</v>
      </c>
      <c r="K240">
        <v>116</v>
      </c>
      <c r="L240">
        <v>116</v>
      </c>
      <c r="M240">
        <v>93</v>
      </c>
      <c r="N240">
        <v>99</v>
      </c>
      <c r="O240">
        <v>84</v>
      </c>
      <c r="P240">
        <v>90</v>
      </c>
      <c r="Q240">
        <v>80</v>
      </c>
      <c r="R240">
        <v>80</v>
      </c>
      <c r="S240" t="s">
        <v>352</v>
      </c>
      <c r="T240">
        <v>104</v>
      </c>
      <c r="U240">
        <v>107</v>
      </c>
      <c r="V240">
        <v>106</v>
      </c>
      <c r="W240">
        <v>106</v>
      </c>
      <c r="X240">
        <v>117</v>
      </c>
      <c r="Y240">
        <v>120</v>
      </c>
      <c r="Z240" s="2"/>
      <c r="AA240" s="2"/>
    </row>
    <row r="241" spans="1:27" x14ac:dyDescent="0.2">
      <c r="A241" t="s">
        <v>353</v>
      </c>
      <c r="B241">
        <v>132</v>
      </c>
      <c r="C241">
        <v>138</v>
      </c>
      <c r="D241">
        <v>126</v>
      </c>
      <c r="E241">
        <v>138</v>
      </c>
      <c r="F241">
        <v>124</v>
      </c>
      <c r="G241">
        <v>133</v>
      </c>
      <c r="H241">
        <v>99</v>
      </c>
      <c r="I241">
        <v>99</v>
      </c>
      <c r="J241" t="s">
        <v>354</v>
      </c>
      <c r="K241">
        <v>116</v>
      </c>
      <c r="L241">
        <v>125</v>
      </c>
      <c r="M241">
        <v>90</v>
      </c>
      <c r="N241">
        <v>93</v>
      </c>
      <c r="O241">
        <v>84</v>
      </c>
      <c r="P241">
        <v>84</v>
      </c>
      <c r="Q241">
        <v>80</v>
      </c>
      <c r="R241">
        <v>80</v>
      </c>
      <c r="S241" t="s">
        <v>355</v>
      </c>
      <c r="T241">
        <v>104</v>
      </c>
      <c r="U241">
        <v>107</v>
      </c>
      <c r="V241">
        <v>91</v>
      </c>
      <c r="W241">
        <v>106</v>
      </c>
      <c r="X241">
        <v>117</v>
      </c>
      <c r="Y241">
        <v>126</v>
      </c>
      <c r="Z241">
        <v>119</v>
      </c>
      <c r="AA241">
        <v>131</v>
      </c>
    </row>
    <row r="242" spans="1:27" x14ac:dyDescent="0.2">
      <c r="A242" t="s">
        <v>489</v>
      </c>
      <c r="B242">
        <v>129</v>
      </c>
      <c r="C242">
        <v>129</v>
      </c>
      <c r="D242">
        <v>111</v>
      </c>
      <c r="E242">
        <v>135</v>
      </c>
      <c r="F242">
        <v>115</v>
      </c>
      <c r="G242">
        <v>121</v>
      </c>
      <c r="H242">
        <v>117</v>
      </c>
      <c r="I242">
        <v>153</v>
      </c>
      <c r="J242" t="s">
        <v>357</v>
      </c>
      <c r="K242">
        <v>116</v>
      </c>
      <c r="L242">
        <v>125</v>
      </c>
      <c r="M242">
        <v>90</v>
      </c>
      <c r="N242">
        <v>90</v>
      </c>
      <c r="O242">
        <v>84</v>
      </c>
      <c r="P242">
        <v>84</v>
      </c>
      <c r="Q242">
        <v>71</v>
      </c>
      <c r="R242">
        <v>80</v>
      </c>
      <c r="S242" t="s">
        <v>358</v>
      </c>
      <c r="T242">
        <v>104</v>
      </c>
      <c r="U242">
        <v>107</v>
      </c>
      <c r="V242">
        <v>106</v>
      </c>
      <c r="W242">
        <v>106</v>
      </c>
      <c r="X242">
        <v>117</v>
      </c>
      <c r="Y242">
        <v>126</v>
      </c>
      <c r="Z242">
        <v>131</v>
      </c>
      <c r="AA242">
        <v>131</v>
      </c>
    </row>
    <row r="243" spans="1:27" x14ac:dyDescent="0.2">
      <c r="A243" t="s">
        <v>359</v>
      </c>
      <c r="B243">
        <v>129</v>
      </c>
      <c r="C243">
        <v>141</v>
      </c>
      <c r="D243">
        <v>111</v>
      </c>
      <c r="E243">
        <v>111</v>
      </c>
      <c r="F243">
        <v>109</v>
      </c>
      <c r="G243">
        <v>118</v>
      </c>
      <c r="H243">
        <v>99</v>
      </c>
      <c r="I243">
        <v>138</v>
      </c>
      <c r="J243" t="s">
        <v>360</v>
      </c>
      <c r="K243">
        <v>116</v>
      </c>
      <c r="L243">
        <v>125</v>
      </c>
      <c r="M243">
        <v>90</v>
      </c>
      <c r="N243">
        <v>99</v>
      </c>
      <c r="O243">
        <v>84</v>
      </c>
      <c r="P243">
        <v>84</v>
      </c>
      <c r="Q243">
        <v>80</v>
      </c>
      <c r="R243">
        <v>83</v>
      </c>
      <c r="S243" t="s">
        <v>490</v>
      </c>
      <c r="T243" s="2"/>
      <c r="U243" s="2"/>
      <c r="V243">
        <v>106</v>
      </c>
      <c r="W243">
        <v>106</v>
      </c>
      <c r="X243">
        <v>114</v>
      </c>
      <c r="Y243">
        <v>117</v>
      </c>
      <c r="Z243">
        <v>134</v>
      </c>
      <c r="AA243">
        <v>149</v>
      </c>
    </row>
    <row r="244" spans="1:27" x14ac:dyDescent="0.2">
      <c r="A244" t="s">
        <v>362</v>
      </c>
      <c r="B244">
        <v>117</v>
      </c>
      <c r="C244">
        <v>129</v>
      </c>
      <c r="D244">
        <v>126</v>
      </c>
      <c r="E244">
        <v>129</v>
      </c>
      <c r="F244">
        <v>112</v>
      </c>
      <c r="G244">
        <v>115</v>
      </c>
      <c r="H244">
        <v>99</v>
      </c>
      <c r="I244">
        <v>129</v>
      </c>
      <c r="J244" t="s">
        <v>363</v>
      </c>
      <c r="K244" s="2"/>
      <c r="L244" s="2"/>
      <c r="M244" s="2"/>
      <c r="N244" s="2"/>
      <c r="O244" s="2"/>
      <c r="P244" s="2"/>
      <c r="Q244" s="2"/>
      <c r="R244" s="2"/>
      <c r="S244" t="s">
        <v>364</v>
      </c>
      <c r="T244">
        <v>104</v>
      </c>
      <c r="U244">
        <v>104</v>
      </c>
      <c r="V244">
        <v>91</v>
      </c>
      <c r="W244">
        <v>91</v>
      </c>
      <c r="X244">
        <v>120</v>
      </c>
      <c r="Y244">
        <v>123</v>
      </c>
      <c r="Z244">
        <v>131</v>
      </c>
      <c r="AA244">
        <v>134</v>
      </c>
    </row>
    <row r="245" spans="1:27" x14ac:dyDescent="0.2">
      <c r="A245" t="s">
        <v>365</v>
      </c>
      <c r="B245">
        <v>129</v>
      </c>
      <c r="C245">
        <v>129</v>
      </c>
      <c r="D245">
        <v>111</v>
      </c>
      <c r="E245">
        <v>135</v>
      </c>
      <c r="F245">
        <v>115</v>
      </c>
      <c r="G245">
        <v>121</v>
      </c>
      <c r="H245">
        <v>117</v>
      </c>
      <c r="I245">
        <v>153</v>
      </c>
      <c r="J245" t="s">
        <v>366</v>
      </c>
      <c r="K245">
        <v>116</v>
      </c>
      <c r="L245">
        <v>125</v>
      </c>
      <c r="M245">
        <v>90</v>
      </c>
      <c r="N245">
        <v>90</v>
      </c>
      <c r="O245">
        <v>84</v>
      </c>
      <c r="P245">
        <v>84</v>
      </c>
      <c r="Q245">
        <v>71</v>
      </c>
      <c r="R245">
        <v>80</v>
      </c>
      <c r="S245" t="s">
        <v>367</v>
      </c>
      <c r="T245">
        <v>104</v>
      </c>
      <c r="U245">
        <v>107</v>
      </c>
      <c r="V245">
        <v>106</v>
      </c>
      <c r="W245">
        <v>106</v>
      </c>
      <c r="X245">
        <v>117</v>
      </c>
      <c r="Y245">
        <v>126</v>
      </c>
      <c r="Z245">
        <v>131</v>
      </c>
      <c r="AA245">
        <v>131</v>
      </c>
    </row>
    <row r="247" spans="1:27" x14ac:dyDescent="0.2">
      <c r="A247" t="s">
        <v>368</v>
      </c>
      <c r="B247">
        <v>117</v>
      </c>
      <c r="C247">
        <v>117</v>
      </c>
      <c r="D247">
        <v>111</v>
      </c>
      <c r="E247">
        <v>126</v>
      </c>
      <c r="F247">
        <v>118</v>
      </c>
      <c r="G247">
        <v>124</v>
      </c>
      <c r="H247">
        <v>99</v>
      </c>
      <c r="I247">
        <v>123</v>
      </c>
      <c r="J247" t="s">
        <v>369</v>
      </c>
      <c r="K247">
        <v>125</v>
      </c>
      <c r="L247">
        <v>125</v>
      </c>
      <c r="M247">
        <v>90</v>
      </c>
      <c r="N247">
        <v>90</v>
      </c>
      <c r="O247">
        <v>87</v>
      </c>
      <c r="P247">
        <v>87</v>
      </c>
      <c r="Q247">
        <v>80</v>
      </c>
      <c r="R247">
        <v>80</v>
      </c>
      <c r="S247" t="s">
        <v>370</v>
      </c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t="s">
        <v>371</v>
      </c>
      <c r="B248">
        <v>126</v>
      </c>
      <c r="C248">
        <v>126</v>
      </c>
      <c r="D248">
        <v>111</v>
      </c>
      <c r="E248">
        <v>129</v>
      </c>
      <c r="F248">
        <v>124</v>
      </c>
      <c r="G248">
        <v>133</v>
      </c>
      <c r="H248">
        <v>99</v>
      </c>
      <c r="I248">
        <v>132</v>
      </c>
      <c r="J248" t="s">
        <v>372</v>
      </c>
      <c r="K248">
        <v>116</v>
      </c>
      <c r="L248">
        <v>116</v>
      </c>
      <c r="M248">
        <v>87</v>
      </c>
      <c r="N248">
        <v>90</v>
      </c>
      <c r="O248">
        <v>84</v>
      </c>
      <c r="P248">
        <v>84</v>
      </c>
      <c r="Q248">
        <v>80</v>
      </c>
      <c r="R248">
        <v>80</v>
      </c>
      <c r="S248" t="s">
        <v>491</v>
      </c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t="s">
        <v>374</v>
      </c>
      <c r="B249">
        <v>129</v>
      </c>
      <c r="C249">
        <v>132</v>
      </c>
      <c r="D249">
        <v>111</v>
      </c>
      <c r="E249">
        <v>129</v>
      </c>
      <c r="F249">
        <v>91</v>
      </c>
      <c r="G249">
        <v>127</v>
      </c>
      <c r="H249">
        <v>120</v>
      </c>
      <c r="I249">
        <v>147</v>
      </c>
      <c r="J249" t="s">
        <v>375</v>
      </c>
      <c r="K249">
        <v>116</v>
      </c>
      <c r="L249">
        <v>125</v>
      </c>
      <c r="M249">
        <v>90</v>
      </c>
      <c r="N249">
        <v>93</v>
      </c>
      <c r="O249">
        <v>75</v>
      </c>
      <c r="P249">
        <v>90</v>
      </c>
      <c r="Q249">
        <v>80</v>
      </c>
      <c r="R249">
        <v>80</v>
      </c>
      <c r="S249" t="s">
        <v>376</v>
      </c>
      <c r="T249">
        <v>104</v>
      </c>
      <c r="U249">
        <v>104</v>
      </c>
      <c r="V249">
        <v>106</v>
      </c>
      <c r="W249">
        <v>106</v>
      </c>
      <c r="X249">
        <v>120</v>
      </c>
      <c r="Y249">
        <v>120</v>
      </c>
      <c r="Z249">
        <v>155</v>
      </c>
      <c r="AA249">
        <v>158</v>
      </c>
    </row>
    <row r="250" spans="1:27" x14ac:dyDescent="0.2">
      <c r="A250" t="s">
        <v>377</v>
      </c>
      <c r="B250">
        <v>126</v>
      </c>
      <c r="C250">
        <v>126</v>
      </c>
      <c r="D250">
        <v>111</v>
      </c>
      <c r="E250">
        <v>129</v>
      </c>
      <c r="F250">
        <v>124</v>
      </c>
      <c r="G250">
        <v>133</v>
      </c>
      <c r="H250">
        <v>99</v>
      </c>
      <c r="I250">
        <v>132</v>
      </c>
      <c r="J250" t="s">
        <v>378</v>
      </c>
      <c r="K250">
        <v>116</v>
      </c>
      <c r="L250">
        <v>116</v>
      </c>
      <c r="M250">
        <v>87</v>
      </c>
      <c r="N250">
        <v>90</v>
      </c>
      <c r="O250">
        <v>84</v>
      </c>
      <c r="P250">
        <v>84</v>
      </c>
      <c r="Q250">
        <v>80</v>
      </c>
      <c r="R250">
        <v>80</v>
      </c>
      <c r="S250" t="s">
        <v>379</v>
      </c>
      <c r="T250">
        <v>104</v>
      </c>
      <c r="U250">
        <v>104</v>
      </c>
      <c r="V250">
        <v>91</v>
      </c>
      <c r="W250">
        <v>106</v>
      </c>
      <c r="X250">
        <v>120</v>
      </c>
      <c r="Y250">
        <v>126</v>
      </c>
      <c r="Z250">
        <v>122</v>
      </c>
      <c r="AA250">
        <v>131</v>
      </c>
    </row>
    <row r="251" spans="1:27" x14ac:dyDescent="0.2">
      <c r="A251" t="s">
        <v>380</v>
      </c>
      <c r="B251">
        <v>129</v>
      </c>
      <c r="C251">
        <v>129</v>
      </c>
      <c r="D251">
        <v>111</v>
      </c>
      <c r="E251">
        <v>111</v>
      </c>
      <c r="F251">
        <v>115</v>
      </c>
      <c r="G251">
        <v>127</v>
      </c>
      <c r="H251">
        <v>120</v>
      </c>
      <c r="I251">
        <v>120</v>
      </c>
      <c r="J251" t="s">
        <v>492</v>
      </c>
      <c r="K251">
        <v>116</v>
      </c>
      <c r="L251">
        <v>125</v>
      </c>
      <c r="M251">
        <v>90</v>
      </c>
      <c r="N251">
        <v>96</v>
      </c>
      <c r="O251">
        <v>84</v>
      </c>
      <c r="P251">
        <v>87</v>
      </c>
      <c r="Q251">
        <v>71</v>
      </c>
      <c r="R251">
        <v>80</v>
      </c>
      <c r="S251" t="s">
        <v>382</v>
      </c>
      <c r="T251">
        <v>104</v>
      </c>
      <c r="U251">
        <v>107</v>
      </c>
      <c r="V251">
        <v>106</v>
      </c>
      <c r="W251">
        <v>106</v>
      </c>
      <c r="X251">
        <v>123</v>
      </c>
      <c r="Y251">
        <v>126</v>
      </c>
      <c r="Z251">
        <v>131</v>
      </c>
      <c r="AA251">
        <v>131</v>
      </c>
    </row>
    <row r="252" spans="1:27" x14ac:dyDescent="0.2">
      <c r="A252" t="s">
        <v>383</v>
      </c>
      <c r="B252">
        <v>117</v>
      </c>
      <c r="C252">
        <v>129</v>
      </c>
      <c r="D252">
        <v>111</v>
      </c>
      <c r="E252">
        <v>114</v>
      </c>
      <c r="F252">
        <v>124</v>
      </c>
      <c r="G252">
        <v>124</v>
      </c>
      <c r="H252">
        <v>120</v>
      </c>
      <c r="I252">
        <v>120</v>
      </c>
      <c r="J252" t="s">
        <v>384</v>
      </c>
      <c r="K252">
        <v>116</v>
      </c>
      <c r="L252">
        <v>116</v>
      </c>
      <c r="M252">
        <v>90</v>
      </c>
      <c r="N252">
        <v>93</v>
      </c>
      <c r="O252">
        <v>84</v>
      </c>
      <c r="P252">
        <v>87</v>
      </c>
      <c r="Q252">
        <v>80</v>
      </c>
      <c r="R252">
        <v>80</v>
      </c>
      <c r="S252" t="s">
        <v>385</v>
      </c>
      <c r="T252">
        <v>104</v>
      </c>
      <c r="U252">
        <v>104</v>
      </c>
      <c r="V252">
        <v>106</v>
      </c>
      <c r="W252">
        <v>106</v>
      </c>
      <c r="X252">
        <v>120</v>
      </c>
      <c r="Y252">
        <v>120</v>
      </c>
      <c r="Z252">
        <v>131</v>
      </c>
      <c r="AA252">
        <v>131</v>
      </c>
    </row>
    <row r="253" spans="1:27" x14ac:dyDescent="0.2">
      <c r="A253" t="s">
        <v>493</v>
      </c>
      <c r="B253">
        <v>117</v>
      </c>
      <c r="C253">
        <v>117</v>
      </c>
      <c r="D253" s="2"/>
      <c r="E253" s="2"/>
      <c r="F253" s="2"/>
      <c r="G253" s="2"/>
      <c r="H253" s="2"/>
      <c r="I253" s="2"/>
      <c r="J253" t="s">
        <v>387</v>
      </c>
      <c r="K253" s="2"/>
      <c r="L253" s="2"/>
      <c r="M253">
        <v>96</v>
      </c>
      <c r="N253">
        <v>96</v>
      </c>
      <c r="O253">
        <v>87</v>
      </c>
      <c r="P253">
        <v>87</v>
      </c>
      <c r="Q253">
        <v>80</v>
      </c>
      <c r="R253">
        <v>80</v>
      </c>
      <c r="S253" t="s">
        <v>388</v>
      </c>
      <c r="T253">
        <v>107</v>
      </c>
      <c r="U253">
        <v>107</v>
      </c>
      <c r="V253">
        <v>103</v>
      </c>
      <c r="W253">
        <v>103</v>
      </c>
      <c r="X253" s="2"/>
      <c r="Y253" s="2"/>
      <c r="Z253" s="2"/>
      <c r="AA253" s="2"/>
    </row>
    <row r="254" spans="1:27" x14ac:dyDescent="0.2">
      <c r="A254" t="s">
        <v>494</v>
      </c>
      <c r="B254">
        <v>129</v>
      </c>
      <c r="C254">
        <v>138</v>
      </c>
      <c r="D254" s="2"/>
      <c r="E254" s="2"/>
      <c r="F254" s="2"/>
      <c r="G254" s="2"/>
      <c r="H254" s="2"/>
      <c r="I254" s="2"/>
      <c r="J254" t="s">
        <v>495</v>
      </c>
      <c r="K254" s="2"/>
      <c r="L254" s="2"/>
      <c r="M254" s="2"/>
      <c r="N254" s="2"/>
      <c r="O254" s="2"/>
      <c r="P254" s="2"/>
      <c r="Q254" s="2"/>
      <c r="R254" s="2"/>
      <c r="S254" t="s">
        <v>496</v>
      </c>
      <c r="T254">
        <v>104</v>
      </c>
      <c r="U254">
        <v>104</v>
      </c>
      <c r="V254" s="2"/>
      <c r="W254" s="2"/>
      <c r="X254" s="2"/>
      <c r="Y254" s="2"/>
      <c r="Z254" s="2"/>
      <c r="AA254" s="2"/>
    </row>
    <row r="258" spans="1:27" x14ac:dyDescent="0.2">
      <c r="A258" s="3">
        <v>44763</v>
      </c>
    </row>
    <row r="259" spans="1:27" x14ac:dyDescent="0.2">
      <c r="A259" t="s">
        <v>497</v>
      </c>
      <c r="B259">
        <v>129</v>
      </c>
      <c r="C259">
        <v>129</v>
      </c>
      <c r="D259">
        <v>126</v>
      </c>
      <c r="E259">
        <v>126</v>
      </c>
      <c r="F259">
        <v>100</v>
      </c>
      <c r="G259">
        <v>100</v>
      </c>
      <c r="H259">
        <v>99</v>
      </c>
      <c r="I259">
        <v>132</v>
      </c>
      <c r="J259" t="s">
        <v>498</v>
      </c>
      <c r="K259">
        <v>116</v>
      </c>
      <c r="L259">
        <v>116</v>
      </c>
      <c r="M259">
        <v>90</v>
      </c>
      <c r="N259">
        <v>99</v>
      </c>
      <c r="O259">
        <v>84</v>
      </c>
      <c r="P259">
        <v>84</v>
      </c>
      <c r="Q259">
        <v>83</v>
      </c>
      <c r="R259">
        <v>83</v>
      </c>
      <c r="S259" t="s">
        <v>499</v>
      </c>
      <c r="T259">
        <v>104</v>
      </c>
      <c r="U259">
        <v>104</v>
      </c>
      <c r="V259">
        <v>103</v>
      </c>
      <c r="W259">
        <v>106</v>
      </c>
      <c r="X259">
        <v>114</v>
      </c>
      <c r="Y259">
        <v>123</v>
      </c>
      <c r="Z259">
        <v>131</v>
      </c>
      <c r="AA259">
        <v>131</v>
      </c>
    </row>
    <row r="260" spans="1:27" x14ac:dyDescent="0.2">
      <c r="A260" t="s">
        <v>500</v>
      </c>
      <c r="B260">
        <v>129</v>
      </c>
      <c r="C260">
        <v>129</v>
      </c>
      <c r="D260">
        <v>129</v>
      </c>
      <c r="E260">
        <v>135</v>
      </c>
      <c r="F260">
        <v>100</v>
      </c>
      <c r="G260">
        <v>127</v>
      </c>
      <c r="H260">
        <v>126</v>
      </c>
      <c r="I260">
        <v>129</v>
      </c>
      <c r="J260" t="s">
        <v>501</v>
      </c>
      <c r="K260">
        <v>116</v>
      </c>
      <c r="L260">
        <v>116</v>
      </c>
      <c r="M260">
        <v>90</v>
      </c>
      <c r="N260">
        <v>93</v>
      </c>
      <c r="O260">
        <v>84</v>
      </c>
      <c r="P260">
        <v>87</v>
      </c>
      <c r="Q260">
        <v>80</v>
      </c>
      <c r="R260">
        <v>83</v>
      </c>
      <c r="S260" t="s">
        <v>502</v>
      </c>
      <c r="T260">
        <v>104</v>
      </c>
      <c r="U260">
        <v>104</v>
      </c>
      <c r="V260">
        <v>106</v>
      </c>
      <c r="W260">
        <v>106</v>
      </c>
      <c r="X260">
        <v>117</v>
      </c>
      <c r="Y260">
        <v>117</v>
      </c>
      <c r="Z260">
        <v>131</v>
      </c>
      <c r="AA260">
        <v>134</v>
      </c>
    </row>
    <row r="261" spans="1:27" x14ac:dyDescent="0.2">
      <c r="A261" t="s">
        <v>503</v>
      </c>
      <c r="B261">
        <v>129</v>
      </c>
      <c r="C261">
        <v>129</v>
      </c>
      <c r="D261">
        <v>129</v>
      </c>
      <c r="E261">
        <v>135</v>
      </c>
      <c r="F261">
        <v>100</v>
      </c>
      <c r="G261">
        <v>127</v>
      </c>
      <c r="H261">
        <v>126</v>
      </c>
      <c r="I261">
        <v>129</v>
      </c>
      <c r="J261" t="s">
        <v>504</v>
      </c>
      <c r="K261">
        <v>116</v>
      </c>
      <c r="L261">
        <v>116</v>
      </c>
      <c r="M261">
        <v>90</v>
      </c>
      <c r="N261">
        <v>93</v>
      </c>
      <c r="O261">
        <v>84</v>
      </c>
      <c r="P261">
        <v>87</v>
      </c>
      <c r="Q261">
        <v>80</v>
      </c>
      <c r="R261">
        <v>83</v>
      </c>
      <c r="S261" t="s">
        <v>505</v>
      </c>
      <c r="T261">
        <v>104</v>
      </c>
      <c r="U261">
        <v>104</v>
      </c>
      <c r="V261">
        <v>106</v>
      </c>
      <c r="W261">
        <v>106</v>
      </c>
      <c r="X261">
        <v>117</v>
      </c>
      <c r="Y261">
        <v>117</v>
      </c>
      <c r="Z261">
        <v>131</v>
      </c>
      <c r="AA261">
        <v>134</v>
      </c>
    </row>
    <row r="262" spans="1:27" x14ac:dyDescent="0.2">
      <c r="A262" t="s">
        <v>506</v>
      </c>
      <c r="B262">
        <v>126</v>
      </c>
      <c r="C262">
        <v>129</v>
      </c>
      <c r="D262">
        <v>111</v>
      </c>
      <c r="E262">
        <v>111</v>
      </c>
      <c r="F262">
        <v>103</v>
      </c>
      <c r="G262">
        <v>127</v>
      </c>
      <c r="H262">
        <v>99</v>
      </c>
      <c r="I262">
        <v>132</v>
      </c>
      <c r="J262" t="s">
        <v>507</v>
      </c>
      <c r="K262">
        <v>116</v>
      </c>
      <c r="L262">
        <v>116</v>
      </c>
      <c r="M262">
        <v>90</v>
      </c>
      <c r="N262">
        <v>99</v>
      </c>
      <c r="O262">
        <v>84</v>
      </c>
      <c r="P262">
        <v>90</v>
      </c>
      <c r="Q262">
        <v>80</v>
      </c>
      <c r="R262">
        <v>80</v>
      </c>
      <c r="S262" t="s">
        <v>508</v>
      </c>
      <c r="T262">
        <v>104</v>
      </c>
      <c r="U262">
        <v>104</v>
      </c>
      <c r="V262">
        <v>91</v>
      </c>
      <c r="W262">
        <v>91</v>
      </c>
      <c r="X262">
        <v>117</v>
      </c>
      <c r="Y262">
        <v>120</v>
      </c>
      <c r="Z262">
        <v>131</v>
      </c>
      <c r="AA262">
        <v>131</v>
      </c>
    </row>
    <row r="263" spans="1:27" x14ac:dyDescent="0.2">
      <c r="A263" t="s">
        <v>509</v>
      </c>
      <c r="B263">
        <v>129</v>
      </c>
      <c r="C263">
        <v>129</v>
      </c>
      <c r="D263">
        <v>111</v>
      </c>
      <c r="E263">
        <v>126</v>
      </c>
      <c r="F263">
        <v>115</v>
      </c>
      <c r="G263">
        <v>127</v>
      </c>
      <c r="H263">
        <v>99</v>
      </c>
      <c r="I263">
        <v>120</v>
      </c>
      <c r="J263" t="s">
        <v>510</v>
      </c>
      <c r="K263">
        <v>116</v>
      </c>
      <c r="L263">
        <v>116</v>
      </c>
      <c r="M263">
        <v>93</v>
      </c>
      <c r="N263">
        <v>93</v>
      </c>
      <c r="O263">
        <v>84</v>
      </c>
      <c r="P263">
        <v>84</v>
      </c>
      <c r="Q263">
        <v>71</v>
      </c>
      <c r="R263">
        <v>80</v>
      </c>
      <c r="S263" t="s">
        <v>511</v>
      </c>
      <c r="T263">
        <v>104</v>
      </c>
      <c r="U263">
        <v>104</v>
      </c>
      <c r="V263">
        <v>103</v>
      </c>
      <c r="W263">
        <v>106</v>
      </c>
      <c r="X263">
        <v>123</v>
      </c>
      <c r="Y263">
        <v>123</v>
      </c>
      <c r="Z263">
        <v>131</v>
      </c>
      <c r="AA263">
        <v>134</v>
      </c>
    </row>
    <row r="264" spans="1:27" x14ac:dyDescent="0.2">
      <c r="A264" t="s">
        <v>512</v>
      </c>
      <c r="B264">
        <v>129</v>
      </c>
      <c r="C264">
        <v>129</v>
      </c>
      <c r="D264">
        <v>126</v>
      </c>
      <c r="E264">
        <v>135</v>
      </c>
      <c r="F264">
        <v>127</v>
      </c>
      <c r="G264">
        <v>127</v>
      </c>
      <c r="H264">
        <v>120</v>
      </c>
      <c r="I264">
        <v>129</v>
      </c>
      <c r="J264" t="s">
        <v>513</v>
      </c>
      <c r="K264">
        <v>116</v>
      </c>
      <c r="L264">
        <v>116</v>
      </c>
      <c r="M264">
        <v>93</v>
      </c>
      <c r="N264">
        <v>93</v>
      </c>
      <c r="O264">
        <v>84</v>
      </c>
      <c r="P264">
        <v>84</v>
      </c>
      <c r="Q264">
        <v>80</v>
      </c>
      <c r="R264">
        <v>80</v>
      </c>
      <c r="S264" t="s">
        <v>514</v>
      </c>
      <c r="T264">
        <v>104</v>
      </c>
      <c r="U264">
        <v>104</v>
      </c>
      <c r="V264">
        <v>103</v>
      </c>
      <c r="W264">
        <v>106</v>
      </c>
      <c r="X264">
        <v>120</v>
      </c>
      <c r="Y264">
        <v>120</v>
      </c>
      <c r="Z264">
        <v>131</v>
      </c>
      <c r="AA264">
        <v>131</v>
      </c>
    </row>
    <row r="265" spans="1:27" x14ac:dyDescent="0.2">
      <c r="A265" t="s">
        <v>515</v>
      </c>
      <c r="B265">
        <v>129</v>
      </c>
      <c r="C265">
        <v>129</v>
      </c>
      <c r="D265">
        <v>129</v>
      </c>
      <c r="E265">
        <v>135</v>
      </c>
      <c r="F265">
        <v>100</v>
      </c>
      <c r="G265">
        <v>127</v>
      </c>
      <c r="H265">
        <v>126</v>
      </c>
      <c r="I265">
        <v>129</v>
      </c>
      <c r="J265" t="s">
        <v>516</v>
      </c>
      <c r="K265">
        <v>116</v>
      </c>
      <c r="L265">
        <v>116</v>
      </c>
      <c r="M265">
        <v>90</v>
      </c>
      <c r="N265">
        <v>93</v>
      </c>
      <c r="O265">
        <v>84</v>
      </c>
      <c r="P265">
        <v>87</v>
      </c>
      <c r="Q265">
        <v>80</v>
      </c>
      <c r="R265">
        <v>80</v>
      </c>
      <c r="S265" t="s">
        <v>517</v>
      </c>
      <c r="T265">
        <v>104</v>
      </c>
      <c r="U265">
        <v>104</v>
      </c>
      <c r="V265">
        <v>106</v>
      </c>
      <c r="W265">
        <v>106</v>
      </c>
      <c r="X265">
        <v>117</v>
      </c>
      <c r="Y265">
        <v>117</v>
      </c>
      <c r="Z265">
        <v>131</v>
      </c>
      <c r="AA265">
        <v>134</v>
      </c>
    </row>
    <row r="266" spans="1:27" x14ac:dyDescent="0.2">
      <c r="A266" t="s">
        <v>518</v>
      </c>
      <c r="B266">
        <v>129</v>
      </c>
      <c r="C266">
        <v>129</v>
      </c>
      <c r="D266">
        <v>129</v>
      </c>
      <c r="E266">
        <v>135</v>
      </c>
      <c r="F266">
        <v>100</v>
      </c>
      <c r="G266">
        <v>127</v>
      </c>
      <c r="H266">
        <v>126</v>
      </c>
      <c r="I266">
        <v>129</v>
      </c>
      <c r="J266" t="s">
        <v>519</v>
      </c>
      <c r="K266">
        <v>116</v>
      </c>
      <c r="L266">
        <v>116</v>
      </c>
      <c r="M266">
        <v>90</v>
      </c>
      <c r="N266">
        <v>93</v>
      </c>
      <c r="O266">
        <v>84</v>
      </c>
      <c r="P266">
        <v>87</v>
      </c>
      <c r="Q266">
        <v>80</v>
      </c>
      <c r="R266">
        <v>83</v>
      </c>
      <c r="S266" t="s">
        <v>520</v>
      </c>
      <c r="T266">
        <v>104</v>
      </c>
      <c r="U266">
        <v>104</v>
      </c>
      <c r="V266">
        <v>106</v>
      </c>
      <c r="W266">
        <v>106</v>
      </c>
      <c r="X266">
        <v>117</v>
      </c>
      <c r="Y266">
        <v>117</v>
      </c>
      <c r="Z266">
        <v>131</v>
      </c>
      <c r="AA266">
        <v>134</v>
      </c>
    </row>
    <row r="268" spans="1:27" x14ac:dyDescent="0.2">
      <c r="A268" t="s">
        <v>521</v>
      </c>
      <c r="B268">
        <v>129</v>
      </c>
      <c r="C268">
        <v>135</v>
      </c>
      <c r="D268">
        <v>120</v>
      </c>
      <c r="E268">
        <v>126</v>
      </c>
      <c r="F268">
        <v>124</v>
      </c>
      <c r="G268">
        <v>127</v>
      </c>
      <c r="H268">
        <v>120</v>
      </c>
      <c r="I268">
        <v>153</v>
      </c>
      <c r="J268" t="s">
        <v>522</v>
      </c>
      <c r="K268">
        <v>116</v>
      </c>
      <c r="L268">
        <v>116</v>
      </c>
      <c r="M268">
        <v>90</v>
      </c>
      <c r="N268">
        <v>93</v>
      </c>
      <c r="O268">
        <v>84</v>
      </c>
      <c r="P268">
        <v>84</v>
      </c>
      <c r="Q268">
        <v>80</v>
      </c>
      <c r="R268">
        <v>83</v>
      </c>
      <c r="S268" t="s">
        <v>523</v>
      </c>
      <c r="T268">
        <v>104</v>
      </c>
      <c r="U268">
        <v>107</v>
      </c>
      <c r="V268">
        <v>103</v>
      </c>
      <c r="W268">
        <v>103</v>
      </c>
      <c r="X268">
        <v>117</v>
      </c>
      <c r="Y268">
        <v>117</v>
      </c>
      <c r="Z268">
        <v>131</v>
      </c>
      <c r="AA268">
        <v>152</v>
      </c>
    </row>
    <row r="269" spans="1:27" x14ac:dyDescent="0.2">
      <c r="A269" t="s">
        <v>524</v>
      </c>
      <c r="B269">
        <v>117</v>
      </c>
      <c r="C269">
        <v>129</v>
      </c>
      <c r="D269">
        <v>126</v>
      </c>
      <c r="E269">
        <v>126</v>
      </c>
      <c r="F269">
        <v>100</v>
      </c>
      <c r="G269">
        <v>100</v>
      </c>
      <c r="H269">
        <v>99</v>
      </c>
      <c r="I269">
        <v>132</v>
      </c>
      <c r="J269" t="s">
        <v>525</v>
      </c>
      <c r="K269">
        <v>116</v>
      </c>
      <c r="L269">
        <v>125</v>
      </c>
      <c r="M269">
        <v>93</v>
      </c>
      <c r="N269">
        <v>99</v>
      </c>
      <c r="O269">
        <v>84</v>
      </c>
      <c r="P269">
        <v>93</v>
      </c>
      <c r="Q269">
        <v>80</v>
      </c>
      <c r="R269">
        <v>83</v>
      </c>
      <c r="S269" t="s">
        <v>526</v>
      </c>
      <c r="T269">
        <v>104</v>
      </c>
      <c r="U269">
        <v>107</v>
      </c>
      <c r="V269">
        <v>91</v>
      </c>
      <c r="W269">
        <v>103</v>
      </c>
      <c r="X269">
        <v>114</v>
      </c>
      <c r="Y269">
        <v>123</v>
      </c>
      <c r="Z269">
        <v>128</v>
      </c>
      <c r="AA269">
        <v>131</v>
      </c>
    </row>
    <row r="270" spans="1:27" x14ac:dyDescent="0.2">
      <c r="A270" t="s">
        <v>527</v>
      </c>
      <c r="B270">
        <v>129</v>
      </c>
      <c r="C270">
        <v>129</v>
      </c>
      <c r="D270">
        <v>111</v>
      </c>
      <c r="E270">
        <v>126</v>
      </c>
      <c r="F270">
        <v>121</v>
      </c>
      <c r="G270">
        <v>127</v>
      </c>
      <c r="H270">
        <v>132</v>
      </c>
      <c r="I270">
        <v>153</v>
      </c>
      <c r="J270" t="s">
        <v>528</v>
      </c>
      <c r="K270">
        <v>116</v>
      </c>
      <c r="L270">
        <v>116</v>
      </c>
      <c r="M270">
        <v>90</v>
      </c>
      <c r="N270">
        <v>90</v>
      </c>
      <c r="O270">
        <v>84</v>
      </c>
      <c r="P270">
        <v>93</v>
      </c>
      <c r="Q270">
        <v>80</v>
      </c>
      <c r="R270">
        <v>80</v>
      </c>
      <c r="S270" t="s">
        <v>529</v>
      </c>
      <c r="T270">
        <v>104</v>
      </c>
      <c r="U270">
        <v>104</v>
      </c>
      <c r="V270">
        <v>91</v>
      </c>
      <c r="W270">
        <v>106</v>
      </c>
      <c r="X270">
        <v>114</v>
      </c>
      <c r="Y270">
        <v>120</v>
      </c>
      <c r="Z270">
        <v>131</v>
      </c>
      <c r="AA270">
        <v>131</v>
      </c>
    </row>
    <row r="271" spans="1:27" x14ac:dyDescent="0.2">
      <c r="A271" t="s">
        <v>530</v>
      </c>
      <c r="B271">
        <v>129</v>
      </c>
      <c r="C271">
        <v>129</v>
      </c>
      <c r="D271">
        <v>111</v>
      </c>
      <c r="E271">
        <v>126</v>
      </c>
      <c r="F271">
        <v>100</v>
      </c>
      <c r="G271">
        <v>139</v>
      </c>
      <c r="H271">
        <v>99</v>
      </c>
      <c r="I271">
        <v>171</v>
      </c>
      <c r="J271" t="s">
        <v>531</v>
      </c>
      <c r="K271">
        <v>116</v>
      </c>
      <c r="L271">
        <v>116</v>
      </c>
      <c r="M271">
        <v>84</v>
      </c>
      <c r="N271">
        <v>93</v>
      </c>
      <c r="O271">
        <v>81</v>
      </c>
      <c r="P271">
        <v>84</v>
      </c>
      <c r="Q271">
        <v>80</v>
      </c>
      <c r="R271">
        <v>80</v>
      </c>
      <c r="S271" t="s">
        <v>532</v>
      </c>
      <c r="T271">
        <v>104</v>
      </c>
      <c r="U271">
        <v>104</v>
      </c>
      <c r="V271">
        <v>91</v>
      </c>
      <c r="W271">
        <v>106</v>
      </c>
      <c r="X271">
        <v>120</v>
      </c>
      <c r="Y271">
        <v>123</v>
      </c>
      <c r="Z271">
        <v>131</v>
      </c>
      <c r="AA271">
        <v>137</v>
      </c>
    </row>
    <row r="272" spans="1:27" x14ac:dyDescent="0.2">
      <c r="A272" t="s">
        <v>533</v>
      </c>
      <c r="B272" s="2"/>
      <c r="C272" s="2"/>
      <c r="D272" s="2"/>
      <c r="E272" s="2"/>
      <c r="F272" s="2"/>
      <c r="G272" s="2"/>
      <c r="H272" s="2"/>
      <c r="I272" s="2"/>
      <c r="J272" t="s">
        <v>534</v>
      </c>
      <c r="K272" s="2"/>
      <c r="L272" s="2"/>
      <c r="M272" s="2"/>
      <c r="N272" s="2"/>
      <c r="O272" s="2"/>
      <c r="P272" s="2"/>
      <c r="Q272" s="2"/>
      <c r="R272" s="2"/>
      <c r="S272" t="s">
        <v>535</v>
      </c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t="s">
        <v>536</v>
      </c>
      <c r="B273">
        <v>129</v>
      </c>
      <c r="C273">
        <v>141</v>
      </c>
      <c r="D273">
        <v>111</v>
      </c>
      <c r="E273">
        <v>111</v>
      </c>
      <c r="F273">
        <v>109</v>
      </c>
      <c r="G273">
        <v>118</v>
      </c>
      <c r="H273">
        <v>99</v>
      </c>
      <c r="I273">
        <v>138</v>
      </c>
      <c r="J273" t="s">
        <v>537</v>
      </c>
      <c r="K273">
        <v>116</v>
      </c>
      <c r="L273">
        <v>125</v>
      </c>
      <c r="M273" s="2"/>
      <c r="N273" s="2"/>
      <c r="O273" s="2"/>
      <c r="P273" s="2"/>
      <c r="Q273" s="2"/>
      <c r="R273" s="2"/>
      <c r="S273" t="s">
        <v>538</v>
      </c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t="s">
        <v>539</v>
      </c>
      <c r="B274">
        <v>117</v>
      </c>
      <c r="C274">
        <v>129</v>
      </c>
      <c r="D274">
        <v>126</v>
      </c>
      <c r="E274">
        <v>129</v>
      </c>
      <c r="F274">
        <v>112</v>
      </c>
      <c r="G274">
        <v>115</v>
      </c>
      <c r="H274">
        <v>99</v>
      </c>
      <c r="I274">
        <v>129</v>
      </c>
      <c r="J274" t="s">
        <v>540</v>
      </c>
      <c r="K274">
        <v>116</v>
      </c>
      <c r="L274">
        <v>125</v>
      </c>
      <c r="M274">
        <v>93</v>
      </c>
      <c r="N274">
        <v>93</v>
      </c>
      <c r="O274">
        <v>84</v>
      </c>
      <c r="P274">
        <v>90</v>
      </c>
      <c r="Q274">
        <v>71</v>
      </c>
      <c r="R274">
        <v>80</v>
      </c>
      <c r="S274" t="s">
        <v>541</v>
      </c>
      <c r="T274">
        <v>104</v>
      </c>
      <c r="U274">
        <v>104</v>
      </c>
      <c r="V274">
        <v>91</v>
      </c>
      <c r="W274">
        <v>91</v>
      </c>
      <c r="X274">
        <v>120</v>
      </c>
      <c r="Y274">
        <v>123</v>
      </c>
      <c r="Z274">
        <v>131</v>
      </c>
      <c r="AA274">
        <v>134</v>
      </c>
    </row>
    <row r="275" spans="1:27" x14ac:dyDescent="0.2">
      <c r="A275" t="s">
        <v>542</v>
      </c>
      <c r="B275">
        <v>138</v>
      </c>
      <c r="C275">
        <v>138</v>
      </c>
      <c r="D275">
        <v>123</v>
      </c>
      <c r="E275">
        <v>132</v>
      </c>
      <c r="F275">
        <v>124</v>
      </c>
      <c r="G275">
        <v>127</v>
      </c>
      <c r="H275" s="2"/>
      <c r="I275" s="2"/>
      <c r="J275" t="s">
        <v>543</v>
      </c>
      <c r="K275">
        <v>116</v>
      </c>
      <c r="L275">
        <v>116</v>
      </c>
      <c r="M275">
        <v>90</v>
      </c>
      <c r="N275">
        <v>90</v>
      </c>
      <c r="O275">
        <v>84</v>
      </c>
      <c r="P275">
        <v>87</v>
      </c>
      <c r="Q275">
        <v>80</v>
      </c>
      <c r="R275">
        <v>80</v>
      </c>
      <c r="S275" t="s">
        <v>544</v>
      </c>
      <c r="T275" s="2"/>
      <c r="U275" s="2"/>
      <c r="V275" s="2"/>
      <c r="W275" s="2"/>
      <c r="X275" s="2"/>
      <c r="Y275" s="2"/>
      <c r="Z275" s="2"/>
      <c r="AA275" s="2"/>
    </row>
    <row r="277" spans="1:27" x14ac:dyDescent="0.2">
      <c r="A277" t="s">
        <v>545</v>
      </c>
      <c r="B277">
        <v>129</v>
      </c>
      <c r="C277">
        <v>129</v>
      </c>
      <c r="D277">
        <v>126</v>
      </c>
      <c r="E277">
        <v>126</v>
      </c>
      <c r="F277">
        <v>115</v>
      </c>
      <c r="G277">
        <v>121</v>
      </c>
      <c r="H277">
        <v>99</v>
      </c>
      <c r="I277">
        <v>99</v>
      </c>
      <c r="J277" t="s">
        <v>546</v>
      </c>
      <c r="K277">
        <v>116</v>
      </c>
      <c r="L277">
        <v>116</v>
      </c>
      <c r="M277">
        <v>90</v>
      </c>
      <c r="N277">
        <v>93</v>
      </c>
      <c r="O277">
        <v>84</v>
      </c>
      <c r="P277">
        <v>84</v>
      </c>
      <c r="Q277">
        <v>71</v>
      </c>
      <c r="R277">
        <v>71</v>
      </c>
      <c r="S277" t="s">
        <v>547</v>
      </c>
      <c r="T277">
        <v>104</v>
      </c>
      <c r="U277">
        <v>107</v>
      </c>
      <c r="V277">
        <v>91</v>
      </c>
      <c r="W277">
        <v>103</v>
      </c>
      <c r="X277">
        <v>120</v>
      </c>
      <c r="Y277">
        <v>126</v>
      </c>
      <c r="Z277">
        <v>131</v>
      </c>
      <c r="AA277">
        <v>137</v>
      </c>
    </row>
    <row r="278" spans="1:27" x14ac:dyDescent="0.2">
      <c r="A278" t="s">
        <v>548</v>
      </c>
      <c r="B278" s="2"/>
      <c r="C278" s="2"/>
      <c r="D278" s="2"/>
      <c r="E278" s="2"/>
      <c r="F278" s="2"/>
      <c r="G278" s="2"/>
      <c r="H278" s="2"/>
      <c r="I278" s="2"/>
      <c r="J278" t="s">
        <v>549</v>
      </c>
      <c r="K278">
        <v>116</v>
      </c>
      <c r="L278">
        <v>116</v>
      </c>
      <c r="M278">
        <v>93</v>
      </c>
      <c r="N278">
        <v>99</v>
      </c>
      <c r="O278">
        <v>84</v>
      </c>
      <c r="P278">
        <v>90</v>
      </c>
      <c r="Q278">
        <v>80</v>
      </c>
      <c r="R278">
        <v>80</v>
      </c>
      <c r="S278" t="s">
        <v>550</v>
      </c>
      <c r="T278">
        <v>104</v>
      </c>
      <c r="U278">
        <v>107</v>
      </c>
      <c r="V278">
        <v>106</v>
      </c>
      <c r="W278">
        <v>106</v>
      </c>
      <c r="X278">
        <v>117</v>
      </c>
      <c r="Y278">
        <v>120</v>
      </c>
      <c r="Z278">
        <v>134</v>
      </c>
      <c r="AA278">
        <v>134</v>
      </c>
    </row>
    <row r="279" spans="1:27" x14ac:dyDescent="0.2">
      <c r="A279" t="s">
        <v>551</v>
      </c>
      <c r="B279">
        <v>117</v>
      </c>
      <c r="C279">
        <v>129</v>
      </c>
      <c r="D279">
        <v>111</v>
      </c>
      <c r="E279">
        <v>117</v>
      </c>
      <c r="F279">
        <v>121</v>
      </c>
      <c r="G279">
        <v>121</v>
      </c>
      <c r="H279">
        <v>135</v>
      </c>
      <c r="I279">
        <v>144</v>
      </c>
      <c r="J279" t="s">
        <v>552</v>
      </c>
      <c r="K279">
        <v>116</v>
      </c>
      <c r="L279">
        <v>125</v>
      </c>
      <c r="M279">
        <v>93</v>
      </c>
      <c r="N279">
        <v>93</v>
      </c>
      <c r="O279">
        <v>84</v>
      </c>
      <c r="P279">
        <v>84</v>
      </c>
      <c r="Q279">
        <v>80</v>
      </c>
      <c r="R279">
        <v>86</v>
      </c>
      <c r="S279" t="s">
        <v>553</v>
      </c>
      <c r="T279">
        <v>104</v>
      </c>
      <c r="U279">
        <v>107</v>
      </c>
      <c r="V279">
        <v>106</v>
      </c>
      <c r="W279">
        <v>106</v>
      </c>
      <c r="X279">
        <v>123</v>
      </c>
      <c r="Y279">
        <v>123</v>
      </c>
      <c r="Z279">
        <v>131</v>
      </c>
      <c r="AA279">
        <v>131</v>
      </c>
    </row>
    <row r="280" spans="1:27" x14ac:dyDescent="0.2">
      <c r="A280" t="s">
        <v>554</v>
      </c>
      <c r="B280">
        <v>129</v>
      </c>
      <c r="C280">
        <v>129</v>
      </c>
      <c r="D280">
        <v>111</v>
      </c>
      <c r="E280">
        <v>111</v>
      </c>
      <c r="F280">
        <v>115</v>
      </c>
      <c r="G280">
        <v>118</v>
      </c>
      <c r="H280">
        <v>132</v>
      </c>
      <c r="I280">
        <v>144</v>
      </c>
      <c r="J280" t="s">
        <v>555</v>
      </c>
      <c r="K280" s="2"/>
      <c r="L280" s="2"/>
      <c r="M280" s="2"/>
      <c r="N280" s="2"/>
      <c r="O280" s="2"/>
      <c r="P280" s="2"/>
      <c r="Q280" s="2"/>
      <c r="R280" s="2"/>
      <c r="S280" t="s">
        <v>556</v>
      </c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t="s">
        <v>557</v>
      </c>
      <c r="B281">
        <v>129</v>
      </c>
      <c r="C281">
        <v>129</v>
      </c>
      <c r="D281">
        <v>111</v>
      </c>
      <c r="E281">
        <v>111</v>
      </c>
      <c r="F281" s="2"/>
      <c r="G281" s="2"/>
      <c r="H281" s="2"/>
      <c r="I281" s="2"/>
      <c r="J281" t="s">
        <v>558</v>
      </c>
      <c r="K281" s="2"/>
      <c r="L281" s="2"/>
      <c r="M281" s="2"/>
      <c r="N281" s="2"/>
      <c r="O281" s="2"/>
      <c r="P281" s="2"/>
      <c r="Q281" s="2"/>
      <c r="R281" s="2"/>
      <c r="S281" t="s">
        <v>559</v>
      </c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t="s">
        <v>560</v>
      </c>
      <c r="B282">
        <v>129</v>
      </c>
      <c r="C282">
        <v>129</v>
      </c>
      <c r="D282">
        <v>111</v>
      </c>
      <c r="E282">
        <v>111</v>
      </c>
      <c r="F282">
        <v>103</v>
      </c>
      <c r="G282">
        <v>118</v>
      </c>
      <c r="H282">
        <v>123</v>
      </c>
      <c r="I282">
        <v>144</v>
      </c>
      <c r="J282" t="s">
        <v>561</v>
      </c>
      <c r="K282">
        <v>116</v>
      </c>
      <c r="L282">
        <v>116</v>
      </c>
      <c r="M282">
        <v>93</v>
      </c>
      <c r="N282">
        <v>99</v>
      </c>
      <c r="O282">
        <v>84</v>
      </c>
      <c r="P282">
        <v>90</v>
      </c>
      <c r="Q282">
        <v>80</v>
      </c>
      <c r="R282">
        <v>80</v>
      </c>
      <c r="S282" t="s">
        <v>562</v>
      </c>
      <c r="T282">
        <v>104</v>
      </c>
      <c r="U282">
        <v>107</v>
      </c>
      <c r="V282">
        <v>106</v>
      </c>
      <c r="W282">
        <v>106</v>
      </c>
      <c r="X282">
        <v>117</v>
      </c>
      <c r="Y282">
        <v>120</v>
      </c>
      <c r="Z282">
        <v>134</v>
      </c>
      <c r="AA282">
        <v>134</v>
      </c>
    </row>
    <row r="283" spans="1:27" x14ac:dyDescent="0.2">
      <c r="A283" t="s">
        <v>563</v>
      </c>
      <c r="B283">
        <v>132</v>
      </c>
      <c r="C283">
        <v>138</v>
      </c>
      <c r="D283">
        <v>126</v>
      </c>
      <c r="E283">
        <v>138</v>
      </c>
      <c r="F283">
        <v>124</v>
      </c>
      <c r="G283">
        <v>133</v>
      </c>
      <c r="H283">
        <v>99</v>
      </c>
      <c r="I283">
        <v>99</v>
      </c>
      <c r="J283" t="s">
        <v>564</v>
      </c>
      <c r="K283">
        <v>116</v>
      </c>
      <c r="L283">
        <v>125</v>
      </c>
      <c r="M283">
        <v>90</v>
      </c>
      <c r="N283">
        <v>93</v>
      </c>
      <c r="O283">
        <v>84</v>
      </c>
      <c r="P283">
        <v>84</v>
      </c>
      <c r="Q283">
        <v>80</v>
      </c>
      <c r="R283">
        <v>80</v>
      </c>
      <c r="S283" t="s">
        <v>565</v>
      </c>
      <c r="T283">
        <v>104</v>
      </c>
      <c r="U283">
        <v>107</v>
      </c>
      <c r="V283">
        <v>91</v>
      </c>
      <c r="W283">
        <v>106</v>
      </c>
      <c r="X283">
        <v>117</v>
      </c>
      <c r="Y283">
        <v>126</v>
      </c>
      <c r="Z283">
        <v>119</v>
      </c>
      <c r="AA283">
        <v>131</v>
      </c>
    </row>
    <row r="286" spans="1:27" ht="17" thickBot="1" x14ac:dyDescent="0.25">
      <c r="A286" s="3">
        <v>45335</v>
      </c>
    </row>
    <row r="287" spans="1:27" ht="17" thickBot="1" x14ac:dyDescent="0.25">
      <c r="A287" t="s">
        <v>704</v>
      </c>
      <c r="B287">
        <v>132</v>
      </c>
      <c r="C287">
        <v>132</v>
      </c>
      <c r="D287">
        <v>129</v>
      </c>
      <c r="E287">
        <v>129</v>
      </c>
      <c r="F287">
        <v>100</v>
      </c>
      <c r="G287">
        <v>127</v>
      </c>
      <c r="H287">
        <v>126</v>
      </c>
      <c r="I287">
        <v>129</v>
      </c>
      <c r="J287" t="s">
        <v>715</v>
      </c>
      <c r="K287">
        <v>116</v>
      </c>
      <c r="L287">
        <v>116</v>
      </c>
      <c r="M287">
        <v>90</v>
      </c>
      <c r="N287">
        <v>93</v>
      </c>
      <c r="O287">
        <v>84</v>
      </c>
      <c r="P287">
        <v>87</v>
      </c>
      <c r="Q287">
        <v>80</v>
      </c>
      <c r="R287">
        <v>83</v>
      </c>
      <c r="S287" s="7" t="s">
        <v>726</v>
      </c>
      <c r="T287" s="8">
        <v>104</v>
      </c>
      <c r="U287" s="8">
        <v>104</v>
      </c>
      <c r="V287" s="7"/>
      <c r="W287" s="7"/>
      <c r="X287" s="8">
        <v>117</v>
      </c>
      <c r="Y287" s="8">
        <v>117</v>
      </c>
      <c r="Z287" s="8">
        <v>131</v>
      </c>
      <c r="AA287" s="8">
        <v>134</v>
      </c>
    </row>
    <row r="288" spans="1:27" ht="17" thickBot="1" x14ac:dyDescent="0.25">
      <c r="A288" t="s">
        <v>705</v>
      </c>
      <c r="B288">
        <v>132</v>
      </c>
      <c r="C288">
        <v>132</v>
      </c>
      <c r="D288">
        <v>129</v>
      </c>
      <c r="E288">
        <v>135</v>
      </c>
      <c r="F288">
        <v>100</v>
      </c>
      <c r="G288">
        <v>127</v>
      </c>
      <c r="H288">
        <v>126</v>
      </c>
      <c r="I288">
        <v>129</v>
      </c>
      <c r="J288" t="s">
        <v>716</v>
      </c>
      <c r="K288">
        <v>116</v>
      </c>
      <c r="L288">
        <v>116</v>
      </c>
      <c r="M288">
        <v>90</v>
      </c>
      <c r="N288">
        <v>93</v>
      </c>
      <c r="O288">
        <v>84</v>
      </c>
      <c r="P288">
        <v>87</v>
      </c>
      <c r="Q288">
        <v>80</v>
      </c>
      <c r="R288">
        <v>83</v>
      </c>
      <c r="S288" s="7" t="s">
        <v>727</v>
      </c>
      <c r="T288" s="8">
        <v>104</v>
      </c>
      <c r="U288" s="8">
        <v>104</v>
      </c>
      <c r="V288" s="8">
        <v>106</v>
      </c>
      <c r="W288" s="8">
        <v>106</v>
      </c>
      <c r="X288" s="8">
        <v>117</v>
      </c>
      <c r="Y288" s="8">
        <v>117</v>
      </c>
      <c r="Z288" s="8">
        <v>131</v>
      </c>
      <c r="AA288" s="8">
        <v>134</v>
      </c>
    </row>
    <row r="289" spans="1:27" ht="17" thickBot="1" x14ac:dyDescent="0.25">
      <c r="A289" t="s">
        <v>706</v>
      </c>
      <c r="B289">
        <v>132</v>
      </c>
      <c r="C289">
        <v>132</v>
      </c>
      <c r="D289">
        <v>111</v>
      </c>
      <c r="E289">
        <v>126</v>
      </c>
      <c r="F289">
        <v>100</v>
      </c>
      <c r="G289">
        <v>139</v>
      </c>
      <c r="H289">
        <v>99</v>
      </c>
      <c r="I289">
        <v>171</v>
      </c>
      <c r="J289" t="s">
        <v>717</v>
      </c>
      <c r="K289">
        <v>116</v>
      </c>
      <c r="L289">
        <v>116</v>
      </c>
      <c r="M289">
        <v>84</v>
      </c>
      <c r="N289">
        <v>93</v>
      </c>
      <c r="O289">
        <v>81</v>
      </c>
      <c r="P289">
        <v>84</v>
      </c>
      <c r="Q289">
        <v>80</v>
      </c>
      <c r="R289">
        <v>83</v>
      </c>
      <c r="S289" s="7" t="s">
        <v>728</v>
      </c>
      <c r="T289" s="8">
        <v>104</v>
      </c>
      <c r="U289" s="8">
        <v>104</v>
      </c>
      <c r="V289" s="8">
        <v>91</v>
      </c>
      <c r="W289" s="8">
        <v>106</v>
      </c>
      <c r="X289" s="8">
        <v>120</v>
      </c>
      <c r="Y289" s="8">
        <v>123</v>
      </c>
      <c r="Z289" s="8">
        <v>131</v>
      </c>
      <c r="AA289" s="8">
        <v>137</v>
      </c>
    </row>
    <row r="290" spans="1:27" ht="17" thickBot="1" x14ac:dyDescent="0.25">
      <c r="A290" t="s">
        <v>707</v>
      </c>
      <c r="B290">
        <v>129</v>
      </c>
      <c r="C290">
        <v>129</v>
      </c>
      <c r="D290">
        <v>126</v>
      </c>
      <c r="E290">
        <v>126</v>
      </c>
      <c r="F290">
        <v>115</v>
      </c>
      <c r="G290">
        <v>121</v>
      </c>
      <c r="H290">
        <v>99</v>
      </c>
      <c r="I290">
        <v>99</v>
      </c>
      <c r="J290" t="s">
        <v>718</v>
      </c>
      <c r="K290">
        <v>116</v>
      </c>
      <c r="L290">
        <v>116</v>
      </c>
      <c r="M290">
        <v>90</v>
      </c>
      <c r="N290">
        <v>93</v>
      </c>
      <c r="O290">
        <v>84</v>
      </c>
      <c r="P290">
        <v>84</v>
      </c>
      <c r="Q290">
        <v>71</v>
      </c>
      <c r="R290">
        <v>71</v>
      </c>
      <c r="S290" s="7" t="s">
        <v>729</v>
      </c>
      <c r="T290" s="8">
        <v>104</v>
      </c>
      <c r="U290" s="8">
        <v>107</v>
      </c>
      <c r="V290" s="8">
        <v>91</v>
      </c>
      <c r="W290" s="8">
        <v>103</v>
      </c>
      <c r="X290" s="8">
        <v>120</v>
      </c>
      <c r="Y290" s="8">
        <v>126</v>
      </c>
      <c r="Z290" s="8">
        <v>131</v>
      </c>
      <c r="AA290" s="8">
        <v>137</v>
      </c>
    </row>
    <row r="291" spans="1:27" ht="17" thickBot="1" x14ac:dyDescent="0.25">
      <c r="A291" t="s">
        <v>708</v>
      </c>
      <c r="B291">
        <v>102</v>
      </c>
      <c r="C291">
        <v>129</v>
      </c>
      <c r="D291">
        <v>111</v>
      </c>
      <c r="E291">
        <v>111</v>
      </c>
      <c r="F291">
        <v>103</v>
      </c>
      <c r="G291">
        <v>118</v>
      </c>
      <c r="H291">
        <v>123</v>
      </c>
      <c r="I291">
        <v>144</v>
      </c>
      <c r="J291" t="s">
        <v>719</v>
      </c>
      <c r="K291">
        <v>116</v>
      </c>
      <c r="L291">
        <v>116</v>
      </c>
      <c r="M291">
        <v>93</v>
      </c>
      <c r="N291">
        <v>99</v>
      </c>
      <c r="O291">
        <v>84</v>
      </c>
      <c r="P291">
        <v>90</v>
      </c>
      <c r="Q291">
        <v>80</v>
      </c>
      <c r="R291">
        <v>80</v>
      </c>
      <c r="S291" s="7" t="s">
        <v>730</v>
      </c>
      <c r="T291" s="8">
        <v>104</v>
      </c>
      <c r="U291" s="8">
        <v>107</v>
      </c>
      <c r="V291" s="8">
        <v>103</v>
      </c>
      <c r="W291" s="8">
        <v>106</v>
      </c>
      <c r="X291" s="8">
        <v>117</v>
      </c>
      <c r="Y291" s="8">
        <v>120</v>
      </c>
      <c r="Z291" s="8">
        <v>134</v>
      </c>
      <c r="AA291" s="8">
        <v>134</v>
      </c>
    </row>
    <row r="292" spans="1:27" ht="17" thickBot="1" x14ac:dyDescent="0.25">
      <c r="A292" t="s">
        <v>709</v>
      </c>
      <c r="B292">
        <v>117</v>
      </c>
      <c r="C292">
        <v>129</v>
      </c>
      <c r="D292">
        <v>111</v>
      </c>
      <c r="E292">
        <v>117</v>
      </c>
      <c r="F292">
        <v>121</v>
      </c>
      <c r="G292">
        <v>121</v>
      </c>
      <c r="H292">
        <v>135</v>
      </c>
      <c r="I292">
        <v>144</v>
      </c>
      <c r="J292" t="s">
        <v>720</v>
      </c>
      <c r="K292">
        <v>116</v>
      </c>
      <c r="L292">
        <v>125</v>
      </c>
      <c r="M292">
        <v>93</v>
      </c>
      <c r="N292">
        <v>93</v>
      </c>
      <c r="O292">
        <v>84</v>
      </c>
      <c r="P292">
        <v>84</v>
      </c>
      <c r="Q292">
        <v>80</v>
      </c>
      <c r="R292">
        <v>86</v>
      </c>
      <c r="S292" s="7" t="s">
        <v>731</v>
      </c>
      <c r="T292" s="8">
        <v>104</v>
      </c>
      <c r="U292" s="8">
        <v>107</v>
      </c>
      <c r="V292" s="7"/>
      <c r="W292" s="7"/>
      <c r="X292" s="8">
        <v>123</v>
      </c>
      <c r="Y292" s="8">
        <v>123</v>
      </c>
      <c r="Z292" s="8">
        <v>131</v>
      </c>
      <c r="AA292" s="8">
        <v>131</v>
      </c>
    </row>
    <row r="293" spans="1:27" ht="17" thickBot="1" x14ac:dyDescent="0.25">
      <c r="A293" t="s">
        <v>710</v>
      </c>
      <c r="B293">
        <v>129</v>
      </c>
      <c r="C293">
        <v>129</v>
      </c>
      <c r="D293">
        <v>111</v>
      </c>
      <c r="E293">
        <v>111</v>
      </c>
      <c r="F293">
        <v>115</v>
      </c>
      <c r="G293">
        <v>118</v>
      </c>
      <c r="H293">
        <v>132</v>
      </c>
      <c r="I293">
        <v>144</v>
      </c>
      <c r="J293" t="s">
        <v>721</v>
      </c>
      <c r="K293">
        <v>116</v>
      </c>
      <c r="L293">
        <v>125</v>
      </c>
      <c r="M293">
        <v>96</v>
      </c>
      <c r="N293">
        <v>99</v>
      </c>
      <c r="O293">
        <v>87</v>
      </c>
      <c r="P293">
        <v>93</v>
      </c>
      <c r="Q293">
        <v>80</v>
      </c>
      <c r="R293">
        <v>80</v>
      </c>
      <c r="S293" s="7" t="s">
        <v>732</v>
      </c>
      <c r="T293" s="8">
        <v>95</v>
      </c>
      <c r="U293" s="8">
        <v>104</v>
      </c>
      <c r="V293" s="8">
        <v>97</v>
      </c>
      <c r="W293" s="8">
        <v>106</v>
      </c>
      <c r="X293" s="8">
        <v>117</v>
      </c>
      <c r="Y293" s="8">
        <v>126</v>
      </c>
      <c r="Z293" s="8">
        <v>134</v>
      </c>
      <c r="AA293" s="8">
        <v>155</v>
      </c>
    </row>
    <row r="294" spans="1:27" ht="17" thickBot="1" x14ac:dyDescent="0.25">
      <c r="A294" t="s">
        <v>711</v>
      </c>
      <c r="B294">
        <v>129</v>
      </c>
      <c r="C294">
        <v>129</v>
      </c>
      <c r="D294">
        <v>111</v>
      </c>
      <c r="E294">
        <v>111</v>
      </c>
      <c r="F294">
        <v>115</v>
      </c>
      <c r="G294">
        <v>118</v>
      </c>
      <c r="H294">
        <v>132</v>
      </c>
      <c r="I294">
        <v>150</v>
      </c>
      <c r="J294" t="s">
        <v>722</v>
      </c>
      <c r="K294">
        <v>116</v>
      </c>
      <c r="L294">
        <v>116</v>
      </c>
      <c r="M294">
        <v>90</v>
      </c>
      <c r="N294">
        <v>93</v>
      </c>
      <c r="O294">
        <v>84</v>
      </c>
      <c r="P294">
        <v>84</v>
      </c>
      <c r="Q294">
        <v>80</v>
      </c>
      <c r="R294">
        <v>80</v>
      </c>
      <c r="S294" s="7" t="s">
        <v>733</v>
      </c>
      <c r="T294" s="8">
        <v>104</v>
      </c>
      <c r="U294" s="8">
        <v>107</v>
      </c>
      <c r="V294" s="8">
        <v>106</v>
      </c>
      <c r="W294" s="8">
        <v>106</v>
      </c>
      <c r="X294" s="7"/>
      <c r="Y294" s="7"/>
      <c r="Z294" s="8">
        <v>131</v>
      </c>
      <c r="AA294" s="8">
        <v>131</v>
      </c>
    </row>
    <row r="295" spans="1:27" ht="17" thickBot="1" x14ac:dyDescent="0.25">
      <c r="A295" t="s">
        <v>712</v>
      </c>
      <c r="B295">
        <v>102</v>
      </c>
      <c r="C295">
        <v>129</v>
      </c>
      <c r="D295">
        <v>111</v>
      </c>
      <c r="E295">
        <v>111</v>
      </c>
      <c r="F295">
        <v>103</v>
      </c>
      <c r="G295">
        <v>118</v>
      </c>
      <c r="H295">
        <v>123</v>
      </c>
      <c r="I295">
        <v>144</v>
      </c>
      <c r="J295" t="s">
        <v>723</v>
      </c>
      <c r="K295">
        <v>116</v>
      </c>
      <c r="L295">
        <v>116</v>
      </c>
      <c r="M295">
        <v>93</v>
      </c>
      <c r="N295">
        <v>99</v>
      </c>
      <c r="O295">
        <v>84</v>
      </c>
      <c r="P295">
        <v>90</v>
      </c>
      <c r="Q295">
        <v>80</v>
      </c>
      <c r="R295">
        <v>80</v>
      </c>
      <c r="S295" s="7" t="s">
        <v>734</v>
      </c>
      <c r="T295" s="8">
        <v>104</v>
      </c>
      <c r="U295" s="8">
        <v>107</v>
      </c>
      <c r="V295" s="8">
        <v>106</v>
      </c>
      <c r="W295" s="8">
        <v>106</v>
      </c>
      <c r="X295" s="8">
        <v>117</v>
      </c>
      <c r="Y295" s="8">
        <v>120</v>
      </c>
      <c r="Z295" s="8">
        <v>134</v>
      </c>
      <c r="AA295" s="8">
        <v>134</v>
      </c>
    </row>
    <row r="296" spans="1:27" ht="17" thickBot="1" x14ac:dyDescent="0.25">
      <c r="A296" t="s">
        <v>713</v>
      </c>
      <c r="B296">
        <v>132</v>
      </c>
      <c r="C296">
        <v>138</v>
      </c>
      <c r="D296">
        <v>126</v>
      </c>
      <c r="E296">
        <v>138</v>
      </c>
      <c r="F296">
        <v>124</v>
      </c>
      <c r="G296">
        <v>133</v>
      </c>
      <c r="H296">
        <v>99</v>
      </c>
      <c r="I296">
        <v>99</v>
      </c>
      <c r="J296" t="s">
        <v>724</v>
      </c>
      <c r="K296">
        <v>116</v>
      </c>
      <c r="L296">
        <v>125</v>
      </c>
      <c r="M296">
        <v>90</v>
      </c>
      <c r="N296">
        <v>93</v>
      </c>
      <c r="O296">
        <v>84</v>
      </c>
      <c r="P296">
        <v>84</v>
      </c>
      <c r="Q296">
        <v>80</v>
      </c>
      <c r="R296">
        <v>80</v>
      </c>
      <c r="S296" s="7" t="s">
        <v>735</v>
      </c>
      <c r="T296" s="8">
        <v>104</v>
      </c>
      <c r="U296" s="8">
        <v>107</v>
      </c>
      <c r="V296" s="8">
        <v>91</v>
      </c>
      <c r="W296" s="8">
        <v>106</v>
      </c>
      <c r="X296" s="7"/>
      <c r="Y296" s="7"/>
      <c r="Z296" s="7"/>
      <c r="AA296" s="7"/>
    </row>
    <row r="297" spans="1:27" ht="17" thickBot="1" x14ac:dyDescent="0.25">
      <c r="A297" t="s">
        <v>714</v>
      </c>
      <c r="B297">
        <v>129</v>
      </c>
      <c r="C297">
        <v>129</v>
      </c>
      <c r="D297">
        <v>111</v>
      </c>
      <c r="E297">
        <v>135</v>
      </c>
      <c r="F297">
        <v>115</v>
      </c>
      <c r="G297">
        <v>121</v>
      </c>
      <c r="H297">
        <v>117</v>
      </c>
      <c r="I297">
        <v>153</v>
      </c>
      <c r="J297" t="s">
        <v>725</v>
      </c>
      <c r="K297">
        <v>116</v>
      </c>
      <c r="L297">
        <v>125</v>
      </c>
      <c r="M297">
        <v>90</v>
      </c>
      <c r="N297">
        <v>90</v>
      </c>
      <c r="O297">
        <v>84</v>
      </c>
      <c r="P297">
        <v>84</v>
      </c>
      <c r="Q297">
        <v>71</v>
      </c>
      <c r="R297">
        <v>80</v>
      </c>
      <c r="S297" s="7" t="s">
        <v>736</v>
      </c>
      <c r="T297" s="8">
        <v>104</v>
      </c>
      <c r="U297" s="8">
        <v>107</v>
      </c>
      <c r="V297" s="8">
        <v>106</v>
      </c>
      <c r="W297" s="8">
        <v>106</v>
      </c>
      <c r="X297" s="8">
        <v>117</v>
      </c>
      <c r="Y297" s="8">
        <v>126</v>
      </c>
      <c r="Z297" s="8">
        <v>131</v>
      </c>
      <c r="AA297" s="8">
        <v>131</v>
      </c>
    </row>
    <row r="298" spans="1:27" x14ac:dyDescent="0.2">
      <c r="S298" s="10"/>
      <c r="T298" s="11"/>
      <c r="U298" s="11"/>
      <c r="V298" s="11"/>
      <c r="W298" s="11"/>
      <c r="X298" s="11"/>
      <c r="Y298" s="11"/>
      <c r="Z298" s="11"/>
      <c r="AA298" s="11"/>
    </row>
    <row r="299" spans="1:27" x14ac:dyDescent="0.2">
      <c r="A299" s="12">
        <v>45415</v>
      </c>
      <c r="S299" s="10"/>
      <c r="T299" s="11"/>
      <c r="U299" s="11"/>
      <c r="V299" s="11"/>
      <c r="W299" s="11"/>
      <c r="X299" s="11"/>
      <c r="Y299" s="11"/>
      <c r="Z299" s="11"/>
      <c r="AA299" s="11"/>
    </row>
    <row r="300" spans="1:27" x14ac:dyDescent="0.2">
      <c r="A300" s="9" t="s">
        <v>819</v>
      </c>
      <c r="B300" s="9">
        <v>132</v>
      </c>
      <c r="C300" s="9">
        <v>132</v>
      </c>
      <c r="D300" s="9">
        <v>129</v>
      </c>
      <c r="E300" s="9">
        <v>138</v>
      </c>
      <c r="F300" s="9">
        <v>100</v>
      </c>
      <c r="G300" s="9">
        <v>127</v>
      </c>
      <c r="H300" s="9">
        <v>126</v>
      </c>
      <c r="I300" s="9">
        <v>129</v>
      </c>
      <c r="J300" s="9" t="s">
        <v>820</v>
      </c>
      <c r="K300" s="9">
        <v>116</v>
      </c>
      <c r="L300" s="9">
        <v>116</v>
      </c>
      <c r="M300" s="9">
        <v>90</v>
      </c>
      <c r="N300" s="9">
        <v>93</v>
      </c>
      <c r="O300" s="9">
        <v>84</v>
      </c>
      <c r="P300" s="9">
        <v>87</v>
      </c>
      <c r="Q300" s="9">
        <v>80</v>
      </c>
      <c r="R300" s="9">
        <v>80</v>
      </c>
      <c r="S300" s="9" t="s">
        <v>821</v>
      </c>
      <c r="T300" s="9">
        <v>104</v>
      </c>
      <c r="U300" s="9">
        <v>104</v>
      </c>
      <c r="V300" s="9">
        <v>106</v>
      </c>
      <c r="W300" s="9">
        <v>106</v>
      </c>
      <c r="X300" s="9">
        <v>117</v>
      </c>
      <c r="Y300" s="9">
        <v>117</v>
      </c>
      <c r="Z300" s="9">
        <v>131</v>
      </c>
      <c r="AA300" s="9">
        <v>134</v>
      </c>
    </row>
    <row r="301" spans="1:27" x14ac:dyDescent="0.2">
      <c r="A301" s="9" t="s">
        <v>822</v>
      </c>
      <c r="B301" s="9">
        <v>132</v>
      </c>
      <c r="C301" s="9">
        <v>132</v>
      </c>
      <c r="D301" s="9">
        <v>129</v>
      </c>
      <c r="E301" s="9">
        <v>138</v>
      </c>
      <c r="F301" s="9">
        <v>100</v>
      </c>
      <c r="G301" s="9">
        <v>127</v>
      </c>
      <c r="H301" s="9">
        <v>126</v>
      </c>
      <c r="I301" s="9">
        <v>129</v>
      </c>
      <c r="J301" s="9" t="s">
        <v>823</v>
      </c>
      <c r="K301" s="9">
        <v>116</v>
      </c>
      <c r="L301" s="9">
        <v>116</v>
      </c>
      <c r="M301" s="9">
        <v>90</v>
      </c>
      <c r="N301" s="9">
        <v>93</v>
      </c>
      <c r="O301" s="9">
        <v>84</v>
      </c>
      <c r="P301" s="9">
        <v>87</v>
      </c>
      <c r="Q301" s="9">
        <v>80</v>
      </c>
      <c r="R301" s="9">
        <v>80</v>
      </c>
      <c r="S301" s="9" t="s">
        <v>824</v>
      </c>
      <c r="T301" s="9">
        <v>95</v>
      </c>
      <c r="U301" s="9">
        <v>104</v>
      </c>
      <c r="V301" s="9">
        <v>106</v>
      </c>
      <c r="W301" s="9">
        <v>106</v>
      </c>
      <c r="X301" s="9">
        <v>117</v>
      </c>
      <c r="Y301" s="9">
        <v>117</v>
      </c>
      <c r="Z301" s="9">
        <v>131</v>
      </c>
      <c r="AA301" s="9">
        <v>134</v>
      </c>
    </row>
    <row r="302" spans="1:27" x14ac:dyDescent="0.2">
      <c r="A302" s="9" t="s">
        <v>825</v>
      </c>
      <c r="B302" s="9">
        <v>132</v>
      </c>
      <c r="C302" s="9">
        <v>132</v>
      </c>
      <c r="D302" s="9">
        <v>111</v>
      </c>
      <c r="E302" s="9">
        <v>126</v>
      </c>
      <c r="F302" s="9">
        <v>100</v>
      </c>
      <c r="G302" s="9">
        <v>139</v>
      </c>
      <c r="H302" s="9">
        <v>99</v>
      </c>
      <c r="I302" s="9">
        <v>171</v>
      </c>
      <c r="J302" s="9" t="s">
        <v>826</v>
      </c>
      <c r="K302" s="9">
        <v>116</v>
      </c>
      <c r="L302" s="9">
        <v>116</v>
      </c>
      <c r="M302" s="9">
        <v>84</v>
      </c>
      <c r="N302" s="9">
        <v>93</v>
      </c>
      <c r="O302" s="9">
        <v>81</v>
      </c>
      <c r="P302" s="9">
        <v>84</v>
      </c>
      <c r="Q302" s="9">
        <v>80</v>
      </c>
      <c r="R302" s="9">
        <v>80</v>
      </c>
      <c r="S302" s="9" t="s">
        <v>827</v>
      </c>
      <c r="T302" s="9">
        <v>104</v>
      </c>
      <c r="U302" s="9">
        <v>104</v>
      </c>
      <c r="V302" s="9">
        <v>91</v>
      </c>
      <c r="W302" s="9">
        <v>106</v>
      </c>
      <c r="X302" s="9">
        <v>120</v>
      </c>
      <c r="Y302" s="9">
        <v>123</v>
      </c>
      <c r="Z302" s="9">
        <v>131</v>
      </c>
      <c r="AA302" s="9">
        <v>137</v>
      </c>
    </row>
    <row r="303" spans="1:27" x14ac:dyDescent="0.2">
      <c r="A303" s="9" t="s">
        <v>828</v>
      </c>
      <c r="B303" s="9">
        <v>132</v>
      </c>
      <c r="C303" s="9">
        <v>132</v>
      </c>
      <c r="D303" s="9">
        <v>126</v>
      </c>
      <c r="E303" s="9">
        <v>126</v>
      </c>
      <c r="F303" s="9">
        <v>115</v>
      </c>
      <c r="G303" s="9">
        <v>121</v>
      </c>
      <c r="H303" s="9">
        <v>99</v>
      </c>
      <c r="I303" s="9">
        <v>99</v>
      </c>
      <c r="J303" s="9" t="s">
        <v>829</v>
      </c>
      <c r="K303" s="9">
        <v>116</v>
      </c>
      <c r="L303" s="9">
        <v>116</v>
      </c>
      <c r="M303" s="9">
        <v>90</v>
      </c>
      <c r="N303" s="9">
        <v>93</v>
      </c>
      <c r="O303" s="9">
        <v>84</v>
      </c>
      <c r="P303" s="9">
        <v>84</v>
      </c>
      <c r="Q303" s="9">
        <v>71</v>
      </c>
      <c r="R303" s="9">
        <v>71</v>
      </c>
      <c r="S303" s="9" t="s">
        <v>830</v>
      </c>
      <c r="T303" s="9">
        <v>104</v>
      </c>
      <c r="U303" s="9">
        <v>107</v>
      </c>
      <c r="V303" s="9">
        <v>91</v>
      </c>
      <c r="W303" s="9">
        <v>103</v>
      </c>
      <c r="X303" s="9">
        <v>120</v>
      </c>
      <c r="Y303" s="9">
        <v>126</v>
      </c>
      <c r="Z303" s="9">
        <v>131</v>
      </c>
      <c r="AA303" s="9">
        <v>137</v>
      </c>
    </row>
    <row r="304" spans="1:27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x14ac:dyDescent="0.2">
      <c r="A305" s="12">
        <v>45422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x14ac:dyDescent="0.2">
      <c r="A306" s="9" t="s">
        <v>831</v>
      </c>
      <c r="B306" s="9"/>
      <c r="C306" s="9"/>
      <c r="D306" s="9"/>
      <c r="E306" s="9"/>
      <c r="F306" s="9"/>
      <c r="G306" s="9"/>
      <c r="H306" s="9"/>
      <c r="I306" s="9"/>
      <c r="J306" s="9" t="s">
        <v>832</v>
      </c>
      <c r="K306" s="9"/>
      <c r="L306" s="9"/>
      <c r="M306" s="9"/>
      <c r="N306" s="9"/>
      <c r="O306" s="9"/>
      <c r="P306" s="9"/>
      <c r="Q306" s="9"/>
      <c r="R306" s="9"/>
      <c r="S306" s="9" t="s">
        <v>833</v>
      </c>
      <c r="T306" s="9"/>
      <c r="U306" s="9"/>
      <c r="V306" s="9"/>
      <c r="W306" s="9"/>
      <c r="X306" s="9"/>
      <c r="Y306" s="9"/>
      <c r="Z306" s="9"/>
      <c r="AA306" s="9"/>
    </row>
    <row r="307" spans="1:27" x14ac:dyDescent="0.2">
      <c r="S307" s="10"/>
      <c r="T307" s="11"/>
      <c r="U307" s="11"/>
      <c r="V307" s="11"/>
      <c r="W307" s="11"/>
      <c r="X307" s="11"/>
      <c r="Y307" s="11"/>
      <c r="Z307" s="11"/>
      <c r="AA307" s="11"/>
    </row>
    <row r="308" spans="1:27" x14ac:dyDescent="0.2">
      <c r="A308" s="12">
        <v>45421</v>
      </c>
      <c r="S308" s="10"/>
      <c r="T308" s="11"/>
      <c r="U308" s="11"/>
      <c r="V308" s="11"/>
      <c r="W308" s="11"/>
      <c r="X308" s="11"/>
      <c r="Y308" s="11"/>
      <c r="Z308" s="11"/>
      <c r="AA308" s="11"/>
    </row>
    <row r="309" spans="1:27" x14ac:dyDescent="0.2">
      <c r="A309" s="9" t="s">
        <v>807</v>
      </c>
      <c r="B309" s="9"/>
      <c r="C309" s="9"/>
      <c r="D309" s="9"/>
      <c r="E309" s="9"/>
      <c r="F309" s="9"/>
      <c r="G309" s="9"/>
      <c r="H309" s="9"/>
      <c r="I309" s="9"/>
      <c r="J309" s="9" t="s">
        <v>808</v>
      </c>
      <c r="K309" s="9"/>
      <c r="L309" s="9"/>
      <c r="M309" s="9"/>
      <c r="N309" s="9"/>
      <c r="O309" s="9"/>
      <c r="P309" s="9"/>
      <c r="Q309" s="9"/>
      <c r="R309" s="9"/>
      <c r="S309" s="9" t="s">
        <v>809</v>
      </c>
      <c r="T309" s="9"/>
      <c r="U309" s="9"/>
      <c r="V309" s="9"/>
      <c r="W309" s="9"/>
      <c r="X309" s="9"/>
      <c r="Y309" s="9"/>
      <c r="Z309" s="9"/>
      <c r="AA309" s="9"/>
    </row>
    <row r="310" spans="1:27" x14ac:dyDescent="0.2">
      <c r="A310" s="9" t="s">
        <v>810</v>
      </c>
      <c r="B310" s="9">
        <v>105</v>
      </c>
      <c r="C310" s="9">
        <v>117</v>
      </c>
      <c r="D310" s="9">
        <v>111</v>
      </c>
      <c r="E310" s="9">
        <v>126</v>
      </c>
      <c r="F310" s="9">
        <v>118</v>
      </c>
      <c r="G310" s="9">
        <v>124</v>
      </c>
      <c r="H310" s="9">
        <v>99</v>
      </c>
      <c r="I310" s="9">
        <v>123</v>
      </c>
      <c r="J310" s="9" t="s">
        <v>811</v>
      </c>
      <c r="K310" s="9">
        <v>125</v>
      </c>
      <c r="L310" s="9">
        <v>125</v>
      </c>
      <c r="M310" s="9">
        <v>90</v>
      </c>
      <c r="N310" s="9">
        <v>90</v>
      </c>
      <c r="O310" s="9">
        <v>81</v>
      </c>
      <c r="P310" s="9">
        <v>87</v>
      </c>
      <c r="Q310" s="9">
        <v>80</v>
      </c>
      <c r="R310" s="9">
        <v>80</v>
      </c>
      <c r="S310" s="9" t="s">
        <v>812</v>
      </c>
      <c r="T310" s="9">
        <v>104</v>
      </c>
      <c r="U310" s="9">
        <v>104</v>
      </c>
      <c r="V310" s="9">
        <v>97</v>
      </c>
      <c r="W310" s="9">
        <v>106</v>
      </c>
      <c r="X310" s="9">
        <v>120</v>
      </c>
      <c r="Y310" s="9">
        <v>120</v>
      </c>
      <c r="Z310" s="9">
        <v>131</v>
      </c>
      <c r="AA310" s="9">
        <v>137</v>
      </c>
    </row>
    <row r="311" spans="1:27" x14ac:dyDescent="0.2">
      <c r="A311" s="9" t="s">
        <v>813</v>
      </c>
      <c r="B311" s="9">
        <v>126</v>
      </c>
      <c r="C311" s="9">
        <v>126</v>
      </c>
      <c r="D311" s="9">
        <v>111</v>
      </c>
      <c r="E311" s="9">
        <v>129</v>
      </c>
      <c r="F311" s="9">
        <v>124</v>
      </c>
      <c r="G311" s="9">
        <v>133</v>
      </c>
      <c r="H311" s="9">
        <v>99</v>
      </c>
      <c r="I311" s="9">
        <v>132</v>
      </c>
      <c r="J311" s="9" t="s">
        <v>814</v>
      </c>
      <c r="K311" s="9">
        <v>116</v>
      </c>
      <c r="L311" s="9">
        <v>116</v>
      </c>
      <c r="M311" s="9">
        <v>87</v>
      </c>
      <c r="N311" s="9">
        <v>90</v>
      </c>
      <c r="O311" s="9">
        <v>84</v>
      </c>
      <c r="P311" s="9">
        <v>84</v>
      </c>
      <c r="Q311" s="9">
        <v>80</v>
      </c>
      <c r="R311" s="9">
        <v>80</v>
      </c>
      <c r="S311" s="9" t="s">
        <v>815</v>
      </c>
      <c r="T311" s="9">
        <v>104</v>
      </c>
      <c r="U311" s="9">
        <v>104</v>
      </c>
      <c r="V311" s="9">
        <v>91</v>
      </c>
      <c r="W311" s="9">
        <v>106</v>
      </c>
      <c r="X311" s="9">
        <v>120</v>
      </c>
      <c r="Y311" s="9">
        <v>126</v>
      </c>
      <c r="Z311" s="9">
        <v>122</v>
      </c>
      <c r="AA311" s="9">
        <v>131</v>
      </c>
    </row>
    <row r="312" spans="1:27" x14ac:dyDescent="0.2">
      <c r="A312" s="9" t="s">
        <v>816</v>
      </c>
      <c r="B312" s="9"/>
      <c r="C312" s="9"/>
      <c r="D312" s="9"/>
      <c r="E312" s="9"/>
      <c r="F312" s="9"/>
      <c r="G312" s="9"/>
      <c r="H312" s="9"/>
      <c r="I312" s="9"/>
      <c r="J312" s="9" t="s">
        <v>817</v>
      </c>
      <c r="K312" s="9"/>
      <c r="L312" s="9"/>
      <c r="M312" s="9"/>
      <c r="N312" s="9"/>
      <c r="O312" s="9"/>
      <c r="P312" s="9"/>
      <c r="Q312" s="9">
        <v>80</v>
      </c>
      <c r="R312" s="9">
        <v>80</v>
      </c>
      <c r="S312" s="9" t="s">
        <v>818</v>
      </c>
      <c r="T312" s="9">
        <v>107</v>
      </c>
      <c r="U312" s="9">
        <v>107</v>
      </c>
      <c r="V312" s="9">
        <v>103</v>
      </c>
      <c r="W312" s="9">
        <v>103</v>
      </c>
      <c r="X312" s="9"/>
      <c r="Y312" s="9"/>
      <c r="Z312" s="9">
        <v>131</v>
      </c>
      <c r="AA312" s="9">
        <v>131</v>
      </c>
    </row>
    <row r="314" spans="1:27" x14ac:dyDescent="0.2">
      <c r="A314" s="3">
        <v>45428</v>
      </c>
    </row>
    <row r="315" spans="1:27" x14ac:dyDescent="0.2">
      <c r="A315" s="9" t="s">
        <v>800</v>
      </c>
      <c r="B315" s="9">
        <v>129</v>
      </c>
      <c r="C315" s="9">
        <v>141</v>
      </c>
      <c r="D315" s="9">
        <v>111</v>
      </c>
      <c r="E315" s="9">
        <v>111</v>
      </c>
      <c r="F315" s="9">
        <v>109</v>
      </c>
      <c r="G315" s="9">
        <v>118</v>
      </c>
      <c r="H315" s="9">
        <v>99</v>
      </c>
      <c r="I315" s="9">
        <v>138</v>
      </c>
      <c r="J315" s="9" t="s">
        <v>801</v>
      </c>
      <c r="K315" s="9">
        <v>116</v>
      </c>
      <c r="L315" s="9">
        <v>125</v>
      </c>
      <c r="M315" s="9">
        <v>90</v>
      </c>
      <c r="N315" s="9">
        <v>99</v>
      </c>
      <c r="O315" s="9">
        <v>81</v>
      </c>
      <c r="P315" s="9">
        <v>81</v>
      </c>
      <c r="Q315" s="9">
        <v>80</v>
      </c>
      <c r="R315" s="9">
        <v>83</v>
      </c>
      <c r="S315" s="9" t="s">
        <v>802</v>
      </c>
      <c r="T315" s="9">
        <v>104</v>
      </c>
      <c r="U315" s="9">
        <v>107</v>
      </c>
      <c r="V315" s="9">
        <v>106</v>
      </c>
      <c r="W315" s="9">
        <v>106</v>
      </c>
      <c r="X315" s="9">
        <v>114</v>
      </c>
      <c r="Y315" s="9">
        <v>117</v>
      </c>
      <c r="Z315" s="9">
        <v>134</v>
      </c>
      <c r="AA315" s="9">
        <v>149</v>
      </c>
    </row>
    <row r="316" spans="1:27" x14ac:dyDescent="0.2">
      <c r="A316" s="9" t="s">
        <v>344</v>
      </c>
      <c r="B316" s="9">
        <v>129</v>
      </c>
      <c r="C316" s="9">
        <v>129</v>
      </c>
      <c r="D316" s="9">
        <v>111</v>
      </c>
      <c r="E316" s="9">
        <v>111</v>
      </c>
      <c r="F316" s="9">
        <v>115</v>
      </c>
      <c r="G316" s="9">
        <v>118</v>
      </c>
      <c r="H316" s="9">
        <v>132</v>
      </c>
      <c r="I316" s="9">
        <v>144</v>
      </c>
      <c r="J316" s="9" t="s">
        <v>345</v>
      </c>
      <c r="K316" s="9">
        <v>116</v>
      </c>
      <c r="L316" s="9">
        <v>125</v>
      </c>
      <c r="M316" s="9">
        <v>96</v>
      </c>
      <c r="N316" s="9">
        <v>99</v>
      </c>
      <c r="O316" s="9">
        <v>87</v>
      </c>
      <c r="P316" s="9">
        <v>93</v>
      </c>
      <c r="Q316" s="9">
        <v>80</v>
      </c>
      <c r="R316" s="9">
        <v>80</v>
      </c>
      <c r="S316" s="9" t="s">
        <v>803</v>
      </c>
      <c r="T316" s="9">
        <v>95</v>
      </c>
      <c r="U316" s="9">
        <v>104</v>
      </c>
      <c r="V316" s="9">
        <v>97</v>
      </c>
      <c r="W316" s="9">
        <v>106</v>
      </c>
      <c r="X316" s="9">
        <v>117</v>
      </c>
      <c r="Y316" s="9">
        <v>126</v>
      </c>
      <c r="Z316" s="9">
        <v>134</v>
      </c>
      <c r="AA316" s="9">
        <v>155</v>
      </c>
    </row>
    <row r="317" spans="1:27" x14ac:dyDescent="0.2">
      <c r="A317" s="9" t="s">
        <v>804</v>
      </c>
      <c r="B317" s="9">
        <v>132</v>
      </c>
      <c r="C317" s="9">
        <v>132</v>
      </c>
      <c r="D317" s="9">
        <v>111</v>
      </c>
      <c r="E317" s="9">
        <v>111</v>
      </c>
      <c r="F317" s="9">
        <v>118</v>
      </c>
      <c r="G317" s="9">
        <v>139</v>
      </c>
      <c r="H317" s="9">
        <v>138</v>
      </c>
      <c r="I317" s="9">
        <v>159</v>
      </c>
      <c r="J317" s="9" t="s">
        <v>805</v>
      </c>
      <c r="K317" s="9">
        <v>116</v>
      </c>
      <c r="L317" s="9">
        <v>116</v>
      </c>
      <c r="M317" s="9">
        <v>96</v>
      </c>
      <c r="N317" s="9">
        <v>96</v>
      </c>
      <c r="O317" s="9">
        <v>90</v>
      </c>
      <c r="P317" s="9">
        <v>90</v>
      </c>
      <c r="Q317" s="9">
        <v>80</v>
      </c>
      <c r="R317" s="9">
        <v>80</v>
      </c>
      <c r="S317" s="9" t="s">
        <v>806</v>
      </c>
      <c r="T317" s="9">
        <v>104</v>
      </c>
      <c r="U317" s="9">
        <v>107</v>
      </c>
      <c r="V317" s="9">
        <v>106</v>
      </c>
      <c r="W317" s="9">
        <v>106</v>
      </c>
      <c r="X317" s="9">
        <v>120</v>
      </c>
      <c r="Y317" s="9">
        <v>120</v>
      </c>
      <c r="Z317" s="9">
        <v>131</v>
      </c>
      <c r="AA317" s="9">
        <v>134</v>
      </c>
    </row>
    <row r="319" spans="1:27" x14ac:dyDescent="0.2">
      <c r="A319" s="3">
        <v>45457</v>
      </c>
    </row>
    <row r="320" spans="1:27" ht="17" x14ac:dyDescent="0.2">
      <c r="A320" s="23" t="s">
        <v>855</v>
      </c>
      <c r="B320" s="23">
        <v>129</v>
      </c>
      <c r="C320" s="23">
        <v>129</v>
      </c>
      <c r="D320" s="23">
        <v>111</v>
      </c>
      <c r="E320" s="23">
        <v>111</v>
      </c>
      <c r="F320" s="23">
        <v>100</v>
      </c>
      <c r="G320" s="23">
        <v>139</v>
      </c>
      <c r="H320" s="23">
        <v>99</v>
      </c>
      <c r="I320" s="23">
        <v>162</v>
      </c>
      <c r="J320" s="24" t="s">
        <v>856</v>
      </c>
      <c r="K320" s="24">
        <v>116</v>
      </c>
      <c r="L320" s="24">
        <v>116</v>
      </c>
      <c r="M320" s="24">
        <v>90</v>
      </c>
      <c r="N320" s="24">
        <v>99</v>
      </c>
      <c r="O320" s="24">
        <v>84</v>
      </c>
      <c r="P320" s="24">
        <v>87</v>
      </c>
      <c r="Q320" s="24">
        <v>80</v>
      </c>
      <c r="R320" s="24">
        <v>80</v>
      </c>
      <c r="S320" t="s">
        <v>857</v>
      </c>
      <c r="V320">
        <v>97</v>
      </c>
      <c r="W320">
        <v>103</v>
      </c>
      <c r="X320">
        <v>120</v>
      </c>
      <c r="Y320">
        <v>123</v>
      </c>
      <c r="Z320">
        <v>131</v>
      </c>
      <c r="AA320">
        <v>149</v>
      </c>
    </row>
    <row r="321" spans="1:27" ht="17" x14ac:dyDescent="0.2">
      <c r="A321" s="23" t="s">
        <v>39</v>
      </c>
      <c r="B321" s="23">
        <v>129</v>
      </c>
      <c r="C321" s="23">
        <v>135</v>
      </c>
      <c r="D321" s="23">
        <v>111</v>
      </c>
      <c r="E321" s="23">
        <v>111</v>
      </c>
      <c r="F321" s="23">
        <v>100</v>
      </c>
      <c r="G321" s="23">
        <v>100</v>
      </c>
      <c r="H321" s="23">
        <v>150</v>
      </c>
      <c r="I321" s="23">
        <v>150</v>
      </c>
      <c r="J321" s="24" t="s">
        <v>40</v>
      </c>
      <c r="K321" s="24">
        <v>116</v>
      </c>
      <c r="L321" s="24">
        <v>125</v>
      </c>
      <c r="M321" s="24">
        <v>93</v>
      </c>
      <c r="N321" s="24">
        <v>99</v>
      </c>
      <c r="O321" s="24">
        <v>84</v>
      </c>
      <c r="P321" s="24">
        <v>84</v>
      </c>
      <c r="Q321" s="24">
        <v>71</v>
      </c>
      <c r="R321" s="24">
        <v>71</v>
      </c>
      <c r="S321" t="s">
        <v>41</v>
      </c>
      <c r="T321">
        <v>104</v>
      </c>
      <c r="U321">
        <v>104</v>
      </c>
      <c r="V321">
        <v>91</v>
      </c>
      <c r="W321">
        <v>91</v>
      </c>
      <c r="X321">
        <v>114</v>
      </c>
      <c r="Y321">
        <v>120</v>
      </c>
      <c r="Z321">
        <v>131</v>
      </c>
      <c r="AA321">
        <v>131</v>
      </c>
    </row>
    <row r="322" spans="1:27" ht="17" x14ac:dyDescent="0.2">
      <c r="A322" s="23" t="s">
        <v>858</v>
      </c>
      <c r="B322" s="23">
        <v>129</v>
      </c>
      <c r="C322" s="23">
        <v>138</v>
      </c>
      <c r="D322" s="23">
        <v>111</v>
      </c>
      <c r="E322" s="23">
        <v>129</v>
      </c>
      <c r="F322" s="23">
        <v>112</v>
      </c>
      <c r="G322" s="23">
        <v>118</v>
      </c>
      <c r="H322" s="23">
        <v>141</v>
      </c>
      <c r="I322" s="23">
        <v>159</v>
      </c>
      <c r="J322" s="24" t="s">
        <v>859</v>
      </c>
      <c r="K322" s="24">
        <v>116</v>
      </c>
      <c r="L322" s="24">
        <v>125</v>
      </c>
      <c r="M322" s="24">
        <v>93</v>
      </c>
      <c r="N322" s="24">
        <v>99</v>
      </c>
      <c r="O322" s="24">
        <v>84</v>
      </c>
      <c r="P322" s="24">
        <v>84</v>
      </c>
      <c r="Q322" s="24">
        <v>80</v>
      </c>
      <c r="R322" s="24">
        <v>80</v>
      </c>
      <c r="S322" t="s">
        <v>860</v>
      </c>
      <c r="T322">
        <v>104</v>
      </c>
      <c r="U322">
        <v>104</v>
      </c>
      <c r="V322">
        <v>103</v>
      </c>
      <c r="W322">
        <v>106</v>
      </c>
      <c r="X322">
        <v>117</v>
      </c>
      <c r="Y322">
        <v>120</v>
      </c>
      <c r="Z322">
        <v>134</v>
      </c>
      <c r="AA322">
        <v>149</v>
      </c>
    </row>
    <row r="323" spans="1:27" ht="17" x14ac:dyDescent="0.2">
      <c r="A323" s="23" t="s">
        <v>861</v>
      </c>
      <c r="B323" s="23"/>
      <c r="C323" s="23"/>
      <c r="D323" s="23"/>
      <c r="E323" s="23"/>
      <c r="F323" s="23"/>
      <c r="G323" s="23"/>
      <c r="H323" s="23"/>
      <c r="I323" s="23"/>
      <c r="J323" s="24" t="s">
        <v>862</v>
      </c>
      <c r="K323" s="24"/>
      <c r="L323" s="24"/>
      <c r="M323" s="24"/>
      <c r="N323" s="24"/>
      <c r="O323" s="24"/>
      <c r="P323" s="24"/>
      <c r="Q323" s="24"/>
      <c r="R323" s="24"/>
      <c r="S323" t="s">
        <v>863</v>
      </c>
    </row>
    <row r="324" spans="1:27" ht="17" x14ac:dyDescent="0.2">
      <c r="A324" s="23" t="s">
        <v>864</v>
      </c>
      <c r="B324" s="23"/>
      <c r="C324" s="23"/>
      <c r="D324" s="23"/>
      <c r="E324" s="23"/>
      <c r="F324" s="23"/>
      <c r="G324" s="23"/>
      <c r="H324" s="23"/>
      <c r="I324" s="23"/>
      <c r="J324" s="24" t="s">
        <v>865</v>
      </c>
      <c r="K324" s="24">
        <v>116</v>
      </c>
      <c r="L324" s="24">
        <v>125</v>
      </c>
      <c r="M324" s="24">
        <v>96</v>
      </c>
      <c r="N324" s="24">
        <v>96</v>
      </c>
      <c r="O324" s="24">
        <v>87</v>
      </c>
      <c r="P324" s="24">
        <v>87</v>
      </c>
      <c r="Q324" s="24">
        <v>80</v>
      </c>
      <c r="R324" s="24">
        <v>80</v>
      </c>
      <c r="S324" t="s">
        <v>866</v>
      </c>
      <c r="T324">
        <v>107</v>
      </c>
      <c r="U324">
        <v>107</v>
      </c>
      <c r="V324">
        <v>103</v>
      </c>
      <c r="W324">
        <v>103</v>
      </c>
      <c r="X324">
        <v>117</v>
      </c>
      <c r="Y324">
        <v>120</v>
      </c>
    </row>
    <row r="325" spans="1:27" ht="17" x14ac:dyDescent="0.2">
      <c r="A325" s="23" t="s">
        <v>867</v>
      </c>
      <c r="B325" s="23">
        <v>117</v>
      </c>
      <c r="C325" s="23">
        <v>117</v>
      </c>
      <c r="D325" s="23">
        <v>111</v>
      </c>
      <c r="E325" s="23">
        <v>126</v>
      </c>
      <c r="F325" s="23">
        <v>118</v>
      </c>
      <c r="G325" s="23">
        <v>124</v>
      </c>
      <c r="H325" s="23">
        <v>99</v>
      </c>
      <c r="I325" s="23">
        <v>123</v>
      </c>
      <c r="J325" s="24" t="s">
        <v>868</v>
      </c>
      <c r="K325" s="23">
        <v>125</v>
      </c>
      <c r="L325" s="23">
        <v>125</v>
      </c>
      <c r="M325" s="23">
        <v>90</v>
      </c>
      <c r="N325" s="23">
        <v>90</v>
      </c>
      <c r="O325" s="23">
        <v>87</v>
      </c>
      <c r="P325" s="23">
        <v>87</v>
      </c>
      <c r="Q325" s="23">
        <v>77</v>
      </c>
      <c r="R325" s="23">
        <v>80</v>
      </c>
      <c r="S325" t="s">
        <v>869</v>
      </c>
      <c r="T325">
        <v>104</v>
      </c>
      <c r="U325">
        <v>104</v>
      </c>
      <c r="V325">
        <v>97</v>
      </c>
      <c r="W325">
        <v>106</v>
      </c>
      <c r="X325">
        <v>120</v>
      </c>
      <c r="Y325">
        <v>120</v>
      </c>
      <c r="Z325">
        <v>131</v>
      </c>
      <c r="AA325">
        <v>137</v>
      </c>
    </row>
    <row r="326" spans="1:27" ht="17" x14ac:dyDescent="0.2">
      <c r="A326" s="23" t="s">
        <v>870</v>
      </c>
      <c r="B326" s="23">
        <v>105</v>
      </c>
      <c r="C326" s="23">
        <v>129</v>
      </c>
      <c r="D326" s="23">
        <v>117</v>
      </c>
      <c r="E326" s="23">
        <v>117</v>
      </c>
      <c r="F326" s="23">
        <v>112</v>
      </c>
      <c r="G326" s="23">
        <v>112</v>
      </c>
      <c r="H326" s="23">
        <v>99</v>
      </c>
      <c r="I326" s="23">
        <v>126</v>
      </c>
      <c r="J326" s="24" t="s">
        <v>871</v>
      </c>
      <c r="K326" s="23">
        <v>116</v>
      </c>
      <c r="L326" s="23">
        <v>125</v>
      </c>
      <c r="M326" s="23">
        <v>84</v>
      </c>
      <c r="N326" s="23">
        <v>96</v>
      </c>
      <c r="O326" s="23">
        <v>90</v>
      </c>
      <c r="P326" s="23">
        <v>90</v>
      </c>
      <c r="Q326" s="23">
        <v>71</v>
      </c>
      <c r="R326" s="23">
        <v>80</v>
      </c>
      <c r="S326" t="s">
        <v>872</v>
      </c>
      <c r="T326">
        <v>104</v>
      </c>
      <c r="U326">
        <v>107</v>
      </c>
      <c r="V326">
        <v>106</v>
      </c>
      <c r="W326">
        <v>106</v>
      </c>
      <c r="X326">
        <v>117</v>
      </c>
      <c r="Y326">
        <v>117</v>
      </c>
      <c r="Z326">
        <v>131</v>
      </c>
      <c r="AA326">
        <v>134</v>
      </c>
    </row>
    <row r="327" spans="1:27" ht="17" x14ac:dyDescent="0.2">
      <c r="A327" s="23" t="s">
        <v>873</v>
      </c>
      <c r="B327" s="23">
        <v>117</v>
      </c>
      <c r="C327" s="23">
        <v>129</v>
      </c>
      <c r="D327" s="23">
        <v>111</v>
      </c>
      <c r="E327" s="23">
        <v>117</v>
      </c>
      <c r="F327" s="23">
        <v>121</v>
      </c>
      <c r="G327" s="23">
        <v>121</v>
      </c>
      <c r="H327" s="23">
        <v>135</v>
      </c>
      <c r="I327" s="23">
        <v>144</v>
      </c>
      <c r="J327" s="24" t="s">
        <v>874</v>
      </c>
      <c r="K327" s="23">
        <v>116</v>
      </c>
      <c r="L327" s="23">
        <v>125</v>
      </c>
      <c r="M327" s="23">
        <v>93</v>
      </c>
      <c r="N327" s="23">
        <v>93</v>
      </c>
      <c r="O327" s="23">
        <v>84</v>
      </c>
      <c r="P327" s="23">
        <v>84</v>
      </c>
      <c r="Q327" s="23">
        <v>80</v>
      </c>
      <c r="R327" s="23">
        <v>86</v>
      </c>
      <c r="S327" t="s">
        <v>875</v>
      </c>
      <c r="T327">
        <v>104</v>
      </c>
      <c r="U327">
        <v>107</v>
      </c>
      <c r="V327">
        <v>106</v>
      </c>
      <c r="W327">
        <v>106</v>
      </c>
      <c r="X327">
        <v>123</v>
      </c>
      <c r="Y327">
        <v>123</v>
      </c>
      <c r="Z327">
        <v>131</v>
      </c>
      <c r="AA327">
        <v>131</v>
      </c>
    </row>
    <row r="328" spans="1:27" ht="17" x14ac:dyDescent="0.2">
      <c r="A328" s="23" t="s">
        <v>876</v>
      </c>
      <c r="B328" s="23">
        <v>117</v>
      </c>
      <c r="C328" s="23">
        <v>117</v>
      </c>
      <c r="D328" s="23">
        <v>111</v>
      </c>
      <c r="E328" s="23">
        <v>111</v>
      </c>
      <c r="F328" s="23"/>
      <c r="G328" s="23"/>
      <c r="H328" s="23"/>
      <c r="I328" s="23"/>
      <c r="J328" s="24" t="s">
        <v>877</v>
      </c>
      <c r="K328" s="23">
        <v>116</v>
      </c>
      <c r="L328" s="23">
        <v>125</v>
      </c>
      <c r="M328" s="23">
        <v>96</v>
      </c>
      <c r="N328" s="23">
        <v>96</v>
      </c>
      <c r="O328" s="23">
        <v>87</v>
      </c>
      <c r="P328" s="23">
        <v>87</v>
      </c>
      <c r="Q328" s="23">
        <v>80</v>
      </c>
      <c r="R328" s="23">
        <v>80</v>
      </c>
      <c r="S328" t="s">
        <v>878</v>
      </c>
      <c r="T328">
        <v>107</v>
      </c>
      <c r="U328">
        <v>107</v>
      </c>
      <c r="V328">
        <v>103</v>
      </c>
      <c r="W328">
        <v>103</v>
      </c>
      <c r="X328">
        <v>117</v>
      </c>
      <c r="Y328">
        <v>120</v>
      </c>
    </row>
    <row r="329" spans="1:27" ht="17" x14ac:dyDescent="0.2">
      <c r="A329" s="23" t="s">
        <v>879</v>
      </c>
      <c r="B329" s="23">
        <v>117</v>
      </c>
      <c r="C329" s="23">
        <v>129</v>
      </c>
      <c r="D329" s="23">
        <v>126</v>
      </c>
      <c r="E329" s="23">
        <v>129</v>
      </c>
      <c r="F329" s="23"/>
      <c r="G329" s="23"/>
      <c r="H329" s="23"/>
      <c r="I329" s="23"/>
      <c r="J329" s="24" t="s">
        <v>880</v>
      </c>
      <c r="K329" s="23">
        <v>116</v>
      </c>
      <c r="L329" s="23">
        <v>125</v>
      </c>
      <c r="M329" s="23">
        <v>93</v>
      </c>
      <c r="N329" s="23">
        <v>93</v>
      </c>
      <c r="O329" s="23"/>
      <c r="P329" s="23"/>
      <c r="Q329" s="23"/>
      <c r="R329" s="23"/>
      <c r="S329" t="s">
        <v>881</v>
      </c>
      <c r="T329">
        <v>104</v>
      </c>
      <c r="U329">
        <v>104</v>
      </c>
      <c r="V329">
        <v>91</v>
      </c>
      <c r="W329">
        <v>91</v>
      </c>
    </row>
    <row r="330" spans="1:27" ht="17" x14ac:dyDescent="0.2">
      <c r="A330" s="23" t="s">
        <v>882</v>
      </c>
      <c r="B330" s="23">
        <v>138</v>
      </c>
      <c r="C330" s="23">
        <v>138</v>
      </c>
      <c r="D330" s="23">
        <v>123</v>
      </c>
      <c r="E330" s="23">
        <v>132</v>
      </c>
      <c r="F330" s="23">
        <v>124</v>
      </c>
      <c r="G330" s="23">
        <v>127</v>
      </c>
      <c r="H330" s="23">
        <v>147</v>
      </c>
      <c r="I330" s="23">
        <v>150</v>
      </c>
      <c r="J330" s="24" t="s">
        <v>883</v>
      </c>
      <c r="K330" s="23">
        <v>116</v>
      </c>
      <c r="L330" s="23">
        <v>116</v>
      </c>
      <c r="M330" s="23">
        <v>90</v>
      </c>
      <c r="N330" s="23">
        <v>90</v>
      </c>
      <c r="O330" s="23">
        <v>84</v>
      </c>
      <c r="P330" s="23">
        <v>87</v>
      </c>
      <c r="Q330" s="23">
        <v>80</v>
      </c>
      <c r="R330" s="23">
        <v>80</v>
      </c>
      <c r="S330" t="s">
        <v>884</v>
      </c>
      <c r="T330">
        <v>104</v>
      </c>
      <c r="U330">
        <v>104</v>
      </c>
      <c r="V330">
        <v>106</v>
      </c>
      <c r="W330">
        <v>106</v>
      </c>
      <c r="X330">
        <v>117</v>
      </c>
      <c r="Y330">
        <v>135</v>
      </c>
      <c r="Z330">
        <v>134</v>
      </c>
      <c r="AA330">
        <v>134</v>
      </c>
    </row>
    <row r="331" spans="1:27" ht="17" x14ac:dyDescent="0.2">
      <c r="A331" s="23" t="s">
        <v>885</v>
      </c>
      <c r="B331" s="23">
        <v>129</v>
      </c>
      <c r="C331" s="23">
        <v>129</v>
      </c>
      <c r="D331" s="23">
        <v>111</v>
      </c>
      <c r="E331" s="23">
        <v>111</v>
      </c>
      <c r="F331" s="23">
        <v>115</v>
      </c>
      <c r="G331" s="23">
        <v>118</v>
      </c>
      <c r="H331" s="23">
        <v>132</v>
      </c>
      <c r="I331" s="23">
        <v>150</v>
      </c>
      <c r="J331" s="23" t="s">
        <v>886</v>
      </c>
      <c r="K331" s="23">
        <v>116</v>
      </c>
      <c r="L331" s="23">
        <v>116</v>
      </c>
      <c r="M331" s="23">
        <v>90</v>
      </c>
      <c r="N331" s="23">
        <v>93</v>
      </c>
      <c r="O331" s="23">
        <v>84</v>
      </c>
      <c r="P331" s="23">
        <v>84</v>
      </c>
      <c r="Q331" s="23">
        <v>80</v>
      </c>
      <c r="R331" s="23">
        <v>80</v>
      </c>
      <c r="S331" s="23" t="s">
        <v>487</v>
      </c>
      <c r="T331" s="23">
        <v>104</v>
      </c>
      <c r="U331" s="23">
        <v>107</v>
      </c>
      <c r="V331" s="23">
        <v>106</v>
      </c>
      <c r="W331" s="23">
        <v>106</v>
      </c>
      <c r="X331" s="23">
        <v>120</v>
      </c>
      <c r="Y331" s="23">
        <v>126</v>
      </c>
      <c r="Z331" s="23">
        <v>131</v>
      </c>
      <c r="AA331" s="23">
        <v>131</v>
      </c>
    </row>
    <row r="333" spans="1:27" x14ac:dyDescent="0.2">
      <c r="A333" s="3">
        <v>45482</v>
      </c>
    </row>
    <row r="334" spans="1:27" ht="17" x14ac:dyDescent="0.2">
      <c r="A334" s="23" t="s">
        <v>887</v>
      </c>
      <c r="B334" s="23">
        <v>129</v>
      </c>
      <c r="C334" s="23">
        <v>129</v>
      </c>
      <c r="D334" s="23">
        <v>111</v>
      </c>
      <c r="E334" s="23">
        <v>138</v>
      </c>
      <c r="F334" s="23">
        <v>115</v>
      </c>
      <c r="G334" s="23">
        <v>121</v>
      </c>
      <c r="H334" s="23">
        <v>117</v>
      </c>
      <c r="I334" s="23">
        <v>153</v>
      </c>
      <c r="J334" t="s">
        <v>888</v>
      </c>
      <c r="K334">
        <v>116</v>
      </c>
      <c r="L334">
        <v>125</v>
      </c>
      <c r="M334">
        <v>90</v>
      </c>
      <c r="N334">
        <v>90</v>
      </c>
      <c r="O334">
        <v>84</v>
      </c>
      <c r="P334">
        <v>84</v>
      </c>
      <c r="Q334">
        <v>71</v>
      </c>
      <c r="R334">
        <v>80</v>
      </c>
      <c r="S334" t="s">
        <v>889</v>
      </c>
      <c r="T334">
        <v>104</v>
      </c>
      <c r="U334">
        <v>107</v>
      </c>
      <c r="V334">
        <v>106</v>
      </c>
      <c r="W334">
        <v>106</v>
      </c>
      <c r="X334">
        <v>117</v>
      </c>
      <c r="Y334">
        <v>126</v>
      </c>
      <c r="Z334">
        <v>131</v>
      </c>
      <c r="AA334">
        <v>131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D374-2695-DF49-A32F-3C59A45D0829}">
  <dimension ref="A1:X127"/>
  <sheetViews>
    <sheetView workbookViewId="0">
      <selection sqref="A1:XFD1048576"/>
    </sheetView>
  </sheetViews>
  <sheetFormatPr baseColWidth="10" defaultColWidth="11.1640625" defaultRowHeight="16" x14ac:dyDescent="0.2"/>
  <sheetData>
    <row r="1" spans="1:24" x14ac:dyDescent="0.2">
      <c r="A1">
        <v>129</v>
      </c>
      <c r="B1">
        <v>129</v>
      </c>
      <c r="C1">
        <v>126</v>
      </c>
      <c r="D1">
        <v>126</v>
      </c>
      <c r="E1">
        <v>100</v>
      </c>
      <c r="F1">
        <v>100</v>
      </c>
      <c r="G1">
        <v>99</v>
      </c>
      <c r="H1">
        <v>132</v>
      </c>
      <c r="I1">
        <v>116</v>
      </c>
      <c r="J1">
        <v>116</v>
      </c>
      <c r="K1">
        <v>90</v>
      </c>
      <c r="L1">
        <v>99</v>
      </c>
      <c r="M1">
        <v>84</v>
      </c>
      <c r="N1">
        <v>84</v>
      </c>
      <c r="O1">
        <v>83</v>
      </c>
      <c r="P1">
        <v>83</v>
      </c>
      <c r="Q1">
        <v>104</v>
      </c>
      <c r="R1">
        <v>104</v>
      </c>
      <c r="S1">
        <v>103</v>
      </c>
      <c r="T1">
        <v>106</v>
      </c>
      <c r="U1">
        <v>114</v>
      </c>
      <c r="V1">
        <v>123</v>
      </c>
      <c r="W1">
        <v>131</v>
      </c>
      <c r="X1">
        <v>131</v>
      </c>
    </row>
    <row r="2" spans="1:24" x14ac:dyDescent="0.2">
      <c r="A2">
        <v>129</v>
      </c>
      <c r="B2">
        <v>129</v>
      </c>
      <c r="C2">
        <v>129</v>
      </c>
      <c r="D2">
        <v>135</v>
      </c>
      <c r="E2">
        <v>100</v>
      </c>
      <c r="F2">
        <v>127</v>
      </c>
      <c r="G2">
        <v>126</v>
      </c>
      <c r="H2">
        <v>129</v>
      </c>
      <c r="I2">
        <v>116</v>
      </c>
      <c r="J2">
        <v>116</v>
      </c>
      <c r="K2">
        <v>90</v>
      </c>
      <c r="L2">
        <v>93</v>
      </c>
      <c r="M2">
        <v>84</v>
      </c>
      <c r="N2">
        <v>87</v>
      </c>
      <c r="O2">
        <v>80</v>
      </c>
      <c r="P2">
        <v>80</v>
      </c>
      <c r="Q2">
        <v>104</v>
      </c>
      <c r="R2">
        <v>104</v>
      </c>
      <c r="S2">
        <v>106</v>
      </c>
      <c r="T2">
        <v>106</v>
      </c>
      <c r="U2">
        <v>117</v>
      </c>
      <c r="V2">
        <v>117</v>
      </c>
      <c r="W2" s="2">
        <v>131</v>
      </c>
      <c r="X2" s="2">
        <v>134</v>
      </c>
    </row>
    <row r="3" spans="1:24" x14ac:dyDescent="0.2">
      <c r="A3">
        <v>129</v>
      </c>
      <c r="B3">
        <v>129</v>
      </c>
      <c r="C3">
        <v>129</v>
      </c>
      <c r="D3">
        <v>135</v>
      </c>
      <c r="E3">
        <v>100</v>
      </c>
      <c r="F3">
        <v>127</v>
      </c>
      <c r="G3">
        <v>126</v>
      </c>
      <c r="H3">
        <v>129</v>
      </c>
      <c r="I3">
        <v>116</v>
      </c>
      <c r="J3">
        <v>116</v>
      </c>
      <c r="K3">
        <v>90</v>
      </c>
      <c r="L3">
        <v>93</v>
      </c>
      <c r="M3">
        <v>84</v>
      </c>
      <c r="N3">
        <v>87</v>
      </c>
      <c r="O3">
        <v>80</v>
      </c>
      <c r="P3">
        <v>83</v>
      </c>
      <c r="Q3">
        <v>104</v>
      </c>
      <c r="R3">
        <v>104</v>
      </c>
      <c r="S3">
        <v>106</v>
      </c>
      <c r="T3">
        <v>106</v>
      </c>
      <c r="U3">
        <v>117</v>
      </c>
      <c r="V3">
        <v>117</v>
      </c>
      <c r="W3">
        <v>131</v>
      </c>
      <c r="X3">
        <v>134</v>
      </c>
    </row>
    <row r="4" spans="1:24" x14ac:dyDescent="0.2">
      <c r="A4">
        <v>126</v>
      </c>
      <c r="B4">
        <v>129</v>
      </c>
      <c r="C4">
        <v>111</v>
      </c>
      <c r="D4">
        <v>111</v>
      </c>
      <c r="E4">
        <v>103</v>
      </c>
      <c r="F4">
        <v>127</v>
      </c>
      <c r="G4">
        <v>99</v>
      </c>
      <c r="H4">
        <v>132</v>
      </c>
      <c r="I4">
        <v>116</v>
      </c>
      <c r="J4">
        <v>116</v>
      </c>
      <c r="K4">
        <v>90</v>
      </c>
      <c r="L4">
        <v>99</v>
      </c>
      <c r="M4">
        <v>84</v>
      </c>
      <c r="N4">
        <v>90</v>
      </c>
      <c r="O4">
        <v>80</v>
      </c>
      <c r="P4">
        <v>80</v>
      </c>
      <c r="Q4">
        <v>104</v>
      </c>
      <c r="R4">
        <v>104</v>
      </c>
      <c r="S4">
        <v>91</v>
      </c>
      <c r="T4">
        <v>91</v>
      </c>
      <c r="U4">
        <v>117</v>
      </c>
      <c r="V4">
        <v>120</v>
      </c>
      <c r="W4">
        <v>131</v>
      </c>
      <c r="X4">
        <v>131</v>
      </c>
    </row>
    <row r="5" spans="1:24" x14ac:dyDescent="0.2">
      <c r="A5">
        <v>129</v>
      </c>
      <c r="B5">
        <v>129</v>
      </c>
      <c r="C5">
        <v>111</v>
      </c>
      <c r="D5">
        <v>126</v>
      </c>
      <c r="E5">
        <v>115</v>
      </c>
      <c r="F5">
        <v>127</v>
      </c>
      <c r="G5">
        <v>99</v>
      </c>
      <c r="H5">
        <v>120</v>
      </c>
      <c r="I5">
        <v>116</v>
      </c>
      <c r="J5">
        <v>116</v>
      </c>
      <c r="K5">
        <v>93</v>
      </c>
      <c r="L5">
        <v>93</v>
      </c>
      <c r="M5">
        <v>84</v>
      </c>
      <c r="N5">
        <v>84</v>
      </c>
      <c r="O5">
        <v>71</v>
      </c>
      <c r="P5">
        <v>80</v>
      </c>
      <c r="Q5">
        <v>104</v>
      </c>
      <c r="R5">
        <v>104</v>
      </c>
      <c r="S5">
        <v>103</v>
      </c>
      <c r="T5">
        <v>106</v>
      </c>
      <c r="U5">
        <v>123</v>
      </c>
      <c r="V5">
        <v>123</v>
      </c>
      <c r="W5">
        <v>131</v>
      </c>
      <c r="X5">
        <v>134</v>
      </c>
    </row>
    <row r="6" spans="1:24" x14ac:dyDescent="0.2">
      <c r="A6">
        <v>129</v>
      </c>
      <c r="B6">
        <v>129</v>
      </c>
      <c r="C6">
        <v>126</v>
      </c>
      <c r="D6">
        <v>135</v>
      </c>
      <c r="E6">
        <v>127</v>
      </c>
      <c r="F6">
        <v>127</v>
      </c>
      <c r="G6">
        <v>120</v>
      </c>
      <c r="H6">
        <v>129</v>
      </c>
      <c r="I6">
        <v>116</v>
      </c>
      <c r="J6">
        <v>116</v>
      </c>
      <c r="K6">
        <v>93</v>
      </c>
      <c r="L6">
        <v>93</v>
      </c>
      <c r="M6">
        <v>84</v>
      </c>
      <c r="N6">
        <v>84</v>
      </c>
      <c r="O6">
        <v>80</v>
      </c>
      <c r="P6">
        <v>80</v>
      </c>
      <c r="Q6">
        <v>104</v>
      </c>
      <c r="R6">
        <v>104</v>
      </c>
      <c r="S6">
        <v>103</v>
      </c>
      <c r="T6">
        <v>106</v>
      </c>
      <c r="U6">
        <v>120</v>
      </c>
      <c r="V6">
        <v>120</v>
      </c>
      <c r="W6">
        <v>131</v>
      </c>
      <c r="X6">
        <v>131</v>
      </c>
    </row>
    <row r="7" spans="1:24" x14ac:dyDescent="0.2">
      <c r="A7">
        <v>129</v>
      </c>
      <c r="B7">
        <v>129</v>
      </c>
      <c r="C7">
        <v>129</v>
      </c>
      <c r="D7">
        <v>135</v>
      </c>
      <c r="E7">
        <v>100</v>
      </c>
      <c r="F7">
        <v>127</v>
      </c>
      <c r="G7">
        <v>126</v>
      </c>
      <c r="H7">
        <v>129</v>
      </c>
      <c r="I7">
        <v>116</v>
      </c>
      <c r="J7">
        <v>116</v>
      </c>
      <c r="K7">
        <v>90</v>
      </c>
      <c r="L7">
        <v>93</v>
      </c>
      <c r="M7">
        <v>84</v>
      </c>
      <c r="N7">
        <v>87</v>
      </c>
      <c r="O7">
        <v>80</v>
      </c>
      <c r="P7">
        <v>80</v>
      </c>
      <c r="Q7">
        <v>104</v>
      </c>
      <c r="R7">
        <v>104</v>
      </c>
      <c r="S7">
        <v>106</v>
      </c>
      <c r="T7">
        <v>106</v>
      </c>
      <c r="U7">
        <v>117</v>
      </c>
      <c r="V7">
        <v>117</v>
      </c>
      <c r="W7">
        <v>131</v>
      </c>
      <c r="X7">
        <v>134</v>
      </c>
    </row>
    <row r="8" spans="1:24" x14ac:dyDescent="0.2">
      <c r="A8">
        <v>129</v>
      </c>
      <c r="B8">
        <v>129</v>
      </c>
      <c r="C8">
        <v>129</v>
      </c>
      <c r="D8">
        <v>135</v>
      </c>
      <c r="E8">
        <v>100</v>
      </c>
      <c r="F8">
        <v>127</v>
      </c>
      <c r="G8">
        <v>126</v>
      </c>
      <c r="H8">
        <v>129</v>
      </c>
      <c r="I8">
        <v>116</v>
      </c>
      <c r="J8">
        <v>116</v>
      </c>
      <c r="K8">
        <v>90</v>
      </c>
      <c r="L8">
        <v>93</v>
      </c>
      <c r="M8">
        <v>84</v>
      </c>
      <c r="N8">
        <v>87</v>
      </c>
      <c r="O8">
        <v>80</v>
      </c>
      <c r="P8">
        <v>83</v>
      </c>
      <c r="Q8">
        <v>104</v>
      </c>
      <c r="R8">
        <v>104</v>
      </c>
      <c r="S8">
        <v>106</v>
      </c>
      <c r="T8">
        <v>106</v>
      </c>
      <c r="U8">
        <v>117</v>
      </c>
      <c r="V8">
        <v>117</v>
      </c>
      <c r="W8">
        <v>131</v>
      </c>
      <c r="X8">
        <v>134</v>
      </c>
    </row>
    <row r="9" spans="1:24" x14ac:dyDescent="0.2">
      <c r="A9">
        <v>129</v>
      </c>
      <c r="B9">
        <v>135</v>
      </c>
      <c r="C9">
        <v>120</v>
      </c>
      <c r="D9">
        <v>126</v>
      </c>
      <c r="E9">
        <v>124</v>
      </c>
      <c r="F9">
        <v>127</v>
      </c>
      <c r="G9">
        <v>120</v>
      </c>
      <c r="H9">
        <v>153</v>
      </c>
      <c r="I9">
        <v>116</v>
      </c>
      <c r="J9">
        <v>116</v>
      </c>
      <c r="K9">
        <v>90</v>
      </c>
      <c r="L9">
        <v>93</v>
      </c>
      <c r="M9">
        <v>84</v>
      </c>
      <c r="N9">
        <v>84</v>
      </c>
      <c r="O9">
        <v>80</v>
      </c>
      <c r="P9">
        <v>83</v>
      </c>
      <c r="Q9">
        <v>104</v>
      </c>
      <c r="R9">
        <v>107</v>
      </c>
      <c r="S9">
        <v>103</v>
      </c>
      <c r="T9">
        <v>103</v>
      </c>
      <c r="U9">
        <v>117</v>
      </c>
      <c r="V9">
        <v>117</v>
      </c>
      <c r="W9">
        <v>131</v>
      </c>
      <c r="X9">
        <v>152</v>
      </c>
    </row>
    <row r="10" spans="1:24" x14ac:dyDescent="0.2">
      <c r="A10">
        <v>117</v>
      </c>
      <c r="B10">
        <v>129</v>
      </c>
      <c r="C10">
        <v>126</v>
      </c>
      <c r="D10">
        <v>126</v>
      </c>
      <c r="E10">
        <v>100</v>
      </c>
      <c r="F10">
        <v>100</v>
      </c>
      <c r="G10">
        <v>99</v>
      </c>
      <c r="H10">
        <v>132</v>
      </c>
      <c r="I10">
        <v>116</v>
      </c>
      <c r="J10">
        <v>125</v>
      </c>
      <c r="K10">
        <v>93</v>
      </c>
      <c r="L10">
        <v>99</v>
      </c>
      <c r="M10">
        <v>84</v>
      </c>
      <c r="N10">
        <v>93</v>
      </c>
      <c r="O10">
        <v>80</v>
      </c>
      <c r="P10">
        <v>83</v>
      </c>
      <c r="Q10">
        <v>104</v>
      </c>
      <c r="R10">
        <v>107</v>
      </c>
      <c r="S10">
        <v>91</v>
      </c>
      <c r="T10">
        <v>103</v>
      </c>
      <c r="U10">
        <v>114</v>
      </c>
      <c r="V10">
        <v>123</v>
      </c>
      <c r="W10">
        <v>128</v>
      </c>
      <c r="X10">
        <v>131</v>
      </c>
    </row>
    <row r="11" spans="1:24" x14ac:dyDescent="0.2">
      <c r="A11">
        <v>129</v>
      </c>
      <c r="B11">
        <v>129</v>
      </c>
      <c r="C11">
        <v>111</v>
      </c>
      <c r="D11">
        <v>126</v>
      </c>
      <c r="E11">
        <v>121</v>
      </c>
      <c r="F11">
        <v>127</v>
      </c>
      <c r="G11">
        <v>132</v>
      </c>
      <c r="H11">
        <v>153</v>
      </c>
      <c r="I11">
        <v>116</v>
      </c>
      <c r="J11">
        <v>116</v>
      </c>
      <c r="K11">
        <v>90</v>
      </c>
      <c r="L11">
        <v>90</v>
      </c>
      <c r="M11">
        <v>84</v>
      </c>
      <c r="N11">
        <v>93</v>
      </c>
      <c r="O11">
        <v>80</v>
      </c>
      <c r="P11">
        <v>80</v>
      </c>
      <c r="Q11">
        <v>104</v>
      </c>
      <c r="R11">
        <v>104</v>
      </c>
      <c r="S11">
        <v>91</v>
      </c>
      <c r="T11">
        <v>106</v>
      </c>
      <c r="U11">
        <v>114</v>
      </c>
      <c r="V11">
        <v>120</v>
      </c>
      <c r="W11">
        <v>131</v>
      </c>
      <c r="X11">
        <v>131</v>
      </c>
    </row>
    <row r="12" spans="1:24" x14ac:dyDescent="0.2">
      <c r="A12">
        <v>129</v>
      </c>
      <c r="B12">
        <v>129</v>
      </c>
      <c r="C12">
        <v>111</v>
      </c>
      <c r="D12">
        <v>111</v>
      </c>
      <c r="E12">
        <v>100</v>
      </c>
      <c r="F12">
        <v>127</v>
      </c>
      <c r="G12">
        <v>99</v>
      </c>
      <c r="H12">
        <v>117</v>
      </c>
      <c r="I12">
        <v>116</v>
      </c>
      <c r="J12">
        <v>125</v>
      </c>
      <c r="K12">
        <v>93</v>
      </c>
      <c r="L12">
        <v>93</v>
      </c>
      <c r="M12">
        <v>84</v>
      </c>
      <c r="N12">
        <v>87</v>
      </c>
      <c r="O12">
        <v>71</v>
      </c>
      <c r="P12">
        <v>80</v>
      </c>
      <c r="Q12">
        <v>104</v>
      </c>
      <c r="R12">
        <v>104</v>
      </c>
      <c r="S12">
        <v>103</v>
      </c>
      <c r="T12">
        <v>106</v>
      </c>
      <c r="U12">
        <v>120</v>
      </c>
      <c r="V12">
        <v>120</v>
      </c>
      <c r="W12">
        <v>131</v>
      </c>
      <c r="X12">
        <v>131</v>
      </c>
    </row>
    <row r="13" spans="1:24" x14ac:dyDescent="0.2">
      <c r="A13">
        <v>129</v>
      </c>
      <c r="B13">
        <v>129</v>
      </c>
      <c r="C13">
        <v>111</v>
      </c>
      <c r="D13">
        <v>132</v>
      </c>
      <c r="E13">
        <v>112</v>
      </c>
      <c r="F13">
        <v>127</v>
      </c>
      <c r="G13">
        <v>120</v>
      </c>
      <c r="H13">
        <v>144</v>
      </c>
      <c r="I13">
        <v>116</v>
      </c>
      <c r="J13">
        <v>116</v>
      </c>
      <c r="K13">
        <v>90</v>
      </c>
      <c r="L13">
        <v>93</v>
      </c>
      <c r="M13">
        <v>84</v>
      </c>
      <c r="N13">
        <v>84</v>
      </c>
      <c r="O13">
        <v>71</v>
      </c>
      <c r="P13">
        <v>83</v>
      </c>
      <c r="Q13">
        <v>104</v>
      </c>
      <c r="R13">
        <v>107</v>
      </c>
      <c r="S13">
        <v>91</v>
      </c>
      <c r="T13">
        <v>103</v>
      </c>
      <c r="U13">
        <v>117</v>
      </c>
      <c r="V13">
        <v>117</v>
      </c>
      <c r="W13">
        <v>131</v>
      </c>
      <c r="X13">
        <v>131</v>
      </c>
    </row>
    <row r="14" spans="1:24" x14ac:dyDescent="0.2">
      <c r="A14">
        <v>129</v>
      </c>
      <c r="B14">
        <v>129</v>
      </c>
      <c r="C14">
        <v>129</v>
      </c>
      <c r="D14">
        <v>135</v>
      </c>
      <c r="E14">
        <v>100</v>
      </c>
      <c r="F14">
        <v>127</v>
      </c>
      <c r="G14">
        <v>120</v>
      </c>
      <c r="H14">
        <v>126</v>
      </c>
      <c r="I14">
        <v>116</v>
      </c>
      <c r="J14">
        <v>116</v>
      </c>
      <c r="K14">
        <v>90</v>
      </c>
      <c r="L14">
        <v>93</v>
      </c>
      <c r="M14">
        <v>84</v>
      </c>
      <c r="N14">
        <v>87</v>
      </c>
      <c r="O14">
        <v>80</v>
      </c>
      <c r="P14">
        <v>83</v>
      </c>
      <c r="Q14">
        <v>104</v>
      </c>
      <c r="R14">
        <v>104</v>
      </c>
      <c r="S14">
        <v>106</v>
      </c>
      <c r="T14">
        <v>106</v>
      </c>
      <c r="U14">
        <v>117</v>
      </c>
      <c r="V14">
        <v>117</v>
      </c>
      <c r="W14">
        <v>131</v>
      </c>
      <c r="X14">
        <v>134</v>
      </c>
    </row>
    <row r="15" spans="1:24" x14ac:dyDescent="0.2">
      <c r="A15">
        <v>129</v>
      </c>
      <c r="B15">
        <v>129</v>
      </c>
      <c r="C15">
        <v>111</v>
      </c>
      <c r="D15">
        <v>126</v>
      </c>
      <c r="E15">
        <v>115</v>
      </c>
      <c r="F15">
        <v>127</v>
      </c>
      <c r="G15">
        <v>99</v>
      </c>
      <c r="H15">
        <v>141</v>
      </c>
      <c r="I15">
        <v>116</v>
      </c>
      <c r="J15">
        <v>125</v>
      </c>
      <c r="K15">
        <v>90</v>
      </c>
      <c r="L15">
        <v>93</v>
      </c>
      <c r="M15">
        <v>84</v>
      </c>
      <c r="N15">
        <v>87</v>
      </c>
      <c r="O15">
        <v>80</v>
      </c>
      <c r="P15">
        <v>83</v>
      </c>
      <c r="Q15">
        <v>104</v>
      </c>
      <c r="R15">
        <v>104</v>
      </c>
      <c r="S15">
        <v>91</v>
      </c>
      <c r="T15">
        <v>103</v>
      </c>
      <c r="U15">
        <v>114</v>
      </c>
      <c r="V15">
        <v>114</v>
      </c>
      <c r="W15">
        <v>131</v>
      </c>
      <c r="X15">
        <v>137</v>
      </c>
    </row>
    <row r="16" spans="1:24" x14ac:dyDescent="0.2">
      <c r="A16">
        <v>129</v>
      </c>
      <c r="B16">
        <v>129</v>
      </c>
      <c r="C16">
        <v>129</v>
      </c>
      <c r="D16">
        <v>135</v>
      </c>
      <c r="E16">
        <v>100</v>
      </c>
      <c r="F16">
        <v>127</v>
      </c>
      <c r="G16">
        <v>126</v>
      </c>
      <c r="H16">
        <v>129</v>
      </c>
      <c r="I16">
        <v>116</v>
      </c>
      <c r="J16">
        <v>116</v>
      </c>
      <c r="K16">
        <v>90</v>
      </c>
      <c r="L16">
        <v>93</v>
      </c>
      <c r="M16">
        <v>84</v>
      </c>
      <c r="N16">
        <v>87</v>
      </c>
      <c r="O16">
        <v>80</v>
      </c>
      <c r="P16">
        <v>83</v>
      </c>
      <c r="Q16">
        <v>104</v>
      </c>
      <c r="R16">
        <v>104</v>
      </c>
      <c r="S16">
        <v>106</v>
      </c>
      <c r="T16">
        <v>106</v>
      </c>
      <c r="U16">
        <v>117</v>
      </c>
      <c r="V16">
        <v>117</v>
      </c>
      <c r="W16">
        <v>131</v>
      </c>
      <c r="X16">
        <v>134</v>
      </c>
    </row>
    <row r="17" spans="1:24" x14ac:dyDescent="0.2">
      <c r="A17">
        <v>129</v>
      </c>
      <c r="B17">
        <v>135</v>
      </c>
      <c r="C17">
        <v>120</v>
      </c>
      <c r="D17">
        <v>126</v>
      </c>
      <c r="E17">
        <v>127</v>
      </c>
      <c r="F17">
        <v>133</v>
      </c>
      <c r="G17">
        <v>120</v>
      </c>
      <c r="H17">
        <v>153</v>
      </c>
      <c r="I17">
        <v>116</v>
      </c>
      <c r="J17">
        <v>116</v>
      </c>
      <c r="K17">
        <v>90</v>
      </c>
      <c r="L17">
        <v>93</v>
      </c>
      <c r="M17">
        <v>84</v>
      </c>
      <c r="N17">
        <v>84</v>
      </c>
      <c r="O17">
        <v>80</v>
      </c>
      <c r="P17">
        <v>83</v>
      </c>
      <c r="Q17">
        <v>104</v>
      </c>
      <c r="R17">
        <v>107</v>
      </c>
      <c r="S17">
        <v>103</v>
      </c>
      <c r="T17">
        <v>103</v>
      </c>
      <c r="U17">
        <v>117</v>
      </c>
      <c r="V17">
        <v>117</v>
      </c>
      <c r="W17">
        <v>131</v>
      </c>
      <c r="X17">
        <v>152</v>
      </c>
    </row>
    <row r="18" spans="1:24" x14ac:dyDescent="0.2">
      <c r="A18">
        <v>117</v>
      </c>
      <c r="B18">
        <v>129</v>
      </c>
      <c r="C18">
        <v>126</v>
      </c>
      <c r="D18">
        <v>126</v>
      </c>
      <c r="E18">
        <v>100</v>
      </c>
      <c r="F18">
        <v>100</v>
      </c>
      <c r="G18">
        <v>99</v>
      </c>
      <c r="H18">
        <v>132</v>
      </c>
      <c r="I18">
        <v>116</v>
      </c>
      <c r="J18">
        <v>125</v>
      </c>
      <c r="K18">
        <v>93</v>
      </c>
      <c r="L18">
        <v>99</v>
      </c>
      <c r="M18">
        <v>84</v>
      </c>
      <c r="N18">
        <v>93</v>
      </c>
      <c r="O18">
        <v>80</v>
      </c>
      <c r="P18">
        <v>83</v>
      </c>
      <c r="Q18">
        <v>104</v>
      </c>
      <c r="R18">
        <v>107</v>
      </c>
      <c r="S18">
        <v>91</v>
      </c>
      <c r="T18">
        <v>103</v>
      </c>
      <c r="U18">
        <v>114</v>
      </c>
      <c r="V18">
        <v>123</v>
      </c>
      <c r="W18">
        <v>128</v>
      </c>
      <c r="X18">
        <v>131</v>
      </c>
    </row>
    <row r="19" spans="1:24" x14ac:dyDescent="0.2">
      <c r="A19">
        <v>117</v>
      </c>
      <c r="B19">
        <v>129</v>
      </c>
      <c r="C19">
        <v>126</v>
      </c>
      <c r="D19">
        <v>126</v>
      </c>
      <c r="E19">
        <v>100</v>
      </c>
      <c r="F19">
        <v>100</v>
      </c>
      <c r="G19">
        <v>99</v>
      </c>
      <c r="H19">
        <v>132</v>
      </c>
      <c r="I19">
        <v>116</v>
      </c>
      <c r="J19">
        <v>125</v>
      </c>
      <c r="K19">
        <v>93</v>
      </c>
      <c r="L19">
        <v>99</v>
      </c>
      <c r="M19">
        <v>84</v>
      </c>
      <c r="N19">
        <v>93</v>
      </c>
      <c r="O19">
        <v>80</v>
      </c>
      <c r="P19">
        <v>83</v>
      </c>
      <c r="Q19">
        <v>104</v>
      </c>
      <c r="R19">
        <v>107</v>
      </c>
      <c r="S19">
        <v>91</v>
      </c>
      <c r="T19">
        <v>103</v>
      </c>
      <c r="U19">
        <v>114</v>
      </c>
      <c r="V19">
        <v>123</v>
      </c>
      <c r="W19">
        <v>128</v>
      </c>
      <c r="X19">
        <v>131</v>
      </c>
    </row>
    <row r="20" spans="1:24" x14ac:dyDescent="0.2">
      <c r="A20">
        <v>129</v>
      </c>
      <c r="B20">
        <v>129</v>
      </c>
      <c r="C20">
        <v>111</v>
      </c>
      <c r="D20">
        <v>126</v>
      </c>
      <c r="E20">
        <v>100</v>
      </c>
      <c r="F20">
        <v>139</v>
      </c>
      <c r="G20">
        <v>99</v>
      </c>
      <c r="H20">
        <v>99</v>
      </c>
      <c r="I20">
        <v>116</v>
      </c>
      <c r="J20">
        <v>116</v>
      </c>
      <c r="K20">
        <v>84</v>
      </c>
      <c r="L20">
        <v>93</v>
      </c>
      <c r="M20">
        <v>81</v>
      </c>
      <c r="N20">
        <v>84</v>
      </c>
      <c r="O20">
        <v>80</v>
      </c>
      <c r="P20">
        <v>80</v>
      </c>
      <c r="Q20">
        <v>104</v>
      </c>
      <c r="R20">
        <v>104</v>
      </c>
      <c r="S20">
        <v>91</v>
      </c>
      <c r="T20">
        <v>106</v>
      </c>
      <c r="U20">
        <v>120</v>
      </c>
      <c r="V20">
        <v>123</v>
      </c>
      <c r="W20">
        <v>131</v>
      </c>
      <c r="X20">
        <v>137</v>
      </c>
    </row>
    <row r="21" spans="1:24" x14ac:dyDescent="0.2">
      <c r="A21">
        <v>129</v>
      </c>
      <c r="B21">
        <v>129</v>
      </c>
      <c r="C21">
        <v>126</v>
      </c>
      <c r="D21">
        <v>126</v>
      </c>
      <c r="E21">
        <v>115</v>
      </c>
      <c r="F21">
        <v>121</v>
      </c>
      <c r="G21">
        <v>99</v>
      </c>
      <c r="H21">
        <v>99</v>
      </c>
      <c r="I21">
        <v>116</v>
      </c>
      <c r="J21">
        <v>116</v>
      </c>
      <c r="K21">
        <v>90</v>
      </c>
      <c r="L21">
        <v>93</v>
      </c>
      <c r="M21">
        <v>84</v>
      </c>
      <c r="N21">
        <v>84</v>
      </c>
      <c r="O21">
        <v>71</v>
      </c>
      <c r="P21">
        <v>71</v>
      </c>
      <c r="Q21">
        <v>104</v>
      </c>
      <c r="R21">
        <v>107</v>
      </c>
      <c r="S21">
        <v>91</v>
      </c>
      <c r="T21">
        <v>103</v>
      </c>
      <c r="U21">
        <v>120</v>
      </c>
      <c r="V21">
        <v>126</v>
      </c>
      <c r="W21">
        <v>131</v>
      </c>
      <c r="X21">
        <v>137</v>
      </c>
    </row>
    <row r="22" spans="1:24" x14ac:dyDescent="0.2">
      <c r="A22">
        <v>129</v>
      </c>
      <c r="B22">
        <v>129</v>
      </c>
      <c r="C22">
        <v>135</v>
      </c>
      <c r="D22">
        <v>135</v>
      </c>
      <c r="E22">
        <v>100</v>
      </c>
      <c r="F22">
        <v>127</v>
      </c>
      <c r="G22">
        <v>126</v>
      </c>
      <c r="H22">
        <v>129</v>
      </c>
      <c r="I22">
        <v>116</v>
      </c>
      <c r="J22">
        <v>125</v>
      </c>
      <c r="K22">
        <v>90</v>
      </c>
      <c r="L22">
        <v>105</v>
      </c>
      <c r="M22">
        <v>84</v>
      </c>
      <c r="N22">
        <v>93</v>
      </c>
      <c r="O22">
        <v>59</v>
      </c>
      <c r="P22">
        <v>80</v>
      </c>
      <c r="Q22">
        <v>104</v>
      </c>
      <c r="R22">
        <v>104</v>
      </c>
      <c r="S22">
        <v>106</v>
      </c>
      <c r="T22">
        <v>106</v>
      </c>
      <c r="U22">
        <v>117</v>
      </c>
      <c r="V22">
        <v>117</v>
      </c>
      <c r="W22">
        <v>131</v>
      </c>
      <c r="X22">
        <v>134</v>
      </c>
    </row>
    <row r="23" spans="1:24" x14ac:dyDescent="0.2">
      <c r="A23">
        <v>117</v>
      </c>
      <c r="B23">
        <v>129</v>
      </c>
      <c r="C23">
        <v>126</v>
      </c>
      <c r="D23">
        <v>126</v>
      </c>
      <c r="E23">
        <v>100</v>
      </c>
      <c r="F23">
        <v>100</v>
      </c>
      <c r="G23">
        <v>99</v>
      </c>
      <c r="H23">
        <v>132</v>
      </c>
      <c r="I23">
        <v>116</v>
      </c>
      <c r="J23">
        <v>125</v>
      </c>
      <c r="K23">
        <v>93</v>
      </c>
      <c r="L23">
        <v>99</v>
      </c>
      <c r="M23">
        <v>84</v>
      </c>
      <c r="N23">
        <v>93</v>
      </c>
      <c r="O23">
        <v>80</v>
      </c>
      <c r="P23">
        <v>83</v>
      </c>
      <c r="Q23">
        <v>104</v>
      </c>
      <c r="R23">
        <v>107</v>
      </c>
      <c r="S23">
        <v>91</v>
      </c>
      <c r="T23">
        <v>103</v>
      </c>
      <c r="U23">
        <v>114</v>
      </c>
      <c r="V23">
        <v>123</v>
      </c>
      <c r="W23">
        <v>131</v>
      </c>
      <c r="X23">
        <v>131</v>
      </c>
    </row>
    <row r="24" spans="1:24" x14ac:dyDescent="0.2">
      <c r="A24">
        <v>129</v>
      </c>
      <c r="B24">
        <v>129</v>
      </c>
      <c r="C24">
        <v>111</v>
      </c>
      <c r="D24">
        <v>126</v>
      </c>
      <c r="E24">
        <v>100</v>
      </c>
      <c r="F24">
        <v>127</v>
      </c>
      <c r="G24">
        <v>132</v>
      </c>
      <c r="H24">
        <v>138</v>
      </c>
      <c r="I24">
        <v>116</v>
      </c>
      <c r="J24">
        <v>116</v>
      </c>
      <c r="K24">
        <v>90</v>
      </c>
      <c r="L24">
        <v>90</v>
      </c>
      <c r="M24">
        <v>84</v>
      </c>
      <c r="N24">
        <v>93</v>
      </c>
      <c r="O24">
        <v>80</v>
      </c>
      <c r="P24">
        <v>83</v>
      </c>
      <c r="Q24">
        <v>104</v>
      </c>
      <c r="R24">
        <v>104</v>
      </c>
      <c r="S24">
        <v>91</v>
      </c>
      <c r="T24">
        <v>106</v>
      </c>
      <c r="U24">
        <v>114</v>
      </c>
      <c r="V24">
        <v>123</v>
      </c>
      <c r="W24">
        <v>131</v>
      </c>
      <c r="X24">
        <v>131</v>
      </c>
    </row>
    <row r="25" spans="1:24" x14ac:dyDescent="0.2">
      <c r="A25">
        <v>117</v>
      </c>
      <c r="B25">
        <v>129</v>
      </c>
      <c r="C25">
        <v>126</v>
      </c>
      <c r="D25">
        <v>126</v>
      </c>
      <c r="E25">
        <v>100</v>
      </c>
      <c r="F25">
        <v>100</v>
      </c>
      <c r="G25">
        <v>99</v>
      </c>
      <c r="H25">
        <v>132</v>
      </c>
      <c r="I25">
        <v>116</v>
      </c>
      <c r="J25">
        <v>125</v>
      </c>
      <c r="K25">
        <v>93</v>
      </c>
      <c r="L25">
        <v>99</v>
      </c>
      <c r="M25">
        <v>84</v>
      </c>
      <c r="N25">
        <v>93</v>
      </c>
      <c r="O25">
        <v>80</v>
      </c>
      <c r="P25">
        <v>83</v>
      </c>
      <c r="Q25">
        <v>104</v>
      </c>
      <c r="R25">
        <v>107</v>
      </c>
      <c r="S25">
        <v>91</v>
      </c>
      <c r="T25">
        <v>103</v>
      </c>
      <c r="U25">
        <v>114</v>
      </c>
      <c r="V25">
        <v>123</v>
      </c>
      <c r="W25">
        <v>128</v>
      </c>
      <c r="X25">
        <v>131</v>
      </c>
    </row>
    <row r="26" spans="1:24" x14ac:dyDescent="0.2">
      <c r="A26">
        <v>129</v>
      </c>
      <c r="B26">
        <v>129</v>
      </c>
      <c r="C26">
        <v>111</v>
      </c>
      <c r="D26">
        <v>114</v>
      </c>
      <c r="E26">
        <v>100</v>
      </c>
      <c r="F26">
        <v>100</v>
      </c>
      <c r="G26">
        <v>99</v>
      </c>
      <c r="H26">
        <v>147</v>
      </c>
      <c r="I26">
        <v>116</v>
      </c>
      <c r="J26">
        <v>125</v>
      </c>
      <c r="K26">
        <v>90</v>
      </c>
      <c r="L26">
        <v>93</v>
      </c>
      <c r="M26">
        <v>84</v>
      </c>
      <c r="N26">
        <v>84</v>
      </c>
      <c r="O26">
        <v>77</v>
      </c>
      <c r="P26">
        <v>80</v>
      </c>
      <c r="Q26">
        <v>104</v>
      </c>
      <c r="R26">
        <v>104</v>
      </c>
      <c r="S26">
        <v>91</v>
      </c>
      <c r="T26">
        <v>106</v>
      </c>
      <c r="U26">
        <v>117</v>
      </c>
      <c r="V26">
        <v>123</v>
      </c>
      <c r="W26">
        <v>122</v>
      </c>
      <c r="X26">
        <v>131</v>
      </c>
    </row>
    <row r="27" spans="1:24" x14ac:dyDescent="0.2">
      <c r="A27">
        <v>129</v>
      </c>
      <c r="B27">
        <v>135</v>
      </c>
      <c r="C27">
        <v>111</v>
      </c>
      <c r="D27">
        <v>132</v>
      </c>
      <c r="E27">
        <v>100</v>
      </c>
      <c r="F27">
        <v>112</v>
      </c>
      <c r="G27">
        <v>99</v>
      </c>
      <c r="H27">
        <v>99</v>
      </c>
      <c r="I27">
        <v>116</v>
      </c>
      <c r="J27">
        <v>125</v>
      </c>
      <c r="K27">
        <v>96</v>
      </c>
      <c r="L27">
        <v>99</v>
      </c>
      <c r="M27">
        <v>84</v>
      </c>
      <c r="N27">
        <v>84</v>
      </c>
      <c r="O27">
        <v>71</v>
      </c>
      <c r="P27">
        <v>80</v>
      </c>
      <c r="Q27">
        <v>92</v>
      </c>
      <c r="R27">
        <v>104</v>
      </c>
      <c r="S27">
        <v>103</v>
      </c>
      <c r="T27">
        <v>103</v>
      </c>
      <c r="U27">
        <v>120</v>
      </c>
      <c r="V27">
        <v>120</v>
      </c>
      <c r="W27">
        <v>137</v>
      </c>
      <c r="X27">
        <v>137</v>
      </c>
    </row>
    <row r="28" spans="1:24" x14ac:dyDescent="0.2">
      <c r="A28">
        <v>129</v>
      </c>
      <c r="B28">
        <v>135</v>
      </c>
      <c r="C28">
        <v>111</v>
      </c>
      <c r="D28">
        <v>111</v>
      </c>
      <c r="E28">
        <v>100</v>
      </c>
      <c r="F28">
        <v>100</v>
      </c>
      <c r="G28">
        <v>150</v>
      </c>
      <c r="H28">
        <v>150</v>
      </c>
      <c r="I28">
        <v>116</v>
      </c>
      <c r="J28">
        <v>125</v>
      </c>
      <c r="K28">
        <v>93</v>
      </c>
      <c r="L28">
        <v>99</v>
      </c>
      <c r="M28">
        <v>84</v>
      </c>
      <c r="N28">
        <v>84</v>
      </c>
      <c r="O28">
        <v>71</v>
      </c>
      <c r="P28">
        <v>71</v>
      </c>
      <c r="Q28">
        <v>95</v>
      </c>
      <c r="R28">
        <v>95</v>
      </c>
      <c r="S28">
        <v>0</v>
      </c>
      <c r="T28">
        <v>0</v>
      </c>
      <c r="U28">
        <v>108</v>
      </c>
      <c r="V28">
        <v>114</v>
      </c>
      <c r="W28">
        <v>128</v>
      </c>
      <c r="X28">
        <v>128</v>
      </c>
    </row>
    <row r="29" spans="1:24" x14ac:dyDescent="0.2">
      <c r="A29">
        <v>126</v>
      </c>
      <c r="B29">
        <v>129</v>
      </c>
      <c r="C29">
        <v>111</v>
      </c>
      <c r="D29">
        <v>111</v>
      </c>
      <c r="E29">
        <v>127</v>
      </c>
      <c r="F29">
        <v>136</v>
      </c>
      <c r="G29">
        <v>129</v>
      </c>
      <c r="H29">
        <v>147</v>
      </c>
      <c r="I29">
        <v>116</v>
      </c>
      <c r="J29">
        <v>125</v>
      </c>
      <c r="K29">
        <v>90</v>
      </c>
      <c r="L29">
        <v>99</v>
      </c>
      <c r="M29">
        <v>84</v>
      </c>
      <c r="N29">
        <v>84</v>
      </c>
      <c r="O29">
        <v>71</v>
      </c>
      <c r="P29">
        <v>80</v>
      </c>
      <c r="Q29">
        <v>92</v>
      </c>
      <c r="R29">
        <v>104</v>
      </c>
      <c r="S29">
        <v>91</v>
      </c>
      <c r="T29">
        <v>103</v>
      </c>
      <c r="U29">
        <v>120</v>
      </c>
      <c r="V29">
        <v>120</v>
      </c>
      <c r="W29">
        <v>122</v>
      </c>
      <c r="X29">
        <v>137</v>
      </c>
    </row>
    <row r="30" spans="1:24" x14ac:dyDescent="0.2">
      <c r="A30">
        <v>129</v>
      </c>
      <c r="B30">
        <v>135</v>
      </c>
      <c r="C30">
        <v>111</v>
      </c>
      <c r="D30">
        <v>132</v>
      </c>
      <c r="E30">
        <v>100</v>
      </c>
      <c r="F30">
        <v>112</v>
      </c>
      <c r="G30">
        <v>99</v>
      </c>
      <c r="H30">
        <v>99</v>
      </c>
      <c r="I30">
        <v>116</v>
      </c>
      <c r="J30">
        <v>125</v>
      </c>
      <c r="K30">
        <v>96</v>
      </c>
      <c r="L30">
        <v>99</v>
      </c>
      <c r="M30">
        <v>84</v>
      </c>
      <c r="N30">
        <v>84</v>
      </c>
      <c r="O30">
        <v>71</v>
      </c>
      <c r="P30">
        <v>80</v>
      </c>
      <c r="Q30">
        <v>92</v>
      </c>
      <c r="R30">
        <v>104</v>
      </c>
      <c r="S30">
        <v>103</v>
      </c>
      <c r="T30">
        <v>103</v>
      </c>
      <c r="U30">
        <v>120</v>
      </c>
      <c r="V30">
        <v>120</v>
      </c>
      <c r="W30">
        <v>137</v>
      </c>
      <c r="X30">
        <v>137</v>
      </c>
    </row>
    <row r="31" spans="1:24" x14ac:dyDescent="0.2">
      <c r="A31">
        <v>117</v>
      </c>
      <c r="B31">
        <v>129</v>
      </c>
      <c r="C31">
        <v>126</v>
      </c>
      <c r="D31">
        <v>135</v>
      </c>
      <c r="E31">
        <v>127</v>
      </c>
      <c r="F31">
        <v>130</v>
      </c>
      <c r="G31">
        <v>126</v>
      </c>
      <c r="H31">
        <v>147</v>
      </c>
      <c r="I31">
        <v>116</v>
      </c>
      <c r="J31">
        <v>116</v>
      </c>
      <c r="K31">
        <v>90</v>
      </c>
      <c r="L31">
        <v>93</v>
      </c>
      <c r="M31">
        <v>84</v>
      </c>
      <c r="N31">
        <v>84</v>
      </c>
      <c r="O31">
        <v>80</v>
      </c>
      <c r="P31">
        <v>83</v>
      </c>
      <c r="Q31">
        <v>104</v>
      </c>
      <c r="R31">
        <v>104</v>
      </c>
      <c r="S31">
        <v>106</v>
      </c>
      <c r="T31">
        <v>106</v>
      </c>
      <c r="U31">
        <v>117</v>
      </c>
      <c r="V31">
        <v>123</v>
      </c>
      <c r="W31">
        <v>131</v>
      </c>
      <c r="X31">
        <v>134</v>
      </c>
    </row>
    <row r="32" spans="1:24" x14ac:dyDescent="0.2">
      <c r="A32">
        <v>126</v>
      </c>
      <c r="B32">
        <v>129</v>
      </c>
      <c r="C32">
        <v>111</v>
      </c>
      <c r="D32">
        <v>111</v>
      </c>
      <c r="E32">
        <v>127</v>
      </c>
      <c r="F32">
        <v>136</v>
      </c>
      <c r="G32">
        <v>129</v>
      </c>
      <c r="H32">
        <v>147</v>
      </c>
      <c r="I32">
        <v>116</v>
      </c>
      <c r="J32">
        <v>125</v>
      </c>
      <c r="K32">
        <v>90</v>
      </c>
      <c r="L32">
        <v>99</v>
      </c>
      <c r="M32">
        <v>84</v>
      </c>
      <c r="N32">
        <v>84</v>
      </c>
      <c r="O32">
        <v>71</v>
      </c>
      <c r="P32">
        <v>80</v>
      </c>
      <c r="Q32">
        <v>92</v>
      </c>
      <c r="R32">
        <v>104</v>
      </c>
      <c r="S32">
        <v>91</v>
      </c>
      <c r="T32">
        <v>103</v>
      </c>
      <c r="U32">
        <v>120</v>
      </c>
      <c r="V32">
        <v>120</v>
      </c>
      <c r="W32">
        <v>122</v>
      </c>
      <c r="X32">
        <v>137</v>
      </c>
    </row>
    <row r="33" spans="1:24" x14ac:dyDescent="0.2">
      <c r="A33">
        <v>129</v>
      </c>
      <c r="B33">
        <v>138</v>
      </c>
      <c r="C33">
        <v>111</v>
      </c>
      <c r="D33">
        <v>138</v>
      </c>
      <c r="E33">
        <v>100</v>
      </c>
      <c r="F33">
        <v>124</v>
      </c>
      <c r="G33">
        <v>129</v>
      </c>
      <c r="H33">
        <v>132</v>
      </c>
      <c r="I33">
        <v>116</v>
      </c>
      <c r="J33">
        <v>116</v>
      </c>
      <c r="K33">
        <v>90</v>
      </c>
      <c r="L33">
        <v>90</v>
      </c>
      <c r="M33">
        <v>84</v>
      </c>
      <c r="N33">
        <v>84</v>
      </c>
      <c r="O33">
        <v>71</v>
      </c>
      <c r="P33">
        <v>71</v>
      </c>
      <c r="Q33">
        <v>92</v>
      </c>
      <c r="R33">
        <v>107</v>
      </c>
      <c r="S33">
        <v>91</v>
      </c>
      <c r="T33">
        <v>106</v>
      </c>
      <c r="U33">
        <v>123</v>
      </c>
      <c r="V33">
        <v>126</v>
      </c>
      <c r="W33">
        <v>131</v>
      </c>
      <c r="X33">
        <v>131</v>
      </c>
    </row>
    <row r="34" spans="1:24" x14ac:dyDescent="0.2">
      <c r="A34">
        <v>117</v>
      </c>
      <c r="B34">
        <v>129</v>
      </c>
      <c r="C34">
        <v>126</v>
      </c>
      <c r="D34">
        <v>135</v>
      </c>
      <c r="E34">
        <v>127</v>
      </c>
      <c r="F34">
        <v>130</v>
      </c>
      <c r="G34">
        <v>126</v>
      </c>
      <c r="H34">
        <v>147</v>
      </c>
      <c r="I34">
        <v>116</v>
      </c>
      <c r="J34">
        <v>116</v>
      </c>
      <c r="K34">
        <v>90</v>
      </c>
      <c r="L34">
        <v>93</v>
      </c>
      <c r="M34">
        <v>84</v>
      </c>
      <c r="N34">
        <v>84</v>
      </c>
      <c r="O34">
        <v>80</v>
      </c>
      <c r="P34">
        <v>83</v>
      </c>
      <c r="Q34">
        <v>104</v>
      </c>
      <c r="R34">
        <v>104</v>
      </c>
      <c r="S34">
        <v>106</v>
      </c>
      <c r="T34">
        <v>106</v>
      </c>
      <c r="U34">
        <v>117</v>
      </c>
      <c r="V34">
        <v>123</v>
      </c>
      <c r="W34">
        <v>131</v>
      </c>
      <c r="X34">
        <v>134</v>
      </c>
    </row>
    <row r="35" spans="1:24" x14ac:dyDescent="0.2">
      <c r="A35">
        <v>126</v>
      </c>
      <c r="B35">
        <v>129</v>
      </c>
      <c r="C35">
        <v>111</v>
      </c>
      <c r="D35">
        <v>111</v>
      </c>
      <c r="E35">
        <v>127</v>
      </c>
      <c r="F35">
        <v>136</v>
      </c>
      <c r="G35">
        <v>129</v>
      </c>
      <c r="H35">
        <v>147</v>
      </c>
      <c r="I35">
        <v>116</v>
      </c>
      <c r="J35">
        <v>125</v>
      </c>
      <c r="K35">
        <v>90</v>
      </c>
      <c r="L35">
        <v>99</v>
      </c>
      <c r="M35">
        <v>84</v>
      </c>
      <c r="N35">
        <v>84</v>
      </c>
      <c r="O35">
        <v>71</v>
      </c>
      <c r="P35">
        <v>80</v>
      </c>
      <c r="Q35">
        <v>92</v>
      </c>
      <c r="R35">
        <v>104</v>
      </c>
      <c r="S35">
        <v>91</v>
      </c>
      <c r="T35">
        <v>103</v>
      </c>
      <c r="U35">
        <v>120</v>
      </c>
      <c r="V35">
        <v>120</v>
      </c>
      <c r="W35">
        <v>122</v>
      </c>
      <c r="X35">
        <v>137</v>
      </c>
    </row>
    <row r="36" spans="1:24" x14ac:dyDescent="0.2">
      <c r="A36">
        <v>129</v>
      </c>
      <c r="B36">
        <v>129</v>
      </c>
      <c r="C36">
        <v>111</v>
      </c>
      <c r="D36">
        <v>126</v>
      </c>
      <c r="E36">
        <v>109</v>
      </c>
      <c r="F36">
        <v>115</v>
      </c>
      <c r="G36">
        <v>99</v>
      </c>
      <c r="H36">
        <v>153</v>
      </c>
      <c r="I36">
        <v>116</v>
      </c>
      <c r="J36">
        <v>125</v>
      </c>
      <c r="K36">
        <v>90</v>
      </c>
      <c r="L36">
        <v>90</v>
      </c>
      <c r="M36">
        <v>84</v>
      </c>
      <c r="N36">
        <v>90</v>
      </c>
      <c r="O36">
        <v>71</v>
      </c>
      <c r="P36">
        <v>80</v>
      </c>
      <c r="Q36">
        <v>104</v>
      </c>
      <c r="R36">
        <v>104</v>
      </c>
      <c r="S36">
        <v>106</v>
      </c>
      <c r="T36">
        <v>106</v>
      </c>
      <c r="U36">
        <v>117</v>
      </c>
      <c r="V36">
        <v>117</v>
      </c>
      <c r="W36">
        <v>131</v>
      </c>
      <c r="X36">
        <v>134</v>
      </c>
    </row>
    <row r="37" spans="1:24" x14ac:dyDescent="0.2">
      <c r="A37">
        <v>132</v>
      </c>
      <c r="B37">
        <v>132</v>
      </c>
      <c r="C37">
        <v>117</v>
      </c>
      <c r="D37">
        <v>126</v>
      </c>
      <c r="E37">
        <v>106</v>
      </c>
      <c r="F37">
        <v>112</v>
      </c>
      <c r="G37">
        <v>138</v>
      </c>
      <c r="H37">
        <v>150</v>
      </c>
      <c r="I37">
        <v>116</v>
      </c>
      <c r="J37">
        <v>125</v>
      </c>
      <c r="K37">
        <v>90</v>
      </c>
      <c r="L37">
        <v>93</v>
      </c>
      <c r="M37">
        <v>84</v>
      </c>
      <c r="N37">
        <v>84</v>
      </c>
      <c r="O37">
        <v>80</v>
      </c>
      <c r="P37">
        <v>80</v>
      </c>
      <c r="Q37">
        <v>104</v>
      </c>
      <c r="R37">
        <v>107</v>
      </c>
      <c r="S37">
        <v>103</v>
      </c>
      <c r="T37">
        <v>106</v>
      </c>
      <c r="U37">
        <v>114</v>
      </c>
      <c r="V37">
        <v>114</v>
      </c>
      <c r="W37">
        <v>131</v>
      </c>
      <c r="X37">
        <v>137</v>
      </c>
    </row>
    <row r="38" spans="1:24" x14ac:dyDescent="0.2">
      <c r="A38">
        <v>126</v>
      </c>
      <c r="B38">
        <v>129</v>
      </c>
      <c r="C38">
        <v>111</v>
      </c>
      <c r="D38">
        <v>111</v>
      </c>
      <c r="E38">
        <v>127</v>
      </c>
      <c r="F38">
        <v>136</v>
      </c>
      <c r="G38">
        <v>129</v>
      </c>
      <c r="H38">
        <v>147</v>
      </c>
      <c r="I38">
        <v>116</v>
      </c>
      <c r="J38">
        <v>125</v>
      </c>
      <c r="K38">
        <v>90</v>
      </c>
      <c r="L38">
        <v>99</v>
      </c>
      <c r="M38">
        <v>84</v>
      </c>
      <c r="N38">
        <v>84</v>
      </c>
      <c r="O38">
        <v>71</v>
      </c>
      <c r="P38">
        <v>80</v>
      </c>
      <c r="Q38">
        <v>92</v>
      </c>
      <c r="R38">
        <v>104</v>
      </c>
      <c r="S38">
        <v>91</v>
      </c>
      <c r="T38">
        <v>103</v>
      </c>
      <c r="U38">
        <v>120</v>
      </c>
      <c r="V38">
        <v>120</v>
      </c>
      <c r="W38">
        <v>122</v>
      </c>
      <c r="X38">
        <v>137</v>
      </c>
    </row>
    <row r="39" spans="1:24" x14ac:dyDescent="0.2">
      <c r="A39">
        <v>117</v>
      </c>
      <c r="B39">
        <v>129</v>
      </c>
      <c r="C39">
        <v>111</v>
      </c>
      <c r="D39">
        <v>126</v>
      </c>
      <c r="E39">
        <v>112</v>
      </c>
      <c r="F39">
        <v>139</v>
      </c>
      <c r="G39">
        <v>120</v>
      </c>
      <c r="H39">
        <v>144</v>
      </c>
      <c r="I39">
        <v>116</v>
      </c>
      <c r="J39">
        <v>125</v>
      </c>
      <c r="K39">
        <v>93</v>
      </c>
      <c r="L39">
        <v>96</v>
      </c>
      <c r="M39">
        <v>87</v>
      </c>
      <c r="N39">
        <v>90</v>
      </c>
      <c r="O39">
        <v>80</v>
      </c>
      <c r="P39">
        <v>80</v>
      </c>
      <c r="Q39">
        <v>104</v>
      </c>
      <c r="R39">
        <v>104</v>
      </c>
      <c r="S39">
        <v>106</v>
      </c>
      <c r="T39">
        <v>106</v>
      </c>
      <c r="U39">
        <v>117</v>
      </c>
      <c r="V39">
        <v>120</v>
      </c>
      <c r="W39">
        <v>134</v>
      </c>
      <c r="X39">
        <v>158</v>
      </c>
    </row>
    <row r="40" spans="1:24" x14ac:dyDescent="0.2">
      <c r="A40">
        <v>102</v>
      </c>
      <c r="B40">
        <v>129</v>
      </c>
      <c r="C40">
        <v>111</v>
      </c>
      <c r="D40">
        <v>111</v>
      </c>
      <c r="E40">
        <v>112</v>
      </c>
      <c r="F40">
        <v>118</v>
      </c>
      <c r="G40">
        <v>138</v>
      </c>
      <c r="H40">
        <v>141</v>
      </c>
      <c r="I40">
        <v>116</v>
      </c>
      <c r="J40">
        <v>116</v>
      </c>
      <c r="K40">
        <v>90</v>
      </c>
      <c r="L40">
        <v>99</v>
      </c>
      <c r="M40">
        <v>87</v>
      </c>
      <c r="N40">
        <v>90</v>
      </c>
      <c r="O40">
        <v>80</v>
      </c>
      <c r="P40">
        <v>83</v>
      </c>
      <c r="Q40">
        <v>104</v>
      </c>
      <c r="R40">
        <v>107</v>
      </c>
      <c r="S40">
        <v>106</v>
      </c>
      <c r="T40">
        <v>106</v>
      </c>
      <c r="U40">
        <v>117</v>
      </c>
      <c r="V40">
        <v>117</v>
      </c>
      <c r="W40">
        <v>131</v>
      </c>
      <c r="X40">
        <v>146</v>
      </c>
    </row>
    <row r="41" spans="1:24" x14ac:dyDescent="0.2">
      <c r="A41">
        <v>132</v>
      </c>
      <c r="B41">
        <v>138</v>
      </c>
      <c r="C41">
        <v>111</v>
      </c>
      <c r="D41">
        <v>111</v>
      </c>
      <c r="E41">
        <v>106</v>
      </c>
      <c r="F41">
        <v>127</v>
      </c>
      <c r="G41">
        <v>120</v>
      </c>
      <c r="H41">
        <v>153</v>
      </c>
      <c r="I41">
        <v>116</v>
      </c>
      <c r="J41">
        <v>116</v>
      </c>
      <c r="K41">
        <v>96</v>
      </c>
      <c r="L41">
        <v>99</v>
      </c>
      <c r="M41">
        <v>90</v>
      </c>
      <c r="N41">
        <v>90</v>
      </c>
      <c r="O41">
        <v>80</v>
      </c>
      <c r="P41">
        <v>80</v>
      </c>
      <c r="Q41">
        <v>104</v>
      </c>
      <c r="R41">
        <v>104</v>
      </c>
      <c r="S41">
        <v>100</v>
      </c>
      <c r="T41">
        <v>106</v>
      </c>
      <c r="U41">
        <v>120</v>
      </c>
      <c r="V41">
        <v>120</v>
      </c>
      <c r="W41">
        <v>134</v>
      </c>
      <c r="X41">
        <v>137</v>
      </c>
    </row>
    <row r="42" spans="1:24" x14ac:dyDescent="0.2">
      <c r="A42">
        <v>117</v>
      </c>
      <c r="B42">
        <v>129</v>
      </c>
      <c r="C42">
        <v>111</v>
      </c>
      <c r="D42">
        <v>111</v>
      </c>
      <c r="E42">
        <v>100</v>
      </c>
      <c r="F42">
        <v>127</v>
      </c>
      <c r="G42">
        <v>99</v>
      </c>
      <c r="H42">
        <v>147</v>
      </c>
      <c r="I42">
        <v>116</v>
      </c>
      <c r="J42">
        <v>125</v>
      </c>
      <c r="K42">
        <v>90</v>
      </c>
      <c r="L42">
        <v>90</v>
      </c>
      <c r="M42">
        <v>84</v>
      </c>
      <c r="N42">
        <v>93</v>
      </c>
      <c r="O42">
        <v>80</v>
      </c>
      <c r="P42">
        <v>80</v>
      </c>
      <c r="Q42">
        <v>104</v>
      </c>
      <c r="R42">
        <v>104</v>
      </c>
      <c r="S42">
        <v>103</v>
      </c>
      <c r="T42">
        <v>106</v>
      </c>
      <c r="U42">
        <v>117</v>
      </c>
      <c r="V42">
        <v>120</v>
      </c>
      <c r="W42">
        <v>131</v>
      </c>
      <c r="X42">
        <v>131</v>
      </c>
    </row>
    <row r="43" spans="1:24" x14ac:dyDescent="0.2">
      <c r="A43">
        <v>129</v>
      </c>
      <c r="B43">
        <v>129</v>
      </c>
      <c r="C43">
        <v>111</v>
      </c>
      <c r="D43">
        <v>126</v>
      </c>
      <c r="E43">
        <v>91</v>
      </c>
      <c r="F43">
        <v>91</v>
      </c>
      <c r="G43">
        <v>99</v>
      </c>
      <c r="H43">
        <v>126</v>
      </c>
      <c r="I43">
        <v>116</v>
      </c>
      <c r="J43">
        <v>116</v>
      </c>
      <c r="K43">
        <v>93</v>
      </c>
      <c r="L43">
        <v>93</v>
      </c>
      <c r="M43">
        <v>84</v>
      </c>
      <c r="N43">
        <v>93</v>
      </c>
      <c r="O43">
        <v>71</v>
      </c>
      <c r="P43">
        <v>71</v>
      </c>
      <c r="Q43">
        <v>92</v>
      </c>
      <c r="R43">
        <v>104</v>
      </c>
      <c r="S43">
        <v>106</v>
      </c>
      <c r="T43">
        <v>106</v>
      </c>
      <c r="U43">
        <v>117</v>
      </c>
      <c r="V43">
        <v>120</v>
      </c>
      <c r="W43">
        <v>143</v>
      </c>
      <c r="X43">
        <v>155</v>
      </c>
    </row>
    <row r="44" spans="1:24" x14ac:dyDescent="0.2">
      <c r="A44">
        <v>129</v>
      </c>
      <c r="B44">
        <v>138</v>
      </c>
      <c r="C44">
        <v>111</v>
      </c>
      <c r="D44">
        <v>129</v>
      </c>
      <c r="E44">
        <v>112</v>
      </c>
      <c r="F44">
        <v>118</v>
      </c>
      <c r="G44">
        <v>0</v>
      </c>
      <c r="H44">
        <v>0</v>
      </c>
      <c r="I44">
        <v>116</v>
      </c>
      <c r="J44">
        <v>125</v>
      </c>
      <c r="K44">
        <v>93</v>
      </c>
      <c r="L44">
        <v>99</v>
      </c>
      <c r="M44">
        <v>84</v>
      </c>
      <c r="N44">
        <v>84</v>
      </c>
      <c r="O44">
        <v>80</v>
      </c>
      <c r="P44">
        <v>80</v>
      </c>
      <c r="Q44">
        <v>104</v>
      </c>
      <c r="R44">
        <v>104</v>
      </c>
      <c r="S44">
        <v>103</v>
      </c>
      <c r="T44">
        <v>106</v>
      </c>
      <c r="U44">
        <v>117</v>
      </c>
      <c r="V44">
        <v>120</v>
      </c>
      <c r="W44">
        <v>134</v>
      </c>
      <c r="X44">
        <v>149</v>
      </c>
    </row>
    <row r="45" spans="1:24" x14ac:dyDescent="0.2">
      <c r="A45">
        <v>129</v>
      </c>
      <c r="B45">
        <v>132</v>
      </c>
      <c r="C45">
        <v>111</v>
      </c>
      <c r="D45">
        <v>111</v>
      </c>
      <c r="E45">
        <v>106</v>
      </c>
      <c r="F45">
        <v>127</v>
      </c>
      <c r="G45">
        <v>141</v>
      </c>
      <c r="H45">
        <v>141</v>
      </c>
      <c r="I45">
        <v>116</v>
      </c>
      <c r="J45">
        <v>125</v>
      </c>
      <c r="K45">
        <v>90</v>
      </c>
      <c r="L45">
        <v>99</v>
      </c>
      <c r="M45">
        <v>87</v>
      </c>
      <c r="N45">
        <v>90</v>
      </c>
      <c r="O45">
        <v>80</v>
      </c>
      <c r="P45">
        <v>83</v>
      </c>
      <c r="Q45">
        <v>104</v>
      </c>
      <c r="R45">
        <v>107</v>
      </c>
      <c r="S45">
        <v>91</v>
      </c>
      <c r="T45">
        <v>106</v>
      </c>
      <c r="U45">
        <v>117</v>
      </c>
      <c r="V45">
        <v>126</v>
      </c>
      <c r="W45">
        <v>131</v>
      </c>
      <c r="X45">
        <v>137</v>
      </c>
    </row>
    <row r="46" spans="1:24" x14ac:dyDescent="0.2">
      <c r="A46">
        <v>129</v>
      </c>
      <c r="B46">
        <v>129</v>
      </c>
      <c r="C46">
        <v>117</v>
      </c>
      <c r="D46">
        <v>117</v>
      </c>
      <c r="E46">
        <v>112</v>
      </c>
      <c r="F46">
        <v>112</v>
      </c>
      <c r="G46">
        <v>99</v>
      </c>
      <c r="H46">
        <v>126</v>
      </c>
      <c r="I46">
        <v>116</v>
      </c>
      <c r="J46">
        <v>125</v>
      </c>
      <c r="K46">
        <v>84</v>
      </c>
      <c r="L46">
        <v>96</v>
      </c>
      <c r="M46">
        <v>84</v>
      </c>
      <c r="N46">
        <v>90</v>
      </c>
      <c r="O46">
        <v>71</v>
      </c>
      <c r="P46">
        <v>80</v>
      </c>
      <c r="Q46">
        <v>104</v>
      </c>
      <c r="R46">
        <v>107</v>
      </c>
      <c r="S46">
        <v>106</v>
      </c>
      <c r="T46">
        <v>106</v>
      </c>
      <c r="U46">
        <v>117</v>
      </c>
      <c r="V46">
        <v>117</v>
      </c>
      <c r="W46">
        <v>131</v>
      </c>
      <c r="X46">
        <v>134</v>
      </c>
    </row>
    <row r="47" spans="1:24" x14ac:dyDescent="0.2">
      <c r="A47">
        <v>129</v>
      </c>
      <c r="B47">
        <v>129</v>
      </c>
      <c r="C47">
        <v>117</v>
      </c>
      <c r="D47">
        <v>117</v>
      </c>
      <c r="E47">
        <v>112</v>
      </c>
      <c r="F47">
        <v>112</v>
      </c>
      <c r="G47">
        <v>99</v>
      </c>
      <c r="H47">
        <v>126</v>
      </c>
      <c r="I47">
        <v>116</v>
      </c>
      <c r="J47">
        <v>125</v>
      </c>
      <c r="K47">
        <v>84</v>
      </c>
      <c r="L47">
        <v>96</v>
      </c>
      <c r="M47">
        <v>84</v>
      </c>
      <c r="N47">
        <v>90</v>
      </c>
      <c r="O47">
        <v>71</v>
      </c>
      <c r="P47">
        <v>80</v>
      </c>
      <c r="Q47">
        <v>104</v>
      </c>
      <c r="R47">
        <v>107</v>
      </c>
      <c r="S47">
        <v>103</v>
      </c>
      <c r="T47">
        <v>106</v>
      </c>
      <c r="U47">
        <v>117</v>
      </c>
      <c r="V47">
        <v>117</v>
      </c>
      <c r="W47">
        <v>131</v>
      </c>
      <c r="X47">
        <v>134</v>
      </c>
    </row>
    <row r="48" spans="1:24" x14ac:dyDescent="0.2">
      <c r="A48">
        <v>129</v>
      </c>
      <c r="B48">
        <v>132</v>
      </c>
      <c r="C48">
        <v>111</v>
      </c>
      <c r="D48">
        <v>126</v>
      </c>
      <c r="E48">
        <v>106</v>
      </c>
      <c r="F48">
        <v>112</v>
      </c>
      <c r="G48">
        <v>138</v>
      </c>
      <c r="H48">
        <v>144</v>
      </c>
      <c r="I48">
        <v>125</v>
      </c>
      <c r="J48">
        <v>125</v>
      </c>
      <c r="K48">
        <v>90</v>
      </c>
      <c r="L48">
        <v>93</v>
      </c>
      <c r="M48">
        <v>87</v>
      </c>
      <c r="N48">
        <v>87</v>
      </c>
      <c r="O48">
        <v>71</v>
      </c>
      <c r="P48">
        <v>80</v>
      </c>
      <c r="Q48">
        <v>104</v>
      </c>
      <c r="R48">
        <v>104</v>
      </c>
      <c r="S48">
        <v>106</v>
      </c>
      <c r="T48">
        <v>106</v>
      </c>
      <c r="U48">
        <v>117</v>
      </c>
      <c r="V48">
        <v>123</v>
      </c>
      <c r="W48">
        <v>131</v>
      </c>
      <c r="X48">
        <v>134</v>
      </c>
    </row>
    <row r="49" spans="1:24" x14ac:dyDescent="0.2">
      <c r="A49">
        <v>126</v>
      </c>
      <c r="B49">
        <v>129</v>
      </c>
      <c r="C49">
        <v>108</v>
      </c>
      <c r="D49">
        <v>126</v>
      </c>
      <c r="E49">
        <v>88</v>
      </c>
      <c r="F49">
        <v>124</v>
      </c>
      <c r="G49">
        <v>117</v>
      </c>
      <c r="H49">
        <v>144</v>
      </c>
      <c r="I49">
        <v>113</v>
      </c>
      <c r="J49">
        <v>122</v>
      </c>
      <c r="K49">
        <v>87</v>
      </c>
      <c r="L49">
        <v>90</v>
      </c>
      <c r="M49">
        <v>69</v>
      </c>
      <c r="N49">
        <v>84</v>
      </c>
      <c r="O49">
        <v>77</v>
      </c>
      <c r="P49">
        <v>77</v>
      </c>
      <c r="Q49">
        <v>101</v>
      </c>
      <c r="R49">
        <v>101</v>
      </c>
      <c r="S49">
        <v>103</v>
      </c>
      <c r="T49">
        <v>103</v>
      </c>
      <c r="U49">
        <v>117</v>
      </c>
      <c r="V49">
        <v>117</v>
      </c>
      <c r="W49">
        <v>152</v>
      </c>
      <c r="X49">
        <v>155</v>
      </c>
    </row>
    <row r="50" spans="1:24" x14ac:dyDescent="0.2">
      <c r="A50">
        <v>126</v>
      </c>
      <c r="B50">
        <v>126</v>
      </c>
      <c r="C50">
        <v>111</v>
      </c>
      <c r="D50">
        <v>129</v>
      </c>
      <c r="E50">
        <v>124</v>
      </c>
      <c r="F50">
        <v>133</v>
      </c>
      <c r="G50">
        <v>99</v>
      </c>
      <c r="H50">
        <v>132</v>
      </c>
      <c r="I50">
        <v>116</v>
      </c>
      <c r="J50">
        <v>116</v>
      </c>
      <c r="K50">
        <v>87</v>
      </c>
      <c r="L50">
        <v>90</v>
      </c>
      <c r="M50">
        <v>84</v>
      </c>
      <c r="N50">
        <v>84</v>
      </c>
      <c r="O50">
        <v>80</v>
      </c>
      <c r="P50">
        <v>80</v>
      </c>
      <c r="Q50">
        <v>104</v>
      </c>
      <c r="R50">
        <v>104</v>
      </c>
      <c r="S50">
        <v>91</v>
      </c>
      <c r="T50">
        <v>106</v>
      </c>
      <c r="U50">
        <v>120</v>
      </c>
      <c r="V50">
        <v>126</v>
      </c>
      <c r="W50">
        <v>122</v>
      </c>
      <c r="X50">
        <v>131</v>
      </c>
    </row>
    <row r="51" spans="1:24" x14ac:dyDescent="0.2">
      <c r="A51">
        <v>129</v>
      </c>
      <c r="B51">
        <v>129</v>
      </c>
      <c r="C51">
        <v>126</v>
      </c>
      <c r="D51">
        <v>126</v>
      </c>
      <c r="E51">
        <v>100</v>
      </c>
      <c r="F51">
        <v>118</v>
      </c>
      <c r="G51">
        <v>141</v>
      </c>
      <c r="H51">
        <v>156</v>
      </c>
      <c r="I51">
        <v>116</v>
      </c>
      <c r="J51">
        <v>116</v>
      </c>
      <c r="K51">
        <v>90</v>
      </c>
      <c r="L51">
        <v>93</v>
      </c>
      <c r="M51">
        <v>84</v>
      </c>
      <c r="N51">
        <v>84</v>
      </c>
      <c r="O51">
        <v>80</v>
      </c>
      <c r="P51">
        <v>80</v>
      </c>
      <c r="Q51">
        <v>104</v>
      </c>
      <c r="R51">
        <v>107</v>
      </c>
      <c r="S51">
        <v>106</v>
      </c>
      <c r="T51">
        <v>106</v>
      </c>
      <c r="U51">
        <v>117</v>
      </c>
      <c r="V51">
        <v>120</v>
      </c>
      <c r="W51">
        <v>125</v>
      </c>
      <c r="X51">
        <v>137</v>
      </c>
    </row>
    <row r="52" spans="1:24" x14ac:dyDescent="0.2">
      <c r="A52">
        <v>129</v>
      </c>
      <c r="B52">
        <v>138</v>
      </c>
      <c r="C52">
        <v>111</v>
      </c>
      <c r="D52">
        <v>129</v>
      </c>
      <c r="E52">
        <v>112</v>
      </c>
      <c r="F52">
        <v>118</v>
      </c>
      <c r="G52">
        <v>147</v>
      </c>
      <c r="H52">
        <v>162</v>
      </c>
      <c r="I52">
        <v>116</v>
      </c>
      <c r="J52">
        <v>125</v>
      </c>
      <c r="K52">
        <v>93</v>
      </c>
      <c r="L52">
        <v>99</v>
      </c>
      <c r="M52">
        <v>84</v>
      </c>
      <c r="N52">
        <v>84</v>
      </c>
      <c r="O52">
        <v>80</v>
      </c>
      <c r="P52">
        <v>80</v>
      </c>
      <c r="Q52">
        <v>104</v>
      </c>
      <c r="R52">
        <v>104</v>
      </c>
      <c r="S52">
        <v>103</v>
      </c>
      <c r="T52">
        <v>106</v>
      </c>
      <c r="U52">
        <v>117</v>
      </c>
      <c r="V52">
        <v>120</v>
      </c>
      <c r="W52">
        <v>134</v>
      </c>
      <c r="X52">
        <v>149</v>
      </c>
    </row>
    <row r="53" spans="1:24" x14ac:dyDescent="0.2">
      <c r="A53">
        <v>129</v>
      </c>
      <c r="B53">
        <v>129</v>
      </c>
      <c r="C53">
        <v>126</v>
      </c>
      <c r="D53">
        <v>126</v>
      </c>
      <c r="E53">
        <v>91</v>
      </c>
      <c r="F53">
        <v>124</v>
      </c>
      <c r="G53">
        <v>141</v>
      </c>
      <c r="H53">
        <v>141</v>
      </c>
      <c r="I53">
        <v>116</v>
      </c>
      <c r="J53">
        <v>116</v>
      </c>
      <c r="K53">
        <v>90</v>
      </c>
      <c r="L53">
        <v>93</v>
      </c>
      <c r="M53">
        <v>84</v>
      </c>
      <c r="N53">
        <v>84</v>
      </c>
      <c r="O53">
        <v>80</v>
      </c>
      <c r="P53">
        <v>80</v>
      </c>
      <c r="Q53">
        <v>104</v>
      </c>
      <c r="R53">
        <v>104</v>
      </c>
      <c r="S53">
        <v>106</v>
      </c>
      <c r="T53">
        <v>106</v>
      </c>
      <c r="U53">
        <v>117</v>
      </c>
      <c r="V53">
        <v>123</v>
      </c>
      <c r="W53">
        <v>137</v>
      </c>
      <c r="X53">
        <v>143</v>
      </c>
    </row>
    <row r="54" spans="1:24" x14ac:dyDescent="0.2">
      <c r="A54">
        <v>126</v>
      </c>
      <c r="B54">
        <v>129</v>
      </c>
      <c r="C54">
        <v>126</v>
      </c>
      <c r="D54">
        <v>129</v>
      </c>
      <c r="E54">
        <v>94</v>
      </c>
      <c r="F54">
        <v>100</v>
      </c>
      <c r="G54">
        <v>141</v>
      </c>
      <c r="H54">
        <v>165</v>
      </c>
      <c r="I54">
        <v>110</v>
      </c>
      <c r="J54">
        <v>122</v>
      </c>
      <c r="K54">
        <v>81</v>
      </c>
      <c r="L54">
        <v>81</v>
      </c>
      <c r="M54">
        <v>69</v>
      </c>
      <c r="N54">
        <v>69</v>
      </c>
      <c r="O54">
        <v>68</v>
      </c>
      <c r="P54">
        <v>68</v>
      </c>
      <c r="Q54">
        <v>92</v>
      </c>
      <c r="R54">
        <v>92</v>
      </c>
      <c r="S54">
        <v>94</v>
      </c>
      <c r="T54">
        <v>97</v>
      </c>
      <c r="U54">
        <v>105</v>
      </c>
      <c r="V54">
        <v>105</v>
      </c>
      <c r="W54">
        <v>122</v>
      </c>
      <c r="X54">
        <v>125</v>
      </c>
    </row>
    <row r="55" spans="1:24" x14ac:dyDescent="0.2">
      <c r="A55">
        <v>129</v>
      </c>
      <c r="B55">
        <v>129</v>
      </c>
      <c r="C55">
        <v>117</v>
      </c>
      <c r="D55">
        <v>117</v>
      </c>
      <c r="E55">
        <v>112</v>
      </c>
      <c r="F55">
        <v>112</v>
      </c>
      <c r="G55">
        <v>99</v>
      </c>
      <c r="H55">
        <v>126</v>
      </c>
      <c r="I55">
        <v>116</v>
      </c>
      <c r="J55">
        <v>125</v>
      </c>
      <c r="K55">
        <v>84</v>
      </c>
      <c r="L55">
        <v>96</v>
      </c>
      <c r="M55">
        <v>84</v>
      </c>
      <c r="N55">
        <v>90</v>
      </c>
      <c r="O55">
        <v>71</v>
      </c>
      <c r="P55">
        <v>80</v>
      </c>
      <c r="Q55">
        <v>104</v>
      </c>
      <c r="R55">
        <v>107</v>
      </c>
      <c r="S55">
        <v>0</v>
      </c>
      <c r="T55">
        <v>0</v>
      </c>
      <c r="U55">
        <v>117</v>
      </c>
      <c r="V55">
        <v>117</v>
      </c>
      <c r="W55">
        <v>131</v>
      </c>
      <c r="X55">
        <v>134</v>
      </c>
    </row>
    <row r="56" spans="1:24" x14ac:dyDescent="0.2">
      <c r="A56">
        <v>117</v>
      </c>
      <c r="B56">
        <v>129</v>
      </c>
      <c r="C56">
        <v>111</v>
      </c>
      <c r="D56">
        <v>111</v>
      </c>
      <c r="E56">
        <v>106</v>
      </c>
      <c r="F56">
        <v>130</v>
      </c>
      <c r="G56">
        <v>129</v>
      </c>
      <c r="H56">
        <v>132</v>
      </c>
      <c r="I56">
        <v>116</v>
      </c>
      <c r="J56">
        <v>116</v>
      </c>
      <c r="K56">
        <v>87</v>
      </c>
      <c r="L56">
        <v>93</v>
      </c>
      <c r="M56">
        <v>84</v>
      </c>
      <c r="N56">
        <v>84</v>
      </c>
      <c r="O56">
        <v>80</v>
      </c>
      <c r="P56">
        <v>80</v>
      </c>
      <c r="Q56">
        <v>104</v>
      </c>
      <c r="R56">
        <v>104</v>
      </c>
      <c r="S56">
        <v>97</v>
      </c>
      <c r="T56">
        <v>106</v>
      </c>
      <c r="U56">
        <v>114</v>
      </c>
      <c r="V56">
        <v>120</v>
      </c>
      <c r="W56">
        <v>131</v>
      </c>
      <c r="X56">
        <v>152</v>
      </c>
    </row>
    <row r="57" spans="1:24" x14ac:dyDescent="0.2">
      <c r="A57">
        <v>117</v>
      </c>
      <c r="B57">
        <v>117</v>
      </c>
      <c r="C57">
        <v>111</v>
      </c>
      <c r="D57">
        <v>126</v>
      </c>
      <c r="E57">
        <v>106</v>
      </c>
      <c r="F57">
        <v>118</v>
      </c>
      <c r="G57">
        <v>99</v>
      </c>
      <c r="H57">
        <v>144</v>
      </c>
      <c r="I57">
        <v>125</v>
      </c>
      <c r="J57">
        <v>125</v>
      </c>
      <c r="K57">
        <v>90</v>
      </c>
      <c r="L57">
        <v>93</v>
      </c>
      <c r="M57">
        <v>87</v>
      </c>
      <c r="N57">
        <v>87</v>
      </c>
      <c r="O57">
        <v>80</v>
      </c>
      <c r="P57">
        <v>80</v>
      </c>
      <c r="Q57">
        <v>104</v>
      </c>
      <c r="R57">
        <v>104</v>
      </c>
      <c r="S57">
        <v>106</v>
      </c>
      <c r="T57">
        <v>106</v>
      </c>
      <c r="U57">
        <v>120</v>
      </c>
      <c r="V57">
        <v>123</v>
      </c>
      <c r="W57">
        <v>131</v>
      </c>
      <c r="X57">
        <v>134</v>
      </c>
    </row>
    <row r="58" spans="1:24" x14ac:dyDescent="0.2">
      <c r="A58">
        <v>126</v>
      </c>
      <c r="B58">
        <v>126</v>
      </c>
      <c r="C58">
        <v>111</v>
      </c>
      <c r="D58">
        <v>129</v>
      </c>
      <c r="E58">
        <v>124</v>
      </c>
      <c r="F58">
        <v>133</v>
      </c>
      <c r="G58">
        <v>99</v>
      </c>
      <c r="H58">
        <v>132</v>
      </c>
      <c r="I58">
        <v>116</v>
      </c>
      <c r="J58">
        <v>116</v>
      </c>
      <c r="K58">
        <v>87</v>
      </c>
      <c r="L58">
        <v>90</v>
      </c>
      <c r="M58">
        <v>84</v>
      </c>
      <c r="N58">
        <v>84</v>
      </c>
      <c r="O58">
        <v>80</v>
      </c>
      <c r="P58">
        <v>80</v>
      </c>
      <c r="Q58">
        <v>104</v>
      </c>
      <c r="R58">
        <v>104</v>
      </c>
      <c r="S58">
        <v>91</v>
      </c>
      <c r="T58">
        <v>106</v>
      </c>
      <c r="U58">
        <v>120</v>
      </c>
      <c r="V58">
        <v>126</v>
      </c>
      <c r="W58">
        <v>122</v>
      </c>
      <c r="X58">
        <v>131</v>
      </c>
    </row>
    <row r="59" spans="1:24" x14ac:dyDescent="0.2">
      <c r="A59">
        <v>117</v>
      </c>
      <c r="B59">
        <v>126</v>
      </c>
      <c r="C59">
        <v>111</v>
      </c>
      <c r="D59">
        <v>129</v>
      </c>
      <c r="E59">
        <v>112</v>
      </c>
      <c r="F59">
        <v>124</v>
      </c>
      <c r="G59">
        <v>132</v>
      </c>
      <c r="H59">
        <v>150</v>
      </c>
      <c r="I59">
        <v>116</v>
      </c>
      <c r="J59">
        <v>116</v>
      </c>
      <c r="K59">
        <v>87</v>
      </c>
      <c r="L59">
        <v>99</v>
      </c>
      <c r="M59">
        <v>84</v>
      </c>
      <c r="N59">
        <v>84</v>
      </c>
      <c r="O59">
        <v>71</v>
      </c>
      <c r="P59">
        <v>80</v>
      </c>
      <c r="Q59">
        <v>104</v>
      </c>
      <c r="R59">
        <v>104</v>
      </c>
      <c r="S59">
        <v>97</v>
      </c>
      <c r="T59">
        <v>106</v>
      </c>
      <c r="U59">
        <v>120</v>
      </c>
      <c r="V59">
        <v>126</v>
      </c>
      <c r="W59">
        <v>122</v>
      </c>
      <c r="X59">
        <v>155</v>
      </c>
    </row>
    <row r="60" spans="1:24" x14ac:dyDescent="0.2">
      <c r="A60">
        <v>126</v>
      </c>
      <c r="B60">
        <v>126</v>
      </c>
      <c r="C60">
        <v>111</v>
      </c>
      <c r="D60">
        <v>129</v>
      </c>
      <c r="E60">
        <v>124</v>
      </c>
      <c r="F60">
        <v>133</v>
      </c>
      <c r="G60">
        <v>99</v>
      </c>
      <c r="H60">
        <v>132</v>
      </c>
      <c r="I60">
        <v>116</v>
      </c>
      <c r="J60">
        <v>116</v>
      </c>
      <c r="K60">
        <v>87</v>
      </c>
      <c r="L60">
        <v>90</v>
      </c>
      <c r="M60">
        <v>84</v>
      </c>
      <c r="N60">
        <v>84</v>
      </c>
      <c r="O60">
        <v>80</v>
      </c>
      <c r="P60">
        <v>80</v>
      </c>
      <c r="Q60">
        <v>104</v>
      </c>
      <c r="R60">
        <v>104</v>
      </c>
      <c r="S60">
        <v>91</v>
      </c>
      <c r="T60">
        <v>106</v>
      </c>
      <c r="U60">
        <v>120</v>
      </c>
      <c r="V60">
        <v>126</v>
      </c>
      <c r="W60">
        <v>122</v>
      </c>
      <c r="X60">
        <v>131</v>
      </c>
    </row>
    <row r="61" spans="1:24" x14ac:dyDescent="0.2">
      <c r="A61">
        <v>129</v>
      </c>
      <c r="B61">
        <v>129</v>
      </c>
      <c r="C61">
        <v>111</v>
      </c>
      <c r="D61">
        <v>126</v>
      </c>
      <c r="E61">
        <v>118</v>
      </c>
      <c r="F61">
        <v>127</v>
      </c>
      <c r="G61">
        <v>150</v>
      </c>
      <c r="H61">
        <v>156</v>
      </c>
      <c r="I61">
        <v>116</v>
      </c>
      <c r="J61">
        <v>116</v>
      </c>
      <c r="K61">
        <v>90</v>
      </c>
      <c r="L61">
        <v>90</v>
      </c>
      <c r="M61">
        <v>75</v>
      </c>
      <c r="N61">
        <v>84</v>
      </c>
      <c r="O61">
        <v>80</v>
      </c>
      <c r="P61">
        <v>80</v>
      </c>
      <c r="Q61">
        <v>104</v>
      </c>
      <c r="R61">
        <v>104</v>
      </c>
      <c r="S61">
        <v>97</v>
      </c>
      <c r="T61">
        <v>106</v>
      </c>
      <c r="U61">
        <v>117</v>
      </c>
      <c r="V61">
        <v>120</v>
      </c>
      <c r="W61">
        <v>125</v>
      </c>
      <c r="X61">
        <v>131</v>
      </c>
    </row>
    <row r="62" spans="1:24" x14ac:dyDescent="0.2">
      <c r="A62">
        <v>129</v>
      </c>
      <c r="B62">
        <v>138</v>
      </c>
      <c r="C62">
        <v>111</v>
      </c>
      <c r="D62">
        <v>129</v>
      </c>
      <c r="E62">
        <v>112</v>
      </c>
      <c r="F62">
        <v>118</v>
      </c>
      <c r="G62">
        <v>147</v>
      </c>
      <c r="H62">
        <v>162</v>
      </c>
      <c r="I62">
        <v>116</v>
      </c>
      <c r="J62">
        <v>125</v>
      </c>
      <c r="K62">
        <v>93</v>
      </c>
      <c r="L62">
        <v>99</v>
      </c>
      <c r="M62">
        <v>84</v>
      </c>
      <c r="N62">
        <v>84</v>
      </c>
      <c r="O62">
        <v>80</v>
      </c>
      <c r="P62">
        <v>80</v>
      </c>
      <c r="Q62">
        <v>104</v>
      </c>
      <c r="R62">
        <v>104</v>
      </c>
      <c r="S62">
        <v>103</v>
      </c>
      <c r="T62">
        <v>106</v>
      </c>
      <c r="U62">
        <v>117</v>
      </c>
      <c r="V62">
        <v>120</v>
      </c>
      <c r="W62">
        <v>134</v>
      </c>
      <c r="X62">
        <v>149</v>
      </c>
    </row>
    <row r="63" spans="1:24" x14ac:dyDescent="0.2">
      <c r="A63">
        <v>129</v>
      </c>
      <c r="B63">
        <v>132</v>
      </c>
      <c r="C63">
        <v>126</v>
      </c>
      <c r="D63">
        <v>126</v>
      </c>
      <c r="E63">
        <v>91</v>
      </c>
      <c r="F63">
        <v>118</v>
      </c>
      <c r="G63">
        <v>123</v>
      </c>
      <c r="H63">
        <v>126</v>
      </c>
      <c r="I63">
        <v>116</v>
      </c>
      <c r="J63">
        <v>116</v>
      </c>
      <c r="K63">
        <v>90</v>
      </c>
      <c r="L63">
        <v>93</v>
      </c>
      <c r="M63">
        <v>84</v>
      </c>
      <c r="N63">
        <v>87</v>
      </c>
      <c r="O63">
        <v>80</v>
      </c>
      <c r="P63">
        <v>80</v>
      </c>
      <c r="Q63">
        <v>92</v>
      </c>
      <c r="R63">
        <v>104</v>
      </c>
      <c r="S63">
        <v>106</v>
      </c>
      <c r="T63">
        <v>106</v>
      </c>
      <c r="U63">
        <v>117</v>
      </c>
      <c r="V63">
        <v>120</v>
      </c>
      <c r="W63">
        <v>131</v>
      </c>
      <c r="X63">
        <v>143</v>
      </c>
    </row>
    <row r="64" spans="1:24" x14ac:dyDescent="0.2">
      <c r="A64">
        <v>126</v>
      </c>
      <c r="B64">
        <v>129</v>
      </c>
      <c r="C64">
        <v>126</v>
      </c>
      <c r="D64">
        <v>126</v>
      </c>
      <c r="E64">
        <v>94</v>
      </c>
      <c r="F64">
        <v>100</v>
      </c>
      <c r="G64">
        <v>141</v>
      </c>
      <c r="H64">
        <v>165</v>
      </c>
      <c r="I64">
        <v>116</v>
      </c>
      <c r="J64">
        <v>125</v>
      </c>
      <c r="K64">
        <v>90</v>
      </c>
      <c r="L64">
        <v>90</v>
      </c>
      <c r="M64">
        <v>84</v>
      </c>
      <c r="N64">
        <v>84</v>
      </c>
      <c r="O64">
        <v>80</v>
      </c>
      <c r="P64">
        <v>80</v>
      </c>
      <c r="Q64">
        <v>104</v>
      </c>
      <c r="R64">
        <v>104</v>
      </c>
      <c r="S64">
        <v>106</v>
      </c>
      <c r="T64">
        <v>109</v>
      </c>
      <c r="U64">
        <v>117</v>
      </c>
      <c r="V64">
        <v>117</v>
      </c>
      <c r="W64">
        <v>131</v>
      </c>
      <c r="X64">
        <v>134</v>
      </c>
    </row>
    <row r="65" spans="1:24" x14ac:dyDescent="0.2">
      <c r="A65">
        <v>117</v>
      </c>
      <c r="B65">
        <v>129</v>
      </c>
      <c r="C65">
        <v>111</v>
      </c>
      <c r="D65">
        <v>126</v>
      </c>
      <c r="E65">
        <v>100</v>
      </c>
      <c r="F65">
        <v>106</v>
      </c>
      <c r="G65">
        <v>99</v>
      </c>
      <c r="H65">
        <v>144</v>
      </c>
      <c r="I65">
        <v>116</v>
      </c>
      <c r="J65">
        <v>125</v>
      </c>
      <c r="K65">
        <v>90</v>
      </c>
      <c r="L65">
        <v>93</v>
      </c>
      <c r="M65">
        <v>84</v>
      </c>
      <c r="N65">
        <v>84</v>
      </c>
      <c r="O65">
        <v>71</v>
      </c>
      <c r="P65">
        <v>80</v>
      </c>
      <c r="Q65">
        <v>104</v>
      </c>
      <c r="R65">
        <v>104</v>
      </c>
      <c r="S65">
        <v>91</v>
      </c>
      <c r="T65">
        <v>106</v>
      </c>
      <c r="U65">
        <v>117</v>
      </c>
      <c r="V65">
        <v>123</v>
      </c>
      <c r="W65">
        <v>131</v>
      </c>
      <c r="X65">
        <v>134</v>
      </c>
    </row>
    <row r="66" spans="1:24" x14ac:dyDescent="0.2">
      <c r="A66">
        <v>126</v>
      </c>
      <c r="B66">
        <v>126</v>
      </c>
      <c r="C66">
        <v>111</v>
      </c>
      <c r="D66">
        <v>129</v>
      </c>
      <c r="E66">
        <v>124</v>
      </c>
      <c r="F66">
        <v>133</v>
      </c>
      <c r="G66">
        <v>99</v>
      </c>
      <c r="H66">
        <v>132</v>
      </c>
      <c r="I66">
        <v>116</v>
      </c>
      <c r="J66">
        <v>116</v>
      </c>
      <c r="K66">
        <v>87</v>
      </c>
      <c r="L66">
        <v>90</v>
      </c>
      <c r="M66">
        <v>84</v>
      </c>
      <c r="N66">
        <v>84</v>
      </c>
      <c r="O66">
        <v>80</v>
      </c>
      <c r="P66">
        <v>80</v>
      </c>
      <c r="Q66">
        <v>104</v>
      </c>
      <c r="R66">
        <v>104</v>
      </c>
      <c r="S66">
        <v>91</v>
      </c>
      <c r="T66">
        <v>106</v>
      </c>
      <c r="U66">
        <v>120</v>
      </c>
      <c r="V66">
        <v>126</v>
      </c>
      <c r="W66">
        <v>122</v>
      </c>
      <c r="X66">
        <v>131</v>
      </c>
    </row>
    <row r="67" spans="1:24" x14ac:dyDescent="0.2">
      <c r="A67">
        <v>126</v>
      </c>
      <c r="B67">
        <v>126</v>
      </c>
      <c r="C67">
        <v>111</v>
      </c>
      <c r="D67">
        <v>129</v>
      </c>
      <c r="E67">
        <v>124</v>
      </c>
      <c r="F67">
        <v>133</v>
      </c>
      <c r="G67">
        <v>99</v>
      </c>
      <c r="H67">
        <v>132</v>
      </c>
      <c r="I67">
        <v>116</v>
      </c>
      <c r="J67">
        <v>116</v>
      </c>
      <c r="K67">
        <v>87</v>
      </c>
      <c r="L67">
        <v>90</v>
      </c>
      <c r="M67">
        <v>84</v>
      </c>
      <c r="N67">
        <v>84</v>
      </c>
      <c r="O67">
        <v>80</v>
      </c>
      <c r="P67">
        <v>80</v>
      </c>
      <c r="Q67">
        <v>104</v>
      </c>
      <c r="R67">
        <v>104</v>
      </c>
      <c r="S67">
        <v>91</v>
      </c>
      <c r="T67">
        <v>106</v>
      </c>
      <c r="U67">
        <v>120</v>
      </c>
      <c r="V67">
        <v>126</v>
      </c>
      <c r="W67">
        <v>122</v>
      </c>
      <c r="X67">
        <v>131</v>
      </c>
    </row>
    <row r="68" spans="1:24" x14ac:dyDescent="0.2">
      <c r="A68">
        <v>126</v>
      </c>
      <c r="B68">
        <v>126</v>
      </c>
      <c r="C68">
        <v>111</v>
      </c>
      <c r="D68">
        <v>129</v>
      </c>
      <c r="E68">
        <v>124</v>
      </c>
      <c r="F68">
        <v>133</v>
      </c>
      <c r="G68">
        <v>99</v>
      </c>
      <c r="H68">
        <v>132</v>
      </c>
      <c r="I68">
        <v>116</v>
      </c>
      <c r="J68">
        <v>116</v>
      </c>
      <c r="K68">
        <v>87</v>
      </c>
      <c r="L68">
        <v>90</v>
      </c>
      <c r="M68">
        <v>84</v>
      </c>
      <c r="N68">
        <v>84</v>
      </c>
      <c r="O68">
        <v>80</v>
      </c>
      <c r="P68">
        <v>80</v>
      </c>
      <c r="Q68">
        <v>104</v>
      </c>
      <c r="R68">
        <v>104</v>
      </c>
      <c r="S68">
        <v>91</v>
      </c>
      <c r="T68">
        <v>106</v>
      </c>
      <c r="U68">
        <v>120</v>
      </c>
      <c r="V68">
        <v>126</v>
      </c>
      <c r="W68">
        <v>122</v>
      </c>
      <c r="X68">
        <v>131</v>
      </c>
    </row>
    <row r="69" spans="1:24" x14ac:dyDescent="0.2">
      <c r="A69">
        <v>126</v>
      </c>
      <c r="B69">
        <v>126</v>
      </c>
      <c r="C69">
        <v>111</v>
      </c>
      <c r="D69">
        <v>129</v>
      </c>
      <c r="E69">
        <v>124</v>
      </c>
      <c r="F69">
        <v>133</v>
      </c>
      <c r="G69">
        <v>99</v>
      </c>
      <c r="H69">
        <v>132</v>
      </c>
      <c r="I69">
        <v>116</v>
      </c>
      <c r="J69">
        <v>116</v>
      </c>
      <c r="K69">
        <v>87</v>
      </c>
      <c r="L69">
        <v>90</v>
      </c>
      <c r="M69">
        <v>84</v>
      </c>
      <c r="N69">
        <v>84</v>
      </c>
      <c r="O69">
        <v>80</v>
      </c>
      <c r="P69">
        <v>80</v>
      </c>
      <c r="Q69">
        <v>104</v>
      </c>
      <c r="R69">
        <v>104</v>
      </c>
      <c r="S69">
        <v>91</v>
      </c>
      <c r="T69">
        <v>106</v>
      </c>
      <c r="U69">
        <v>120</v>
      </c>
      <c r="V69">
        <v>126</v>
      </c>
      <c r="W69">
        <v>122</v>
      </c>
      <c r="X69">
        <v>131</v>
      </c>
    </row>
    <row r="70" spans="1:24" x14ac:dyDescent="0.2">
      <c r="A70">
        <v>129</v>
      </c>
      <c r="B70">
        <v>138</v>
      </c>
      <c r="C70">
        <v>111</v>
      </c>
      <c r="D70">
        <v>129</v>
      </c>
      <c r="E70">
        <v>112</v>
      </c>
      <c r="F70">
        <v>118</v>
      </c>
      <c r="G70">
        <v>147</v>
      </c>
      <c r="H70">
        <v>162</v>
      </c>
      <c r="I70">
        <v>116</v>
      </c>
      <c r="J70">
        <v>125</v>
      </c>
      <c r="K70">
        <v>93</v>
      </c>
      <c r="L70">
        <v>99</v>
      </c>
      <c r="M70">
        <v>84</v>
      </c>
      <c r="N70">
        <v>84</v>
      </c>
      <c r="O70">
        <v>80</v>
      </c>
      <c r="P70">
        <v>80</v>
      </c>
      <c r="Q70">
        <v>104</v>
      </c>
      <c r="R70">
        <v>104</v>
      </c>
      <c r="S70">
        <v>103</v>
      </c>
      <c r="T70">
        <v>106</v>
      </c>
      <c r="U70">
        <v>117</v>
      </c>
      <c r="V70">
        <v>120</v>
      </c>
      <c r="W70">
        <v>134</v>
      </c>
      <c r="X70">
        <v>149</v>
      </c>
    </row>
    <row r="71" spans="1:24" x14ac:dyDescent="0.2">
      <c r="A71">
        <v>129</v>
      </c>
      <c r="B71">
        <v>138</v>
      </c>
      <c r="C71">
        <v>111</v>
      </c>
      <c r="D71">
        <v>129</v>
      </c>
      <c r="E71">
        <v>112</v>
      </c>
      <c r="F71">
        <v>118</v>
      </c>
      <c r="G71">
        <v>147</v>
      </c>
      <c r="H71">
        <v>162</v>
      </c>
      <c r="I71">
        <v>116</v>
      </c>
      <c r="J71">
        <v>125</v>
      </c>
      <c r="K71">
        <v>93</v>
      </c>
      <c r="L71">
        <v>99</v>
      </c>
      <c r="M71">
        <v>84</v>
      </c>
      <c r="N71">
        <v>84</v>
      </c>
      <c r="O71">
        <v>80</v>
      </c>
      <c r="P71">
        <v>80</v>
      </c>
      <c r="Q71">
        <v>104</v>
      </c>
      <c r="R71">
        <v>104</v>
      </c>
      <c r="S71">
        <v>103</v>
      </c>
      <c r="T71">
        <v>106</v>
      </c>
      <c r="U71">
        <v>117</v>
      </c>
      <c r="V71">
        <v>120</v>
      </c>
      <c r="W71">
        <v>134</v>
      </c>
      <c r="X71">
        <v>149</v>
      </c>
    </row>
    <row r="72" spans="1:24" x14ac:dyDescent="0.2">
      <c r="A72">
        <v>129</v>
      </c>
      <c r="B72">
        <v>129</v>
      </c>
      <c r="C72">
        <v>111</v>
      </c>
      <c r="D72">
        <v>126</v>
      </c>
      <c r="E72">
        <v>100</v>
      </c>
      <c r="F72">
        <v>124</v>
      </c>
      <c r="G72">
        <v>123</v>
      </c>
      <c r="H72">
        <v>141</v>
      </c>
      <c r="I72">
        <v>116</v>
      </c>
      <c r="J72">
        <v>125</v>
      </c>
      <c r="K72">
        <v>93</v>
      </c>
      <c r="L72">
        <v>93</v>
      </c>
      <c r="M72">
        <v>84</v>
      </c>
      <c r="N72">
        <v>87</v>
      </c>
      <c r="O72">
        <v>80</v>
      </c>
      <c r="P72">
        <v>80</v>
      </c>
      <c r="Q72">
        <v>104</v>
      </c>
      <c r="R72">
        <v>107</v>
      </c>
      <c r="S72">
        <v>103</v>
      </c>
      <c r="T72">
        <v>106</v>
      </c>
      <c r="U72">
        <v>117</v>
      </c>
      <c r="V72">
        <v>123</v>
      </c>
      <c r="W72">
        <v>131</v>
      </c>
      <c r="X72">
        <v>137</v>
      </c>
    </row>
    <row r="73" spans="1:24" x14ac:dyDescent="0.2">
      <c r="A73">
        <v>126</v>
      </c>
      <c r="B73">
        <v>129</v>
      </c>
      <c r="C73">
        <v>126</v>
      </c>
      <c r="D73">
        <v>126</v>
      </c>
      <c r="E73">
        <v>94</v>
      </c>
      <c r="F73">
        <v>100</v>
      </c>
      <c r="G73">
        <v>141</v>
      </c>
      <c r="H73">
        <v>165</v>
      </c>
      <c r="I73">
        <v>116</v>
      </c>
      <c r="J73">
        <v>125</v>
      </c>
      <c r="K73">
        <v>90</v>
      </c>
      <c r="L73">
        <v>90</v>
      </c>
      <c r="M73">
        <v>84</v>
      </c>
      <c r="N73">
        <v>84</v>
      </c>
      <c r="O73">
        <v>80</v>
      </c>
      <c r="P73">
        <v>80</v>
      </c>
      <c r="Q73">
        <v>104</v>
      </c>
      <c r="R73">
        <v>104</v>
      </c>
      <c r="S73">
        <v>106</v>
      </c>
      <c r="T73">
        <v>109</v>
      </c>
      <c r="U73">
        <v>117</v>
      </c>
      <c r="V73">
        <v>117</v>
      </c>
      <c r="W73">
        <v>131</v>
      </c>
      <c r="X73">
        <v>134</v>
      </c>
    </row>
    <row r="74" spans="1:24" x14ac:dyDescent="0.2">
      <c r="A74">
        <v>129</v>
      </c>
      <c r="B74">
        <v>129</v>
      </c>
      <c r="C74">
        <v>111</v>
      </c>
      <c r="D74">
        <v>111</v>
      </c>
      <c r="E74">
        <v>106</v>
      </c>
      <c r="F74">
        <v>127</v>
      </c>
      <c r="G74">
        <v>138</v>
      </c>
      <c r="H74">
        <v>144</v>
      </c>
      <c r="I74">
        <v>116</v>
      </c>
      <c r="J74">
        <v>116</v>
      </c>
      <c r="K74">
        <v>90</v>
      </c>
      <c r="L74">
        <v>93</v>
      </c>
      <c r="M74">
        <v>84</v>
      </c>
      <c r="N74">
        <v>84</v>
      </c>
      <c r="O74">
        <v>77</v>
      </c>
      <c r="P74">
        <v>80</v>
      </c>
      <c r="Q74">
        <v>104</v>
      </c>
      <c r="R74">
        <v>104</v>
      </c>
      <c r="S74">
        <v>91</v>
      </c>
      <c r="T74">
        <v>106</v>
      </c>
      <c r="U74">
        <v>120</v>
      </c>
      <c r="V74">
        <v>123</v>
      </c>
      <c r="W74">
        <v>131</v>
      </c>
      <c r="X74">
        <v>131</v>
      </c>
    </row>
    <row r="75" spans="1:24" x14ac:dyDescent="0.2">
      <c r="A75">
        <v>117</v>
      </c>
      <c r="B75">
        <v>129</v>
      </c>
      <c r="C75">
        <v>111</v>
      </c>
      <c r="D75">
        <v>117</v>
      </c>
      <c r="E75">
        <v>121</v>
      </c>
      <c r="F75">
        <v>121</v>
      </c>
      <c r="G75">
        <v>135</v>
      </c>
      <c r="H75">
        <v>144</v>
      </c>
      <c r="I75">
        <v>116</v>
      </c>
      <c r="J75">
        <v>125</v>
      </c>
      <c r="K75">
        <v>93</v>
      </c>
      <c r="L75">
        <v>93</v>
      </c>
      <c r="M75">
        <v>84</v>
      </c>
      <c r="N75">
        <v>84</v>
      </c>
      <c r="O75">
        <v>80</v>
      </c>
      <c r="P75">
        <v>86</v>
      </c>
      <c r="Q75">
        <v>104</v>
      </c>
      <c r="R75">
        <v>107</v>
      </c>
      <c r="S75">
        <v>106</v>
      </c>
      <c r="T75">
        <v>106</v>
      </c>
      <c r="U75">
        <v>123</v>
      </c>
      <c r="V75">
        <v>123</v>
      </c>
      <c r="W75">
        <v>131</v>
      </c>
      <c r="X75">
        <v>131</v>
      </c>
    </row>
    <row r="76" spans="1:24" x14ac:dyDescent="0.2">
      <c r="A76">
        <v>114</v>
      </c>
      <c r="B76">
        <v>126</v>
      </c>
      <c r="C76">
        <v>108</v>
      </c>
      <c r="D76">
        <v>114</v>
      </c>
      <c r="E76">
        <v>118</v>
      </c>
      <c r="F76">
        <v>118</v>
      </c>
      <c r="G76">
        <v>132</v>
      </c>
      <c r="H76">
        <v>141</v>
      </c>
      <c r="I76">
        <v>107</v>
      </c>
      <c r="J76">
        <v>119</v>
      </c>
      <c r="K76">
        <v>81</v>
      </c>
      <c r="L76">
        <v>81</v>
      </c>
      <c r="M76">
        <v>66</v>
      </c>
      <c r="N76">
        <v>66</v>
      </c>
      <c r="O76">
        <v>65</v>
      </c>
      <c r="P76">
        <v>71</v>
      </c>
      <c r="Q76">
        <v>101</v>
      </c>
      <c r="R76">
        <v>104</v>
      </c>
      <c r="S76">
        <v>103</v>
      </c>
      <c r="T76">
        <v>103</v>
      </c>
      <c r="U76">
        <v>120</v>
      </c>
      <c r="V76">
        <v>120</v>
      </c>
      <c r="W76">
        <v>128</v>
      </c>
      <c r="X76">
        <v>128</v>
      </c>
    </row>
    <row r="77" spans="1:24" x14ac:dyDescent="0.2">
      <c r="A77">
        <v>129</v>
      </c>
      <c r="B77">
        <v>129</v>
      </c>
      <c r="C77">
        <v>111</v>
      </c>
      <c r="D77">
        <v>111</v>
      </c>
      <c r="E77">
        <v>115</v>
      </c>
      <c r="F77">
        <v>118</v>
      </c>
      <c r="G77">
        <v>132</v>
      </c>
      <c r="H77">
        <v>150</v>
      </c>
      <c r="I77">
        <v>116</v>
      </c>
      <c r="J77">
        <v>116</v>
      </c>
      <c r="K77">
        <v>90</v>
      </c>
      <c r="L77">
        <v>93</v>
      </c>
      <c r="M77">
        <v>84</v>
      </c>
      <c r="N77">
        <v>84</v>
      </c>
      <c r="O77">
        <v>80</v>
      </c>
      <c r="P77">
        <v>80</v>
      </c>
      <c r="Q77">
        <v>104</v>
      </c>
      <c r="R77">
        <v>107</v>
      </c>
      <c r="S77">
        <v>106</v>
      </c>
      <c r="T77">
        <v>106</v>
      </c>
      <c r="U77">
        <v>120</v>
      </c>
      <c r="V77">
        <v>126</v>
      </c>
      <c r="W77">
        <v>131</v>
      </c>
      <c r="X77">
        <v>131</v>
      </c>
    </row>
    <row r="78" spans="1:24" x14ac:dyDescent="0.2">
      <c r="A78">
        <v>126</v>
      </c>
      <c r="B78">
        <v>126</v>
      </c>
      <c r="C78">
        <v>108</v>
      </c>
      <c r="D78">
        <v>108</v>
      </c>
      <c r="E78">
        <v>100</v>
      </c>
      <c r="F78">
        <v>115</v>
      </c>
      <c r="G78">
        <v>120</v>
      </c>
      <c r="H78">
        <v>141</v>
      </c>
      <c r="I78">
        <v>113</v>
      </c>
      <c r="J78">
        <v>113</v>
      </c>
      <c r="K78">
        <v>90</v>
      </c>
      <c r="L78">
        <v>96</v>
      </c>
      <c r="M78">
        <v>78</v>
      </c>
      <c r="N78">
        <v>84</v>
      </c>
      <c r="O78">
        <v>77</v>
      </c>
      <c r="P78">
        <v>77</v>
      </c>
      <c r="Q78">
        <v>104</v>
      </c>
      <c r="R78">
        <v>107</v>
      </c>
      <c r="S78">
        <v>106</v>
      </c>
      <c r="T78">
        <v>106</v>
      </c>
      <c r="U78">
        <v>117</v>
      </c>
      <c r="V78">
        <v>120</v>
      </c>
      <c r="W78">
        <v>134</v>
      </c>
      <c r="X78">
        <v>134</v>
      </c>
    </row>
    <row r="79" spans="1:24" x14ac:dyDescent="0.2">
      <c r="A79">
        <v>117</v>
      </c>
      <c r="B79">
        <v>129</v>
      </c>
      <c r="C79">
        <v>111</v>
      </c>
      <c r="D79">
        <v>117</v>
      </c>
      <c r="E79">
        <v>121</v>
      </c>
      <c r="F79">
        <v>121</v>
      </c>
      <c r="G79">
        <v>135</v>
      </c>
      <c r="H79">
        <v>144</v>
      </c>
      <c r="I79">
        <v>113</v>
      </c>
      <c r="J79">
        <v>122</v>
      </c>
      <c r="K79">
        <v>90</v>
      </c>
      <c r="L79">
        <v>90</v>
      </c>
      <c r="M79">
        <v>78</v>
      </c>
      <c r="N79">
        <v>78</v>
      </c>
      <c r="O79">
        <v>77</v>
      </c>
      <c r="P79">
        <v>83</v>
      </c>
      <c r="Q79">
        <v>104</v>
      </c>
      <c r="R79">
        <v>107</v>
      </c>
      <c r="S79">
        <v>106</v>
      </c>
      <c r="T79">
        <v>106</v>
      </c>
      <c r="U79">
        <v>123</v>
      </c>
      <c r="V79">
        <v>123</v>
      </c>
      <c r="W79">
        <v>131</v>
      </c>
      <c r="X79">
        <v>131</v>
      </c>
    </row>
    <row r="80" spans="1:24" x14ac:dyDescent="0.2">
      <c r="A80">
        <v>129</v>
      </c>
      <c r="B80">
        <v>129</v>
      </c>
      <c r="C80">
        <v>111</v>
      </c>
      <c r="D80">
        <v>111</v>
      </c>
      <c r="E80">
        <v>115</v>
      </c>
      <c r="F80">
        <v>118</v>
      </c>
      <c r="G80">
        <v>132</v>
      </c>
      <c r="H80">
        <v>132</v>
      </c>
      <c r="I80">
        <v>116</v>
      </c>
      <c r="J80">
        <v>116</v>
      </c>
      <c r="K80">
        <v>90</v>
      </c>
      <c r="L80">
        <v>93</v>
      </c>
      <c r="M80">
        <v>84</v>
      </c>
      <c r="N80">
        <v>84</v>
      </c>
      <c r="O80">
        <v>80</v>
      </c>
      <c r="P80">
        <v>80</v>
      </c>
      <c r="Q80">
        <v>104</v>
      </c>
      <c r="R80">
        <v>107</v>
      </c>
      <c r="S80">
        <v>106</v>
      </c>
      <c r="T80">
        <v>106</v>
      </c>
      <c r="U80">
        <v>120</v>
      </c>
      <c r="V80">
        <v>126</v>
      </c>
      <c r="W80">
        <v>131</v>
      </c>
      <c r="X80">
        <v>131</v>
      </c>
    </row>
    <row r="81" spans="1:24" x14ac:dyDescent="0.2">
      <c r="A81">
        <v>129</v>
      </c>
      <c r="B81">
        <v>129</v>
      </c>
      <c r="C81">
        <v>111</v>
      </c>
      <c r="D81">
        <v>111</v>
      </c>
      <c r="E81">
        <v>103</v>
      </c>
      <c r="F81">
        <v>118</v>
      </c>
      <c r="G81">
        <v>123</v>
      </c>
      <c r="H81">
        <v>144</v>
      </c>
      <c r="I81">
        <v>116</v>
      </c>
      <c r="J81">
        <v>116</v>
      </c>
      <c r="K81">
        <v>93</v>
      </c>
      <c r="L81">
        <v>99</v>
      </c>
      <c r="M81">
        <v>84</v>
      </c>
      <c r="N81">
        <v>90</v>
      </c>
      <c r="O81">
        <v>80</v>
      </c>
      <c r="P81">
        <v>80</v>
      </c>
      <c r="Q81">
        <v>104</v>
      </c>
      <c r="R81">
        <v>107</v>
      </c>
      <c r="S81">
        <v>106</v>
      </c>
      <c r="T81">
        <v>106</v>
      </c>
      <c r="U81">
        <v>117</v>
      </c>
      <c r="V81">
        <v>120</v>
      </c>
      <c r="W81">
        <v>134</v>
      </c>
      <c r="X81">
        <v>134</v>
      </c>
    </row>
    <row r="82" spans="1:24" x14ac:dyDescent="0.2">
      <c r="A82">
        <v>132</v>
      </c>
      <c r="B82">
        <v>138</v>
      </c>
      <c r="C82">
        <v>126</v>
      </c>
      <c r="D82">
        <v>138</v>
      </c>
      <c r="E82">
        <v>124</v>
      </c>
      <c r="F82">
        <v>133</v>
      </c>
      <c r="G82">
        <v>99</v>
      </c>
      <c r="H82">
        <v>99</v>
      </c>
      <c r="I82">
        <v>116</v>
      </c>
      <c r="J82">
        <v>125</v>
      </c>
      <c r="K82">
        <v>90</v>
      </c>
      <c r="L82">
        <v>93</v>
      </c>
      <c r="M82">
        <v>84</v>
      </c>
      <c r="N82">
        <v>84</v>
      </c>
      <c r="O82">
        <v>80</v>
      </c>
      <c r="P82">
        <v>80</v>
      </c>
      <c r="Q82">
        <v>104</v>
      </c>
      <c r="R82">
        <v>107</v>
      </c>
      <c r="S82">
        <v>91</v>
      </c>
      <c r="T82">
        <v>106</v>
      </c>
      <c r="U82">
        <v>117</v>
      </c>
      <c r="V82">
        <v>126</v>
      </c>
      <c r="W82">
        <v>119</v>
      </c>
      <c r="X82">
        <v>131</v>
      </c>
    </row>
    <row r="83" spans="1:24" x14ac:dyDescent="0.2">
      <c r="A83">
        <v>129</v>
      </c>
      <c r="B83">
        <v>138</v>
      </c>
      <c r="C83">
        <v>111</v>
      </c>
      <c r="D83">
        <v>114</v>
      </c>
      <c r="E83">
        <v>100</v>
      </c>
      <c r="F83">
        <v>115</v>
      </c>
      <c r="G83">
        <v>123</v>
      </c>
      <c r="H83">
        <v>144</v>
      </c>
      <c r="I83">
        <v>116</v>
      </c>
      <c r="J83">
        <v>125</v>
      </c>
      <c r="K83">
        <v>90</v>
      </c>
      <c r="L83">
        <v>99</v>
      </c>
      <c r="M83">
        <v>84</v>
      </c>
      <c r="N83">
        <v>90</v>
      </c>
      <c r="O83">
        <v>71</v>
      </c>
      <c r="P83">
        <v>80</v>
      </c>
      <c r="Q83">
        <v>92</v>
      </c>
      <c r="R83">
        <v>104</v>
      </c>
      <c r="S83">
        <v>106</v>
      </c>
      <c r="T83">
        <v>106</v>
      </c>
      <c r="U83">
        <v>117</v>
      </c>
      <c r="V83">
        <v>123</v>
      </c>
      <c r="W83">
        <v>131</v>
      </c>
      <c r="X83">
        <v>134</v>
      </c>
    </row>
    <row r="84" spans="1:24" x14ac:dyDescent="0.2">
      <c r="A84">
        <v>129</v>
      </c>
      <c r="B84">
        <v>138</v>
      </c>
      <c r="C84">
        <v>111</v>
      </c>
      <c r="D84">
        <v>114</v>
      </c>
      <c r="E84">
        <v>100</v>
      </c>
      <c r="F84">
        <v>115</v>
      </c>
      <c r="G84">
        <v>123</v>
      </c>
      <c r="H84">
        <v>144</v>
      </c>
      <c r="I84">
        <v>116</v>
      </c>
      <c r="J84">
        <v>125</v>
      </c>
      <c r="K84">
        <v>90</v>
      </c>
      <c r="L84">
        <v>99</v>
      </c>
      <c r="M84">
        <v>84</v>
      </c>
      <c r="N84">
        <v>90</v>
      </c>
      <c r="O84">
        <v>71</v>
      </c>
      <c r="P84">
        <v>80</v>
      </c>
      <c r="Q84">
        <v>92</v>
      </c>
      <c r="R84">
        <v>104</v>
      </c>
      <c r="S84">
        <v>106</v>
      </c>
      <c r="T84">
        <v>106</v>
      </c>
      <c r="U84">
        <v>117</v>
      </c>
      <c r="V84">
        <v>123</v>
      </c>
      <c r="W84">
        <v>131</v>
      </c>
      <c r="X84">
        <v>134</v>
      </c>
    </row>
    <row r="85" spans="1:24" x14ac:dyDescent="0.2">
      <c r="A85">
        <v>117</v>
      </c>
      <c r="B85">
        <v>129</v>
      </c>
      <c r="C85">
        <v>111</v>
      </c>
      <c r="D85">
        <v>132</v>
      </c>
      <c r="E85">
        <v>106</v>
      </c>
      <c r="F85">
        <v>112</v>
      </c>
      <c r="G85">
        <v>138</v>
      </c>
      <c r="H85">
        <v>144</v>
      </c>
      <c r="I85">
        <v>116</v>
      </c>
      <c r="J85">
        <v>125</v>
      </c>
      <c r="K85">
        <v>90</v>
      </c>
      <c r="L85">
        <v>93</v>
      </c>
      <c r="M85">
        <v>90</v>
      </c>
      <c r="N85">
        <v>90</v>
      </c>
      <c r="O85">
        <v>80</v>
      </c>
      <c r="P85">
        <v>80</v>
      </c>
      <c r="Q85">
        <v>92</v>
      </c>
      <c r="R85">
        <v>104</v>
      </c>
      <c r="S85">
        <v>106</v>
      </c>
      <c r="T85">
        <v>106</v>
      </c>
      <c r="U85">
        <v>114</v>
      </c>
      <c r="V85">
        <v>120</v>
      </c>
      <c r="W85">
        <v>137</v>
      </c>
      <c r="X85">
        <v>137</v>
      </c>
    </row>
    <row r="86" spans="1:24" x14ac:dyDescent="0.2">
      <c r="A86">
        <v>117</v>
      </c>
      <c r="B86">
        <v>129</v>
      </c>
      <c r="C86">
        <v>114</v>
      </c>
      <c r="D86">
        <v>126</v>
      </c>
      <c r="E86">
        <v>100</v>
      </c>
      <c r="F86">
        <v>124</v>
      </c>
      <c r="G86">
        <v>123</v>
      </c>
      <c r="H86">
        <v>144</v>
      </c>
      <c r="I86">
        <v>116</v>
      </c>
      <c r="J86">
        <v>125</v>
      </c>
      <c r="K86">
        <v>84</v>
      </c>
      <c r="L86">
        <v>99</v>
      </c>
      <c r="M86">
        <v>84</v>
      </c>
      <c r="N86">
        <v>84</v>
      </c>
      <c r="O86">
        <v>71</v>
      </c>
      <c r="P86">
        <v>80</v>
      </c>
      <c r="Q86">
        <v>104</v>
      </c>
      <c r="R86">
        <v>104</v>
      </c>
      <c r="S86">
        <v>91</v>
      </c>
      <c r="T86">
        <v>106</v>
      </c>
      <c r="U86">
        <v>117</v>
      </c>
      <c r="V86">
        <v>117</v>
      </c>
      <c r="W86">
        <v>131</v>
      </c>
      <c r="X86">
        <v>134</v>
      </c>
    </row>
    <row r="87" spans="1:24" x14ac:dyDescent="0.2">
      <c r="A87">
        <v>117</v>
      </c>
      <c r="B87">
        <v>129</v>
      </c>
      <c r="C87">
        <v>111</v>
      </c>
      <c r="D87">
        <v>117</v>
      </c>
      <c r="E87">
        <v>121</v>
      </c>
      <c r="F87">
        <v>121</v>
      </c>
      <c r="G87">
        <v>135</v>
      </c>
      <c r="H87">
        <v>144</v>
      </c>
      <c r="I87">
        <v>116</v>
      </c>
      <c r="J87">
        <v>125</v>
      </c>
      <c r="K87">
        <v>93</v>
      </c>
      <c r="L87">
        <v>93</v>
      </c>
      <c r="M87">
        <v>84</v>
      </c>
      <c r="N87">
        <v>84</v>
      </c>
      <c r="O87">
        <v>80</v>
      </c>
      <c r="P87">
        <v>86</v>
      </c>
      <c r="Q87">
        <v>104</v>
      </c>
      <c r="R87">
        <v>107</v>
      </c>
      <c r="S87">
        <v>106</v>
      </c>
      <c r="T87">
        <v>106</v>
      </c>
      <c r="U87">
        <v>123</v>
      </c>
      <c r="V87">
        <v>123</v>
      </c>
      <c r="W87">
        <v>131</v>
      </c>
      <c r="X87">
        <v>131</v>
      </c>
    </row>
    <row r="88" spans="1:24" x14ac:dyDescent="0.2">
      <c r="A88">
        <v>129</v>
      </c>
      <c r="B88">
        <v>138</v>
      </c>
      <c r="C88">
        <v>111</v>
      </c>
      <c r="D88">
        <v>114</v>
      </c>
      <c r="E88">
        <v>100</v>
      </c>
      <c r="F88">
        <v>115</v>
      </c>
      <c r="G88">
        <v>123</v>
      </c>
      <c r="H88">
        <v>144</v>
      </c>
      <c r="I88">
        <v>116</v>
      </c>
      <c r="J88">
        <v>125</v>
      </c>
      <c r="K88">
        <v>90</v>
      </c>
      <c r="L88">
        <v>99</v>
      </c>
      <c r="M88">
        <v>84</v>
      </c>
      <c r="N88">
        <v>90</v>
      </c>
      <c r="O88">
        <v>71</v>
      </c>
      <c r="P88">
        <v>80</v>
      </c>
      <c r="Q88">
        <v>92</v>
      </c>
      <c r="R88">
        <v>104</v>
      </c>
      <c r="S88">
        <v>106</v>
      </c>
      <c r="T88">
        <v>106</v>
      </c>
      <c r="U88">
        <v>117</v>
      </c>
      <c r="V88">
        <v>123</v>
      </c>
      <c r="W88">
        <v>131</v>
      </c>
      <c r="X88">
        <v>134</v>
      </c>
    </row>
    <row r="89" spans="1:24" x14ac:dyDescent="0.2">
      <c r="A89">
        <v>129</v>
      </c>
      <c r="B89">
        <v>138</v>
      </c>
      <c r="C89">
        <v>111</v>
      </c>
      <c r="D89">
        <v>114</v>
      </c>
      <c r="E89">
        <v>100</v>
      </c>
      <c r="F89">
        <v>115</v>
      </c>
      <c r="G89">
        <v>123</v>
      </c>
      <c r="H89">
        <v>144</v>
      </c>
      <c r="I89">
        <v>116</v>
      </c>
      <c r="J89">
        <v>125</v>
      </c>
      <c r="K89">
        <v>90</v>
      </c>
      <c r="L89">
        <v>99</v>
      </c>
      <c r="M89">
        <v>84</v>
      </c>
      <c r="N89">
        <v>90</v>
      </c>
      <c r="O89">
        <v>71</v>
      </c>
      <c r="P89">
        <v>80</v>
      </c>
      <c r="Q89">
        <v>92</v>
      </c>
      <c r="R89">
        <v>104</v>
      </c>
      <c r="S89">
        <v>106</v>
      </c>
      <c r="T89">
        <v>106</v>
      </c>
      <c r="U89">
        <v>117</v>
      </c>
      <c r="V89">
        <v>123</v>
      </c>
      <c r="W89">
        <v>131</v>
      </c>
      <c r="X89">
        <v>134</v>
      </c>
    </row>
    <row r="90" spans="1:24" x14ac:dyDescent="0.2">
      <c r="A90">
        <v>114</v>
      </c>
      <c r="B90">
        <v>126</v>
      </c>
      <c r="C90">
        <v>108</v>
      </c>
      <c r="D90">
        <v>129</v>
      </c>
      <c r="E90">
        <v>103</v>
      </c>
      <c r="F90">
        <v>109</v>
      </c>
      <c r="G90">
        <v>135</v>
      </c>
      <c r="H90">
        <v>141</v>
      </c>
      <c r="I90">
        <v>116</v>
      </c>
      <c r="J90">
        <v>125</v>
      </c>
      <c r="K90">
        <v>90</v>
      </c>
      <c r="L90">
        <v>93</v>
      </c>
      <c r="M90">
        <v>90</v>
      </c>
      <c r="N90">
        <v>90</v>
      </c>
      <c r="O90">
        <v>80</v>
      </c>
      <c r="P90">
        <v>80</v>
      </c>
      <c r="Q90">
        <v>89</v>
      </c>
      <c r="R90">
        <v>101</v>
      </c>
      <c r="S90">
        <v>103</v>
      </c>
      <c r="T90">
        <v>103</v>
      </c>
      <c r="U90">
        <v>111</v>
      </c>
      <c r="V90">
        <v>117</v>
      </c>
      <c r="W90">
        <v>134</v>
      </c>
      <c r="X90">
        <v>134</v>
      </c>
    </row>
    <row r="91" spans="1:24" x14ac:dyDescent="0.2">
      <c r="A91">
        <v>129</v>
      </c>
      <c r="B91">
        <v>129</v>
      </c>
      <c r="C91">
        <v>111</v>
      </c>
      <c r="D91">
        <v>141</v>
      </c>
      <c r="E91">
        <v>106</v>
      </c>
      <c r="F91">
        <v>115</v>
      </c>
      <c r="G91">
        <v>144</v>
      </c>
      <c r="H91">
        <v>153</v>
      </c>
      <c r="I91">
        <v>116</v>
      </c>
      <c r="J91">
        <v>116</v>
      </c>
      <c r="K91">
        <v>90</v>
      </c>
      <c r="L91">
        <v>99</v>
      </c>
      <c r="M91">
        <v>84</v>
      </c>
      <c r="N91">
        <v>93</v>
      </c>
      <c r="O91">
        <v>80</v>
      </c>
      <c r="P91">
        <v>80</v>
      </c>
      <c r="Q91">
        <v>104</v>
      </c>
      <c r="R91">
        <v>104</v>
      </c>
      <c r="S91">
        <v>97</v>
      </c>
      <c r="T91">
        <v>103</v>
      </c>
      <c r="U91">
        <v>114</v>
      </c>
      <c r="V91">
        <v>126</v>
      </c>
      <c r="W91">
        <v>131</v>
      </c>
      <c r="X91">
        <v>137</v>
      </c>
    </row>
    <row r="92" spans="1:24" x14ac:dyDescent="0.2">
      <c r="A92">
        <v>123</v>
      </c>
      <c r="B92">
        <v>123</v>
      </c>
      <c r="C92">
        <v>102</v>
      </c>
      <c r="D92">
        <v>102</v>
      </c>
      <c r="E92">
        <v>94</v>
      </c>
      <c r="F92">
        <v>109</v>
      </c>
      <c r="G92">
        <v>111</v>
      </c>
      <c r="H92">
        <v>138</v>
      </c>
      <c r="I92">
        <v>116</v>
      </c>
      <c r="J92">
        <v>116</v>
      </c>
      <c r="K92">
        <v>96</v>
      </c>
      <c r="L92">
        <v>99</v>
      </c>
      <c r="M92">
        <v>84</v>
      </c>
      <c r="N92">
        <v>84</v>
      </c>
      <c r="O92">
        <v>80</v>
      </c>
      <c r="P92">
        <v>80</v>
      </c>
      <c r="Q92">
        <v>95</v>
      </c>
      <c r="R92">
        <v>104</v>
      </c>
      <c r="S92">
        <v>103</v>
      </c>
      <c r="T92">
        <v>106</v>
      </c>
      <c r="U92">
        <v>114</v>
      </c>
      <c r="V92">
        <v>120</v>
      </c>
      <c r="W92">
        <v>134</v>
      </c>
      <c r="X92">
        <v>137</v>
      </c>
    </row>
    <row r="93" spans="1:24" x14ac:dyDescent="0.2">
      <c r="A93">
        <v>129</v>
      </c>
      <c r="B93">
        <v>129</v>
      </c>
      <c r="C93">
        <v>111</v>
      </c>
      <c r="D93">
        <v>135</v>
      </c>
      <c r="E93">
        <v>115</v>
      </c>
      <c r="F93">
        <v>121</v>
      </c>
      <c r="G93">
        <v>117</v>
      </c>
      <c r="H93">
        <v>153</v>
      </c>
      <c r="I93">
        <v>116</v>
      </c>
      <c r="J93">
        <v>125</v>
      </c>
      <c r="K93">
        <v>90</v>
      </c>
      <c r="L93">
        <v>90</v>
      </c>
      <c r="M93">
        <v>84</v>
      </c>
      <c r="N93">
        <v>84</v>
      </c>
      <c r="O93">
        <v>71</v>
      </c>
      <c r="P93">
        <v>80</v>
      </c>
      <c r="Q93">
        <v>104</v>
      </c>
      <c r="R93">
        <v>107</v>
      </c>
      <c r="S93">
        <v>106</v>
      </c>
      <c r="T93">
        <v>106</v>
      </c>
      <c r="U93">
        <v>117</v>
      </c>
      <c r="V93">
        <v>126</v>
      </c>
      <c r="W93">
        <v>131</v>
      </c>
      <c r="X93">
        <v>131</v>
      </c>
    </row>
    <row r="94" spans="1:24" x14ac:dyDescent="0.2">
      <c r="A94">
        <v>117</v>
      </c>
      <c r="B94">
        <v>129</v>
      </c>
      <c r="C94">
        <v>126</v>
      </c>
      <c r="D94">
        <v>129</v>
      </c>
      <c r="E94">
        <v>112</v>
      </c>
      <c r="F94">
        <v>115</v>
      </c>
      <c r="G94">
        <v>99</v>
      </c>
      <c r="H94">
        <v>129</v>
      </c>
      <c r="I94">
        <v>116</v>
      </c>
      <c r="J94">
        <v>125</v>
      </c>
      <c r="K94">
        <v>93</v>
      </c>
      <c r="L94">
        <v>93</v>
      </c>
      <c r="M94">
        <v>84</v>
      </c>
      <c r="N94">
        <v>90</v>
      </c>
      <c r="O94">
        <v>71</v>
      </c>
      <c r="P94">
        <v>80</v>
      </c>
      <c r="Q94">
        <v>104</v>
      </c>
      <c r="R94">
        <v>104</v>
      </c>
      <c r="S94">
        <v>91</v>
      </c>
      <c r="T94">
        <v>91</v>
      </c>
      <c r="U94">
        <v>120</v>
      </c>
      <c r="V94">
        <v>123</v>
      </c>
      <c r="W94">
        <v>131</v>
      </c>
      <c r="X94">
        <v>134</v>
      </c>
    </row>
    <row r="95" spans="1:24" x14ac:dyDescent="0.2">
      <c r="A95">
        <v>126</v>
      </c>
      <c r="B95">
        <v>126</v>
      </c>
      <c r="C95">
        <v>108</v>
      </c>
      <c r="D95">
        <v>108</v>
      </c>
      <c r="E95">
        <v>112</v>
      </c>
      <c r="F95">
        <v>115</v>
      </c>
      <c r="G95">
        <v>117</v>
      </c>
      <c r="H95">
        <v>129</v>
      </c>
      <c r="I95">
        <v>113</v>
      </c>
      <c r="J95">
        <v>122</v>
      </c>
      <c r="K95">
        <v>87</v>
      </c>
      <c r="L95">
        <v>93</v>
      </c>
      <c r="M95">
        <v>78</v>
      </c>
      <c r="N95">
        <v>81</v>
      </c>
      <c r="O95">
        <v>77</v>
      </c>
      <c r="P95">
        <v>77</v>
      </c>
      <c r="Q95">
        <v>92</v>
      </c>
      <c r="R95">
        <v>104</v>
      </c>
      <c r="S95">
        <v>100</v>
      </c>
      <c r="T95">
        <v>103</v>
      </c>
      <c r="U95">
        <v>117</v>
      </c>
      <c r="V95">
        <v>123</v>
      </c>
      <c r="W95">
        <v>128</v>
      </c>
      <c r="X95">
        <v>131</v>
      </c>
    </row>
    <row r="96" spans="1:24" x14ac:dyDescent="0.2">
      <c r="A96">
        <v>129</v>
      </c>
      <c r="B96">
        <v>129</v>
      </c>
      <c r="C96">
        <v>111</v>
      </c>
      <c r="D96">
        <v>111</v>
      </c>
      <c r="E96">
        <v>115</v>
      </c>
      <c r="F96">
        <v>118</v>
      </c>
      <c r="G96">
        <v>99</v>
      </c>
      <c r="H96">
        <v>138</v>
      </c>
      <c r="I96">
        <v>116</v>
      </c>
      <c r="J96">
        <v>116</v>
      </c>
      <c r="K96">
        <v>84</v>
      </c>
      <c r="L96">
        <v>93</v>
      </c>
      <c r="M96">
        <v>84</v>
      </c>
      <c r="N96">
        <v>87</v>
      </c>
      <c r="O96">
        <v>71</v>
      </c>
      <c r="P96">
        <v>80</v>
      </c>
      <c r="Q96">
        <v>104</v>
      </c>
      <c r="R96">
        <v>104</v>
      </c>
      <c r="S96">
        <v>106</v>
      </c>
      <c r="T96">
        <v>106</v>
      </c>
      <c r="U96">
        <v>120</v>
      </c>
      <c r="V96">
        <v>126</v>
      </c>
      <c r="W96">
        <v>131</v>
      </c>
      <c r="X96">
        <v>134</v>
      </c>
    </row>
    <row r="97" spans="1:24" x14ac:dyDescent="0.2">
      <c r="A97">
        <v>129</v>
      </c>
      <c r="B97">
        <v>129</v>
      </c>
      <c r="C97">
        <v>123</v>
      </c>
      <c r="D97">
        <v>129</v>
      </c>
      <c r="E97">
        <v>118</v>
      </c>
      <c r="F97">
        <v>130</v>
      </c>
      <c r="G97">
        <v>120</v>
      </c>
      <c r="H97">
        <v>120</v>
      </c>
      <c r="I97">
        <v>116</v>
      </c>
      <c r="J97">
        <v>125</v>
      </c>
      <c r="K97">
        <v>90</v>
      </c>
      <c r="L97">
        <v>93</v>
      </c>
      <c r="M97">
        <v>84</v>
      </c>
      <c r="N97">
        <v>84</v>
      </c>
      <c r="O97">
        <v>80</v>
      </c>
      <c r="P97">
        <v>83</v>
      </c>
      <c r="Q97">
        <v>104</v>
      </c>
      <c r="R97">
        <v>104</v>
      </c>
      <c r="S97">
        <v>106</v>
      </c>
      <c r="T97">
        <v>106</v>
      </c>
      <c r="U97">
        <v>120</v>
      </c>
      <c r="V97">
        <v>126</v>
      </c>
      <c r="W97">
        <v>134</v>
      </c>
      <c r="X97">
        <v>134</v>
      </c>
    </row>
    <row r="98" spans="1:24" x14ac:dyDescent="0.2">
      <c r="A98">
        <v>126</v>
      </c>
      <c r="B98">
        <v>126</v>
      </c>
      <c r="C98">
        <v>108</v>
      </c>
      <c r="D98">
        <v>138</v>
      </c>
      <c r="E98">
        <v>103</v>
      </c>
      <c r="F98">
        <v>112</v>
      </c>
      <c r="G98">
        <v>141</v>
      </c>
      <c r="H98">
        <v>150</v>
      </c>
      <c r="I98">
        <v>113</v>
      </c>
      <c r="J98">
        <v>113</v>
      </c>
      <c r="K98">
        <v>87</v>
      </c>
      <c r="L98">
        <v>96</v>
      </c>
      <c r="M98">
        <v>78</v>
      </c>
      <c r="N98">
        <v>87</v>
      </c>
      <c r="O98">
        <v>77</v>
      </c>
      <c r="P98">
        <v>77</v>
      </c>
      <c r="Q98">
        <v>101</v>
      </c>
      <c r="R98">
        <v>101</v>
      </c>
      <c r="S98">
        <v>94</v>
      </c>
      <c r="T98">
        <v>100</v>
      </c>
      <c r="U98">
        <v>111</v>
      </c>
      <c r="V98">
        <v>123</v>
      </c>
      <c r="W98">
        <v>128</v>
      </c>
      <c r="X98">
        <v>134</v>
      </c>
    </row>
    <row r="99" spans="1:24" x14ac:dyDescent="0.2">
      <c r="A99">
        <v>129</v>
      </c>
      <c r="B99">
        <v>129</v>
      </c>
      <c r="C99">
        <v>111</v>
      </c>
      <c r="D99">
        <v>135</v>
      </c>
      <c r="E99">
        <v>115</v>
      </c>
      <c r="F99">
        <v>121</v>
      </c>
      <c r="G99">
        <v>117</v>
      </c>
      <c r="H99">
        <v>153</v>
      </c>
      <c r="I99">
        <v>116</v>
      </c>
      <c r="J99">
        <v>125</v>
      </c>
      <c r="K99">
        <v>90</v>
      </c>
      <c r="L99">
        <v>90</v>
      </c>
      <c r="M99">
        <v>84</v>
      </c>
      <c r="N99">
        <v>84</v>
      </c>
      <c r="O99">
        <v>71</v>
      </c>
      <c r="P99">
        <v>80</v>
      </c>
      <c r="Q99">
        <v>104</v>
      </c>
      <c r="R99">
        <v>107</v>
      </c>
      <c r="S99">
        <v>106</v>
      </c>
      <c r="T99">
        <v>106</v>
      </c>
      <c r="U99">
        <v>117</v>
      </c>
      <c r="V99">
        <v>126</v>
      </c>
      <c r="W99">
        <v>131</v>
      </c>
      <c r="X99">
        <v>131</v>
      </c>
    </row>
    <row r="100" spans="1:24" x14ac:dyDescent="0.2">
      <c r="A100">
        <v>129</v>
      </c>
      <c r="B100">
        <v>141</v>
      </c>
      <c r="C100">
        <v>111</v>
      </c>
      <c r="D100">
        <v>111</v>
      </c>
      <c r="E100">
        <v>109</v>
      </c>
      <c r="F100">
        <v>118</v>
      </c>
      <c r="G100">
        <v>99</v>
      </c>
      <c r="H100">
        <v>138</v>
      </c>
      <c r="I100">
        <v>116</v>
      </c>
      <c r="J100">
        <v>125</v>
      </c>
      <c r="K100">
        <v>90</v>
      </c>
      <c r="L100">
        <v>99</v>
      </c>
      <c r="M100">
        <v>84</v>
      </c>
      <c r="N100">
        <v>84</v>
      </c>
      <c r="O100">
        <v>80</v>
      </c>
      <c r="P100">
        <v>83</v>
      </c>
      <c r="Q100">
        <v>104</v>
      </c>
      <c r="R100">
        <v>107</v>
      </c>
      <c r="S100">
        <v>106</v>
      </c>
      <c r="T100">
        <v>106</v>
      </c>
      <c r="U100">
        <v>114</v>
      </c>
      <c r="V100">
        <v>117</v>
      </c>
      <c r="W100">
        <v>134</v>
      </c>
      <c r="X100">
        <v>149</v>
      </c>
    </row>
    <row r="101" spans="1:24" x14ac:dyDescent="0.2">
      <c r="A101">
        <v>117</v>
      </c>
      <c r="B101">
        <v>129</v>
      </c>
      <c r="C101">
        <v>126</v>
      </c>
      <c r="D101">
        <v>129</v>
      </c>
      <c r="E101">
        <v>112</v>
      </c>
      <c r="F101">
        <v>115</v>
      </c>
      <c r="G101">
        <v>99</v>
      </c>
      <c r="H101">
        <v>129</v>
      </c>
      <c r="I101">
        <v>116</v>
      </c>
      <c r="J101">
        <v>125</v>
      </c>
      <c r="K101">
        <v>93</v>
      </c>
      <c r="L101">
        <v>93</v>
      </c>
      <c r="M101">
        <v>84</v>
      </c>
      <c r="N101">
        <v>90</v>
      </c>
      <c r="O101">
        <v>71</v>
      </c>
      <c r="P101">
        <v>80</v>
      </c>
      <c r="Q101">
        <v>104</v>
      </c>
      <c r="R101">
        <v>104</v>
      </c>
      <c r="S101">
        <v>91</v>
      </c>
      <c r="T101">
        <v>91</v>
      </c>
      <c r="U101">
        <v>120</v>
      </c>
      <c r="V101">
        <v>123</v>
      </c>
      <c r="W101">
        <v>131</v>
      </c>
      <c r="X101">
        <v>134</v>
      </c>
    </row>
    <row r="102" spans="1:24" x14ac:dyDescent="0.2">
      <c r="A102">
        <v>129</v>
      </c>
      <c r="B102">
        <v>129</v>
      </c>
      <c r="C102">
        <v>135</v>
      </c>
      <c r="D102">
        <v>135</v>
      </c>
      <c r="E102">
        <v>112</v>
      </c>
      <c r="F102">
        <v>124</v>
      </c>
      <c r="G102">
        <v>135</v>
      </c>
      <c r="H102">
        <v>150</v>
      </c>
      <c r="I102">
        <v>116</v>
      </c>
      <c r="J102">
        <v>125</v>
      </c>
      <c r="K102">
        <v>90</v>
      </c>
      <c r="L102">
        <v>93</v>
      </c>
      <c r="M102">
        <v>84</v>
      </c>
      <c r="N102">
        <v>87</v>
      </c>
      <c r="O102">
        <v>83</v>
      </c>
      <c r="P102">
        <v>83</v>
      </c>
      <c r="Q102">
        <v>104</v>
      </c>
      <c r="R102">
        <v>110</v>
      </c>
      <c r="S102">
        <v>106</v>
      </c>
      <c r="T102">
        <v>106</v>
      </c>
      <c r="U102">
        <v>117</v>
      </c>
      <c r="V102">
        <v>120</v>
      </c>
      <c r="W102">
        <v>128</v>
      </c>
      <c r="X102">
        <v>131</v>
      </c>
    </row>
    <row r="103" spans="1:24" x14ac:dyDescent="0.2">
      <c r="A103">
        <v>129</v>
      </c>
      <c r="B103">
        <v>129</v>
      </c>
      <c r="C103">
        <v>111</v>
      </c>
      <c r="D103">
        <v>111</v>
      </c>
      <c r="E103">
        <v>115</v>
      </c>
      <c r="F103">
        <v>127</v>
      </c>
      <c r="G103">
        <v>120</v>
      </c>
      <c r="H103">
        <v>120</v>
      </c>
      <c r="I103">
        <v>116</v>
      </c>
      <c r="J103">
        <v>125</v>
      </c>
      <c r="K103">
        <v>90</v>
      </c>
      <c r="L103">
        <v>96</v>
      </c>
      <c r="M103">
        <v>84</v>
      </c>
      <c r="N103">
        <v>87</v>
      </c>
      <c r="O103">
        <v>71</v>
      </c>
      <c r="P103">
        <v>80</v>
      </c>
      <c r="Q103">
        <v>104</v>
      </c>
      <c r="R103">
        <v>107</v>
      </c>
      <c r="S103">
        <v>106</v>
      </c>
      <c r="T103">
        <v>106</v>
      </c>
      <c r="U103">
        <v>123</v>
      </c>
      <c r="V103">
        <v>126</v>
      </c>
      <c r="W103">
        <v>131</v>
      </c>
      <c r="X103">
        <v>131</v>
      </c>
    </row>
    <row r="104" spans="1:24" x14ac:dyDescent="0.2">
      <c r="A104">
        <v>117</v>
      </c>
      <c r="B104">
        <v>129</v>
      </c>
      <c r="C104">
        <v>111</v>
      </c>
      <c r="D104">
        <v>114</v>
      </c>
      <c r="E104">
        <v>124</v>
      </c>
      <c r="F104">
        <v>124</v>
      </c>
      <c r="G104">
        <v>120</v>
      </c>
      <c r="H104">
        <v>120</v>
      </c>
      <c r="I104">
        <v>116</v>
      </c>
      <c r="J104">
        <v>116</v>
      </c>
      <c r="K104">
        <v>90</v>
      </c>
      <c r="L104">
        <v>93</v>
      </c>
      <c r="M104">
        <v>84</v>
      </c>
      <c r="N104">
        <v>87</v>
      </c>
      <c r="O104">
        <v>80</v>
      </c>
      <c r="P104">
        <v>80</v>
      </c>
      <c r="Q104">
        <v>104</v>
      </c>
      <c r="R104">
        <v>104</v>
      </c>
      <c r="S104">
        <v>106</v>
      </c>
      <c r="T104">
        <v>106</v>
      </c>
      <c r="U104">
        <v>120</v>
      </c>
      <c r="V104">
        <v>120</v>
      </c>
      <c r="W104">
        <v>131</v>
      </c>
      <c r="X104">
        <v>131</v>
      </c>
    </row>
    <row r="105" spans="1:24" x14ac:dyDescent="0.2">
      <c r="A105">
        <v>123</v>
      </c>
      <c r="B105">
        <v>132</v>
      </c>
      <c r="C105">
        <v>102</v>
      </c>
      <c r="D105">
        <v>102</v>
      </c>
      <c r="E105">
        <v>106</v>
      </c>
      <c r="F105">
        <v>127</v>
      </c>
      <c r="G105">
        <v>84</v>
      </c>
      <c r="H105">
        <v>117</v>
      </c>
      <c r="I105">
        <v>116</v>
      </c>
      <c r="J105">
        <v>125</v>
      </c>
      <c r="K105">
        <v>90</v>
      </c>
      <c r="L105">
        <v>93</v>
      </c>
      <c r="M105">
        <v>84</v>
      </c>
      <c r="N105">
        <v>90</v>
      </c>
      <c r="O105">
        <v>80</v>
      </c>
      <c r="P105">
        <v>86</v>
      </c>
      <c r="Q105">
        <v>104</v>
      </c>
      <c r="R105">
        <v>104</v>
      </c>
      <c r="S105">
        <v>91</v>
      </c>
      <c r="T105">
        <v>106</v>
      </c>
      <c r="U105">
        <v>126</v>
      </c>
      <c r="V105">
        <v>126</v>
      </c>
      <c r="W105">
        <v>131</v>
      </c>
      <c r="X105">
        <v>134</v>
      </c>
    </row>
    <row r="106" spans="1:24" x14ac:dyDescent="0.2">
      <c r="A106">
        <v>129</v>
      </c>
      <c r="B106">
        <v>129</v>
      </c>
      <c r="C106">
        <v>111</v>
      </c>
      <c r="D106">
        <v>135</v>
      </c>
      <c r="E106">
        <v>115</v>
      </c>
      <c r="F106">
        <v>121</v>
      </c>
      <c r="G106">
        <v>117</v>
      </c>
      <c r="H106">
        <v>153</v>
      </c>
      <c r="I106">
        <v>116</v>
      </c>
      <c r="J106">
        <v>125</v>
      </c>
      <c r="K106">
        <v>90</v>
      </c>
      <c r="L106">
        <v>90</v>
      </c>
      <c r="M106">
        <v>84</v>
      </c>
      <c r="N106">
        <v>84</v>
      </c>
      <c r="O106">
        <v>80</v>
      </c>
      <c r="P106">
        <v>80</v>
      </c>
      <c r="Q106">
        <v>104</v>
      </c>
      <c r="R106">
        <v>107</v>
      </c>
      <c r="S106">
        <v>106</v>
      </c>
      <c r="T106">
        <v>106</v>
      </c>
      <c r="U106">
        <v>117</v>
      </c>
      <c r="V106">
        <v>126</v>
      </c>
      <c r="W106">
        <v>131</v>
      </c>
      <c r="X106">
        <v>131</v>
      </c>
    </row>
    <row r="107" spans="1:24" x14ac:dyDescent="0.2">
      <c r="A107">
        <v>129</v>
      </c>
      <c r="B107">
        <v>141</v>
      </c>
      <c r="C107">
        <v>111</v>
      </c>
      <c r="D107">
        <v>111</v>
      </c>
      <c r="E107">
        <v>109</v>
      </c>
      <c r="F107">
        <v>118</v>
      </c>
      <c r="G107">
        <v>99</v>
      </c>
      <c r="H107">
        <v>138</v>
      </c>
      <c r="I107">
        <v>116</v>
      </c>
      <c r="J107">
        <v>125</v>
      </c>
      <c r="K107">
        <v>90</v>
      </c>
      <c r="L107">
        <v>99</v>
      </c>
      <c r="M107">
        <v>84</v>
      </c>
      <c r="N107">
        <v>84</v>
      </c>
      <c r="O107">
        <v>80</v>
      </c>
      <c r="P107">
        <v>83</v>
      </c>
      <c r="Q107">
        <v>92</v>
      </c>
      <c r="R107">
        <v>104</v>
      </c>
      <c r="S107">
        <v>106</v>
      </c>
      <c r="T107">
        <v>106</v>
      </c>
      <c r="U107">
        <v>114</v>
      </c>
      <c r="V107">
        <v>117</v>
      </c>
      <c r="W107">
        <v>134</v>
      </c>
      <c r="X107">
        <v>134</v>
      </c>
    </row>
    <row r="108" spans="1:24" x14ac:dyDescent="0.2">
      <c r="A108">
        <v>117</v>
      </c>
      <c r="B108">
        <v>129</v>
      </c>
      <c r="C108">
        <v>126</v>
      </c>
      <c r="D108">
        <v>129</v>
      </c>
      <c r="E108">
        <v>112</v>
      </c>
      <c r="F108">
        <v>115</v>
      </c>
      <c r="G108">
        <v>99</v>
      </c>
      <c r="H108">
        <v>129</v>
      </c>
      <c r="I108">
        <v>116</v>
      </c>
      <c r="J108">
        <v>125</v>
      </c>
      <c r="K108">
        <v>93</v>
      </c>
      <c r="L108">
        <v>93</v>
      </c>
      <c r="M108">
        <v>84</v>
      </c>
      <c r="N108">
        <v>90</v>
      </c>
      <c r="O108">
        <v>71</v>
      </c>
      <c r="P108">
        <v>80</v>
      </c>
      <c r="Q108">
        <v>104</v>
      </c>
      <c r="R108">
        <v>104</v>
      </c>
      <c r="S108">
        <v>91</v>
      </c>
      <c r="T108">
        <v>91</v>
      </c>
      <c r="U108">
        <v>120</v>
      </c>
      <c r="V108">
        <v>123</v>
      </c>
      <c r="W108">
        <v>131</v>
      </c>
      <c r="X108">
        <v>134</v>
      </c>
    </row>
    <row r="109" spans="1:24" x14ac:dyDescent="0.2">
      <c r="A109">
        <v>129</v>
      </c>
      <c r="B109">
        <v>135</v>
      </c>
      <c r="C109">
        <v>111</v>
      </c>
      <c r="D109">
        <v>129</v>
      </c>
      <c r="E109">
        <v>112</v>
      </c>
      <c r="F109">
        <v>118</v>
      </c>
      <c r="G109">
        <v>99</v>
      </c>
      <c r="H109">
        <v>165</v>
      </c>
      <c r="I109">
        <v>116</v>
      </c>
      <c r="J109">
        <v>116</v>
      </c>
      <c r="K109">
        <v>90</v>
      </c>
      <c r="L109">
        <v>90</v>
      </c>
      <c r="M109">
        <v>84</v>
      </c>
      <c r="N109">
        <v>84</v>
      </c>
      <c r="O109">
        <v>80</v>
      </c>
      <c r="P109">
        <v>80</v>
      </c>
      <c r="Q109">
        <v>104</v>
      </c>
      <c r="R109">
        <v>104</v>
      </c>
      <c r="S109">
        <v>91</v>
      </c>
      <c r="T109">
        <v>106</v>
      </c>
      <c r="U109">
        <v>117</v>
      </c>
      <c r="V109">
        <v>117</v>
      </c>
      <c r="W109">
        <v>137</v>
      </c>
      <c r="X109">
        <v>137</v>
      </c>
    </row>
    <row r="110" spans="1:24" x14ac:dyDescent="0.2">
      <c r="A110">
        <v>129</v>
      </c>
      <c r="B110">
        <v>129</v>
      </c>
      <c r="C110">
        <v>111</v>
      </c>
      <c r="D110">
        <v>111</v>
      </c>
      <c r="E110">
        <v>115</v>
      </c>
      <c r="F110">
        <v>127</v>
      </c>
      <c r="G110">
        <v>120</v>
      </c>
      <c r="H110">
        <v>120</v>
      </c>
      <c r="I110">
        <v>116</v>
      </c>
      <c r="J110">
        <v>125</v>
      </c>
      <c r="K110">
        <v>90</v>
      </c>
      <c r="L110">
        <v>96</v>
      </c>
      <c r="M110">
        <v>84</v>
      </c>
      <c r="N110">
        <v>87</v>
      </c>
      <c r="O110">
        <v>71</v>
      </c>
      <c r="P110">
        <v>80</v>
      </c>
      <c r="Q110">
        <v>104</v>
      </c>
      <c r="R110">
        <v>107</v>
      </c>
      <c r="S110">
        <v>106</v>
      </c>
      <c r="T110">
        <v>106</v>
      </c>
      <c r="U110">
        <v>123</v>
      </c>
      <c r="V110">
        <v>126</v>
      </c>
      <c r="W110">
        <v>131</v>
      </c>
      <c r="X110">
        <v>131</v>
      </c>
    </row>
    <row r="111" spans="1:24" x14ac:dyDescent="0.2">
      <c r="A111">
        <v>129</v>
      </c>
      <c r="B111">
        <v>129</v>
      </c>
      <c r="C111">
        <v>111</v>
      </c>
      <c r="D111">
        <v>111</v>
      </c>
      <c r="E111">
        <v>115</v>
      </c>
      <c r="F111">
        <v>127</v>
      </c>
      <c r="G111">
        <v>120</v>
      </c>
      <c r="H111">
        <v>120</v>
      </c>
      <c r="I111">
        <v>116</v>
      </c>
      <c r="J111">
        <v>125</v>
      </c>
      <c r="K111">
        <v>90</v>
      </c>
      <c r="L111">
        <v>96</v>
      </c>
      <c r="M111">
        <v>84</v>
      </c>
      <c r="N111">
        <v>87</v>
      </c>
      <c r="O111">
        <v>71</v>
      </c>
      <c r="P111">
        <v>80</v>
      </c>
      <c r="Q111">
        <v>104</v>
      </c>
      <c r="R111">
        <v>107</v>
      </c>
      <c r="S111">
        <v>106</v>
      </c>
      <c r="T111">
        <v>106</v>
      </c>
      <c r="U111">
        <v>123</v>
      </c>
      <c r="V111">
        <v>126</v>
      </c>
      <c r="W111">
        <v>131</v>
      </c>
      <c r="X111">
        <v>131</v>
      </c>
    </row>
    <row r="112" spans="1:24" x14ac:dyDescent="0.2">
      <c r="A112">
        <v>117</v>
      </c>
      <c r="B112">
        <v>129</v>
      </c>
      <c r="C112">
        <v>111</v>
      </c>
      <c r="D112">
        <v>114</v>
      </c>
      <c r="E112">
        <v>124</v>
      </c>
      <c r="F112">
        <v>124</v>
      </c>
      <c r="G112">
        <v>120</v>
      </c>
      <c r="H112">
        <v>120</v>
      </c>
      <c r="I112">
        <v>116</v>
      </c>
      <c r="J112">
        <v>116</v>
      </c>
      <c r="K112">
        <v>90</v>
      </c>
      <c r="L112">
        <v>93</v>
      </c>
      <c r="M112">
        <v>84</v>
      </c>
      <c r="N112">
        <v>87</v>
      </c>
      <c r="O112">
        <v>80</v>
      </c>
      <c r="P112">
        <v>80</v>
      </c>
      <c r="Q112">
        <v>104</v>
      </c>
      <c r="R112">
        <v>104</v>
      </c>
      <c r="S112">
        <v>106</v>
      </c>
      <c r="T112">
        <v>106</v>
      </c>
      <c r="U112">
        <v>120</v>
      </c>
      <c r="V112">
        <v>120</v>
      </c>
      <c r="W112">
        <v>131</v>
      </c>
      <c r="X112">
        <v>131</v>
      </c>
    </row>
    <row r="113" spans="1:24" x14ac:dyDescent="0.2">
      <c r="A113">
        <v>117</v>
      </c>
      <c r="B113">
        <v>117</v>
      </c>
      <c r="C113">
        <v>111</v>
      </c>
      <c r="D113">
        <v>135</v>
      </c>
      <c r="E113">
        <v>118</v>
      </c>
      <c r="F113">
        <v>121</v>
      </c>
      <c r="G113">
        <v>120</v>
      </c>
      <c r="H113">
        <v>132</v>
      </c>
      <c r="I113">
        <v>116</v>
      </c>
      <c r="J113">
        <v>125</v>
      </c>
      <c r="K113">
        <v>96</v>
      </c>
      <c r="L113">
        <v>96</v>
      </c>
      <c r="M113">
        <v>87</v>
      </c>
      <c r="N113">
        <v>87</v>
      </c>
      <c r="O113">
        <v>77</v>
      </c>
      <c r="P113">
        <v>80</v>
      </c>
      <c r="Q113">
        <v>107</v>
      </c>
      <c r="R113">
        <v>107</v>
      </c>
      <c r="S113">
        <v>103</v>
      </c>
      <c r="T113">
        <v>103</v>
      </c>
      <c r="U113">
        <v>117</v>
      </c>
      <c r="V113">
        <v>120</v>
      </c>
      <c r="W113">
        <v>131</v>
      </c>
      <c r="X113">
        <v>134</v>
      </c>
    </row>
    <row r="114" spans="1:24" x14ac:dyDescent="0.2">
      <c r="A114">
        <v>129</v>
      </c>
      <c r="B114">
        <v>138</v>
      </c>
      <c r="C114">
        <v>111</v>
      </c>
      <c r="D114">
        <v>111</v>
      </c>
      <c r="E114">
        <v>115</v>
      </c>
      <c r="F114">
        <v>133</v>
      </c>
      <c r="G114">
        <v>99</v>
      </c>
      <c r="H114">
        <v>126</v>
      </c>
      <c r="I114">
        <v>116</v>
      </c>
      <c r="J114">
        <v>125</v>
      </c>
      <c r="K114">
        <v>90</v>
      </c>
      <c r="L114">
        <v>93</v>
      </c>
      <c r="M114">
        <v>84</v>
      </c>
      <c r="N114">
        <v>90</v>
      </c>
      <c r="O114">
        <v>80</v>
      </c>
      <c r="P114">
        <v>86</v>
      </c>
      <c r="Q114">
        <v>104</v>
      </c>
      <c r="R114">
        <v>104</v>
      </c>
      <c r="S114">
        <v>91</v>
      </c>
      <c r="T114">
        <v>106</v>
      </c>
      <c r="U114">
        <v>126</v>
      </c>
      <c r="V114">
        <v>126</v>
      </c>
      <c r="W114">
        <v>131</v>
      </c>
      <c r="X114">
        <v>134</v>
      </c>
    </row>
    <row r="115" spans="1:24" x14ac:dyDescent="0.2">
      <c r="A115">
        <v>129</v>
      </c>
      <c r="B115">
        <v>129</v>
      </c>
      <c r="C115">
        <v>111</v>
      </c>
      <c r="D115">
        <v>135</v>
      </c>
      <c r="E115">
        <v>115</v>
      </c>
      <c r="F115">
        <v>121</v>
      </c>
      <c r="G115">
        <v>117</v>
      </c>
      <c r="H115">
        <v>153</v>
      </c>
      <c r="I115">
        <v>116</v>
      </c>
      <c r="J115">
        <v>125</v>
      </c>
      <c r="K115">
        <v>90</v>
      </c>
      <c r="L115">
        <v>90</v>
      </c>
      <c r="M115">
        <v>84</v>
      </c>
      <c r="N115">
        <v>84</v>
      </c>
      <c r="O115">
        <v>71</v>
      </c>
      <c r="P115">
        <v>80</v>
      </c>
      <c r="Q115">
        <v>104</v>
      </c>
      <c r="R115">
        <v>107</v>
      </c>
      <c r="S115">
        <v>106</v>
      </c>
      <c r="T115">
        <v>106</v>
      </c>
      <c r="U115">
        <v>117</v>
      </c>
      <c r="V115">
        <v>126</v>
      </c>
      <c r="W115">
        <v>131</v>
      </c>
      <c r="X115">
        <v>131</v>
      </c>
    </row>
    <row r="116" spans="1:24" x14ac:dyDescent="0.2">
      <c r="A116">
        <v>129</v>
      </c>
      <c r="B116">
        <v>141</v>
      </c>
      <c r="C116">
        <v>111</v>
      </c>
      <c r="D116">
        <v>111</v>
      </c>
      <c r="E116">
        <v>109</v>
      </c>
      <c r="F116">
        <v>118</v>
      </c>
      <c r="G116">
        <v>99</v>
      </c>
      <c r="H116">
        <v>138</v>
      </c>
      <c r="I116">
        <v>116</v>
      </c>
      <c r="J116">
        <v>125</v>
      </c>
      <c r="K116">
        <v>90</v>
      </c>
      <c r="L116">
        <v>99</v>
      </c>
      <c r="M116">
        <v>84</v>
      </c>
      <c r="N116">
        <v>84</v>
      </c>
      <c r="O116">
        <v>80</v>
      </c>
      <c r="P116">
        <v>83</v>
      </c>
      <c r="Q116">
        <v>104</v>
      </c>
      <c r="R116">
        <v>107</v>
      </c>
      <c r="S116">
        <v>106</v>
      </c>
      <c r="T116">
        <v>106</v>
      </c>
      <c r="U116">
        <v>114</v>
      </c>
      <c r="V116">
        <v>117</v>
      </c>
      <c r="W116">
        <v>134</v>
      </c>
      <c r="X116">
        <v>149</v>
      </c>
    </row>
    <row r="117" spans="1:24" x14ac:dyDescent="0.2">
      <c r="A117">
        <v>117</v>
      </c>
      <c r="B117">
        <v>129</v>
      </c>
      <c r="C117">
        <v>126</v>
      </c>
      <c r="D117">
        <v>129</v>
      </c>
      <c r="E117">
        <v>112</v>
      </c>
      <c r="F117">
        <v>115</v>
      </c>
      <c r="G117">
        <v>99</v>
      </c>
      <c r="H117">
        <v>129</v>
      </c>
      <c r="I117">
        <v>116</v>
      </c>
      <c r="J117">
        <v>125</v>
      </c>
      <c r="K117">
        <v>93</v>
      </c>
      <c r="L117">
        <v>93</v>
      </c>
      <c r="M117">
        <v>84</v>
      </c>
      <c r="N117">
        <v>90</v>
      </c>
      <c r="O117">
        <v>71</v>
      </c>
      <c r="P117">
        <v>80</v>
      </c>
      <c r="Q117">
        <v>104</v>
      </c>
      <c r="R117">
        <v>104</v>
      </c>
      <c r="S117">
        <v>91</v>
      </c>
      <c r="T117">
        <v>91</v>
      </c>
      <c r="U117">
        <v>120</v>
      </c>
      <c r="V117">
        <v>120</v>
      </c>
      <c r="W117">
        <v>131</v>
      </c>
      <c r="X117">
        <v>134</v>
      </c>
    </row>
    <row r="118" spans="1:24" x14ac:dyDescent="0.2">
      <c r="A118">
        <v>117</v>
      </c>
      <c r="B118">
        <v>129</v>
      </c>
      <c r="C118">
        <v>126</v>
      </c>
      <c r="D118">
        <v>129</v>
      </c>
      <c r="E118">
        <v>112</v>
      </c>
      <c r="F118">
        <v>115</v>
      </c>
      <c r="G118">
        <v>99</v>
      </c>
      <c r="H118">
        <v>129</v>
      </c>
      <c r="I118">
        <v>116</v>
      </c>
      <c r="J118">
        <v>125</v>
      </c>
      <c r="K118">
        <v>93</v>
      </c>
      <c r="L118">
        <v>93</v>
      </c>
      <c r="M118">
        <v>84</v>
      </c>
      <c r="N118">
        <v>90</v>
      </c>
      <c r="O118">
        <v>71</v>
      </c>
      <c r="P118">
        <v>80</v>
      </c>
      <c r="Q118">
        <v>104</v>
      </c>
      <c r="R118">
        <v>104</v>
      </c>
      <c r="S118">
        <v>91</v>
      </c>
      <c r="T118">
        <v>91</v>
      </c>
      <c r="U118">
        <v>120</v>
      </c>
      <c r="V118">
        <v>123</v>
      </c>
      <c r="W118">
        <v>131</v>
      </c>
      <c r="X118">
        <v>134</v>
      </c>
    </row>
    <row r="119" spans="1:24" x14ac:dyDescent="0.2">
      <c r="A119">
        <v>117</v>
      </c>
      <c r="B119">
        <v>129</v>
      </c>
      <c r="C119">
        <v>111</v>
      </c>
      <c r="D119">
        <v>135</v>
      </c>
      <c r="E119">
        <v>115</v>
      </c>
      <c r="F119">
        <v>124</v>
      </c>
      <c r="G119">
        <v>117</v>
      </c>
      <c r="H119">
        <v>120</v>
      </c>
      <c r="I119">
        <v>116</v>
      </c>
      <c r="J119">
        <v>125</v>
      </c>
      <c r="K119">
        <v>96</v>
      </c>
      <c r="L119">
        <v>99</v>
      </c>
      <c r="M119">
        <v>84</v>
      </c>
      <c r="N119">
        <v>90</v>
      </c>
      <c r="O119">
        <v>71</v>
      </c>
      <c r="P119">
        <v>80</v>
      </c>
      <c r="Q119">
        <v>104</v>
      </c>
      <c r="R119">
        <v>110</v>
      </c>
      <c r="S119">
        <v>106</v>
      </c>
      <c r="T119">
        <v>106</v>
      </c>
      <c r="U119">
        <v>117</v>
      </c>
      <c r="V119">
        <v>126</v>
      </c>
      <c r="W119">
        <v>131</v>
      </c>
      <c r="X119">
        <v>131</v>
      </c>
    </row>
    <row r="120" spans="1:24" x14ac:dyDescent="0.2">
      <c r="A120">
        <v>129</v>
      </c>
      <c r="B120">
        <v>129</v>
      </c>
      <c r="C120">
        <v>111</v>
      </c>
      <c r="D120">
        <v>111</v>
      </c>
      <c r="E120">
        <v>118</v>
      </c>
      <c r="F120">
        <v>118</v>
      </c>
      <c r="G120">
        <v>99</v>
      </c>
      <c r="H120">
        <v>150</v>
      </c>
      <c r="I120">
        <v>116</v>
      </c>
      <c r="J120">
        <v>125</v>
      </c>
      <c r="K120">
        <v>90</v>
      </c>
      <c r="L120">
        <v>99</v>
      </c>
      <c r="M120">
        <v>84</v>
      </c>
      <c r="N120">
        <v>84</v>
      </c>
      <c r="O120">
        <v>71</v>
      </c>
      <c r="P120">
        <v>80</v>
      </c>
      <c r="Q120">
        <v>107</v>
      </c>
      <c r="R120">
        <v>107</v>
      </c>
      <c r="S120">
        <v>106</v>
      </c>
      <c r="T120">
        <v>106</v>
      </c>
      <c r="U120">
        <v>117</v>
      </c>
      <c r="V120">
        <v>120</v>
      </c>
      <c r="W120">
        <v>137</v>
      </c>
      <c r="X120">
        <v>152</v>
      </c>
    </row>
    <row r="121" spans="1:24" x14ac:dyDescent="0.2">
      <c r="A121" t="s">
        <v>698</v>
      </c>
      <c r="B121" t="s">
        <v>698</v>
      </c>
      <c r="C121" t="s">
        <v>698</v>
      </c>
      <c r="D121" t="s">
        <v>698</v>
      </c>
      <c r="E121" t="s">
        <v>698</v>
      </c>
      <c r="F121" t="s">
        <v>698</v>
      </c>
      <c r="G121" t="s">
        <v>698</v>
      </c>
      <c r="H121" t="s">
        <v>698</v>
      </c>
      <c r="I121" t="s">
        <v>698</v>
      </c>
      <c r="J121" t="s">
        <v>698</v>
      </c>
      <c r="K121" t="s">
        <v>698</v>
      </c>
      <c r="L121" t="s">
        <v>698</v>
      </c>
      <c r="M121" t="s">
        <v>698</v>
      </c>
      <c r="N121" t="s">
        <v>698</v>
      </c>
      <c r="O121" t="s">
        <v>698</v>
      </c>
      <c r="P121" t="s">
        <v>698</v>
      </c>
      <c r="Q121" t="s">
        <v>698</v>
      </c>
      <c r="R121" t="s">
        <v>698</v>
      </c>
      <c r="S121" t="s">
        <v>698</v>
      </c>
      <c r="T121" t="s">
        <v>698</v>
      </c>
      <c r="U121" t="s">
        <v>698</v>
      </c>
      <c r="V121" t="s">
        <v>698</v>
      </c>
      <c r="W121" t="s">
        <v>698</v>
      </c>
      <c r="X121" t="s">
        <v>698</v>
      </c>
    </row>
    <row r="122" spans="1:24" x14ac:dyDescent="0.2">
      <c r="A122" t="s">
        <v>698</v>
      </c>
      <c r="B122" t="s">
        <v>698</v>
      </c>
      <c r="C122" t="s">
        <v>698</v>
      </c>
      <c r="D122" t="s">
        <v>698</v>
      </c>
      <c r="E122" t="s">
        <v>698</v>
      </c>
      <c r="F122" t="s">
        <v>698</v>
      </c>
      <c r="G122" t="s">
        <v>698</v>
      </c>
      <c r="H122" t="s">
        <v>698</v>
      </c>
      <c r="I122" t="s">
        <v>698</v>
      </c>
      <c r="J122" t="s">
        <v>698</v>
      </c>
      <c r="K122" t="s">
        <v>698</v>
      </c>
      <c r="L122" t="s">
        <v>698</v>
      </c>
      <c r="M122" t="s">
        <v>698</v>
      </c>
      <c r="N122" t="s">
        <v>698</v>
      </c>
      <c r="O122" t="s">
        <v>698</v>
      </c>
      <c r="P122" t="s">
        <v>698</v>
      </c>
      <c r="Q122" t="s">
        <v>698</v>
      </c>
      <c r="R122" t="s">
        <v>698</v>
      </c>
      <c r="S122" t="s">
        <v>698</v>
      </c>
      <c r="T122" t="s">
        <v>698</v>
      </c>
      <c r="U122" t="s">
        <v>698</v>
      </c>
      <c r="V122" t="s">
        <v>698</v>
      </c>
      <c r="W122" t="s">
        <v>698</v>
      </c>
      <c r="X122" t="s">
        <v>698</v>
      </c>
    </row>
    <row r="123" spans="1:24" x14ac:dyDescent="0.2">
      <c r="A123" t="s">
        <v>698</v>
      </c>
      <c r="B123" t="s">
        <v>698</v>
      </c>
      <c r="C123" t="s">
        <v>698</v>
      </c>
      <c r="D123" t="s">
        <v>698</v>
      </c>
      <c r="E123" t="s">
        <v>698</v>
      </c>
      <c r="F123" t="s">
        <v>698</v>
      </c>
      <c r="G123" t="s">
        <v>698</v>
      </c>
      <c r="H123" t="s">
        <v>698</v>
      </c>
      <c r="I123" t="s">
        <v>698</v>
      </c>
      <c r="J123" t="s">
        <v>698</v>
      </c>
      <c r="K123" t="s">
        <v>698</v>
      </c>
      <c r="L123" t="s">
        <v>698</v>
      </c>
      <c r="M123" t="s">
        <v>698</v>
      </c>
      <c r="N123" t="s">
        <v>698</v>
      </c>
      <c r="O123" t="s">
        <v>698</v>
      </c>
      <c r="P123" t="s">
        <v>698</v>
      </c>
      <c r="Q123" t="s">
        <v>698</v>
      </c>
      <c r="R123" t="s">
        <v>698</v>
      </c>
      <c r="S123" t="s">
        <v>698</v>
      </c>
      <c r="T123" t="s">
        <v>698</v>
      </c>
      <c r="U123" t="s">
        <v>698</v>
      </c>
      <c r="V123" t="s">
        <v>698</v>
      </c>
      <c r="W123" t="s">
        <v>698</v>
      </c>
      <c r="X123" t="s">
        <v>698</v>
      </c>
    </row>
    <row r="124" spans="1:24" x14ac:dyDescent="0.2">
      <c r="A124" t="s">
        <v>698</v>
      </c>
      <c r="B124" t="s">
        <v>698</v>
      </c>
      <c r="C124" t="s">
        <v>698</v>
      </c>
      <c r="D124" t="s">
        <v>698</v>
      </c>
      <c r="E124" t="s">
        <v>698</v>
      </c>
      <c r="F124" t="s">
        <v>698</v>
      </c>
      <c r="G124" t="s">
        <v>698</v>
      </c>
      <c r="H124" t="s">
        <v>698</v>
      </c>
      <c r="I124" t="s">
        <v>698</v>
      </c>
      <c r="J124" t="s">
        <v>698</v>
      </c>
      <c r="K124" t="s">
        <v>698</v>
      </c>
      <c r="L124" t="s">
        <v>698</v>
      </c>
      <c r="M124" t="s">
        <v>698</v>
      </c>
      <c r="N124" t="s">
        <v>698</v>
      </c>
      <c r="O124" t="s">
        <v>698</v>
      </c>
      <c r="P124" t="s">
        <v>698</v>
      </c>
      <c r="Q124" t="s">
        <v>698</v>
      </c>
      <c r="R124" t="s">
        <v>698</v>
      </c>
      <c r="S124" t="s">
        <v>698</v>
      </c>
      <c r="T124" t="s">
        <v>698</v>
      </c>
      <c r="U124" t="s">
        <v>698</v>
      </c>
      <c r="V124" t="s">
        <v>698</v>
      </c>
      <c r="W124" t="s">
        <v>698</v>
      </c>
      <c r="X124" t="s">
        <v>698</v>
      </c>
    </row>
    <row r="125" spans="1:24" x14ac:dyDescent="0.2">
      <c r="A125" t="s">
        <v>698</v>
      </c>
      <c r="B125" t="s">
        <v>698</v>
      </c>
      <c r="C125" t="s">
        <v>698</v>
      </c>
      <c r="D125" t="s">
        <v>698</v>
      </c>
      <c r="E125" t="s">
        <v>698</v>
      </c>
      <c r="F125" t="s">
        <v>698</v>
      </c>
      <c r="G125" t="s">
        <v>698</v>
      </c>
      <c r="H125" t="s">
        <v>698</v>
      </c>
      <c r="I125" t="s">
        <v>698</v>
      </c>
      <c r="J125" t="s">
        <v>698</v>
      </c>
      <c r="K125" t="s">
        <v>698</v>
      </c>
      <c r="L125" t="s">
        <v>698</v>
      </c>
      <c r="M125" t="s">
        <v>698</v>
      </c>
      <c r="N125" t="s">
        <v>698</v>
      </c>
      <c r="O125" t="s">
        <v>698</v>
      </c>
      <c r="P125" t="s">
        <v>698</v>
      </c>
      <c r="Q125" t="s">
        <v>698</v>
      </c>
      <c r="R125" t="s">
        <v>698</v>
      </c>
      <c r="S125" t="s">
        <v>698</v>
      </c>
      <c r="T125" t="s">
        <v>698</v>
      </c>
      <c r="U125" t="s">
        <v>698</v>
      </c>
      <c r="V125" t="s">
        <v>698</v>
      </c>
      <c r="W125" t="s">
        <v>698</v>
      </c>
      <c r="X125" t="s">
        <v>698</v>
      </c>
    </row>
    <row r="126" spans="1:24" x14ac:dyDescent="0.2">
      <c r="A126" t="s">
        <v>698</v>
      </c>
      <c r="B126" t="s">
        <v>698</v>
      </c>
      <c r="C126" t="s">
        <v>698</v>
      </c>
      <c r="D126" t="s">
        <v>698</v>
      </c>
      <c r="E126" t="s">
        <v>698</v>
      </c>
      <c r="F126" t="s">
        <v>698</v>
      </c>
      <c r="G126" t="s">
        <v>698</v>
      </c>
      <c r="H126" t="s">
        <v>698</v>
      </c>
      <c r="I126" t="s">
        <v>698</v>
      </c>
      <c r="J126" t="s">
        <v>698</v>
      </c>
      <c r="K126" t="s">
        <v>698</v>
      </c>
      <c r="L126" t="s">
        <v>698</v>
      </c>
      <c r="M126" t="s">
        <v>698</v>
      </c>
      <c r="N126" t="s">
        <v>698</v>
      </c>
      <c r="O126" t="s">
        <v>698</v>
      </c>
      <c r="P126" t="s">
        <v>698</v>
      </c>
      <c r="Q126" t="s">
        <v>698</v>
      </c>
      <c r="R126" t="s">
        <v>698</v>
      </c>
      <c r="S126" t="s">
        <v>698</v>
      </c>
      <c r="T126" t="s">
        <v>698</v>
      </c>
      <c r="U126" t="s">
        <v>698</v>
      </c>
      <c r="V126" t="s">
        <v>698</v>
      </c>
      <c r="W126" t="s">
        <v>698</v>
      </c>
      <c r="X126" t="s">
        <v>698</v>
      </c>
    </row>
    <row r="127" spans="1:24" x14ac:dyDescent="0.2">
      <c r="A127" t="s">
        <v>698</v>
      </c>
      <c r="B127" t="s">
        <v>698</v>
      </c>
      <c r="C127" t="s">
        <v>698</v>
      </c>
      <c r="D127" t="s">
        <v>698</v>
      </c>
      <c r="E127" t="s">
        <v>698</v>
      </c>
      <c r="F127" t="s">
        <v>698</v>
      </c>
      <c r="G127" t="s">
        <v>698</v>
      </c>
      <c r="H127" t="s">
        <v>698</v>
      </c>
      <c r="I127" t="s">
        <v>698</v>
      </c>
      <c r="J127" t="s">
        <v>698</v>
      </c>
      <c r="K127" t="s">
        <v>698</v>
      </c>
      <c r="L127" t="s">
        <v>698</v>
      </c>
      <c r="M127" t="s">
        <v>698</v>
      </c>
      <c r="N127" t="s">
        <v>698</v>
      </c>
      <c r="O127" t="s">
        <v>698</v>
      </c>
      <c r="P127" t="s">
        <v>698</v>
      </c>
      <c r="Q127" t="s">
        <v>698</v>
      </c>
      <c r="R127" t="s">
        <v>698</v>
      </c>
      <c r="S127" t="s">
        <v>698</v>
      </c>
      <c r="T127" t="s">
        <v>698</v>
      </c>
      <c r="U127" t="s">
        <v>698</v>
      </c>
      <c r="V127" t="s">
        <v>698</v>
      </c>
      <c r="W127" t="s">
        <v>698</v>
      </c>
      <c r="X127" t="s">
        <v>698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02EC-D649-294F-8CD0-AEA9FC09D81D}">
  <dimension ref="A1:R131"/>
  <sheetViews>
    <sheetView topLeftCell="A10" zoomScale="125" zoomScaleNormal="125" workbookViewId="0">
      <selection activeCell="Q29" sqref="Q29"/>
    </sheetView>
  </sheetViews>
  <sheetFormatPr baseColWidth="10" defaultColWidth="8.83203125" defaultRowHeight="16" x14ac:dyDescent="0.2"/>
  <cols>
    <col min="1" max="1" width="3.1640625" style="6" bestFit="1" customWidth="1"/>
    <col min="2" max="2" width="2.1640625" style="6" bestFit="1" customWidth="1"/>
    <col min="3" max="4" width="3" style="6" bestFit="1" customWidth="1"/>
    <col min="5" max="16" width="8.83203125" style="6"/>
    <col min="18" max="18" width="10.5" bestFit="1" customWidth="1"/>
  </cols>
  <sheetData>
    <row r="1" spans="1:18" x14ac:dyDescent="0.2">
      <c r="A1" s="6" t="str">
        <f>'genotype two column v2'!A1</f>
        <v>PB</v>
      </c>
      <c r="B1" s="6" t="str">
        <f>'genotype two column v2'!B1</f>
        <v>A</v>
      </c>
      <c r="C1" s="6" t="str">
        <f>'genotype two column v2'!C1</f>
        <v>T1</v>
      </c>
      <c r="D1" s="6" t="str">
        <f>'genotype two column v2'!D1</f>
        <v>0</v>
      </c>
      <c r="E1" s="6" t="str">
        <f>TEXT('genotype two column v2'!$E1,"000")&amp;TEXT('genotype two column v2'!$F1,"000")</f>
        <v>129129</v>
      </c>
      <c r="F1" s="6" t="str">
        <f>TEXT('genotype two column v2'!$G1,"000")&amp;TEXT('genotype two column v2'!$H1,"000")</f>
        <v>126126</v>
      </c>
      <c r="G1" s="6" t="str">
        <f>TEXT('genotype two column v2'!$I1,"000")&amp;TEXT('genotype two column v2'!$J1,"000")</f>
        <v>100100</v>
      </c>
      <c r="H1" s="6" t="str">
        <f>TEXT('genotype two column v2'!$K1,"000")&amp;TEXT('genotype two column v2'!$L1,"000")</f>
        <v>099132</v>
      </c>
      <c r="I1" s="6" t="str">
        <f>TEXT('genotype two column v2'!$M1,"000")&amp;TEXT('genotype two column v2'!$N1,"000")</f>
        <v>116116</v>
      </c>
      <c r="J1" s="6" t="str">
        <f>TEXT('genotype two column v2'!$O1,"000")&amp;TEXT('genotype two column v2'!$P1,"000")</f>
        <v>090099</v>
      </c>
      <c r="K1" s="6" t="str">
        <f>TEXT('genotype two column v2'!$Q1,"000")&amp;TEXT('genotype two column v2'!$R1,"000")</f>
        <v>084084</v>
      </c>
      <c r="L1" s="6" t="str">
        <f>TEXT('genotype two column v2'!$S1,"000")&amp;TEXT('genotype two column v2'!$T1,"000")</f>
        <v>083083</v>
      </c>
      <c r="M1" s="6" t="str">
        <f>TEXT('genotype two column v2'!$U1,"000")&amp;TEXT('genotype two column v2'!$V1,"000")</f>
        <v>104104</v>
      </c>
      <c r="N1" s="6" t="str">
        <f>TEXT('genotype two column v2'!$E1,"000")&amp;TEXT('genotype two column v2'!$F1,"000")</f>
        <v>129129</v>
      </c>
      <c r="O1" s="6" t="str">
        <f>TEXT('genotype two column v2'!$G1,"000")&amp;TEXT('genotype two column v2'!$H1,"000")</f>
        <v>126126</v>
      </c>
      <c r="P1" s="6" t="str">
        <f>TEXT('genotype two column v2'!$I1,"000")&amp;TEXT('genotype two column v2'!$J1,"000")</f>
        <v>100100</v>
      </c>
      <c r="R1" t="str">
        <f xml:space="preserve"> A1 &amp; "_" &amp; B1 &amp; "_" &amp; C1 &amp; "_" &amp; D1</f>
        <v>PB_A_T1_0</v>
      </c>
    </row>
    <row r="2" spans="1:18" x14ac:dyDescent="0.2">
      <c r="A2" s="6" t="str">
        <f>'genotype two column v2'!A2</f>
        <v>PB</v>
      </c>
      <c r="B2" s="6" t="str">
        <f>'genotype two column v2'!B2</f>
        <v>A</v>
      </c>
      <c r="C2" s="6" t="str">
        <f>'genotype two column v2'!C2</f>
        <v>T1</v>
      </c>
      <c r="D2" s="6" t="str">
        <f>'genotype two column v2'!D2</f>
        <v>3</v>
      </c>
      <c r="E2" s="6" t="str">
        <f>TEXT('genotype two column v2'!$E2,"000")&amp;TEXT('genotype two column v2'!$F2,"000")</f>
        <v>132132</v>
      </c>
      <c r="F2" s="6" t="str">
        <f>TEXT('genotype two column v2'!$G2,"000")&amp;TEXT('genotype two column v2'!$H2,"000")</f>
        <v>129138</v>
      </c>
      <c r="G2" s="6" t="str">
        <f>TEXT('genotype two column v2'!$I2,"000")&amp;TEXT('genotype two column v2'!$J2,"000")</f>
        <v>100127</v>
      </c>
      <c r="H2" s="6" t="str">
        <f>TEXT('genotype two column v2'!$K2,"000")&amp;TEXT('genotype two column v2'!$L2,"000")</f>
        <v>126129</v>
      </c>
      <c r="I2" s="6" t="str">
        <f>TEXT('genotype two column v2'!$M2,"000")&amp;TEXT('genotype two column v2'!$N2,"000")</f>
        <v>116116</v>
      </c>
      <c r="J2" s="6" t="str">
        <f>TEXT('genotype two column v2'!$O2,"000")&amp;TEXT('genotype two column v2'!$P2,"000")</f>
        <v>090093</v>
      </c>
      <c r="K2" s="6" t="str">
        <f>TEXT('genotype two column v2'!$Q2,"000")&amp;TEXT('genotype two column v2'!$R2,"000")</f>
        <v>084087</v>
      </c>
      <c r="L2" s="6" t="str">
        <f>TEXT('genotype two column v2'!$S2,"000")&amp;TEXT('genotype two column v2'!$T2,"000")</f>
        <v>080080</v>
      </c>
      <c r="M2" s="6" t="str">
        <f>TEXT('genotype two column v2'!$U2,"000")&amp;TEXT('genotype two column v2'!$V2,"000")</f>
        <v>104104</v>
      </c>
      <c r="N2" s="6" t="str">
        <f>TEXT('genotype two column v2'!$W2,"000")&amp;TEXT('genotype two column v2'!$X2,"000")</f>
        <v>106106</v>
      </c>
      <c r="O2" s="6" t="str">
        <f>TEXT('genotype two column v2'!$Y2,"000")&amp;TEXT('genotype two column v2'!$Z2,"000")</f>
        <v>117117</v>
      </c>
      <c r="P2" s="6" t="str">
        <f>TEXT('genotype two column v2'!$AA2,"000")&amp;TEXT('genotype two column v2'!$AB2,"000")</f>
        <v>131134</v>
      </c>
      <c r="R2" t="str">
        <f t="shared" ref="R2:R67" si="0" xml:space="preserve"> A2 &amp; "_" &amp; B2 &amp; "_" &amp; C2 &amp; "_" &amp; D2</f>
        <v>PB_A_T1_3</v>
      </c>
    </row>
    <row r="3" spans="1:18" x14ac:dyDescent="0.2">
      <c r="A3" s="6" t="str">
        <f>'genotype two column v2'!A3</f>
        <v>PB</v>
      </c>
      <c r="B3" s="6" t="str">
        <f>'genotype two column v2'!B3</f>
        <v>A</v>
      </c>
      <c r="C3" s="6" t="str">
        <f>'genotype two column v2'!C3</f>
        <v>T1</v>
      </c>
      <c r="D3" s="6" t="str">
        <f>'genotype two column v2'!D3</f>
        <v>6</v>
      </c>
      <c r="E3" s="6" t="str">
        <f>TEXT('genotype two column v2'!$E3,"000")&amp;TEXT('genotype two column v2'!$F3,"000")</f>
        <v>132132</v>
      </c>
      <c r="F3" s="6" t="str">
        <f>TEXT('genotype two column v2'!$G3,"000")&amp;TEXT('genotype two column v2'!$H3,"000")</f>
        <v>129138</v>
      </c>
      <c r="G3" s="6" t="str">
        <f>TEXT('genotype two column v2'!$I3,"000")&amp;TEXT('genotype two column v2'!$J3,"000")</f>
        <v>100127</v>
      </c>
      <c r="H3" s="6" t="str">
        <f>TEXT('genotype two column v2'!$K3,"000")&amp;TEXT('genotype two column v2'!$L3,"000")</f>
        <v>126129</v>
      </c>
      <c r="I3" s="6" t="str">
        <f>TEXT('genotype two column v2'!$M3,"000")&amp;TEXT('genotype two column v2'!$N3,"000")</f>
        <v>116116</v>
      </c>
      <c r="J3" s="6" t="str">
        <f>TEXT('genotype two column v2'!$O3,"000")&amp;TEXT('genotype two column v2'!$P3,"000")</f>
        <v>090093</v>
      </c>
      <c r="K3" s="6" t="str">
        <f>TEXT('genotype two column v2'!$Q3,"000")&amp;TEXT('genotype two column v2'!$R3,"000")</f>
        <v>084087</v>
      </c>
      <c r="L3" s="6" t="str">
        <f>TEXT('genotype two column v2'!$S3,"000")&amp;TEXT('genotype two column v2'!$T3,"000")</f>
        <v>080080</v>
      </c>
      <c r="M3" s="6" t="str">
        <f>TEXT('genotype two column v2'!$U3,"000")&amp;TEXT('genotype two column v2'!$V3,"000")</f>
        <v>095104</v>
      </c>
      <c r="N3" s="6" t="str">
        <f>TEXT('genotype two column v2'!$W3,"000")&amp;TEXT('genotype two column v2'!$X3,"000")</f>
        <v>106106</v>
      </c>
      <c r="O3" s="6" t="str">
        <f>TEXT('genotype two column v2'!$Y3,"000")&amp;TEXT('genotype two column v2'!$Z3,"000")</f>
        <v>117117</v>
      </c>
      <c r="P3" s="6" t="str">
        <f>TEXT('genotype two column v2'!$AA3,"000")&amp;TEXT('genotype two column v2'!$AB3,"000")</f>
        <v>131134</v>
      </c>
      <c r="R3" t="str">
        <f t="shared" si="0"/>
        <v>PB_A_T1_6</v>
      </c>
    </row>
    <row r="4" spans="1:18" x14ac:dyDescent="0.2">
      <c r="A4" s="6" t="str">
        <f>'genotype two column v2'!A4</f>
        <v>PB</v>
      </c>
      <c r="B4" s="6" t="str">
        <f>'genotype two column v2'!B4</f>
        <v>A</v>
      </c>
      <c r="C4" s="6" t="str">
        <f>'genotype two column v2'!C4</f>
        <v>T1</v>
      </c>
      <c r="D4" s="6" t="str">
        <f>'genotype two column v2'!D4</f>
        <v>9</v>
      </c>
      <c r="E4" s="6" t="str">
        <f>TEXT('genotype two column v2'!$E4,"000")&amp;TEXT('genotype two column v2'!$F4,"000")</f>
        <v>126129</v>
      </c>
      <c r="F4" s="6" t="str">
        <f>TEXT('genotype two column v2'!$G4,"000")&amp;TEXT('genotype two column v2'!$H4,"000")</f>
        <v>111111</v>
      </c>
      <c r="G4" s="6" t="str">
        <f>TEXT('genotype two column v2'!$I4,"000")&amp;TEXT('genotype two column v2'!$J4,"000")</f>
        <v>103127</v>
      </c>
      <c r="H4" s="6" t="str">
        <f>TEXT('genotype two column v2'!$K4,"000")&amp;TEXT('genotype two column v2'!$L4,"000")</f>
        <v>099132</v>
      </c>
      <c r="I4" s="6" t="str">
        <f>TEXT('genotype two column v2'!$M4,"000")&amp;TEXT('genotype two column v2'!$N4,"000")</f>
        <v>116116</v>
      </c>
      <c r="J4" s="6" t="str">
        <f>TEXT('genotype two column v2'!$O4,"000")&amp;TEXT('genotype two column v2'!$P4,"000")</f>
        <v>090099</v>
      </c>
      <c r="K4" s="6" t="str">
        <f>TEXT('genotype two column v2'!$Q4,"000")&amp;TEXT('genotype two column v2'!$R4,"000")</f>
        <v>084090</v>
      </c>
      <c r="L4" s="6" t="str">
        <f>TEXT('genotype two column v2'!$S4,"000")&amp;TEXT('genotype two column v2'!$T4,"000")</f>
        <v>080080</v>
      </c>
      <c r="M4" s="6" t="str">
        <f>TEXT('genotype two column v2'!$U4,"000")&amp;TEXT('genotype two column v2'!$V4,"000")</f>
        <v>104104</v>
      </c>
      <c r="N4" s="6" t="str">
        <f>TEXT('genotype two column v2'!$W4,"000")&amp;TEXT('genotype two column v2'!$X4,"000")</f>
        <v>091091</v>
      </c>
      <c r="O4" s="6" t="str">
        <f>TEXT('genotype two column v2'!$Y4,"000")&amp;TEXT('genotype two column v2'!$Z4,"000")</f>
        <v>117120</v>
      </c>
      <c r="P4" s="6" t="str">
        <f>TEXT('genotype two column v2'!$AA4,"000")&amp;TEXT('genotype two column v2'!$AB4,"000")</f>
        <v>131131</v>
      </c>
      <c r="R4" t="str">
        <f t="shared" si="0"/>
        <v>PB_A_T1_9</v>
      </c>
    </row>
    <row r="5" spans="1:18" x14ac:dyDescent="0.2">
      <c r="A5" s="6" t="str">
        <f>'genotype two column v2'!A5</f>
        <v>PB</v>
      </c>
      <c r="B5" s="6" t="str">
        <f>'genotype two column v2'!B5</f>
        <v>A</v>
      </c>
      <c r="C5" s="6" t="str">
        <f>'genotype two column v2'!C5</f>
        <v>T1</v>
      </c>
      <c r="D5" s="6" t="str">
        <f>'genotype two column v2'!D5</f>
        <v>15</v>
      </c>
      <c r="E5" s="6" t="str">
        <f>TEXT('genotype two column v2'!$E5,"000")&amp;TEXT('genotype two column v2'!$F5,"000")</f>
        <v>129129</v>
      </c>
      <c r="F5" s="6" t="str">
        <f>TEXT('genotype two column v2'!$G5,"000")&amp;TEXT('genotype two column v2'!$H5,"000")</f>
        <v>111126</v>
      </c>
      <c r="G5" s="6" t="str">
        <f>TEXT('genotype two column v2'!$I5,"000")&amp;TEXT('genotype two column v2'!$J5,"000")</f>
        <v>115127</v>
      </c>
      <c r="H5" s="6" t="str">
        <f>TEXT('genotype two column v2'!$K5,"000")&amp;TEXT('genotype two column v2'!$L5,"000")</f>
        <v>099120</v>
      </c>
      <c r="I5" s="6" t="str">
        <f>TEXT('genotype two column v2'!$M5,"000")&amp;TEXT('genotype two column v2'!$N5,"000")</f>
        <v>116116</v>
      </c>
      <c r="J5" s="6" t="str">
        <f>TEXT('genotype two column v2'!$O5,"000")&amp;TEXT('genotype two column v2'!$P5,"000")</f>
        <v>093093</v>
      </c>
      <c r="K5" s="6" t="str">
        <f>TEXT('genotype two column v2'!$Q5,"000")&amp;TEXT('genotype two column v2'!$R5,"000")</f>
        <v>084084</v>
      </c>
      <c r="L5" s="6" t="str">
        <f>TEXT('genotype two column v2'!$S5,"000")&amp;TEXT('genotype two column v2'!$T5,"000")</f>
        <v>071080</v>
      </c>
      <c r="M5" s="6" t="str">
        <f>TEXT('genotype two column v2'!$U5,"000")&amp;TEXT('genotype two column v2'!$V5,"000")</f>
        <v>104104</v>
      </c>
      <c r="N5" s="6" t="str">
        <f>TEXT('genotype two column v2'!$W5,"000")&amp;TEXT('genotype two column v2'!$X5,"000")</f>
        <v>103106</v>
      </c>
      <c r="O5" s="6" t="str">
        <f>TEXT('genotype two column v2'!$Y5,"000")&amp;TEXT('genotype two column v2'!$Z5,"000")</f>
        <v>123123</v>
      </c>
      <c r="P5" s="6" t="str">
        <f>TEXT('genotype two column v2'!$AA5,"000")&amp;TEXT('genotype two column v2'!$AB5,"000")</f>
        <v>131134</v>
      </c>
      <c r="R5" t="str">
        <f t="shared" si="0"/>
        <v>PB_A_T1_15</v>
      </c>
    </row>
    <row r="6" spans="1:18" x14ac:dyDescent="0.2">
      <c r="A6" s="6" t="str">
        <f>'genotype two column v2'!A6</f>
        <v>PB</v>
      </c>
      <c r="B6" s="6" t="str">
        <f>'genotype two column v2'!B6</f>
        <v>A</v>
      </c>
      <c r="C6" s="6" t="str">
        <f>'genotype two column v2'!C6</f>
        <v>T1</v>
      </c>
      <c r="D6" s="6" t="str">
        <f>'genotype two column v2'!D6</f>
        <v>18</v>
      </c>
      <c r="E6" s="6" t="str">
        <f>TEXT('genotype two column v2'!$E6,"000")&amp;TEXT('genotype two column v2'!$F6,"000")</f>
        <v>129129</v>
      </c>
      <c r="F6" s="6" t="str">
        <f>TEXT('genotype two column v2'!$G6,"000")&amp;TEXT('genotype two column v2'!$H6,"000")</f>
        <v>126135</v>
      </c>
      <c r="G6" s="6" t="str">
        <f>TEXT('genotype two column v2'!$I6,"000")&amp;TEXT('genotype two column v2'!$J6,"000")</f>
        <v>127127</v>
      </c>
      <c r="H6" s="6" t="str">
        <f>TEXT('genotype two column v2'!$K6,"000")&amp;TEXT('genotype two column v2'!$L6,"000")</f>
        <v>120129</v>
      </c>
      <c r="I6" s="6" t="str">
        <f>TEXT('genotype two column v2'!$M6,"000")&amp;TEXT('genotype two column v2'!$N6,"000")</f>
        <v>116116</v>
      </c>
      <c r="J6" s="6" t="str">
        <f>TEXT('genotype two column v2'!$O6,"000")&amp;TEXT('genotype two column v2'!$P6,"000")</f>
        <v>093093</v>
      </c>
      <c r="K6" s="6" t="str">
        <f>TEXT('genotype two column v2'!$Q6,"000")&amp;TEXT('genotype two column v2'!$R6,"000")</f>
        <v>084084</v>
      </c>
      <c r="L6" s="6" t="str">
        <f>TEXT('genotype two column v2'!$S6,"000")&amp;TEXT('genotype two column v2'!$T6,"000")</f>
        <v>080080</v>
      </c>
      <c r="M6" s="6" t="str">
        <f>TEXT('genotype two column v2'!$U6,"000")&amp;TEXT('genotype two column v2'!$V6,"000")</f>
        <v>104104</v>
      </c>
      <c r="N6" s="6" t="str">
        <f>TEXT('genotype two column v2'!$W6,"000")&amp;TEXT('genotype two column v2'!$X6,"000")</f>
        <v>103106</v>
      </c>
      <c r="O6" s="6" t="str">
        <f>TEXT('genotype two column v2'!$Y6,"000")&amp;TEXT('genotype two column v2'!$Z6,"000")</f>
        <v>120120</v>
      </c>
      <c r="P6" s="6" t="str">
        <f>TEXT('genotype two column v2'!$AA6,"000")&amp;TEXT('genotype two column v2'!$AB6,"000")</f>
        <v>131131</v>
      </c>
      <c r="R6" t="str">
        <f t="shared" si="0"/>
        <v>PB_A_T1_18</v>
      </c>
    </row>
    <row r="7" spans="1:18" x14ac:dyDescent="0.2">
      <c r="A7" s="6" t="str">
        <f>'genotype two column v2'!A7</f>
        <v>PB</v>
      </c>
      <c r="B7" s="6" t="str">
        <f>'genotype two column v2'!B7</f>
        <v>A</v>
      </c>
      <c r="C7" s="6" t="str">
        <f>'genotype two column v2'!C7</f>
        <v>T2</v>
      </c>
      <c r="D7" s="6" t="str">
        <f>'genotype two column v2'!D7</f>
        <v>0</v>
      </c>
      <c r="E7" s="6" t="str">
        <f>TEXT('genotype two column v2'!$E7,"000")&amp;TEXT('genotype two column v2'!$F7,"000")</f>
        <v>129129</v>
      </c>
      <c r="F7" s="6" t="str">
        <f>TEXT('genotype two column v2'!$G7,"000")&amp;TEXT('genotype two column v2'!$H7,"000")</f>
        <v>129135</v>
      </c>
      <c r="G7" s="6" t="str">
        <f>TEXT('genotype two column v2'!$I7,"000")&amp;TEXT('genotype two column v2'!$J7,"000")</f>
        <v>100127</v>
      </c>
      <c r="H7" s="6" t="str">
        <f>TEXT('genotype two column v2'!$K7,"000")&amp;TEXT('genotype two column v2'!$L7,"000")</f>
        <v>126129</v>
      </c>
      <c r="I7" s="6" t="str">
        <f>TEXT('genotype two column v2'!$M7,"000")&amp;TEXT('genotype two column v2'!$N7,"000")</f>
        <v>116116</v>
      </c>
      <c r="J7" s="6" t="str">
        <f>TEXT('genotype two column v2'!$O7,"000")&amp;TEXT('genotype two column v2'!$P7,"000")</f>
        <v>090093</v>
      </c>
      <c r="K7" s="6" t="str">
        <f>TEXT('genotype two column v2'!$Q7,"000")&amp;TEXT('genotype two column v2'!$R7,"000")</f>
        <v>084087</v>
      </c>
      <c r="L7" s="6" t="str">
        <f>TEXT('genotype two column v2'!$S7,"000")&amp;TEXT('genotype two column v2'!$T7,"000")</f>
        <v>080080</v>
      </c>
      <c r="M7" s="6" t="str">
        <f>TEXT('genotype two column v2'!$U7,"000")&amp;TEXT('genotype two column v2'!$V7,"000")</f>
        <v>104104</v>
      </c>
      <c r="N7" s="6" t="str">
        <f>TEXT('genotype two column v2'!$W7,"000")&amp;TEXT('genotype two column v2'!$X7,"000")</f>
        <v>106106</v>
      </c>
      <c r="O7" s="6" t="str">
        <f>TEXT('genotype two column v2'!$Y7,"000")&amp;TEXT('genotype two column v2'!$Z7,"000")</f>
        <v>117117</v>
      </c>
      <c r="P7" s="6" t="str">
        <f>TEXT('genotype two column v2'!$AA7,"000")&amp;TEXT('genotype two column v2'!$AB7,"000")</f>
        <v>131134</v>
      </c>
      <c r="R7" t="str">
        <f t="shared" si="0"/>
        <v>PB_A_T2_0</v>
      </c>
    </row>
    <row r="8" spans="1:18" x14ac:dyDescent="0.2">
      <c r="A8" s="6" t="str">
        <f>'genotype two column v2'!A8</f>
        <v>PB</v>
      </c>
      <c r="B8" s="6" t="str">
        <f>'genotype two column v2'!B8</f>
        <v>A</v>
      </c>
      <c r="C8" s="6" t="str">
        <f>'genotype two column v2'!C8</f>
        <v>T2</v>
      </c>
      <c r="D8" s="6" t="str">
        <f>'genotype two column v2'!D8</f>
        <v>3</v>
      </c>
      <c r="E8" s="6" t="str">
        <f>TEXT('genotype two column v2'!$E8,"000")&amp;TEXT('genotype two column v2'!$F8,"000")</f>
        <v>129129</v>
      </c>
      <c r="F8" s="6" t="str">
        <f>TEXT('genotype two column v2'!$G8,"000")&amp;TEXT('genotype two column v2'!$H8,"000")</f>
        <v>129135</v>
      </c>
      <c r="G8" s="6" t="str">
        <f>TEXT('genotype two column v2'!$I8,"000")&amp;TEXT('genotype two column v2'!$J8,"000")</f>
        <v>100127</v>
      </c>
      <c r="H8" s="6" t="str">
        <f>TEXT('genotype two column v2'!$K8,"000")&amp;TEXT('genotype two column v2'!$L8,"000")</f>
        <v>126129</v>
      </c>
      <c r="I8" s="6" t="str">
        <f>TEXT('genotype two column v2'!$M8,"000")&amp;TEXT('genotype two column v2'!$N8,"000")</f>
        <v>116116</v>
      </c>
      <c r="J8" s="6" t="str">
        <f>TEXT('genotype two column v2'!$O8,"000")&amp;TEXT('genotype two column v2'!$P8,"000")</f>
        <v>090093</v>
      </c>
      <c r="K8" s="6" t="str">
        <f>TEXT('genotype two column v2'!$Q8,"000")&amp;TEXT('genotype two column v2'!$R8,"000")</f>
        <v>084087</v>
      </c>
      <c r="L8" s="6" t="str">
        <f>TEXT('genotype two column v2'!$S8,"000")&amp;TEXT('genotype two column v2'!$T8,"000")</f>
        <v>080083</v>
      </c>
      <c r="M8" s="6" t="str">
        <f>TEXT('genotype two column v2'!$U8,"000")&amp;TEXT('genotype two column v2'!$V8,"000")</f>
        <v>104104</v>
      </c>
      <c r="N8" s="6" t="str">
        <f>TEXT('genotype two column v2'!$W8,"000")&amp;TEXT('genotype two column v2'!$X8,"000")</f>
        <v>106106</v>
      </c>
      <c r="O8" s="6" t="str">
        <f>TEXT('genotype two column v2'!$Y8,"000")&amp;TEXT('genotype two column v2'!$Z8,"000")</f>
        <v>117117</v>
      </c>
      <c r="P8" s="6" t="str">
        <f>TEXT('genotype two column v2'!$AA8,"000")&amp;TEXT('genotype two column v2'!$AB8,"000")</f>
        <v>131134</v>
      </c>
      <c r="R8" t="str">
        <f t="shared" si="0"/>
        <v>PB_A_T2_3</v>
      </c>
    </row>
    <row r="9" spans="1:18" x14ac:dyDescent="0.2">
      <c r="A9" s="6" t="str">
        <f>'genotype two column v2'!A9</f>
        <v>PB</v>
      </c>
      <c r="B9" s="6" t="str">
        <f>'genotype two column v2'!B9</f>
        <v>A</v>
      </c>
      <c r="C9" s="6" t="str">
        <f>'genotype two column v2'!C9</f>
        <v>T2</v>
      </c>
      <c r="D9" s="6" t="str">
        <f>'genotype two column v2'!D9</f>
        <v>6</v>
      </c>
      <c r="E9" s="6" t="str">
        <f>TEXT('genotype two column v2'!$E9,"000")&amp;TEXT('genotype two column v2'!$F9,"000")</f>
        <v>129135</v>
      </c>
      <c r="F9" s="6" t="str">
        <f>TEXT('genotype two column v2'!$G9,"000")&amp;TEXT('genotype two column v2'!$H9,"000")</f>
        <v>120126</v>
      </c>
      <c r="G9" s="6" t="str">
        <f>TEXT('genotype two column v2'!$I9,"000")&amp;TEXT('genotype two column v2'!$J9,"000")</f>
        <v>124127</v>
      </c>
      <c r="H9" s="6" t="str">
        <f>TEXT('genotype two column v2'!$K9,"000")&amp;TEXT('genotype two column v2'!$L9,"000")</f>
        <v>120153</v>
      </c>
      <c r="I9" s="6" t="str">
        <f>TEXT('genotype two column v2'!$M9,"000")&amp;TEXT('genotype two column v2'!$N9,"000")</f>
        <v>116116</v>
      </c>
      <c r="J9" s="6" t="str">
        <f>TEXT('genotype two column v2'!$O9,"000")&amp;TEXT('genotype two column v2'!$P9,"000")</f>
        <v>090093</v>
      </c>
      <c r="K9" s="6" t="str">
        <f>TEXT('genotype two column v2'!$Q9,"000")&amp;TEXT('genotype two column v2'!$R9,"000")</f>
        <v>084084</v>
      </c>
      <c r="L9" s="6" t="str">
        <f>TEXT('genotype two column v2'!$S9,"000")&amp;TEXT('genotype two column v2'!$T9,"000")</f>
        <v>080083</v>
      </c>
      <c r="M9" s="6" t="str">
        <f>TEXT('genotype two column v2'!$U9,"000")&amp;TEXT('genotype two column v2'!$V9,"000")</f>
        <v>104107</v>
      </c>
      <c r="N9" s="6" t="str">
        <f>TEXT('genotype two column v2'!$W9,"000")&amp;TEXT('genotype two column v2'!$X9,"000")</f>
        <v>103103</v>
      </c>
      <c r="O9" s="6" t="str">
        <f>TEXT('genotype two column v2'!$Y9,"000")&amp;TEXT('genotype two column v2'!$Z9,"000")</f>
        <v>117117</v>
      </c>
      <c r="P9" s="6" t="str">
        <f>TEXT('genotype two column v2'!$AA9,"000")&amp;TEXT('genotype two column v2'!$AB9,"000")</f>
        <v>131152</v>
      </c>
      <c r="R9" t="str">
        <f t="shared" si="0"/>
        <v>PB_A_T2_6</v>
      </c>
    </row>
    <row r="10" spans="1:18" x14ac:dyDescent="0.2">
      <c r="A10" s="6" t="str">
        <f>'genotype two column v2'!A10</f>
        <v>PB</v>
      </c>
      <c r="B10" s="6" t="str">
        <f>'genotype two column v2'!B10</f>
        <v>A</v>
      </c>
      <c r="C10" s="6" t="str">
        <f>'genotype two column v2'!C10</f>
        <v>T2</v>
      </c>
      <c r="D10" s="6" t="str">
        <f>'genotype two column v2'!D10</f>
        <v>9</v>
      </c>
      <c r="E10" s="6" t="str">
        <f>TEXT('genotype two column v2'!$E10,"000")&amp;TEXT('genotype two column v2'!$F10,"000")</f>
        <v>117129</v>
      </c>
      <c r="F10" s="6" t="str">
        <f>TEXT('genotype two column v2'!$G10,"000")&amp;TEXT('genotype two column v2'!$H10,"000")</f>
        <v>126126</v>
      </c>
      <c r="G10" s="6" t="str">
        <f>TEXT('genotype two column v2'!$I10,"000")&amp;TEXT('genotype two column v2'!$J10,"000")</f>
        <v>100100</v>
      </c>
      <c r="H10" s="6" t="str">
        <f>TEXT('genotype two column v2'!$K10,"000")&amp;TEXT('genotype two column v2'!$L10,"000")</f>
        <v>099132</v>
      </c>
      <c r="I10" s="6" t="str">
        <f>TEXT('genotype two column v2'!$M10,"000")&amp;TEXT('genotype two column v2'!$N10,"000")</f>
        <v>116125</v>
      </c>
      <c r="J10" s="6" t="str">
        <f>TEXT('genotype two column v2'!$O10,"000")&amp;TEXT('genotype two column v2'!$P10,"000")</f>
        <v>093099</v>
      </c>
      <c r="K10" s="6" t="str">
        <f>TEXT('genotype two column v2'!$Q10,"000")&amp;TEXT('genotype two column v2'!$R10,"000")</f>
        <v>084093</v>
      </c>
      <c r="L10" s="6" t="str">
        <f>TEXT('genotype two column v2'!$S10,"000")&amp;TEXT('genotype two column v2'!$T10,"000")</f>
        <v>080083</v>
      </c>
      <c r="M10" s="6" t="str">
        <f>TEXT('genotype two column v2'!$U10,"000")&amp;TEXT('genotype two column v2'!$V10,"000")</f>
        <v>104107</v>
      </c>
      <c r="N10" s="6" t="str">
        <f>TEXT('genotype two column v2'!$W10,"000")&amp;TEXT('genotype two column v2'!$X10,"000")</f>
        <v>091103</v>
      </c>
      <c r="O10" s="6" t="str">
        <f>TEXT('genotype two column v2'!$Y10,"000")&amp;TEXT('genotype two column v2'!$Z10,"000")</f>
        <v>114123</v>
      </c>
      <c r="P10" s="6" t="str">
        <f>TEXT('genotype two column v2'!$AA10,"000")&amp;TEXT('genotype two column v2'!$AB10,"000")</f>
        <v>128131</v>
      </c>
      <c r="R10" t="str">
        <f t="shared" si="0"/>
        <v>PB_A_T2_9</v>
      </c>
    </row>
    <row r="11" spans="1:18" x14ac:dyDescent="0.2">
      <c r="A11" s="6" t="str">
        <f>'genotype two column v2'!A11</f>
        <v>PB</v>
      </c>
      <c r="B11" s="6" t="str">
        <f>'genotype two column v2'!B11</f>
        <v>A</v>
      </c>
      <c r="C11" s="6" t="str">
        <f>'genotype two column v2'!C11</f>
        <v>T2</v>
      </c>
      <c r="D11" s="6" t="str">
        <f>'genotype two column v2'!D11</f>
        <v>12</v>
      </c>
      <c r="E11" s="6" t="str">
        <f>TEXT('genotype two column v2'!$E11,"000")&amp;TEXT('genotype two column v2'!$F11,"000")</f>
        <v>129129</v>
      </c>
      <c r="F11" s="6" t="str">
        <f>TEXT('genotype two column v2'!$G11,"000")&amp;TEXT('genotype two column v2'!$H11,"000")</f>
        <v>111126</v>
      </c>
      <c r="G11" s="6" t="str">
        <f>TEXT('genotype two column v2'!$I11,"000")&amp;TEXT('genotype two column v2'!$J11,"000")</f>
        <v>121127</v>
      </c>
      <c r="H11" s="6" t="str">
        <f>TEXT('genotype two column v2'!$K11,"000")&amp;TEXT('genotype two column v2'!$L11,"000")</f>
        <v>132153</v>
      </c>
      <c r="I11" s="6" t="str">
        <f>TEXT('genotype two column v2'!$M11,"000")&amp;TEXT('genotype two column v2'!$N11,"000")</f>
        <v>116116</v>
      </c>
      <c r="J11" s="6" t="str">
        <f>TEXT('genotype two column v2'!$O11,"000")&amp;TEXT('genotype two column v2'!$P11,"000")</f>
        <v>090090</v>
      </c>
      <c r="K11" s="6" t="str">
        <f>TEXT('genotype two column v2'!$Q11,"000")&amp;TEXT('genotype two column v2'!$R11,"000")</f>
        <v>084093</v>
      </c>
      <c r="L11" s="6" t="str">
        <f>TEXT('genotype two column v2'!$S11,"000")&amp;TEXT('genotype two column v2'!$T11,"000")</f>
        <v>080116</v>
      </c>
      <c r="M11" s="6" t="str">
        <f>TEXT('genotype two column v2'!$U11,"000")&amp;TEXT('genotype two column v2'!$V11,"000")</f>
        <v>104104</v>
      </c>
      <c r="N11" s="6" t="str">
        <f>TEXT('genotype two column v2'!$W11,"000")&amp;TEXT('genotype two column v2'!$X11,"000")</f>
        <v>091106</v>
      </c>
      <c r="O11" s="6" t="str">
        <f>TEXT('genotype two column v2'!$Y11,"000")&amp;TEXT('genotype two column v2'!$Z11,"000")</f>
        <v>114120</v>
      </c>
      <c r="P11" s="6" t="str">
        <f>TEXT('genotype two column v2'!$AA11,"000")&amp;TEXT('genotype two column v2'!$AB11,"000")</f>
        <v>131131</v>
      </c>
      <c r="R11" t="str">
        <f t="shared" si="0"/>
        <v>PB_A_T2_12</v>
      </c>
    </row>
    <row r="12" spans="1:18" x14ac:dyDescent="0.2">
      <c r="A12" s="6" t="str">
        <f>'genotype two column v2'!A12</f>
        <v>PB</v>
      </c>
      <c r="B12" s="6" t="str">
        <f>'genotype two column v2'!B12</f>
        <v>A</v>
      </c>
      <c r="C12" s="6" t="str">
        <f>'genotype two column v2'!C12</f>
        <v>T2</v>
      </c>
      <c r="D12" s="6" t="str">
        <f>'genotype two column v2'!D12</f>
        <v>15</v>
      </c>
      <c r="E12" s="6" t="str">
        <f>TEXT('genotype two column v2'!$E12,"000")&amp;TEXT('genotype two column v2'!$F12,"000")</f>
        <v>129129</v>
      </c>
      <c r="F12" s="6" t="str">
        <f>TEXT('genotype two column v2'!$G12,"000")&amp;TEXT('genotype two column v2'!$H12,"000")</f>
        <v>111111</v>
      </c>
      <c r="G12" s="6" t="str">
        <f>TEXT('genotype two column v2'!$I12,"000")&amp;TEXT('genotype two column v2'!$J12,"000")</f>
        <v>100127</v>
      </c>
      <c r="H12" s="6" t="str">
        <f>TEXT('genotype two column v2'!$K12,"000")&amp;TEXT('genotype two column v2'!$L12,"000")</f>
        <v>099117</v>
      </c>
      <c r="I12" s="6" t="str">
        <f>TEXT('genotype two column v2'!$M12,"000")&amp;TEXT('genotype two column v2'!$N12,"000")</f>
        <v>116125</v>
      </c>
      <c r="J12" s="6" t="str">
        <f>TEXT('genotype two column v2'!$O12,"000")&amp;TEXT('genotype two column v2'!$P12,"000")</f>
        <v>093093</v>
      </c>
      <c r="K12" s="6" t="str">
        <f>TEXT('genotype two column v2'!$Q12,"000")&amp;TEXT('genotype two column v2'!$R12,"000")</f>
        <v>084087</v>
      </c>
      <c r="L12" s="6" t="str">
        <f>TEXT('genotype two column v2'!$S12,"000")&amp;TEXT('genotype two column v2'!$T12,"000")</f>
        <v>071080</v>
      </c>
      <c r="M12" s="6" t="str">
        <f>TEXT('genotype two column v2'!$U12,"000")&amp;TEXT('genotype two column v2'!$V12,"000")</f>
        <v>104104</v>
      </c>
      <c r="N12" s="6" t="str">
        <f>TEXT('genotype two column v2'!$W12,"000")&amp;TEXT('genotype two column v2'!$X12,"000")</f>
        <v>103106</v>
      </c>
      <c r="O12" s="6" t="str">
        <f>TEXT('genotype two column v2'!$Y12,"000")&amp;TEXT('genotype two column v2'!$Z12,"000")</f>
        <v>120120</v>
      </c>
      <c r="P12" s="6" t="str">
        <f>TEXT('genotype two column v2'!$AA12,"000")&amp;TEXT('genotype two column v2'!$AB12,"000")</f>
        <v>131131</v>
      </c>
      <c r="R12" t="str">
        <f t="shared" si="0"/>
        <v>PB_A_T2_15</v>
      </c>
    </row>
    <row r="13" spans="1:18" x14ac:dyDescent="0.2">
      <c r="A13" s="6" t="str">
        <f>'genotype two column v2'!A13</f>
        <v>PB</v>
      </c>
      <c r="B13" s="6" t="str">
        <f>'genotype two column v2'!B13</f>
        <v>A</v>
      </c>
      <c r="C13" s="6" t="str">
        <f>'genotype two column v2'!C13</f>
        <v>T2</v>
      </c>
      <c r="D13" s="6" t="str">
        <f>'genotype two column v2'!D13</f>
        <v>18</v>
      </c>
      <c r="E13" s="6" t="str">
        <f>TEXT('genotype two column v2'!$E13,"000")&amp;TEXT('genotype two column v2'!$F13,"000")</f>
        <v>129129</v>
      </c>
      <c r="F13" s="6" t="str">
        <f>TEXT('genotype two column v2'!$G13,"000")&amp;TEXT('genotype two column v2'!$H13,"000")</f>
        <v>111132</v>
      </c>
      <c r="G13" s="6" t="str">
        <f>TEXT('genotype two column v2'!$I13,"000")&amp;TEXT('genotype two column v2'!$J13,"000")</f>
        <v>112127</v>
      </c>
      <c r="H13" s="6" t="str">
        <f>TEXT('genotype two column v2'!$K13,"000")&amp;TEXT('genotype two column v2'!$L13,"000")</f>
        <v>120144</v>
      </c>
      <c r="I13" s="6" t="str">
        <f>TEXT('genotype two column v2'!$M13,"000")&amp;TEXT('genotype two column v2'!$N13,"000")</f>
        <v>116116</v>
      </c>
      <c r="J13" s="6" t="str">
        <f>TEXT('genotype two column v2'!$O13,"000")&amp;TEXT('genotype two column v2'!$P13,"000")</f>
        <v>090093</v>
      </c>
      <c r="K13" s="6" t="str">
        <f>TEXT('genotype two column v2'!$Q13,"000")&amp;TEXT('genotype two column v2'!$R13,"000")</f>
        <v>084084</v>
      </c>
      <c r="L13" s="6" t="str">
        <f>TEXT('genotype two column v2'!$S13,"000")&amp;TEXT('genotype two column v2'!$T13,"000")</f>
        <v>071083</v>
      </c>
      <c r="M13" s="6" t="str">
        <f>TEXT('genotype two column v2'!$U13,"000")&amp;TEXT('genotype two column v2'!$V13,"000")</f>
        <v>104107</v>
      </c>
      <c r="N13" s="6" t="str">
        <f>TEXT('genotype two column v2'!$W13,"000")&amp;TEXT('genotype two column v2'!$X13,"000")</f>
        <v>091103</v>
      </c>
      <c r="O13" s="6" t="str">
        <f>TEXT('genotype two column v2'!$Y13,"000")&amp;TEXT('genotype two column v2'!$Z13,"000")</f>
        <v>117117</v>
      </c>
      <c r="P13" s="6" t="str">
        <f>TEXT('genotype two column v2'!$AA13,"000")&amp;TEXT('genotype two column v2'!$AB13,"000")</f>
        <v>131131</v>
      </c>
      <c r="R13" t="str">
        <f t="shared" si="0"/>
        <v>PB_A_T2_18</v>
      </c>
    </row>
    <row r="14" spans="1:18" x14ac:dyDescent="0.2">
      <c r="A14" s="6" t="str">
        <f>'genotype two column v2'!A14</f>
        <v>PB</v>
      </c>
      <c r="B14" s="6" t="str">
        <f>'genotype two column v2'!B14</f>
        <v>A</v>
      </c>
      <c r="C14" s="6" t="str">
        <f>'genotype two column v2'!C14</f>
        <v>T3</v>
      </c>
      <c r="D14" s="6" t="str">
        <f>'genotype two column v2'!D14</f>
        <v>0</v>
      </c>
      <c r="E14" s="6" t="str">
        <f>TEXT('genotype two column v2'!$E14,"000")&amp;TEXT('genotype two column v2'!$F14,"000")</f>
        <v>126126</v>
      </c>
      <c r="F14" s="6" t="str">
        <f>TEXT('genotype two column v2'!$G14,"000")&amp;TEXT('genotype two column v2'!$H14,"000")</f>
        <v>126132</v>
      </c>
      <c r="G14" s="6" t="str">
        <f>TEXT('genotype two column v2'!$I14,"000")&amp;TEXT('genotype two column v2'!$J14,"000")</f>
        <v>097124</v>
      </c>
      <c r="H14" s="6" t="str">
        <f>TEXT('genotype two column v2'!$K14,"000")&amp;TEXT('genotype two column v2'!$L14,"000")</f>
        <v>117123</v>
      </c>
      <c r="I14" s="6" t="str">
        <f>TEXT('genotype two column v2'!$M14,"000")&amp;TEXT('genotype two column v2'!$N14,"000")</f>
        <v>113113</v>
      </c>
      <c r="J14" s="6" t="str">
        <f>TEXT('genotype two column v2'!$O14,"000")&amp;TEXT('genotype two column v2'!$P14,"000")</f>
        <v>087090</v>
      </c>
      <c r="K14" s="6" t="str">
        <f>TEXT('genotype two column v2'!$Q14,"000")&amp;TEXT('genotype two column v2'!$R14,"000")</f>
        <v>078081</v>
      </c>
      <c r="L14" s="6" t="str">
        <f>TEXT('genotype two column v2'!$S14,"000")&amp;TEXT('genotype two column v2'!$T14,"000")</f>
        <v>077080</v>
      </c>
      <c r="M14" s="6" t="str">
        <f>TEXT('genotype two column v2'!$U14,"000")&amp;TEXT('genotype two column v2'!$V14,"000")</f>
        <v>101101</v>
      </c>
      <c r="N14" s="6" t="str">
        <f>TEXT('genotype two column v2'!$W14,"000")&amp;TEXT('genotype two column v2'!$X14,"000")</f>
        <v>103103</v>
      </c>
      <c r="O14" s="6" t="str">
        <f>TEXT('genotype two column v2'!$Y14,"000")&amp;TEXT('genotype two column v2'!$Z14,"000")</f>
        <v>114114</v>
      </c>
      <c r="P14" s="6" t="str">
        <f>TEXT('genotype two column v2'!$AA14,"000")&amp;TEXT('genotype two column v2'!$AB14,"000")</f>
        <v>128131</v>
      </c>
      <c r="R14" t="str">
        <f t="shared" si="0"/>
        <v>PB_A_T3_0</v>
      </c>
    </row>
    <row r="15" spans="1:18" x14ac:dyDescent="0.2">
      <c r="A15" s="6" t="str">
        <f>'genotype two column v2'!A15</f>
        <v>PB</v>
      </c>
      <c r="B15" s="6" t="str">
        <f>'genotype two column v2'!B15</f>
        <v>A</v>
      </c>
      <c r="C15" s="6" t="str">
        <f>'genotype two column v2'!C15</f>
        <v>T3</v>
      </c>
      <c r="D15" s="6" t="str">
        <f>'genotype two column v2'!D15</f>
        <v>3</v>
      </c>
      <c r="E15" s="6" t="str">
        <f>TEXT('genotype two column v2'!$E15,"000")&amp;TEXT('genotype two column v2'!$F15,"000")</f>
        <v>129129</v>
      </c>
      <c r="F15" s="6" t="str">
        <f>TEXT('genotype two column v2'!$G15,"000")&amp;TEXT('genotype two column v2'!$H15,"000")</f>
        <v>111126</v>
      </c>
      <c r="G15" s="6" t="str">
        <f>TEXT('genotype two column v2'!$I15,"000")&amp;TEXT('genotype two column v2'!$J15,"000")</f>
        <v>115127</v>
      </c>
      <c r="H15" s="6" t="str">
        <f>TEXT('genotype two column v2'!$K15,"000")&amp;TEXT('genotype two column v2'!$L15,"000")</f>
        <v>099141</v>
      </c>
      <c r="I15" s="6" t="str">
        <f>TEXT('genotype two column v2'!$M15,"000")&amp;TEXT('genotype two column v2'!$N15,"000")</f>
        <v>116125</v>
      </c>
      <c r="J15" s="6" t="str">
        <f>TEXT('genotype two column v2'!$O15,"000")&amp;TEXT('genotype two column v2'!$P15,"000")</f>
        <v>090093</v>
      </c>
      <c r="K15" s="6" t="str">
        <f>TEXT('genotype two column v2'!$Q15,"000")&amp;TEXT('genotype two column v2'!$R15,"000")</f>
        <v>084087</v>
      </c>
      <c r="L15" s="6" t="str">
        <f>TEXT('genotype two column v2'!$S15,"000")&amp;TEXT('genotype two column v2'!$T15,"000")</f>
        <v>080083</v>
      </c>
      <c r="M15" s="6" t="str">
        <f>TEXT('genotype two column v2'!$U15,"000")&amp;TEXT('genotype two column v2'!$V15,"000")</f>
        <v>104104</v>
      </c>
      <c r="N15" s="6" t="str">
        <f>TEXT('genotype two column v2'!$W15,"000")&amp;TEXT('genotype two column v2'!$X15,"000")</f>
        <v>091103</v>
      </c>
      <c r="O15" s="6" t="str">
        <f>TEXT('genotype two column v2'!$Y15,"000")&amp;TEXT('genotype two column v2'!$Z15,"000")</f>
        <v>114114</v>
      </c>
      <c r="P15" s="6" t="str">
        <f>TEXT('genotype two column v2'!$AA15,"000")&amp;TEXT('genotype two column v2'!$AB15,"000")</f>
        <v>131137</v>
      </c>
      <c r="R15" t="str">
        <f t="shared" si="0"/>
        <v>PB_A_T3_3</v>
      </c>
    </row>
    <row r="16" spans="1:18" x14ac:dyDescent="0.2">
      <c r="A16" s="6" t="str">
        <f>'genotype two column v2'!A16</f>
        <v>PB</v>
      </c>
      <c r="B16" s="6" t="str">
        <f>'genotype two column v2'!B16</f>
        <v>A</v>
      </c>
      <c r="C16" s="6" t="str">
        <f>'genotype two column v2'!C16</f>
        <v>T3</v>
      </c>
      <c r="D16" s="6" t="str">
        <f>'genotype two column v2'!D16</f>
        <v>6</v>
      </c>
      <c r="E16" s="6" t="str">
        <f>TEXT('genotype two column v2'!$E16,"000")&amp;TEXT('genotype two column v2'!$F16,"000")</f>
        <v>129129</v>
      </c>
      <c r="F16" s="6" t="str">
        <f>TEXT('genotype two column v2'!$G16,"000")&amp;TEXT('genotype two column v2'!$H16,"000")</f>
        <v>129135</v>
      </c>
      <c r="G16" s="6" t="str">
        <f>TEXT('genotype two column v2'!$I16,"000")&amp;TEXT('genotype two column v2'!$J16,"000")</f>
        <v>100127</v>
      </c>
      <c r="H16" s="6" t="str">
        <f>TEXT('genotype two column v2'!$K16,"000")&amp;TEXT('genotype two column v2'!$L16,"000")</f>
        <v>126129</v>
      </c>
      <c r="I16" s="6" t="str">
        <f>TEXT('genotype two column v2'!$M16,"000")&amp;TEXT('genotype two column v2'!$N16,"000")</f>
        <v>116116</v>
      </c>
      <c r="J16" s="6" t="str">
        <f>TEXT('genotype two column v2'!$O16,"000")&amp;TEXT('genotype two column v2'!$P16,"000")</f>
        <v>090093</v>
      </c>
      <c r="K16" s="6" t="str">
        <f>TEXT('genotype two column v2'!$Q16,"000")&amp;TEXT('genotype two column v2'!$R16,"000")</f>
        <v>084087</v>
      </c>
      <c r="L16" s="6" t="str">
        <f>TEXT('genotype two column v2'!$S16,"000")&amp;TEXT('genotype two column v2'!$T16,"000")</f>
        <v>080083</v>
      </c>
      <c r="M16" s="6" t="str">
        <f>TEXT('genotype two column v2'!$U16,"000")&amp;TEXT('genotype two column v2'!$V16,"000")</f>
        <v>104104</v>
      </c>
      <c r="N16" s="6" t="str">
        <f>TEXT('genotype two column v2'!$W16,"000")&amp;TEXT('genotype two column v2'!$X16,"000")</f>
        <v>106106</v>
      </c>
      <c r="O16" s="6" t="str">
        <f>TEXT('genotype two column v2'!$Y16,"000")&amp;TEXT('genotype two column v2'!$Z16,"000")</f>
        <v>117117</v>
      </c>
      <c r="P16" s="6" t="str">
        <f>TEXT('genotype two column v2'!$AA16,"000")&amp;TEXT('genotype two column v2'!$AB16,"000")</f>
        <v>131134</v>
      </c>
      <c r="R16" t="str">
        <f t="shared" si="0"/>
        <v>PB_A_T3_6</v>
      </c>
    </row>
    <row r="17" spans="1:18" x14ac:dyDescent="0.2">
      <c r="A17" s="6" t="str">
        <f>'genotype two column v2'!A17</f>
        <v>PB</v>
      </c>
      <c r="B17" s="6" t="str">
        <f>'genotype two column v2'!B17</f>
        <v>A</v>
      </c>
      <c r="C17" s="6" t="str">
        <f>'genotype two column v2'!C17</f>
        <v>T3</v>
      </c>
      <c r="D17" s="6" t="str">
        <f>'genotype two column v2'!D17</f>
        <v>9</v>
      </c>
      <c r="E17" s="6" t="str">
        <f>TEXT('genotype two column v2'!$E17,"000")&amp;TEXT('genotype two column v2'!$F17,"000")</f>
        <v>129135</v>
      </c>
      <c r="F17" s="6" t="str">
        <f>TEXT('genotype two column v2'!$G17,"000")&amp;TEXT('genotype two column v2'!$H17,"000")</f>
        <v>120126</v>
      </c>
      <c r="G17" s="6" t="str">
        <f>TEXT('genotype two column v2'!$I17,"000")&amp;TEXT('genotype two column v2'!$J17,"000")</f>
        <v>127133</v>
      </c>
      <c r="H17" s="6" t="str">
        <f>TEXT('genotype two column v2'!$K17,"000")&amp;TEXT('genotype two column v2'!$L17,"000")</f>
        <v>120153</v>
      </c>
      <c r="I17" s="6" t="str">
        <f>TEXT('genotype two column v2'!$M17,"000")&amp;TEXT('genotype two column v2'!$N17,"000")</f>
        <v>116116</v>
      </c>
      <c r="J17" s="6" t="str">
        <f>TEXT('genotype two column v2'!$O17,"000")&amp;TEXT('genotype two column v2'!$P17,"000")</f>
        <v>090093</v>
      </c>
      <c r="K17" s="6" t="str">
        <f>TEXT('genotype two column v2'!$Q17,"000")&amp;TEXT('genotype two column v2'!$R17,"000")</f>
        <v>084084</v>
      </c>
      <c r="L17" s="6" t="str">
        <f>TEXT('genotype two column v2'!$S17,"000")&amp;TEXT('genotype two column v2'!$T17,"000")</f>
        <v>080083</v>
      </c>
      <c r="M17" s="6" t="str">
        <f>TEXT('genotype two column v2'!$U17,"000")&amp;TEXT('genotype two column v2'!$V17,"000")</f>
        <v>104107</v>
      </c>
      <c r="N17" s="6" t="str">
        <f>TEXT('genotype two column v2'!$W17,"000")&amp;TEXT('genotype two column v2'!$X17,"000")</f>
        <v>103103</v>
      </c>
      <c r="O17" s="6" t="str">
        <f>TEXT('genotype two column v2'!$Y17,"000")&amp;TEXT('genotype two column v2'!$Z17,"000")</f>
        <v>117117</v>
      </c>
      <c r="P17" s="6" t="str">
        <f>TEXT('genotype two column v2'!$AA17,"000")&amp;TEXT('genotype two column v2'!$AB17,"000")</f>
        <v>131152</v>
      </c>
      <c r="R17" t="str">
        <f t="shared" si="0"/>
        <v>PB_A_T3_9</v>
      </c>
    </row>
    <row r="18" spans="1:18" x14ac:dyDescent="0.2">
      <c r="A18" s="6" t="str">
        <f>'genotype two column v2'!A18</f>
        <v>PB</v>
      </c>
      <c r="B18" s="6" t="str">
        <f>'genotype two column v2'!B18</f>
        <v>A</v>
      </c>
      <c r="C18" s="6" t="str">
        <f>'genotype two column v2'!C18</f>
        <v>T3</v>
      </c>
      <c r="D18" s="6" t="str">
        <f>'genotype two column v2'!D18</f>
        <v>12</v>
      </c>
      <c r="E18" s="6" t="str">
        <f>TEXT('genotype two column v2'!$E18,"000")&amp;TEXT('genotype two column v2'!$F18,"000")</f>
        <v>117129</v>
      </c>
      <c r="F18" s="6" t="str">
        <f>TEXT('genotype two column v2'!$G18,"000")&amp;TEXT('genotype two column v2'!$H18,"000")</f>
        <v>126126</v>
      </c>
      <c r="G18" s="6" t="str">
        <f>TEXT('genotype two column v2'!$I18,"000")&amp;TEXT('genotype two column v2'!$J18,"000")</f>
        <v>100100</v>
      </c>
      <c r="H18" s="6" t="str">
        <f>TEXT('genotype two column v2'!$K18,"000")&amp;TEXT('genotype two column v2'!$L18,"000")</f>
        <v>099132</v>
      </c>
      <c r="I18" s="6" t="str">
        <f>TEXT('genotype two column v2'!$M18,"000")&amp;TEXT('genotype two column v2'!$N18,"000")</f>
        <v>116125</v>
      </c>
      <c r="J18" s="6" t="str">
        <f>TEXT('genotype two column v2'!$O18,"000")&amp;TEXT('genotype two column v2'!$P18,"000")</f>
        <v>093099</v>
      </c>
      <c r="K18" s="6" t="str">
        <f>TEXT('genotype two column v2'!$Q18,"000")&amp;TEXT('genotype two column v2'!$R18,"000")</f>
        <v>084093</v>
      </c>
      <c r="L18" s="6" t="str">
        <f>TEXT('genotype two column v2'!$S18,"000")&amp;TEXT('genotype two column v2'!$T18,"000")</f>
        <v>080083</v>
      </c>
      <c r="M18" s="6" t="str">
        <f>TEXT('genotype two column v2'!$U18,"000")&amp;TEXT('genotype two column v2'!$V18,"000")</f>
        <v>104107</v>
      </c>
      <c r="N18" s="6" t="str">
        <f>TEXT('genotype two column v2'!$W18,"000")&amp;TEXT('genotype two column v2'!$X18,"000")</f>
        <v>091103</v>
      </c>
      <c r="O18" s="6" t="str">
        <f>TEXT('genotype two column v2'!$Y18,"000")&amp;TEXT('genotype two column v2'!$Z18,"000")</f>
        <v>114123</v>
      </c>
      <c r="P18" s="6" t="str">
        <f>TEXT('genotype two column v2'!$AA18,"000")&amp;TEXT('genotype two column v2'!$AB18,"000")</f>
        <v>128131</v>
      </c>
      <c r="R18" t="str">
        <f t="shared" si="0"/>
        <v>PB_A_T3_12</v>
      </c>
    </row>
    <row r="19" spans="1:18" x14ac:dyDescent="0.2">
      <c r="A19" s="6" t="str">
        <f>'genotype two column v2'!A19</f>
        <v>PB</v>
      </c>
      <c r="B19" s="6" t="str">
        <f>'genotype two column v2'!B19</f>
        <v>A</v>
      </c>
      <c r="C19" s="6" t="str">
        <f>'genotype two column v2'!C19</f>
        <v>T3</v>
      </c>
      <c r="D19" s="6" t="str">
        <f>'genotype two column v2'!D19</f>
        <v>15</v>
      </c>
      <c r="E19" s="6" t="str">
        <f>TEXT('genotype two column v2'!$E19,"000")&amp;TEXT('genotype two column v2'!$F19,"000")</f>
        <v>117129</v>
      </c>
      <c r="F19" s="6" t="str">
        <f>TEXT('genotype two column v2'!$G19,"000")&amp;TEXT('genotype two column v2'!$H19,"000")</f>
        <v>126126</v>
      </c>
      <c r="G19" s="6" t="str">
        <f>TEXT('genotype two column v2'!$I19,"000")&amp;TEXT('genotype two column v2'!$J19,"000")</f>
        <v>100100</v>
      </c>
      <c r="H19" s="6" t="str">
        <f>TEXT('genotype two column v2'!$K19,"000")&amp;TEXT('genotype two column v2'!$L19,"000")</f>
        <v>099132</v>
      </c>
      <c r="I19" s="6" t="str">
        <f>TEXT('genotype two column v2'!$M19,"000")&amp;TEXT('genotype two column v2'!$N19,"000")</f>
        <v>116125</v>
      </c>
      <c r="J19" s="6" t="str">
        <f>TEXT('genotype two column v2'!$O19,"000")&amp;TEXT('genotype two column v2'!$P19,"000")</f>
        <v>093099</v>
      </c>
      <c r="K19" s="6" t="str">
        <f>TEXT('genotype two column v2'!$Q19,"000")&amp;TEXT('genotype two column v2'!$R19,"000")</f>
        <v>084093</v>
      </c>
      <c r="L19" s="6" t="str">
        <f>TEXT('genotype two column v2'!$S19,"000")&amp;TEXT('genotype two column v2'!$T19,"000")</f>
        <v>080083</v>
      </c>
      <c r="M19" s="6" t="str">
        <f>TEXT('genotype two column v2'!$U19,"000")&amp;TEXT('genotype two column v2'!$V19,"000")</f>
        <v>104107</v>
      </c>
      <c r="N19" s="6" t="str">
        <f>TEXT('genotype two column v2'!$W19,"000")&amp;TEXT('genotype two column v2'!$X19,"000")</f>
        <v>091103</v>
      </c>
      <c r="O19" s="6" t="str">
        <f>TEXT('genotype two column v2'!$Y19,"000")&amp;TEXT('genotype two column v2'!$Z19,"000")</f>
        <v>114123</v>
      </c>
      <c r="P19" s="6" t="str">
        <f>TEXT('genotype two column v2'!$AA19,"000")&amp;TEXT('genotype two column v2'!$AB19,"000")</f>
        <v>128131</v>
      </c>
      <c r="R19" t="str">
        <f t="shared" si="0"/>
        <v>PB_A_T3_15</v>
      </c>
    </row>
    <row r="20" spans="1:18" x14ac:dyDescent="0.2">
      <c r="A20" s="6" t="str">
        <f>'genotype two column v2'!A20</f>
        <v>PB</v>
      </c>
      <c r="B20" s="6" t="str">
        <f>'genotype two column v2'!B20</f>
        <v>A</v>
      </c>
      <c r="C20" s="6" t="str">
        <f>'genotype two column v2'!C20</f>
        <v>T3</v>
      </c>
      <c r="D20" s="6" t="str">
        <f>'genotype two column v2'!D20</f>
        <v>18</v>
      </c>
      <c r="E20" s="6" t="str">
        <f>TEXT('genotype two column v2'!$E20,"000")&amp;TEXT('genotype two column v2'!$F20,"000")</f>
        <v>129129</v>
      </c>
      <c r="F20" s="6" t="str">
        <f>TEXT('genotype two column v2'!$G20,"000")&amp;TEXT('genotype two column v2'!$H20,"000")</f>
        <v>111111</v>
      </c>
      <c r="G20" s="6" t="str">
        <f>TEXT('genotype two column v2'!$I20,"000")&amp;TEXT('genotype two column v2'!$J20,"000")</f>
        <v>100139</v>
      </c>
      <c r="H20" s="6" t="str">
        <f>TEXT('genotype two column v2'!$K20,"000")&amp;TEXT('genotype two column v2'!$L20,"000")</f>
        <v>099162</v>
      </c>
      <c r="I20" s="6" t="str">
        <f>TEXT('genotype two column v2'!$M20,"000")&amp;TEXT('genotype two column v2'!$N20,"000")</f>
        <v>116116</v>
      </c>
      <c r="J20" s="6" t="str">
        <f>TEXT('genotype two column v2'!$O20,"000")&amp;TEXT('genotype two column v2'!$P20,"000")</f>
        <v>090099</v>
      </c>
      <c r="K20" s="6" t="str">
        <f>TEXT('genotype two column v2'!$Q20,"000")&amp;TEXT('genotype two column v2'!$R20,"000")</f>
        <v>084087</v>
      </c>
      <c r="L20" s="6" t="str">
        <f>TEXT('genotype two column v2'!$S20,"000")&amp;TEXT('genotype two column v2'!$T20,"000")</f>
        <v>080080</v>
      </c>
      <c r="M20" s="26" t="str">
        <f>TEXT('genotype two column v2'!$U20,"000")&amp;TEXT('genotype two column v2'!$V20,"000")</f>
        <v>000000</v>
      </c>
      <c r="N20" s="6" t="str">
        <f>TEXT('genotype two column v2'!$W20,"000")&amp;TEXT('genotype two column v2'!$X20,"000")</f>
        <v>097103</v>
      </c>
      <c r="O20" s="6" t="str">
        <f>TEXT('genotype two column v2'!$Y20,"000")&amp;TEXT('genotype two column v2'!$Z20,"000")</f>
        <v>120123</v>
      </c>
      <c r="P20" s="6" t="str">
        <f>TEXT('genotype two column v2'!$AA20,"000")&amp;TEXT('genotype two column v2'!$AB20,"000")</f>
        <v>131149</v>
      </c>
      <c r="R20" t="str">
        <f t="shared" si="0"/>
        <v>PB_A_T3_18</v>
      </c>
    </row>
    <row r="21" spans="1:18" x14ac:dyDescent="0.2">
      <c r="A21" s="6" t="str">
        <f>'genotype two column v2'!A21</f>
        <v>PB</v>
      </c>
      <c r="B21" s="6" t="str">
        <f>'genotype two column v2'!B21</f>
        <v>A</v>
      </c>
      <c r="C21" s="6" t="str">
        <f>'genotype two column v2'!C21</f>
        <v>T4</v>
      </c>
      <c r="D21" s="6" t="str">
        <f>'genotype two column v2'!D21</f>
        <v>0</v>
      </c>
      <c r="E21" s="6" t="str">
        <f>TEXT('genotype two column v2'!$E21,"000")&amp;TEXT('genotype two column v2'!$F21,"000")</f>
        <v>132132</v>
      </c>
      <c r="F21" s="6" t="str">
        <f>TEXT('genotype two column v2'!$G21,"000")&amp;TEXT('genotype two column v2'!$H21,"000")</f>
        <v>111126</v>
      </c>
      <c r="G21" s="6" t="str">
        <f>TEXT('genotype two column v2'!$I21,"000")&amp;TEXT('genotype two column v2'!$J21,"000")</f>
        <v>100139</v>
      </c>
      <c r="H21" s="6" t="str">
        <f>TEXT('genotype two column v2'!$K21,"000")&amp;TEXT('genotype two column v2'!$L21,"000")</f>
        <v>099171</v>
      </c>
      <c r="I21" s="6" t="str">
        <f>TEXT('genotype two column v2'!$M21,"000")&amp;TEXT('genotype two column v2'!$N21,"000")</f>
        <v>116116</v>
      </c>
      <c r="J21" s="6" t="str">
        <f>TEXT('genotype two column v2'!$O21,"000")&amp;TEXT('genotype two column v2'!$P21,"000")</f>
        <v>084093</v>
      </c>
      <c r="K21" s="6" t="str">
        <f>TEXT('genotype two column v2'!$Q21,"000")&amp;TEXT('genotype two column v2'!$R21,"000")</f>
        <v>081084</v>
      </c>
      <c r="L21" s="6" t="str">
        <f>TEXT('genotype two column v2'!$S21,"000")&amp;TEXT('genotype two column v2'!$T21,"000")</f>
        <v>080080</v>
      </c>
      <c r="M21" s="6" t="str">
        <f>TEXT('genotype two column v2'!$U21,"000")&amp;TEXT('genotype two column v2'!$V21,"000")</f>
        <v>104104</v>
      </c>
      <c r="N21" s="6" t="str">
        <f>TEXT('genotype two column v2'!$W21,"000")&amp;TEXT('genotype two column v2'!$X21,"000")</f>
        <v>091106</v>
      </c>
      <c r="O21" s="6" t="str">
        <f>TEXT('genotype two column v2'!$Y21,"000")&amp;TEXT('genotype two column v2'!$Z21,"000")</f>
        <v>120123</v>
      </c>
      <c r="P21" s="6" t="str">
        <f>TEXT('genotype two column v2'!$AA21,"000")&amp;TEXT('genotype two column v2'!$AB21,"000")</f>
        <v>131137</v>
      </c>
      <c r="R21" t="str">
        <f t="shared" si="0"/>
        <v>PB_A_T4_0</v>
      </c>
    </row>
    <row r="22" spans="1:18" x14ac:dyDescent="0.2">
      <c r="A22" s="6" t="str">
        <f>'genotype two column v2'!A22</f>
        <v>PB</v>
      </c>
      <c r="B22" s="6" t="str">
        <f>'genotype two column v2'!B22</f>
        <v>A</v>
      </c>
      <c r="C22" s="6" t="str">
        <f>'genotype two column v2'!C22</f>
        <v>T4</v>
      </c>
      <c r="D22" s="6" t="str">
        <f>'genotype two column v2'!D22</f>
        <v>3</v>
      </c>
      <c r="E22" s="6" t="str">
        <f>TEXT('genotype two column v2'!$E22,"000")&amp;TEXT('genotype two column v2'!$F22,"000")</f>
        <v>129129</v>
      </c>
      <c r="F22" s="6" t="str">
        <f>TEXT('genotype two column v2'!$G22,"000")&amp;TEXT('genotype two column v2'!$H22,"000")</f>
        <v>126126</v>
      </c>
      <c r="G22" s="6" t="str">
        <f>TEXT('genotype two column v2'!$I22,"000")&amp;TEXT('genotype two column v2'!$J22,"000")</f>
        <v>115121</v>
      </c>
      <c r="H22" s="6" t="str">
        <f>TEXT('genotype two column v2'!$K22,"000")&amp;TEXT('genotype two column v2'!$L22,"000")</f>
        <v>099099</v>
      </c>
      <c r="I22" s="6" t="str">
        <f>TEXT('genotype two column v2'!$M22,"000")&amp;TEXT('genotype two column v2'!$N22,"000")</f>
        <v>116116</v>
      </c>
      <c r="J22" s="6" t="str">
        <f>TEXT('genotype two column v2'!$O22,"000")&amp;TEXT('genotype two column v2'!$P22,"000")</f>
        <v>090093</v>
      </c>
      <c r="K22" s="6" t="str">
        <f>TEXT('genotype two column v2'!$Q22,"000")&amp;TEXT('genotype two column v2'!$R22,"000")</f>
        <v>084084</v>
      </c>
      <c r="L22" s="6" t="str">
        <f>TEXT('genotype two column v2'!$S22,"000")&amp;TEXT('genotype two column v2'!$T22,"000")</f>
        <v>071071</v>
      </c>
      <c r="M22" s="6" t="str">
        <f>TEXT('genotype two column v2'!$U22,"000")&amp;TEXT('genotype two column v2'!$V22,"000")</f>
        <v>104107</v>
      </c>
      <c r="N22" s="6" t="str">
        <f>TEXT('genotype two column v2'!$W22,"000")&amp;TEXT('genotype two column v2'!$X22,"000")</f>
        <v>091103</v>
      </c>
      <c r="O22" s="6" t="str">
        <f>TEXT('genotype two column v2'!$Y22,"000")&amp;TEXT('genotype two column v2'!$Z22,"000")</f>
        <v>120126</v>
      </c>
      <c r="P22" s="6" t="str">
        <f>TEXT('genotype two column v2'!$AA22,"000")&amp;TEXT('genotype two column v2'!$AB22,"000")</f>
        <v>131137</v>
      </c>
      <c r="R22" t="str">
        <f t="shared" si="0"/>
        <v>PB_A_T4_3</v>
      </c>
    </row>
    <row r="23" spans="1:18" x14ac:dyDescent="0.2">
      <c r="A23" s="6" t="str">
        <f>'genotype two column v2'!A23</f>
        <v>PB</v>
      </c>
      <c r="B23" s="6" t="str">
        <f>'genotype two column v2'!B23</f>
        <v>A</v>
      </c>
      <c r="C23" s="6" t="str">
        <f>'genotype two column v2'!C23</f>
        <v>T4</v>
      </c>
      <c r="D23" s="6" t="str">
        <f>'genotype two column v2'!D23</f>
        <v>6</v>
      </c>
      <c r="E23" s="6" t="str">
        <f>TEXT('genotype two column v2'!$E23,"000")&amp;TEXT('genotype two column v2'!$F23,"000")</f>
        <v>129129</v>
      </c>
      <c r="F23" s="6" t="str">
        <f>TEXT('genotype two column v2'!$G23,"000")&amp;TEXT('genotype two column v2'!$H23,"000")</f>
        <v>135135</v>
      </c>
      <c r="G23" s="6" t="str">
        <f>TEXT('genotype two column v2'!$I23,"000")&amp;TEXT('genotype two column v2'!$J23,"000")</f>
        <v>100127</v>
      </c>
      <c r="H23" s="6" t="str">
        <f>TEXT('genotype two column v2'!$K23,"000")&amp;TEXT('genotype two column v2'!$L23,"000")</f>
        <v>126129</v>
      </c>
      <c r="I23" s="6" t="str">
        <f>TEXT('genotype two column v2'!$M23,"000")&amp;TEXT('genotype two column v2'!$N23,"000")</f>
        <v>116125</v>
      </c>
      <c r="J23" s="6" t="str">
        <f>TEXT('genotype two column v2'!$O23,"000")&amp;TEXT('genotype two column v2'!$P23,"000")</f>
        <v>090105</v>
      </c>
      <c r="K23" s="6" t="str">
        <f>TEXT('genotype two column v2'!$Q23,"000")&amp;TEXT('genotype two column v2'!$R23,"000")</f>
        <v>084093</v>
      </c>
      <c r="L23" s="6" t="str">
        <f>TEXT('genotype two column v2'!$S23,"000")&amp;TEXT('genotype two column v2'!$T23,"000")</f>
        <v>059080</v>
      </c>
      <c r="M23" s="6" t="str">
        <f>TEXT('genotype two column v2'!$U23,"000")&amp;TEXT('genotype two column v2'!$V23,"000")</f>
        <v>104104</v>
      </c>
      <c r="N23" s="6" t="str">
        <f>TEXT('genotype two column v2'!$W23,"000")&amp;TEXT('genotype two column v2'!$X23,"000")</f>
        <v>106106</v>
      </c>
      <c r="O23" s="6" t="str">
        <f>TEXT('genotype two column v2'!$Y23,"000")&amp;TEXT('genotype two column v2'!$Z23,"000")</f>
        <v>117117</v>
      </c>
      <c r="P23" s="6" t="str">
        <f>TEXT('genotype two column v2'!$AA23,"000")&amp;TEXT('genotype two column v2'!$AB23,"000")</f>
        <v>131134</v>
      </c>
      <c r="R23" t="str">
        <f t="shared" si="0"/>
        <v>PB_A_T4_6</v>
      </c>
    </row>
    <row r="24" spans="1:18" x14ac:dyDescent="0.2">
      <c r="A24" s="6" t="str">
        <f>'genotype two column v2'!A24</f>
        <v>PB</v>
      </c>
      <c r="B24" s="6" t="str">
        <f>'genotype two column v2'!B24</f>
        <v>A</v>
      </c>
      <c r="C24" s="6" t="str">
        <f>'genotype two column v2'!C24</f>
        <v>T4</v>
      </c>
      <c r="D24" s="6" t="str">
        <f>'genotype two column v2'!D24</f>
        <v>9</v>
      </c>
      <c r="E24" s="6" t="str">
        <f>TEXT('genotype two column v2'!$E24,"000")&amp;TEXT('genotype two column v2'!$F24,"000")</f>
        <v>117129</v>
      </c>
      <c r="F24" s="6" t="str">
        <f>TEXT('genotype two column v2'!$G24,"000")&amp;TEXT('genotype two column v2'!$H24,"000")</f>
        <v>126126</v>
      </c>
      <c r="G24" s="6" t="str">
        <f>TEXT('genotype two column v2'!$I24,"000")&amp;TEXT('genotype two column v2'!$J24,"000")</f>
        <v>100100</v>
      </c>
      <c r="H24" s="6" t="str">
        <f>TEXT('genotype two column v2'!$K24,"000")&amp;TEXT('genotype two column v2'!$L24,"000")</f>
        <v>099132</v>
      </c>
      <c r="I24" s="6" t="str">
        <f>TEXT('genotype two column v2'!$M24,"000")&amp;TEXT('genotype two column v2'!$N24,"000")</f>
        <v>116125</v>
      </c>
      <c r="J24" s="6" t="str">
        <f>TEXT('genotype two column v2'!$O24,"000")&amp;TEXT('genotype two column v2'!$P24,"000")</f>
        <v>093099</v>
      </c>
      <c r="K24" s="6" t="str">
        <f>TEXT('genotype two column v2'!$Q24,"000")&amp;TEXT('genotype two column v2'!$R24,"000")</f>
        <v>084093</v>
      </c>
      <c r="L24" s="6" t="str">
        <f>TEXT('genotype two column v2'!$S24,"000")&amp;TEXT('genotype two column v2'!$T24,"000")</f>
        <v>080083</v>
      </c>
      <c r="M24" s="6" t="str">
        <f>TEXT('genotype two column v2'!$U24,"000")&amp;TEXT('genotype two column v2'!$V24,"000")</f>
        <v>104107</v>
      </c>
      <c r="N24" s="6" t="str">
        <f>TEXT('genotype two column v2'!$W24,"000")&amp;TEXT('genotype two column v2'!$X24,"000")</f>
        <v>091103</v>
      </c>
      <c r="O24" s="6" t="str">
        <f>TEXT('genotype two column v2'!$Y24,"000")&amp;TEXT('genotype two column v2'!$Z24,"000")</f>
        <v>114123</v>
      </c>
      <c r="P24" s="6" t="str">
        <f>TEXT('genotype two column v2'!$AA24,"000")&amp;TEXT('genotype two column v2'!$AB24,"000")</f>
        <v>131131</v>
      </c>
      <c r="R24" t="str">
        <f t="shared" si="0"/>
        <v>PB_A_T4_9</v>
      </c>
    </row>
    <row r="25" spans="1:18" x14ac:dyDescent="0.2">
      <c r="A25" s="6" t="str">
        <f>'genotype two column v2'!A25</f>
        <v>PB</v>
      </c>
      <c r="B25" s="6" t="str">
        <f>'genotype two column v2'!B25</f>
        <v>A</v>
      </c>
      <c r="C25" s="6" t="str">
        <f>'genotype two column v2'!C25</f>
        <v>T4</v>
      </c>
      <c r="D25" s="6" t="str">
        <f>'genotype two column v2'!D25</f>
        <v>12</v>
      </c>
      <c r="E25" s="6" t="str">
        <f>TEXT('genotype two column v2'!$E25,"000")&amp;TEXT('genotype two column v2'!$F25,"000")</f>
        <v>129129</v>
      </c>
      <c r="F25" s="6" t="str">
        <f>TEXT('genotype two column v2'!$G25,"000")&amp;TEXT('genotype two column v2'!$H25,"000")</f>
        <v>111126</v>
      </c>
      <c r="G25" s="6" t="str">
        <f>TEXT('genotype two column v2'!$I25,"000")&amp;TEXT('genotype two column v2'!$J25,"000")</f>
        <v>100127</v>
      </c>
      <c r="H25" s="6" t="str">
        <f>TEXT('genotype two column v2'!$K25,"000")&amp;TEXT('genotype two column v2'!$L25,"000")</f>
        <v>132138</v>
      </c>
      <c r="I25" s="6" t="str">
        <f>TEXT('genotype two column v2'!$M25,"000")&amp;TEXT('genotype two column v2'!$N25,"000")</f>
        <v>116116</v>
      </c>
      <c r="J25" s="6" t="str">
        <f>TEXT('genotype two column v2'!$O25,"000")&amp;TEXT('genotype two column v2'!$P25,"000")</f>
        <v>090090</v>
      </c>
      <c r="K25" s="6" t="str">
        <f>TEXT('genotype two column v2'!$Q25,"000")&amp;TEXT('genotype two column v2'!$R25,"000")</f>
        <v>084093</v>
      </c>
      <c r="L25" s="6" t="str">
        <f>TEXT('genotype two column v2'!$S25,"000")&amp;TEXT('genotype two column v2'!$T25,"000")</f>
        <v>080083</v>
      </c>
      <c r="M25" s="6" t="str">
        <f>TEXT('genotype two column v2'!$U25,"000")&amp;TEXT('genotype two column v2'!$V25,"000")</f>
        <v>104104</v>
      </c>
      <c r="N25" s="6" t="str">
        <f>TEXT('genotype two column v2'!$W25,"000")&amp;TEXT('genotype two column v2'!$X25,"000")</f>
        <v>091106</v>
      </c>
      <c r="O25" s="6" t="str">
        <f>TEXT('genotype two column v2'!$Y25,"000")&amp;TEXT('genotype two column v2'!$Z25,"000")</f>
        <v>114123</v>
      </c>
      <c r="P25" s="6" t="str">
        <f>TEXT('genotype two column v2'!$AA25,"000")&amp;TEXT('genotype two column v2'!$AB25,"000")</f>
        <v>131131</v>
      </c>
      <c r="R25" t="str">
        <f t="shared" si="0"/>
        <v>PB_A_T4_12</v>
      </c>
    </row>
    <row r="26" spans="1:18" x14ac:dyDescent="0.2">
      <c r="A26" s="6" t="str">
        <f>'genotype two column v2'!A26</f>
        <v>PB</v>
      </c>
      <c r="B26" s="6" t="str">
        <f>'genotype two column v2'!B26</f>
        <v>A</v>
      </c>
      <c r="C26" s="6" t="str">
        <f>'genotype two column v2'!C26</f>
        <v>T4</v>
      </c>
      <c r="D26" s="6" t="str">
        <f>'genotype two column v2'!D26</f>
        <v>15</v>
      </c>
      <c r="E26" s="6" t="str">
        <f>TEXT('genotype two column v2'!$E26,"000")&amp;TEXT('genotype two column v2'!$F26,"000")</f>
        <v>117129</v>
      </c>
      <c r="F26" s="6" t="str">
        <f>TEXT('genotype two column v2'!$G26,"000")&amp;TEXT('genotype two column v2'!$H26,"000")</f>
        <v>126126</v>
      </c>
      <c r="G26" s="6" t="str">
        <f>TEXT('genotype two column v2'!$I26,"000")&amp;TEXT('genotype two column v2'!$J26,"000")</f>
        <v>100100</v>
      </c>
      <c r="H26" s="6" t="str">
        <f>TEXT('genotype two column v2'!$K26,"000")&amp;TEXT('genotype two column v2'!$L26,"000")</f>
        <v>099132</v>
      </c>
      <c r="I26" s="6" t="str">
        <f>TEXT('genotype two column v2'!$M26,"000")&amp;TEXT('genotype two column v2'!$N26,"000")</f>
        <v>116125</v>
      </c>
      <c r="J26" s="6" t="str">
        <f>TEXT('genotype two column v2'!$O26,"000")&amp;TEXT('genotype two column v2'!$P26,"000")</f>
        <v>093099</v>
      </c>
      <c r="K26" s="6" t="str">
        <f>TEXT('genotype two column v2'!$Q26,"000")&amp;TEXT('genotype two column v2'!$R26,"000")</f>
        <v>084093</v>
      </c>
      <c r="L26" s="6" t="str">
        <f>TEXT('genotype two column v2'!$S26,"000")&amp;TEXT('genotype two column v2'!$T26,"000")</f>
        <v>080083</v>
      </c>
      <c r="M26" s="6" t="str">
        <f>TEXT('genotype two column v2'!$U26,"000")&amp;TEXT('genotype two column v2'!$V26,"000")</f>
        <v>104107</v>
      </c>
      <c r="N26" s="6" t="str">
        <f>TEXT('genotype two column v2'!$W26,"000")&amp;TEXT('genotype two column v2'!$X26,"000")</f>
        <v>091103</v>
      </c>
      <c r="O26" s="6" t="str">
        <f>TEXT('genotype two column v2'!$Y26,"000")&amp;TEXT('genotype two column v2'!$Z26,"000")</f>
        <v>114123</v>
      </c>
      <c r="P26" s="6" t="str">
        <f>TEXT('genotype two column v2'!$AA26,"000")&amp;TEXT('genotype two column v2'!$AB26,"000")</f>
        <v>128131</v>
      </c>
      <c r="R26" t="str">
        <f t="shared" si="0"/>
        <v>PB_A_T4_15</v>
      </c>
    </row>
    <row r="27" spans="1:18" x14ac:dyDescent="0.2">
      <c r="A27" s="6" t="str">
        <f>'genotype two column v2'!A27</f>
        <v>PB</v>
      </c>
      <c r="B27" s="6" t="str">
        <f>'genotype two column v2'!B27</f>
        <v>A</v>
      </c>
      <c r="C27" s="6" t="str">
        <f>'genotype two column v2'!C27</f>
        <v>T4</v>
      </c>
      <c r="D27" s="6" t="str">
        <f>'genotype two column v2'!D27</f>
        <v>18</v>
      </c>
      <c r="E27" s="6" t="str">
        <f>TEXT('genotype two column v2'!$E27,"000")&amp;TEXT('genotype two column v2'!$F27,"000")</f>
        <v>129129</v>
      </c>
      <c r="F27" s="6" t="str">
        <f>TEXT('genotype two column v2'!$G27,"000")&amp;TEXT('genotype two column v2'!$H27,"000")</f>
        <v>111114</v>
      </c>
      <c r="G27" s="6" t="str">
        <f>TEXT('genotype two column v2'!$I27,"000")&amp;TEXT('genotype two column v2'!$J27,"000")</f>
        <v>100100</v>
      </c>
      <c r="H27" s="6" t="str">
        <f>TEXT('genotype two column v2'!$K27,"000")&amp;TEXT('genotype two column v2'!$L27,"000")</f>
        <v>099147</v>
      </c>
      <c r="I27" s="6" t="str">
        <f>TEXT('genotype two column v2'!$M27,"000")&amp;TEXT('genotype two column v2'!$N27,"000")</f>
        <v>116125</v>
      </c>
      <c r="J27" s="6" t="str">
        <f>TEXT('genotype two column v2'!$O27,"000")&amp;TEXT('genotype two column v2'!$P27,"000")</f>
        <v>090093</v>
      </c>
      <c r="K27" s="6" t="str">
        <f>TEXT('genotype two column v2'!$Q27,"000")&amp;TEXT('genotype two column v2'!$R27,"000")</f>
        <v>084084</v>
      </c>
      <c r="L27" s="6" t="str">
        <f>TEXT('genotype two column v2'!$S27,"000")&amp;TEXT('genotype two column v2'!$T27,"000")</f>
        <v>077080</v>
      </c>
      <c r="M27" s="6" t="str">
        <f>TEXT('genotype two column v2'!$U27,"000")&amp;TEXT('genotype two column v2'!$V27,"000")</f>
        <v>104104</v>
      </c>
      <c r="N27" s="6" t="str">
        <f>TEXT('genotype two column v2'!$W27,"000")&amp;TEXT('genotype two column v2'!$X27,"000")</f>
        <v>091106</v>
      </c>
      <c r="O27" s="6" t="str">
        <f>TEXT('genotype two column v2'!$Y27,"000")&amp;TEXT('genotype two column v2'!$Z27,"000")</f>
        <v>117123</v>
      </c>
      <c r="P27" s="6" t="str">
        <f>TEXT('genotype two column v2'!$AA27,"000")&amp;TEXT('genotype two column v2'!$AB27,"000")</f>
        <v>122131</v>
      </c>
      <c r="R27" t="str">
        <f t="shared" si="0"/>
        <v>PB_A_T4_18</v>
      </c>
    </row>
    <row r="29" spans="1:18" x14ac:dyDescent="0.2">
      <c r="A29" s="6" t="str">
        <f>'genotype two column v2'!A28</f>
        <v>PB</v>
      </c>
      <c r="B29" s="6" t="str">
        <f>'genotype two column v2'!B28</f>
        <v>B</v>
      </c>
      <c r="C29" s="6" t="str">
        <f>'genotype two column v2'!C28</f>
        <v>T1</v>
      </c>
      <c r="D29" s="6" t="str">
        <f>'genotype two column v2'!D28</f>
        <v>0</v>
      </c>
      <c r="E29" s="6" t="str">
        <f>TEXT('genotype two column v2'!$E28,"000")&amp;TEXT('genotype two column v2'!$F28,"000")</f>
        <v>129135</v>
      </c>
      <c r="F29" s="6" t="str">
        <f>TEXT('genotype two column v2'!$G28,"000")&amp;TEXT('genotype two column v2'!$H28,"000")</f>
        <v>111132</v>
      </c>
      <c r="G29" s="6" t="str">
        <f>TEXT('genotype two column v2'!$I28,"000")&amp;TEXT('genotype two column v2'!$J28,"000")</f>
        <v>100112</v>
      </c>
      <c r="H29" s="6" t="str">
        <f>TEXT('genotype two column v2'!$K28,"000")&amp;TEXT('genotype two column v2'!$L28,"000")</f>
        <v>099099</v>
      </c>
      <c r="I29" s="6" t="str">
        <f>TEXT('genotype two column v2'!$M28,"000")&amp;TEXT('genotype two column v2'!$N28,"000")</f>
        <v>116125</v>
      </c>
      <c r="J29" s="6" t="str">
        <f>TEXT('genotype two column v2'!$O28,"000")&amp;TEXT('genotype two column v2'!$P28,"000")</f>
        <v>096099</v>
      </c>
      <c r="K29" s="6" t="str">
        <f>TEXT('genotype two column v2'!$Q28,"000")&amp;TEXT('genotype two column v2'!$R28,"000")</f>
        <v>084084</v>
      </c>
      <c r="L29" s="6" t="str">
        <f>TEXT('genotype two column v2'!$S28,"000")&amp;TEXT('genotype two column v2'!$T28,"000")</f>
        <v>071080</v>
      </c>
      <c r="M29" s="6" t="str">
        <f>TEXT('genotype two column v2'!$U28,"000")&amp;TEXT('genotype two column v2'!$V28,"000")</f>
        <v>092104</v>
      </c>
      <c r="N29" s="6" t="str">
        <f>TEXT('genotype two column v2'!$W28,"000")&amp;TEXT('genotype two column v2'!$X28,"000")</f>
        <v>103103</v>
      </c>
      <c r="O29" s="6" t="str">
        <f>TEXT('genotype two column v2'!$Y28,"000")&amp;TEXT('genotype two column v2'!$Z28,"000")</f>
        <v>120120</v>
      </c>
      <c r="P29" s="6" t="str">
        <f>TEXT('genotype two column v2'!$AA28,"000")&amp;TEXT('genotype two column v2'!$AB28,"000")</f>
        <v>137137</v>
      </c>
      <c r="R29" t="str">
        <f t="shared" si="0"/>
        <v>PB_B_T1_0</v>
      </c>
    </row>
    <row r="30" spans="1:18" x14ac:dyDescent="0.2">
      <c r="A30" s="6" t="str">
        <f>'genotype two column v2'!A29</f>
        <v>PB</v>
      </c>
      <c r="B30" s="6" t="str">
        <f>'genotype two column v2'!B29</f>
        <v>B</v>
      </c>
      <c r="C30" s="6" t="str">
        <f>'genotype two column v2'!C29</f>
        <v>T1</v>
      </c>
      <c r="D30" s="6" t="str">
        <f>'genotype two column v2'!D29</f>
        <v>3</v>
      </c>
      <c r="E30" s="6" t="str">
        <f>TEXT('genotype two column v2'!$E29,"000")&amp;TEXT('genotype two column v2'!$F29,"000")</f>
        <v>129135</v>
      </c>
      <c r="F30" s="6" t="str">
        <f>TEXT('genotype two column v2'!$G29,"000")&amp;TEXT('genotype two column v2'!$H29,"000")</f>
        <v>111111</v>
      </c>
      <c r="G30" s="6" t="str">
        <f>TEXT('genotype two column v2'!$I29,"000")&amp;TEXT('genotype two column v2'!$J29,"000")</f>
        <v>100100</v>
      </c>
      <c r="H30" s="6" t="str">
        <f>TEXT('genotype two column v2'!$K29,"000")&amp;TEXT('genotype two column v2'!$L29,"000")</f>
        <v>150150</v>
      </c>
      <c r="I30" s="6" t="str">
        <f>TEXT('genotype two column v2'!$M29,"000")&amp;TEXT('genotype two column v2'!$N29,"000")</f>
        <v>116125</v>
      </c>
      <c r="J30" s="6" t="str">
        <f>TEXT('genotype two column v2'!$O29,"000")&amp;TEXT('genotype two column v2'!$P29,"000")</f>
        <v>093099</v>
      </c>
      <c r="K30" s="6" t="str">
        <f>TEXT('genotype two column v2'!$Q29,"000")&amp;TEXT('genotype two column v2'!$R29,"000")</f>
        <v>084084</v>
      </c>
      <c r="L30" s="6" t="str">
        <f>TEXT('genotype two column v2'!$S29,"000")&amp;TEXT('genotype two column v2'!$T29,"000")</f>
        <v>071071</v>
      </c>
      <c r="M30" s="6" t="str">
        <f>TEXT('genotype two column v2'!$U29,"000")&amp;TEXT('genotype two column v2'!$V29,"000")</f>
        <v>104104</v>
      </c>
      <c r="N30" s="6" t="str">
        <f>TEXT('genotype two column v2'!$W29,"000")&amp;TEXT('genotype two column v2'!$X29,"000")</f>
        <v>091091</v>
      </c>
      <c r="O30" s="6" t="str">
        <f>TEXT('genotype two column v2'!$Y29,"000")&amp;TEXT('genotype two column v2'!$Z29,"000")</f>
        <v>114120</v>
      </c>
      <c r="P30" s="6" t="str">
        <f>TEXT('genotype two column v2'!$AA29,"000")&amp;TEXT('genotype two column v2'!$AB29,"000")</f>
        <v>131131</v>
      </c>
      <c r="R30" t="str">
        <f t="shared" si="0"/>
        <v>PB_B_T1_3</v>
      </c>
    </row>
    <row r="31" spans="1:18" x14ac:dyDescent="0.2">
      <c r="A31" s="6" t="str">
        <f>'genotype two column v2'!A30</f>
        <v>PB</v>
      </c>
      <c r="B31" s="6" t="str">
        <f>'genotype two column v2'!B30</f>
        <v>B</v>
      </c>
      <c r="C31" s="6" t="str">
        <f>'genotype two column v2'!C30</f>
        <v>T1</v>
      </c>
      <c r="D31" s="6" t="str">
        <f>'genotype two column v2'!D30</f>
        <v>6</v>
      </c>
      <c r="E31" s="6" t="str">
        <f>TEXT('genotype two column v2'!$E30,"000")&amp;TEXT('genotype two column v2'!$F30,"000")</f>
        <v>126129</v>
      </c>
      <c r="F31" s="6" t="str">
        <f>TEXT('genotype two column v2'!$G30,"000")&amp;TEXT('genotype two column v2'!$H30,"000")</f>
        <v>111111</v>
      </c>
      <c r="G31" s="6" t="str">
        <f>TEXT('genotype two column v2'!$I30,"000")&amp;TEXT('genotype two column v2'!$J30,"000")</f>
        <v>127136</v>
      </c>
      <c r="H31" s="6" t="str">
        <f>TEXT('genotype two column v2'!$K30,"000")&amp;TEXT('genotype two column v2'!$L30,"000")</f>
        <v>129147</v>
      </c>
      <c r="I31" s="6" t="str">
        <f>TEXT('genotype two column v2'!$M30,"000")&amp;TEXT('genotype two column v2'!$N30,"000")</f>
        <v>116125</v>
      </c>
      <c r="J31" s="6" t="str">
        <f>TEXT('genotype two column v2'!$O30,"000")&amp;TEXT('genotype two column v2'!$P30,"000")</f>
        <v>090099</v>
      </c>
      <c r="K31" s="6" t="str">
        <f>TEXT('genotype two column v2'!$Q30,"000")&amp;TEXT('genotype two column v2'!$R30,"000")</f>
        <v>084084</v>
      </c>
      <c r="L31" s="6" t="str">
        <f>TEXT('genotype two column v2'!$S30,"000")&amp;TEXT('genotype two column v2'!$T30,"000")</f>
        <v>071080</v>
      </c>
      <c r="M31" s="6" t="str">
        <f>TEXT('genotype two column v2'!$U30,"000")&amp;TEXT('genotype two column v2'!$V30,"000")</f>
        <v>092104</v>
      </c>
      <c r="N31" s="6" t="str">
        <f>TEXT('genotype two column v2'!$W30,"000")&amp;TEXT('genotype two column v2'!$X30,"000")</f>
        <v>091103</v>
      </c>
      <c r="O31" s="6" t="str">
        <f>TEXT('genotype two column v2'!$Y30,"000")&amp;TEXT('genotype two column v2'!$Z30,"000")</f>
        <v>120120</v>
      </c>
      <c r="P31" s="6" t="str">
        <f>TEXT('genotype two column v2'!$AA30,"000")&amp;TEXT('genotype two column v2'!$AB30,"000")</f>
        <v>122137</v>
      </c>
      <c r="R31" t="str">
        <f t="shared" si="0"/>
        <v>PB_B_T1_6</v>
      </c>
    </row>
    <row r="32" spans="1:18" x14ac:dyDescent="0.2">
      <c r="A32" s="6" t="str">
        <f>'genotype two column v2'!A31</f>
        <v>PB</v>
      </c>
      <c r="B32" s="6" t="str">
        <f>'genotype two column v2'!B31</f>
        <v>B</v>
      </c>
      <c r="C32" s="6" t="str">
        <f>'genotype two column v2'!C31</f>
        <v>T2</v>
      </c>
      <c r="D32" s="6" t="str">
        <f>'genotype two column v2'!D31</f>
        <v>0</v>
      </c>
      <c r="E32" s="6" t="str">
        <f>TEXT('genotype two column v2'!$E31,"000")&amp;TEXT('genotype two column v2'!$F31,"000")</f>
        <v>129135</v>
      </c>
      <c r="F32" s="6" t="str">
        <f>TEXT('genotype two column v2'!$G31,"000")&amp;TEXT('genotype two column v2'!$H31,"000")</f>
        <v>111132</v>
      </c>
      <c r="G32" s="6" t="str">
        <f>TEXT('genotype two column v2'!$I31,"000")&amp;TEXT('genotype two column v2'!$J31,"000")</f>
        <v>100112</v>
      </c>
      <c r="H32" s="6" t="str">
        <f>TEXT('genotype two column v2'!$K31,"000")&amp;TEXT('genotype two column v2'!$L31,"000")</f>
        <v>099099</v>
      </c>
      <c r="I32" s="6" t="str">
        <f>TEXT('genotype two column v2'!$M31,"000")&amp;TEXT('genotype two column v2'!$N31,"000")</f>
        <v>116125</v>
      </c>
      <c r="J32" s="6" t="str">
        <f>TEXT('genotype two column v2'!$O31,"000")&amp;TEXT('genotype two column v2'!$P31,"000")</f>
        <v>096099</v>
      </c>
      <c r="K32" s="6" t="str">
        <f>TEXT('genotype two column v2'!$Q31,"000")&amp;TEXT('genotype two column v2'!$R31,"000")</f>
        <v>084084</v>
      </c>
      <c r="L32" s="6" t="str">
        <f>TEXT('genotype two column v2'!$S31,"000")&amp;TEXT('genotype two column v2'!$T31,"000")</f>
        <v>071080</v>
      </c>
      <c r="M32" s="6" t="str">
        <f>TEXT('genotype two column v2'!$U31,"000")&amp;TEXT('genotype two column v2'!$V31,"000")</f>
        <v>092104</v>
      </c>
      <c r="N32" s="6" t="str">
        <f>TEXT('genotype two column v2'!$W31,"000")&amp;TEXT('genotype two column v2'!$X31,"000")</f>
        <v>103103</v>
      </c>
      <c r="O32" s="6" t="str">
        <f>TEXT('genotype two column v2'!$Y31,"000")&amp;TEXT('genotype two column v2'!$Z31,"000")</f>
        <v>120120</v>
      </c>
      <c r="P32" s="6" t="str">
        <f>TEXT('genotype two column v2'!$AA31,"000")&amp;TEXT('genotype two column v2'!$AB31,"000")</f>
        <v>137137</v>
      </c>
      <c r="R32" t="str">
        <f t="shared" si="0"/>
        <v>PB_B_T2_0</v>
      </c>
    </row>
    <row r="33" spans="1:18" x14ac:dyDescent="0.2">
      <c r="A33" s="6" t="str">
        <f>'genotype two column v2'!A32</f>
        <v>PB</v>
      </c>
      <c r="B33" s="6" t="str">
        <f>'genotype two column v2'!B32</f>
        <v>B</v>
      </c>
      <c r="C33" s="6" t="str">
        <f>'genotype two column v2'!C32</f>
        <v>T2</v>
      </c>
      <c r="D33" s="6" t="str">
        <f>'genotype two column v2'!D32</f>
        <v>3</v>
      </c>
      <c r="E33" s="6" t="str">
        <f>TEXT('genotype two column v2'!$E32,"000")&amp;TEXT('genotype two column v2'!$F32,"000")</f>
        <v>117129</v>
      </c>
      <c r="F33" s="6" t="str">
        <f>TEXT('genotype two column v2'!$G32,"000")&amp;TEXT('genotype two column v2'!$H32,"000")</f>
        <v>126135</v>
      </c>
      <c r="G33" s="6" t="str">
        <f>TEXT('genotype two column v2'!$I32,"000")&amp;TEXT('genotype two column v2'!$J32,"000")</f>
        <v>127130</v>
      </c>
      <c r="H33" s="6" t="str">
        <f>TEXT('genotype two column v2'!$K32,"000")&amp;TEXT('genotype two column v2'!$L32,"000")</f>
        <v>126147</v>
      </c>
      <c r="I33" s="6" t="str">
        <f>TEXT('genotype two column v2'!$M32,"000")&amp;TEXT('genotype two column v2'!$N32,"000")</f>
        <v>116116</v>
      </c>
      <c r="J33" s="6" t="str">
        <f>TEXT('genotype two column v2'!$O32,"000")&amp;TEXT('genotype two column v2'!$P32,"000")</f>
        <v>090093</v>
      </c>
      <c r="K33" s="6" t="str">
        <f>TEXT('genotype two column v2'!$Q32,"000")&amp;TEXT('genotype two column v2'!$R32,"000")</f>
        <v>084084</v>
      </c>
      <c r="L33" s="6" t="str">
        <f>TEXT('genotype two column v2'!$S32,"000")&amp;TEXT('genotype two column v2'!$T32,"000")</f>
        <v>080083</v>
      </c>
      <c r="M33" s="6" t="str">
        <f>TEXT('genotype two column v2'!$U32,"000")&amp;TEXT('genotype two column v2'!$V32,"000")</f>
        <v>104104</v>
      </c>
      <c r="N33" s="6" t="str">
        <f>TEXT('genotype two column v2'!$W32,"000")&amp;TEXT('genotype two column v2'!$X32,"000")</f>
        <v>106106</v>
      </c>
      <c r="O33" s="6" t="str">
        <f>TEXT('genotype two column v2'!$Y32,"000")&amp;TEXT('genotype two column v2'!$Z32,"000")</f>
        <v>117123</v>
      </c>
      <c r="P33" s="6" t="str">
        <f>TEXT('genotype two column v2'!$AA32,"000")&amp;TEXT('genotype two column v2'!$AB32,"000")</f>
        <v>131134</v>
      </c>
      <c r="R33" t="str">
        <f t="shared" si="0"/>
        <v>PB_B_T2_3</v>
      </c>
    </row>
    <row r="34" spans="1:18" x14ac:dyDescent="0.2">
      <c r="A34" s="6" t="str">
        <f>'genotype two column v2'!A33</f>
        <v>PB</v>
      </c>
      <c r="B34" s="6" t="str">
        <f>'genotype two column v2'!B33</f>
        <v>B</v>
      </c>
      <c r="C34" s="6" t="str">
        <f>'genotype two column v2'!C33</f>
        <v>T2</v>
      </c>
      <c r="D34" s="6" t="str">
        <f>'genotype two column v2'!D33</f>
        <v>6</v>
      </c>
      <c r="E34" s="6" t="str">
        <f>TEXT('genotype two column v2'!$E33,"000")&amp;TEXT('genotype two column v2'!$F33,"000")</f>
        <v>126129</v>
      </c>
      <c r="F34" s="6" t="str">
        <f>TEXT('genotype two column v2'!$G33,"000")&amp;TEXT('genotype two column v2'!$H33,"000")</f>
        <v>111111</v>
      </c>
      <c r="G34" s="6" t="str">
        <f>TEXT('genotype two column v2'!$I33,"000")&amp;TEXT('genotype two column v2'!$J33,"000")</f>
        <v>127136</v>
      </c>
      <c r="H34" s="6" t="str">
        <f>TEXT('genotype two column v2'!$K33,"000")&amp;TEXT('genotype two column v2'!$L33,"000")</f>
        <v>129147</v>
      </c>
      <c r="I34" s="6" t="str">
        <f>TEXT('genotype two column v2'!$M33,"000")&amp;TEXT('genotype two column v2'!$N33,"000")</f>
        <v>116125</v>
      </c>
      <c r="J34" s="6" t="str">
        <f>TEXT('genotype two column v2'!$O33,"000")&amp;TEXT('genotype two column v2'!$P33,"000")</f>
        <v>090099</v>
      </c>
      <c r="K34" s="6" t="str">
        <f>TEXT('genotype two column v2'!$Q33,"000")&amp;TEXT('genotype two column v2'!$R33,"000")</f>
        <v>084084</v>
      </c>
      <c r="L34" s="6" t="str">
        <f>TEXT('genotype two column v2'!$S33,"000")&amp;TEXT('genotype two column v2'!$T33,"000")</f>
        <v>071080</v>
      </c>
      <c r="M34" s="6" t="str">
        <f>TEXT('genotype two column v2'!$U33,"000")&amp;TEXT('genotype two column v2'!$V33,"000")</f>
        <v>092104</v>
      </c>
      <c r="N34" s="6" t="str">
        <f>TEXT('genotype two column v2'!$W33,"000")&amp;TEXT('genotype two column v2'!$X33,"000")</f>
        <v>091103</v>
      </c>
      <c r="O34" s="6" t="str">
        <f>TEXT('genotype two column v2'!$Y33,"000")&amp;TEXT('genotype two column v2'!$Z33,"000")</f>
        <v>120120</v>
      </c>
      <c r="P34" s="6" t="str">
        <f>TEXT('genotype two column v2'!$AA33,"000")&amp;TEXT('genotype two column v2'!$AB33,"000")</f>
        <v>122137</v>
      </c>
      <c r="R34" t="str">
        <f t="shared" si="0"/>
        <v>PB_B_T2_6</v>
      </c>
    </row>
    <row r="35" spans="1:18" x14ac:dyDescent="0.2">
      <c r="A35" s="6" t="str">
        <f>'genotype two column v2'!A34</f>
        <v>PB</v>
      </c>
      <c r="B35" s="6" t="str">
        <f>'genotype two column v2'!B34</f>
        <v>B</v>
      </c>
      <c r="C35" s="6" t="str">
        <f>'genotype two column v2'!C34</f>
        <v>T3</v>
      </c>
      <c r="D35" s="6" t="str">
        <f>'genotype two column v2'!D34</f>
        <v>0</v>
      </c>
      <c r="E35" s="6" t="str">
        <f>TEXT('genotype two column v2'!$E34,"000")&amp;TEXT('genotype two column v2'!$F34,"000")</f>
        <v>129138</v>
      </c>
      <c r="F35" s="6" t="str">
        <f>TEXT('genotype two column v2'!$G34,"000")&amp;TEXT('genotype two column v2'!$H34,"000")</f>
        <v>111138</v>
      </c>
      <c r="G35" s="6" t="str">
        <f>TEXT('genotype two column v2'!$I34,"000")&amp;TEXT('genotype two column v2'!$J34,"000")</f>
        <v>100124</v>
      </c>
      <c r="H35" s="6" t="str">
        <f>TEXT('genotype two column v2'!$K34,"000")&amp;TEXT('genotype two column v2'!$L34,"000")</f>
        <v>129132</v>
      </c>
      <c r="I35" s="6" t="str">
        <f>TEXT('genotype two column v2'!$M34,"000")&amp;TEXT('genotype two column v2'!$N34,"000")</f>
        <v>116116</v>
      </c>
      <c r="J35" s="6" t="str">
        <f>TEXT('genotype two column v2'!$O34,"000")&amp;TEXT('genotype two column v2'!$P34,"000")</f>
        <v>090090</v>
      </c>
      <c r="K35" s="6" t="str">
        <f>TEXT('genotype two column v2'!$Q34,"000")&amp;TEXT('genotype two column v2'!$R34,"000")</f>
        <v>084084</v>
      </c>
      <c r="L35" s="6" t="str">
        <f>TEXT('genotype two column v2'!$S34,"000")&amp;TEXT('genotype two column v2'!$T34,"000")</f>
        <v>071071</v>
      </c>
      <c r="M35" s="6" t="str">
        <f>TEXT('genotype two column v2'!$U34,"000")&amp;TEXT('genotype two column v2'!$V34,"000")</f>
        <v>092107</v>
      </c>
      <c r="N35" s="6" t="str">
        <f>TEXT('genotype two column v2'!$W34,"000")&amp;TEXT('genotype two column v2'!$X34,"000")</f>
        <v>091106</v>
      </c>
      <c r="O35" s="6" t="str">
        <f>TEXT('genotype two column v2'!$Y34,"000")&amp;TEXT('genotype two column v2'!$Z34,"000")</f>
        <v>123126</v>
      </c>
      <c r="P35" s="6" t="str">
        <f>TEXT('genotype two column v2'!$AA34,"000")&amp;TEXT('genotype two column v2'!$AB34,"000")</f>
        <v>131131</v>
      </c>
      <c r="R35" t="str">
        <f t="shared" si="0"/>
        <v>PB_B_T3_0</v>
      </c>
    </row>
    <row r="36" spans="1:18" x14ac:dyDescent="0.2">
      <c r="A36" s="6" t="str">
        <f>'genotype two column v2'!A35</f>
        <v>PB</v>
      </c>
      <c r="B36" s="6" t="str">
        <f>'genotype two column v2'!B35</f>
        <v>B</v>
      </c>
      <c r="C36" s="6" t="str">
        <f>'genotype two column v2'!C35</f>
        <v>T3</v>
      </c>
      <c r="D36" s="6" t="str">
        <f>'genotype two column v2'!D35</f>
        <v>3</v>
      </c>
      <c r="E36" s="6" t="str">
        <f>TEXT('genotype two column v2'!$E35,"000")&amp;TEXT('genotype two column v2'!$F35,"000")</f>
        <v>117129</v>
      </c>
      <c r="F36" s="6" t="str">
        <f>TEXT('genotype two column v2'!$G35,"000")&amp;TEXT('genotype two column v2'!$H35,"000")</f>
        <v>126135</v>
      </c>
      <c r="G36" s="6" t="str">
        <f>TEXT('genotype two column v2'!$I35,"000")&amp;TEXT('genotype two column v2'!$J35,"000")</f>
        <v>127130</v>
      </c>
      <c r="H36" s="6" t="str">
        <f>TEXT('genotype two column v2'!$K35,"000")&amp;TEXT('genotype two column v2'!$L35,"000")</f>
        <v>126147</v>
      </c>
      <c r="I36" s="6" t="str">
        <f>TEXT('genotype two column v2'!$M35,"000")&amp;TEXT('genotype two column v2'!$N35,"000")</f>
        <v>116116</v>
      </c>
      <c r="J36" s="6" t="str">
        <f>TEXT('genotype two column v2'!$O35,"000")&amp;TEXT('genotype two column v2'!$P35,"000")</f>
        <v>090093</v>
      </c>
      <c r="K36" s="6" t="str">
        <f>TEXT('genotype two column v2'!$Q35,"000")&amp;TEXT('genotype two column v2'!$R35,"000")</f>
        <v>084084</v>
      </c>
      <c r="L36" s="6" t="str">
        <f>TEXT('genotype two column v2'!$S35,"000")&amp;TEXT('genotype two column v2'!$T35,"000")</f>
        <v>080083</v>
      </c>
      <c r="M36" s="6" t="str">
        <f>TEXT('genotype two column v2'!$U35,"000")&amp;TEXT('genotype two column v2'!$V35,"000")</f>
        <v>104104</v>
      </c>
      <c r="N36" s="6" t="str">
        <f>TEXT('genotype two column v2'!$W35,"000")&amp;TEXT('genotype two column v2'!$X35,"000")</f>
        <v>106106</v>
      </c>
      <c r="O36" s="6" t="str">
        <f>TEXT('genotype two column v2'!$Y35,"000")&amp;TEXT('genotype two column v2'!$Z35,"000")</f>
        <v>117123</v>
      </c>
      <c r="P36" s="6" t="str">
        <f>TEXT('genotype two column v2'!$AA35,"000")&amp;TEXT('genotype two column v2'!$AB35,"000")</f>
        <v>131134</v>
      </c>
      <c r="R36" t="str">
        <f t="shared" si="0"/>
        <v>PB_B_T3_3</v>
      </c>
    </row>
    <row r="37" spans="1:18" x14ac:dyDescent="0.2">
      <c r="A37" s="6" t="str">
        <f>'genotype two column v2'!A36</f>
        <v>PB</v>
      </c>
      <c r="B37" s="6" t="str">
        <f>'genotype two column v2'!B36</f>
        <v>B</v>
      </c>
      <c r="C37" s="6" t="str">
        <f>'genotype two column v2'!C36</f>
        <v>T3</v>
      </c>
      <c r="D37" s="6" t="str">
        <f>'genotype two column v2'!D36</f>
        <v>6</v>
      </c>
      <c r="E37" s="6" t="str">
        <f>TEXT('genotype two column v2'!$E36,"000")&amp;TEXT('genotype two column v2'!$F36,"000")</f>
        <v>126129</v>
      </c>
      <c r="F37" s="6" t="str">
        <f>TEXT('genotype two column v2'!$G36,"000")&amp;TEXT('genotype two column v2'!$H36,"000")</f>
        <v>111111</v>
      </c>
      <c r="G37" s="6" t="str">
        <f>TEXT('genotype two column v2'!$I36,"000")&amp;TEXT('genotype two column v2'!$J36,"000")</f>
        <v>127136</v>
      </c>
      <c r="H37" s="6" t="str">
        <f>TEXT('genotype two column v2'!$K36,"000")&amp;TEXT('genotype two column v2'!$L36,"000")</f>
        <v>129147</v>
      </c>
      <c r="I37" s="6" t="str">
        <f>TEXT('genotype two column v2'!$M36,"000")&amp;TEXT('genotype two column v2'!$N36,"000")</f>
        <v>116125</v>
      </c>
      <c r="J37" s="6" t="str">
        <f>TEXT('genotype two column v2'!$O36,"000")&amp;TEXT('genotype two column v2'!$P36,"000")</f>
        <v>090099</v>
      </c>
      <c r="K37" s="6" t="str">
        <f>TEXT('genotype two column v2'!$Q36,"000")&amp;TEXT('genotype two column v2'!$R36,"000")</f>
        <v>084084</v>
      </c>
      <c r="L37" s="6" t="str">
        <f>TEXT('genotype two column v2'!$S36,"000")&amp;TEXT('genotype two column v2'!$T36,"000")</f>
        <v>071080</v>
      </c>
      <c r="M37" s="6" t="str">
        <f>TEXT('genotype two column v2'!$U36,"000")&amp;TEXT('genotype two column v2'!$V36,"000")</f>
        <v>092104</v>
      </c>
      <c r="N37" s="6" t="str">
        <f>TEXT('genotype two column v2'!$W36,"000")&amp;TEXT('genotype two column v2'!$X36,"000")</f>
        <v>091103</v>
      </c>
      <c r="O37" s="6" t="str">
        <f>TEXT('genotype two column v2'!$Y36,"000")&amp;TEXT('genotype two column v2'!$Z36,"000")</f>
        <v>120120</v>
      </c>
      <c r="P37" s="6" t="str">
        <f>TEXT('genotype two column v2'!$AA36,"000")&amp;TEXT('genotype two column v2'!$AB36,"000")</f>
        <v>122137</v>
      </c>
      <c r="R37" t="str">
        <f t="shared" si="0"/>
        <v>PB_B_T3_6</v>
      </c>
    </row>
    <row r="38" spans="1:18" x14ac:dyDescent="0.2">
      <c r="A38" s="6" t="str">
        <f>'genotype two column v2'!A37</f>
        <v>PB</v>
      </c>
      <c r="B38" s="6" t="str">
        <f>'genotype two column v2'!B37</f>
        <v>B</v>
      </c>
      <c r="C38" s="6" t="str">
        <f>'genotype two column v2'!C37</f>
        <v>T4</v>
      </c>
      <c r="D38" s="6" t="str">
        <f>'genotype two column v2'!D37</f>
        <v>0</v>
      </c>
      <c r="E38" s="6" t="str">
        <f>TEXT('genotype two column v2'!$E37,"000")&amp;TEXT('genotype two column v2'!$F37,"000")</f>
        <v>129129</v>
      </c>
      <c r="F38" s="6" t="str">
        <f>TEXT('genotype two column v2'!$G37,"000")&amp;TEXT('genotype two column v2'!$H37,"000")</f>
        <v>111126</v>
      </c>
      <c r="G38" s="6" t="str">
        <f>TEXT('genotype two column v2'!$I37,"000")&amp;TEXT('genotype two column v2'!$J37,"000")</f>
        <v>109115</v>
      </c>
      <c r="H38" s="6" t="str">
        <f>TEXT('genotype two column v2'!$K37,"000")&amp;TEXT('genotype two column v2'!$L37,"000")</f>
        <v>099153</v>
      </c>
      <c r="I38" s="6" t="str">
        <f>TEXT('genotype two column v2'!$M37,"000")&amp;TEXT('genotype two column v2'!$N37,"000")</f>
        <v>116125</v>
      </c>
      <c r="J38" s="6" t="str">
        <f>TEXT('genotype two column v2'!$O37,"000")&amp;TEXT('genotype two column v2'!$P37,"000")</f>
        <v>090090</v>
      </c>
      <c r="K38" s="6" t="str">
        <f>TEXT('genotype two column v2'!$Q37,"000")&amp;TEXT('genotype two column v2'!$R37,"000")</f>
        <v>084090</v>
      </c>
      <c r="L38" s="6" t="str">
        <f>TEXT('genotype two column v2'!$S37,"000")&amp;TEXT('genotype two column v2'!$T37,"000")</f>
        <v>071080</v>
      </c>
      <c r="M38" s="6" t="str">
        <f>TEXT('genotype two column v2'!$U37,"000")&amp;TEXT('genotype two column v2'!$V37,"000")</f>
        <v>104104</v>
      </c>
      <c r="N38" s="6" t="str">
        <f>TEXT('genotype two column v2'!$W37,"000")&amp;TEXT('genotype two column v2'!$X37,"000")</f>
        <v>106106</v>
      </c>
      <c r="O38" s="6" t="str">
        <f>TEXT('genotype two column v2'!$Y37,"000")&amp;TEXT('genotype two column v2'!$Z37,"000")</f>
        <v>117117</v>
      </c>
      <c r="P38" s="6" t="str">
        <f>TEXT('genotype two column v2'!$AA37,"000")&amp;TEXT('genotype two column v2'!$AB37,"000")</f>
        <v>131134</v>
      </c>
      <c r="R38" t="str">
        <f t="shared" si="0"/>
        <v>PB_B_T4_0</v>
      </c>
    </row>
    <row r="39" spans="1:18" x14ac:dyDescent="0.2">
      <c r="A39" s="6" t="str">
        <f>'genotype two column v2'!A38</f>
        <v>PB</v>
      </c>
      <c r="B39" s="6" t="str">
        <f>'genotype two column v2'!B38</f>
        <v>B</v>
      </c>
      <c r="C39" s="6" t="str">
        <f>'genotype two column v2'!C38</f>
        <v>T4</v>
      </c>
      <c r="D39" s="6" t="str">
        <f>'genotype two column v2'!D38</f>
        <v>3</v>
      </c>
      <c r="E39" s="6" t="str">
        <f>TEXT('genotype two column v2'!$E38,"000")&amp;TEXT('genotype two column v2'!$F38,"000")</f>
        <v>132132</v>
      </c>
      <c r="F39" s="6" t="str">
        <f>TEXT('genotype two column v2'!$G38,"000")&amp;TEXT('genotype two column v2'!$H38,"000")</f>
        <v>117126</v>
      </c>
      <c r="G39" s="6" t="str">
        <f>TEXT('genotype two column v2'!$I38,"000")&amp;TEXT('genotype two column v2'!$J38,"000")</f>
        <v>106112</v>
      </c>
      <c r="H39" s="6" t="str">
        <f>TEXT('genotype two column v2'!$K38,"000")&amp;TEXT('genotype two column v2'!$L38,"000")</f>
        <v>138150</v>
      </c>
      <c r="I39" s="6" t="str">
        <f>TEXT('genotype two column v2'!$M38,"000")&amp;TEXT('genotype two column v2'!$N38,"000")</f>
        <v>116125</v>
      </c>
      <c r="J39" s="6" t="str">
        <f>TEXT('genotype two column v2'!$O38,"000")&amp;TEXT('genotype two column v2'!$P38,"000")</f>
        <v>090093</v>
      </c>
      <c r="K39" s="6" t="str">
        <f>TEXT('genotype two column v2'!$Q38,"000")&amp;TEXT('genotype two column v2'!$R38,"000")</f>
        <v>084084</v>
      </c>
      <c r="L39" s="6" t="str">
        <f>TEXT('genotype two column v2'!$S38,"000")&amp;TEXT('genotype two column v2'!$T38,"000")</f>
        <v>080080</v>
      </c>
      <c r="M39" s="6" t="str">
        <f>TEXT('genotype two column v2'!$U38,"000")&amp;TEXT('genotype two column v2'!$V38,"000")</f>
        <v>104107</v>
      </c>
      <c r="N39" s="6" t="str">
        <f>TEXT('genotype two column v2'!$W38,"000")&amp;TEXT('genotype two column v2'!$X38,"000")</f>
        <v>103106</v>
      </c>
      <c r="O39" s="6" t="str">
        <f>TEXT('genotype two column v2'!$Y38,"000")&amp;TEXT('genotype two column v2'!$Z38,"000")</f>
        <v>114114</v>
      </c>
      <c r="P39" s="6" t="str">
        <f>TEXT('genotype two column v2'!$AA38,"000")&amp;TEXT('genotype two column v2'!$AB38,"000")</f>
        <v>131137</v>
      </c>
      <c r="R39" t="str">
        <f t="shared" si="0"/>
        <v>PB_B_T4_3</v>
      </c>
    </row>
    <row r="40" spans="1:18" x14ac:dyDescent="0.2">
      <c r="A40" s="6" t="str">
        <f>'genotype two column v2'!A39</f>
        <v>PB</v>
      </c>
      <c r="B40" s="6" t="str">
        <f>'genotype two column v2'!B39</f>
        <v>B</v>
      </c>
      <c r="C40" s="6" t="str">
        <f>'genotype two column v2'!C39</f>
        <v>T4</v>
      </c>
      <c r="D40" s="6" t="str">
        <f>'genotype two column v2'!D39</f>
        <v>6</v>
      </c>
      <c r="E40" s="6" t="str">
        <f>TEXT('genotype two column v2'!$E39,"000")&amp;TEXT('genotype two column v2'!$F39,"000")</f>
        <v>126129</v>
      </c>
      <c r="F40" s="6" t="str">
        <f>TEXT('genotype two column v2'!$G39,"000")&amp;TEXT('genotype two column v2'!$H39,"000")</f>
        <v>111111</v>
      </c>
      <c r="G40" s="6" t="str">
        <f>TEXT('genotype two column v2'!$I39,"000")&amp;TEXT('genotype two column v2'!$J39,"000")</f>
        <v>127136</v>
      </c>
      <c r="H40" s="6" t="str">
        <f>TEXT('genotype two column v2'!$K39,"000")&amp;TEXT('genotype two column v2'!$L39,"000")</f>
        <v>129147</v>
      </c>
      <c r="I40" s="6" t="str">
        <f>TEXT('genotype two column v2'!$M39,"000")&amp;TEXT('genotype two column v2'!$N39,"000")</f>
        <v>116125</v>
      </c>
      <c r="J40" s="6" t="str">
        <f>TEXT('genotype two column v2'!$O39,"000")&amp;TEXT('genotype two column v2'!$P39,"000")</f>
        <v>090099</v>
      </c>
      <c r="K40" s="6" t="str">
        <f>TEXT('genotype two column v2'!$Q39,"000")&amp;TEXT('genotype two column v2'!$R39,"000")</f>
        <v>084084</v>
      </c>
      <c r="L40" s="6" t="str">
        <f>TEXT('genotype two column v2'!$S39,"000")&amp;TEXT('genotype two column v2'!$T39,"000")</f>
        <v>071080</v>
      </c>
      <c r="M40" s="6" t="str">
        <f>TEXT('genotype two column v2'!$U39,"000")&amp;TEXT('genotype two column v2'!$V39,"000")</f>
        <v>092104</v>
      </c>
      <c r="N40" s="6" t="str">
        <f>TEXT('genotype two column v2'!$W39,"000")&amp;TEXT('genotype two column v2'!$X39,"000")</f>
        <v>091103</v>
      </c>
      <c r="O40" s="6" t="str">
        <f>TEXT('genotype two column v2'!$Y39,"000")&amp;TEXT('genotype two column v2'!$Z39,"000")</f>
        <v>120120</v>
      </c>
      <c r="P40" s="6" t="str">
        <f>TEXT('genotype two column v2'!$AA39,"000")&amp;TEXT('genotype two column v2'!$AB39,"000")</f>
        <v>122137</v>
      </c>
      <c r="R40" t="str">
        <f t="shared" si="0"/>
        <v>PB_B_T4_6</v>
      </c>
    </row>
    <row r="42" spans="1:18" x14ac:dyDescent="0.2">
      <c r="A42" s="6" t="str">
        <f>'genotype two column v2'!A40</f>
        <v>PB</v>
      </c>
      <c r="B42" s="6" t="str">
        <f>'genotype two column v2'!B40</f>
        <v>C</v>
      </c>
      <c r="C42" s="6" t="str">
        <f>'genotype two column v2'!C40</f>
        <v>T1</v>
      </c>
      <c r="D42" s="6" t="str">
        <f>'genotype two column v2'!D40</f>
        <v>0</v>
      </c>
      <c r="E42" s="6" t="str">
        <f>TEXT('genotype two column v2'!$E40,"000")&amp;TEXT('genotype two column v2'!$F40,"000")</f>
        <v>117129</v>
      </c>
      <c r="F42" s="6" t="str">
        <f>TEXT('genotype two column v2'!$G40,"000")&amp;TEXT('genotype two column v2'!$H40,"000")</f>
        <v>111126</v>
      </c>
      <c r="G42" s="6" t="str">
        <f>TEXT('genotype two column v2'!$I40,"000")&amp;TEXT('genotype two column v2'!$J40,"000")</f>
        <v>112139</v>
      </c>
      <c r="H42" s="6" t="str">
        <f>TEXT('genotype two column v2'!$K40,"000")&amp;TEXT('genotype two column v2'!$L40,"000")</f>
        <v>120144</v>
      </c>
      <c r="I42" s="6" t="str">
        <f>TEXT('genotype two column v2'!$M40,"000")&amp;TEXT('genotype two column v2'!$N40,"000")</f>
        <v>116125</v>
      </c>
      <c r="J42" s="6" t="str">
        <f>TEXT('genotype two column v2'!$O40,"000")&amp;TEXT('genotype two column v2'!$P40,"000")</f>
        <v>093096</v>
      </c>
      <c r="K42" s="6" t="str">
        <f>TEXT('genotype two column v2'!$Q40,"000")&amp;TEXT('genotype two column v2'!$R40,"000")</f>
        <v>087090</v>
      </c>
      <c r="L42" s="6" t="str">
        <f>TEXT('genotype two column v2'!$S40,"000")&amp;TEXT('genotype two column v2'!$T40,"000")</f>
        <v>080080</v>
      </c>
      <c r="M42" s="6" t="str">
        <f>TEXT('genotype two column v2'!$U40,"000")&amp;TEXT('genotype two column v2'!$V40,"000")</f>
        <v>104104</v>
      </c>
      <c r="N42" s="6" t="str">
        <f>TEXT('genotype two column v2'!$W40,"000")&amp;TEXT('genotype two column v2'!$X40,"000")</f>
        <v>106106</v>
      </c>
      <c r="O42" s="6" t="str">
        <f>TEXT('genotype two column v2'!$Y40,"000")&amp;TEXT('genotype two column v2'!$Z40,"000")</f>
        <v>117120</v>
      </c>
      <c r="P42" s="6" t="str">
        <f>TEXT('genotype two column v2'!$AA40,"000")&amp;TEXT('genotype two column v2'!$AB40,"000")</f>
        <v>134158</v>
      </c>
      <c r="R42" t="str">
        <f t="shared" si="0"/>
        <v>PB_C_T1_0</v>
      </c>
    </row>
    <row r="43" spans="1:18" x14ac:dyDescent="0.2">
      <c r="A43" s="6" t="str">
        <f>'genotype two column v2'!A41</f>
        <v>PB</v>
      </c>
      <c r="B43" s="6" t="str">
        <f>'genotype two column v2'!B41</f>
        <v>C</v>
      </c>
      <c r="C43" s="6" t="str">
        <f>'genotype two column v2'!C41</f>
        <v>T1</v>
      </c>
      <c r="D43" s="6" t="str">
        <f>'genotype two column v2'!D41</f>
        <v>3</v>
      </c>
      <c r="E43" s="6" t="str">
        <f>TEXT('genotype two column v2'!$E41,"000")&amp;TEXT('genotype two column v2'!$F41,"000")</f>
        <v>102129</v>
      </c>
      <c r="F43" s="6" t="str">
        <f>TEXT('genotype two column v2'!$G41,"000")&amp;TEXT('genotype two column v2'!$H41,"000")</f>
        <v>111111</v>
      </c>
      <c r="G43" s="6" t="str">
        <f>TEXT('genotype two column v2'!$I41,"000")&amp;TEXT('genotype two column v2'!$J41,"000")</f>
        <v>112118</v>
      </c>
      <c r="H43" s="6" t="str">
        <f>TEXT('genotype two column v2'!$K41,"000")&amp;TEXT('genotype two column v2'!$L41,"000")</f>
        <v>138141</v>
      </c>
      <c r="I43" s="6" t="str">
        <f>TEXT('genotype two column v2'!$M41,"000")&amp;TEXT('genotype two column v2'!$N41,"000")</f>
        <v>116116</v>
      </c>
      <c r="J43" s="6" t="str">
        <f>TEXT('genotype two column v2'!$O41,"000")&amp;TEXT('genotype two column v2'!$P41,"000")</f>
        <v>090099</v>
      </c>
      <c r="K43" s="6" t="str">
        <f>TEXT('genotype two column v2'!$Q41,"000")&amp;TEXT('genotype two column v2'!$R41,"000")</f>
        <v>087090</v>
      </c>
      <c r="L43" s="6" t="str">
        <f>TEXT('genotype two column v2'!$S41,"000")&amp;TEXT('genotype two column v2'!$T41,"000")</f>
        <v>080083</v>
      </c>
      <c r="M43" s="6" t="str">
        <f>TEXT('genotype two column v2'!$U41,"000")&amp;TEXT('genotype two column v2'!$V41,"000")</f>
        <v>104107</v>
      </c>
      <c r="N43" s="6" t="str">
        <f>TEXT('genotype two column v2'!$W41,"000")&amp;TEXT('genotype two column v2'!$X41,"000")</f>
        <v>106106</v>
      </c>
      <c r="O43" s="6" t="str">
        <f>TEXT('genotype two column v2'!$Y41,"000")&amp;TEXT('genotype two column v2'!$Z41,"000")</f>
        <v>117117</v>
      </c>
      <c r="P43" s="6" t="str">
        <f>TEXT('genotype two column v2'!$AA41,"000")&amp;TEXT('genotype two column v2'!$AB41,"000")</f>
        <v>131146</v>
      </c>
      <c r="R43" t="str">
        <f t="shared" si="0"/>
        <v>PB_C_T1_3</v>
      </c>
    </row>
    <row r="44" spans="1:18" x14ac:dyDescent="0.2">
      <c r="A44" s="6" t="str">
        <f>'genotype two column v2'!A42</f>
        <v>PB</v>
      </c>
      <c r="B44" s="6" t="str">
        <f>'genotype two column v2'!B42</f>
        <v>C</v>
      </c>
      <c r="C44" s="6" t="str">
        <f>'genotype two column v2'!C42</f>
        <v>T1</v>
      </c>
      <c r="D44" s="6" t="str">
        <f>'genotype two column v2'!D42</f>
        <v>6</v>
      </c>
      <c r="E44" s="6" t="str">
        <f>TEXT('genotype two column v2'!$E42,"000")&amp;TEXT('genotype two column v2'!$F42,"000")</f>
        <v>132138</v>
      </c>
      <c r="F44" s="6" t="str">
        <f>TEXT('genotype two column v2'!$G42,"000")&amp;TEXT('genotype two column v2'!$H42,"000")</f>
        <v>111111</v>
      </c>
      <c r="G44" s="6" t="str">
        <f>TEXT('genotype two column v2'!$I42,"000")&amp;TEXT('genotype two column v2'!$J42,"000")</f>
        <v>106127</v>
      </c>
      <c r="H44" s="6" t="str">
        <f>TEXT('genotype two column v2'!$K42,"000")&amp;TEXT('genotype two column v2'!$L42,"000")</f>
        <v>120153</v>
      </c>
      <c r="I44" s="6" t="str">
        <f>TEXT('genotype two column v2'!$M42,"000")&amp;TEXT('genotype two column v2'!$N42,"000")</f>
        <v>116116</v>
      </c>
      <c r="J44" s="6" t="str">
        <f>TEXT('genotype two column v2'!$O42,"000")&amp;TEXT('genotype two column v2'!$P42,"000")</f>
        <v>096099</v>
      </c>
      <c r="K44" s="6" t="str">
        <f>TEXT('genotype two column v2'!$Q42,"000")&amp;TEXT('genotype two column v2'!$R42,"000")</f>
        <v>090090</v>
      </c>
      <c r="L44" s="6" t="str">
        <f>TEXT('genotype two column v2'!$S42,"000")&amp;TEXT('genotype two column v2'!$T42,"000")</f>
        <v>080080</v>
      </c>
      <c r="M44" s="6" t="str">
        <f>TEXT('genotype two column v2'!$U42,"000")&amp;TEXT('genotype two column v2'!$V42,"000")</f>
        <v>104104</v>
      </c>
      <c r="N44" s="6" t="str">
        <f>TEXT('genotype two column v2'!$W42,"000")&amp;TEXT('genotype two column v2'!$X42,"000")</f>
        <v>100106</v>
      </c>
      <c r="O44" s="6" t="str">
        <f>TEXT('genotype two column v2'!$Y42,"000")&amp;TEXT('genotype two column v2'!$Z42,"000")</f>
        <v>120120</v>
      </c>
      <c r="P44" s="6" t="str">
        <f>TEXT('genotype two column v2'!$AA42,"000")&amp;TEXT('genotype two column v2'!$AB42,"000")</f>
        <v>134137</v>
      </c>
      <c r="R44" t="str">
        <f t="shared" si="0"/>
        <v>PB_C_T1_6</v>
      </c>
    </row>
    <row r="45" spans="1:18" x14ac:dyDescent="0.2">
      <c r="A45" s="6" t="str">
        <f>'genotype two column v2'!A43</f>
        <v>PB</v>
      </c>
      <c r="B45" s="6" t="str">
        <f>'genotype two column v2'!B43</f>
        <v>C</v>
      </c>
      <c r="C45" s="6" t="str">
        <f>'genotype two column v2'!C43</f>
        <v>T1</v>
      </c>
      <c r="D45" s="6" t="str">
        <f>'genotype two column v2'!D43</f>
        <v>9</v>
      </c>
      <c r="E45" s="6" t="str">
        <f>TEXT('genotype two column v2'!$E43,"000")&amp;TEXT('genotype two column v2'!$F43,"000")</f>
        <v>132132</v>
      </c>
      <c r="F45" s="6" t="str">
        <f>TEXT('genotype two column v2'!$G43,"000")&amp;TEXT('genotype two column v2'!$H43,"000")</f>
        <v>111111</v>
      </c>
      <c r="G45" s="6" t="str">
        <f>TEXT('genotype two column v2'!$I43,"000")&amp;TEXT('genotype two column v2'!$J43,"000")</f>
        <v>118139</v>
      </c>
      <c r="H45" s="6" t="str">
        <f>TEXT('genotype two column v2'!$K43,"000")&amp;TEXT('genotype two column v2'!$L43,"000")</f>
        <v>138159</v>
      </c>
      <c r="I45" s="6" t="str">
        <f>TEXT('genotype two column v2'!$M43,"000")&amp;TEXT('genotype two column v2'!$N43,"000")</f>
        <v>116116</v>
      </c>
      <c r="J45" s="6" t="str">
        <f>TEXT('genotype two column v2'!$O43,"000")&amp;TEXT('genotype two column v2'!$P43,"000")</f>
        <v>096096</v>
      </c>
      <c r="K45" s="6" t="str">
        <f>TEXT('genotype two column v2'!$Q43,"000")&amp;TEXT('genotype two column v2'!$R43,"000")</f>
        <v>090090</v>
      </c>
      <c r="L45" s="6" t="str">
        <f>TEXT('genotype two column v2'!$S43,"000")&amp;TEXT('genotype two column v2'!$T43,"000")</f>
        <v>080080</v>
      </c>
      <c r="M45" s="6" t="str">
        <f>TEXT('genotype two column v2'!$U43,"000")&amp;TEXT('genotype two column v2'!$V43,"000")</f>
        <v>104107</v>
      </c>
      <c r="N45" s="6" t="str">
        <f>TEXT('genotype two column v2'!$W43,"000")&amp;TEXT('genotype two column v2'!$X43,"000")</f>
        <v>106106</v>
      </c>
      <c r="O45" s="6" t="str">
        <f>TEXT('genotype two column v2'!$Y43,"000")&amp;TEXT('genotype two column v2'!$Z43,"000")</f>
        <v>120120</v>
      </c>
      <c r="P45" s="6" t="str">
        <f>TEXT('genotype two column v2'!$AA43,"000")&amp;TEXT('genotype two column v2'!$AB43,"000")</f>
        <v>131134</v>
      </c>
      <c r="R45" t="str">
        <f t="shared" si="0"/>
        <v>PB_C_T1_9</v>
      </c>
    </row>
    <row r="46" spans="1:18" x14ac:dyDescent="0.2">
      <c r="A46" s="6" t="str">
        <f>'genotype two column v2'!A44</f>
        <v>PB</v>
      </c>
      <c r="B46" s="6" t="str">
        <f>'genotype two column v2'!B44</f>
        <v>C</v>
      </c>
      <c r="C46" s="6" t="str">
        <f>'genotype two column v2'!C44</f>
        <v>T1</v>
      </c>
      <c r="D46" s="6" t="str">
        <f>'genotype two column v2'!D44</f>
        <v>12</v>
      </c>
      <c r="E46" s="6" t="str">
        <f>TEXT('genotype two column v2'!$E44,"000")&amp;TEXT('genotype two column v2'!$F44,"000")</f>
        <v>117129</v>
      </c>
      <c r="F46" s="6" t="str">
        <f>TEXT('genotype two column v2'!$G44,"000")&amp;TEXT('genotype two column v2'!$H44,"000")</f>
        <v>111111</v>
      </c>
      <c r="G46" s="6" t="str">
        <f>TEXT('genotype two column v2'!$I44,"000")&amp;TEXT('genotype two column v2'!$J44,"000")</f>
        <v>100127</v>
      </c>
      <c r="H46" s="6" t="str">
        <f>TEXT('genotype two column v2'!$K44,"000")&amp;TEXT('genotype two column v2'!$L44,"000")</f>
        <v>099147</v>
      </c>
      <c r="I46" s="6" t="str">
        <f>TEXT('genotype two column v2'!$M44,"000")&amp;TEXT('genotype two column v2'!$N44,"000")</f>
        <v>116125</v>
      </c>
      <c r="J46" s="6" t="str">
        <f>TEXT('genotype two column v2'!$O44,"000")&amp;TEXT('genotype two column v2'!$P44,"000")</f>
        <v>090090</v>
      </c>
      <c r="K46" s="6" t="str">
        <f>TEXT('genotype two column v2'!$Q44,"000")&amp;TEXT('genotype two column v2'!$R44,"000")</f>
        <v>084093</v>
      </c>
      <c r="L46" s="6" t="str">
        <f>TEXT('genotype two column v2'!$S44,"000")&amp;TEXT('genotype two column v2'!$T44,"000")</f>
        <v>080080</v>
      </c>
      <c r="M46" s="6" t="str">
        <f>TEXT('genotype two column v2'!$U44,"000")&amp;TEXT('genotype two column v2'!$V44,"000")</f>
        <v>104104</v>
      </c>
      <c r="N46" s="6" t="str">
        <f>TEXT('genotype two column v2'!$W44,"000")&amp;TEXT('genotype two column v2'!$X44,"000")</f>
        <v>103106</v>
      </c>
      <c r="O46" s="6" t="str">
        <f>TEXT('genotype two column v2'!$Y44,"000")&amp;TEXT('genotype two column v2'!$Z44,"000")</f>
        <v>117120</v>
      </c>
      <c r="P46" s="6" t="str">
        <f>TEXT('genotype two column v2'!$AA44,"000")&amp;TEXT('genotype two column v2'!$AB44,"000")</f>
        <v>131131</v>
      </c>
      <c r="R46" t="str">
        <f t="shared" si="0"/>
        <v>PB_C_T1_12</v>
      </c>
    </row>
    <row r="47" spans="1:18" x14ac:dyDescent="0.2">
      <c r="A47" s="6" t="str">
        <f>'genotype two column v2'!A45</f>
        <v>PB</v>
      </c>
      <c r="B47" s="6" t="str">
        <f>'genotype two column v2'!B45</f>
        <v>C</v>
      </c>
      <c r="C47" s="6" t="str">
        <f>'genotype two column v2'!C45</f>
        <v>T1</v>
      </c>
      <c r="D47" s="6" t="str">
        <f>'genotype two column v2'!D45</f>
        <v>15</v>
      </c>
      <c r="E47" s="6" t="str">
        <f>TEXT('genotype two column v2'!$E45,"000")&amp;TEXT('genotype two column v2'!$F45,"000")</f>
        <v>129129</v>
      </c>
      <c r="F47" s="6" t="str">
        <f>TEXT('genotype two column v2'!$G45,"000")&amp;TEXT('genotype two column v2'!$H45,"000")</f>
        <v>111126</v>
      </c>
      <c r="G47" s="6" t="str">
        <f>TEXT('genotype two column v2'!$I45,"000")&amp;TEXT('genotype two column v2'!$J45,"000")</f>
        <v>091091</v>
      </c>
      <c r="H47" s="6" t="str">
        <f>TEXT('genotype two column v2'!$K45,"000")&amp;TEXT('genotype two column v2'!$L45,"000")</f>
        <v>099126</v>
      </c>
      <c r="I47" s="6" t="str">
        <f>TEXT('genotype two column v2'!$M45,"000")&amp;TEXT('genotype two column v2'!$N45,"000")</f>
        <v>116116</v>
      </c>
      <c r="J47" s="6" t="str">
        <f>TEXT('genotype two column v2'!$O45,"000")&amp;TEXT('genotype two column v2'!$P45,"000")</f>
        <v>093093</v>
      </c>
      <c r="K47" s="6" t="str">
        <f>TEXT('genotype two column v2'!$Q45,"000")&amp;TEXT('genotype two column v2'!$R45,"000")</f>
        <v>084093</v>
      </c>
      <c r="L47" s="6" t="str">
        <f>TEXT('genotype two column v2'!$S45,"000")&amp;TEXT('genotype two column v2'!$T45,"000")</f>
        <v>071071</v>
      </c>
      <c r="M47" s="6" t="str">
        <f>TEXT('genotype two column v2'!$U45,"000")&amp;TEXT('genotype two column v2'!$V45,"000")</f>
        <v>092104</v>
      </c>
      <c r="N47" s="6" t="str">
        <f>TEXT('genotype two column v2'!$W45,"000")&amp;TEXT('genotype two column v2'!$X45,"000")</f>
        <v>106106</v>
      </c>
      <c r="O47" s="6" t="str">
        <f>TEXT('genotype two column v2'!$Y45,"000")&amp;TEXT('genotype two column v2'!$Z45,"000")</f>
        <v>117120</v>
      </c>
      <c r="P47" s="6" t="str">
        <f>TEXT('genotype two column v2'!$AA45,"000")&amp;TEXT('genotype two column v2'!$AB45,"000")</f>
        <v>143155</v>
      </c>
      <c r="R47" t="str">
        <f t="shared" si="0"/>
        <v>PB_C_T1_15</v>
      </c>
    </row>
    <row r="48" spans="1:18" x14ac:dyDescent="0.2">
      <c r="A48" s="6" t="str">
        <f>'genotype two column v2'!A46</f>
        <v>PB</v>
      </c>
      <c r="B48" s="6" t="str">
        <f>'genotype two column v2'!B46</f>
        <v>C</v>
      </c>
      <c r="C48" s="6" t="str">
        <f>'genotype two column v2'!C46</f>
        <v>T1</v>
      </c>
      <c r="D48" s="6" t="str">
        <f>'genotype two column v2'!D46</f>
        <v>18</v>
      </c>
      <c r="E48" s="6" t="str">
        <f>TEXT('genotype two column v2'!$E46,"000")&amp;TEXT('genotype two column v2'!$F46,"000")</f>
        <v>129138</v>
      </c>
      <c r="F48" s="6" t="str">
        <f>TEXT('genotype two column v2'!$G46,"000")&amp;TEXT('genotype two column v2'!$H46,"000")</f>
        <v>111129</v>
      </c>
      <c r="G48" s="6" t="str">
        <f>TEXT('genotype two column v2'!$I46,"000")&amp;TEXT('genotype two column v2'!$J46,"000")</f>
        <v>112118</v>
      </c>
      <c r="H48" s="6" t="str">
        <f>TEXT('genotype two column v2'!$K46,"000")&amp;TEXT('genotype two column v2'!$L46,"000")</f>
        <v>141159</v>
      </c>
      <c r="I48" s="6" t="str">
        <f>TEXT('genotype two column v2'!$M46,"000")&amp;TEXT('genotype two column v2'!$N46,"000")</f>
        <v>116125</v>
      </c>
      <c r="J48" s="6" t="str">
        <f>TEXT('genotype two column v2'!$O46,"000")&amp;TEXT('genotype two column v2'!$P46,"000")</f>
        <v>093099</v>
      </c>
      <c r="K48" s="6" t="str">
        <f>TEXT('genotype two column v2'!$Q46,"000")&amp;TEXT('genotype two column v2'!$R46,"000")</f>
        <v>084084</v>
      </c>
      <c r="L48" s="6" t="str">
        <f>TEXT('genotype two column v2'!$S46,"000")&amp;TEXT('genotype two column v2'!$T46,"000")</f>
        <v>080080</v>
      </c>
      <c r="M48" s="6" t="str">
        <f>TEXT('genotype two column v2'!$U46,"000")&amp;TEXT('genotype two column v2'!$V46,"000")</f>
        <v>104104</v>
      </c>
      <c r="N48" s="6" t="str">
        <f>TEXT('genotype two column v2'!$W46,"000")&amp;TEXT('genotype two column v2'!$X46,"000")</f>
        <v>103106</v>
      </c>
      <c r="O48" s="6" t="str">
        <f>TEXT('genotype two column v2'!$Y46,"000")&amp;TEXT('genotype two column v2'!$Z46,"000")</f>
        <v>117120</v>
      </c>
      <c r="P48" s="6" t="str">
        <f>TEXT('genotype two column v2'!$AA46,"000")&amp;TEXT('genotype two column v2'!$AB46,"000")</f>
        <v>134149</v>
      </c>
      <c r="R48" t="str">
        <f t="shared" si="0"/>
        <v>PB_C_T1_18</v>
      </c>
    </row>
    <row r="49" spans="1:18" x14ac:dyDescent="0.2">
      <c r="A49" s="6" t="str">
        <f>'genotype two column v2'!A47</f>
        <v>PB</v>
      </c>
      <c r="B49" s="6" t="str">
        <f>'genotype two column v2'!B47</f>
        <v>C</v>
      </c>
      <c r="C49" s="6" t="str">
        <f>'genotype two column v2'!C47</f>
        <v>T1</v>
      </c>
      <c r="D49" s="6" t="str">
        <f>'genotype two column v2'!D47</f>
        <v>21</v>
      </c>
      <c r="E49" s="6" t="str">
        <f>TEXT('genotype two column v2'!$E47,"000")&amp;TEXT('genotype two column v2'!$F47,"000")</f>
        <v>129132</v>
      </c>
      <c r="F49" s="6" t="str">
        <f>TEXT('genotype two column v2'!$G47,"000")&amp;TEXT('genotype two column v2'!$H47,"000")</f>
        <v>111111</v>
      </c>
      <c r="G49" s="6" t="str">
        <f>TEXT('genotype two column v2'!$I47,"000")&amp;TEXT('genotype two column v2'!$J47,"000")</f>
        <v>106127</v>
      </c>
      <c r="H49" s="6" t="str">
        <f>TEXT('genotype two column v2'!$K47,"000")&amp;TEXT('genotype two column v2'!$L47,"000")</f>
        <v>141141</v>
      </c>
      <c r="I49" s="6" t="str">
        <f>TEXT('genotype two column v2'!$M47,"000")&amp;TEXT('genotype two column v2'!$N47,"000")</f>
        <v>116125</v>
      </c>
      <c r="J49" s="6" t="str">
        <f>TEXT('genotype two column v2'!$O47,"000")&amp;TEXT('genotype two column v2'!$P47,"000")</f>
        <v>090099</v>
      </c>
      <c r="K49" s="6" t="str">
        <f>TEXT('genotype two column v2'!$Q47,"000")&amp;TEXT('genotype two column v2'!$R47,"000")</f>
        <v>087090</v>
      </c>
      <c r="L49" s="6" t="str">
        <f>TEXT('genotype two column v2'!$S47,"000")&amp;TEXT('genotype two column v2'!$T47,"000")</f>
        <v>080083</v>
      </c>
      <c r="M49" s="6" t="str">
        <f>TEXT('genotype two column v2'!$U47,"000")&amp;TEXT('genotype two column v2'!$V47,"000")</f>
        <v>104107</v>
      </c>
      <c r="N49" s="6" t="str">
        <f>TEXT('genotype two column v2'!$W47,"000")&amp;TEXT('genotype two column v2'!$X47,"000")</f>
        <v>091106</v>
      </c>
      <c r="O49" s="6" t="str">
        <f>TEXT('genotype two column v2'!$Y47,"000")&amp;TEXT('genotype two column v2'!$Z47,"000")</f>
        <v>117126</v>
      </c>
      <c r="P49" s="6" t="str">
        <f>TEXT('genotype two column v2'!$AA47,"000")&amp;TEXT('genotype two column v2'!$AB47,"000")</f>
        <v>131137</v>
      </c>
      <c r="R49" t="str">
        <f t="shared" si="0"/>
        <v>PB_C_T1_21</v>
      </c>
    </row>
    <row r="50" spans="1:18" x14ac:dyDescent="0.2">
      <c r="A50" s="6" t="str">
        <f>'genotype two column v2'!A48</f>
        <v>PB</v>
      </c>
      <c r="B50" s="6" t="str">
        <f>'genotype two column v2'!B48</f>
        <v>C</v>
      </c>
      <c r="C50" s="6" t="str">
        <f>'genotype two column v2'!C48</f>
        <v>T1</v>
      </c>
      <c r="D50" s="6" t="str">
        <f>'genotype two column v2'!D48</f>
        <v>24</v>
      </c>
      <c r="E50" s="6" t="str">
        <f>TEXT('genotype two column v2'!$E48,"000")&amp;TEXT('genotype two column v2'!$F48,"000")</f>
        <v>129129</v>
      </c>
      <c r="F50" s="6" t="str">
        <f>TEXT('genotype two column v2'!$G48,"000")&amp;TEXT('genotype two column v2'!$H48,"000")</f>
        <v>117117</v>
      </c>
      <c r="G50" s="6" t="str">
        <f>TEXT('genotype two column v2'!$I48,"000")&amp;TEXT('genotype two column v2'!$J48,"000")</f>
        <v>112112</v>
      </c>
      <c r="H50" s="6" t="str">
        <f>TEXT('genotype two column v2'!$K48,"000")&amp;TEXT('genotype two column v2'!$L48,"000")</f>
        <v>099126</v>
      </c>
      <c r="I50" s="6" t="str">
        <f>TEXT('genotype two column v2'!$M48,"000")&amp;TEXT('genotype two column v2'!$N48,"000")</f>
        <v>116125</v>
      </c>
      <c r="J50" s="6" t="str">
        <f>TEXT('genotype two column v2'!$O48,"000")&amp;TEXT('genotype two column v2'!$P48,"000")</f>
        <v>084096</v>
      </c>
      <c r="K50" s="6" t="str">
        <f>TEXT('genotype two column v2'!$Q48,"000")&amp;TEXT('genotype two column v2'!$R48,"000")</f>
        <v>084090</v>
      </c>
      <c r="L50" s="6" t="str">
        <f>TEXT('genotype two column v2'!$S48,"000")&amp;TEXT('genotype two column v2'!$T48,"000")</f>
        <v>071080</v>
      </c>
      <c r="M50" s="6" t="str">
        <f>TEXT('genotype two column v2'!$U48,"000")&amp;TEXT('genotype two column v2'!$V48,"000")</f>
        <v>104107</v>
      </c>
      <c r="N50" s="6" t="str">
        <f>TEXT('genotype two column v2'!$W48,"000")&amp;TEXT('genotype two column v2'!$X48,"000")</f>
        <v>106106</v>
      </c>
      <c r="O50" s="6" t="str">
        <f>TEXT('genotype two column v2'!$Y48,"000")&amp;TEXT('genotype two column v2'!$Z48,"000")</f>
        <v>117117</v>
      </c>
      <c r="P50" s="6" t="str">
        <f>TEXT('genotype two column v2'!$AA48,"000")&amp;TEXT('genotype two column v2'!$AB48,"000")</f>
        <v>131134</v>
      </c>
      <c r="R50" t="str">
        <f t="shared" si="0"/>
        <v>PB_C_T1_24</v>
      </c>
    </row>
    <row r="51" spans="1:18" x14ac:dyDescent="0.2">
      <c r="A51" s="6" t="str">
        <f>'genotype two column v2'!A49</f>
        <v>PB</v>
      </c>
      <c r="B51" s="6" t="str">
        <f>'genotype two column v2'!B49</f>
        <v>C</v>
      </c>
      <c r="C51" s="6" t="str">
        <f>'genotype two column v2'!C49</f>
        <v>T1</v>
      </c>
      <c r="D51" s="6" t="str">
        <f>'genotype two column v2'!D49</f>
        <v>27</v>
      </c>
      <c r="E51" s="6" t="str">
        <f>TEXT('genotype two column v2'!$E49,"000")&amp;TEXT('genotype two column v2'!$F49,"000")</f>
        <v>129129</v>
      </c>
      <c r="F51" s="6" t="str">
        <f>TEXT('genotype two column v2'!$G49,"000")&amp;TEXT('genotype two column v2'!$H49,"000")</f>
        <v>117117</v>
      </c>
      <c r="G51" s="6" t="str">
        <f>TEXT('genotype two column v2'!$I49,"000")&amp;TEXT('genotype two column v2'!$J49,"000")</f>
        <v>112112</v>
      </c>
      <c r="H51" s="6" t="str">
        <f>TEXT('genotype two column v2'!$K49,"000")&amp;TEXT('genotype two column v2'!$L49,"000")</f>
        <v>099126</v>
      </c>
      <c r="I51" s="6" t="str">
        <f>TEXT('genotype two column v2'!$M49,"000")&amp;TEXT('genotype two column v2'!$N49,"000")</f>
        <v>116125</v>
      </c>
      <c r="J51" s="6" t="str">
        <f>TEXT('genotype two column v2'!$O49,"000")&amp;TEXT('genotype two column v2'!$P49,"000")</f>
        <v>084096</v>
      </c>
      <c r="K51" s="6" t="str">
        <f>TEXT('genotype two column v2'!$Q49,"000")&amp;TEXT('genotype two column v2'!$R49,"000")</f>
        <v>084090</v>
      </c>
      <c r="L51" s="6" t="str">
        <f>TEXT('genotype two column v2'!$S49,"000")&amp;TEXT('genotype two column v2'!$T49,"000")</f>
        <v>071080</v>
      </c>
      <c r="M51" s="6" t="str">
        <f>TEXT('genotype two column v2'!$U49,"000")&amp;TEXT('genotype two column v2'!$V49,"000")</f>
        <v>104107</v>
      </c>
      <c r="N51" s="6" t="str">
        <f>TEXT('genotype two column v2'!$W49,"000")&amp;TEXT('genotype two column v2'!$X49,"000")</f>
        <v>103106</v>
      </c>
      <c r="O51" s="6" t="str">
        <f>TEXT('genotype two column v2'!$Y49,"000")&amp;TEXT('genotype two column v2'!$Z49,"000")</f>
        <v>117117</v>
      </c>
      <c r="P51" s="6" t="str">
        <f>TEXT('genotype two column v2'!$AA49,"000")&amp;TEXT('genotype two column v2'!$AB49,"000")</f>
        <v>131134</v>
      </c>
      <c r="R51" t="str">
        <f t="shared" si="0"/>
        <v>PB_C_T1_27</v>
      </c>
    </row>
    <row r="52" spans="1:18" x14ac:dyDescent="0.2">
      <c r="A52" s="6" t="str">
        <f>'genotype two column v2'!A50</f>
        <v>PB</v>
      </c>
      <c r="B52" s="6" t="str">
        <f>'genotype two column v2'!B50</f>
        <v>C</v>
      </c>
      <c r="C52" s="6" t="str">
        <f>'genotype two column v2'!C50</f>
        <v>T2</v>
      </c>
      <c r="D52" s="6" t="str">
        <f>'genotype two column v2'!D50</f>
        <v>0</v>
      </c>
      <c r="E52" s="6" t="str">
        <f>TEXT('genotype two column v2'!$E50,"000")&amp;TEXT('genotype two column v2'!$F50,"000")</f>
        <v>129132</v>
      </c>
      <c r="F52" s="6" t="str">
        <f>TEXT('genotype two column v2'!$G50,"000")&amp;TEXT('genotype two column v2'!$H50,"000")</f>
        <v>111126</v>
      </c>
      <c r="G52" s="6" t="str">
        <f>TEXT('genotype two column v2'!$I50,"000")&amp;TEXT('genotype two column v2'!$J50,"000")</f>
        <v>106112</v>
      </c>
      <c r="H52" s="6" t="str">
        <f>TEXT('genotype two column v2'!$K50,"000")&amp;TEXT('genotype two column v2'!$L50,"000")</f>
        <v>138144</v>
      </c>
      <c r="I52" s="6" t="str">
        <f>TEXT('genotype two column v2'!$M50,"000")&amp;TEXT('genotype two column v2'!$N50,"000")</f>
        <v>125125</v>
      </c>
      <c r="J52" s="6" t="str">
        <f>TEXT('genotype two column v2'!$O50,"000")&amp;TEXT('genotype two column v2'!$P50,"000")</f>
        <v>090093</v>
      </c>
      <c r="K52" s="6" t="str">
        <f>TEXT('genotype two column v2'!$Q50,"000")&amp;TEXT('genotype two column v2'!$R50,"000")</f>
        <v>087087</v>
      </c>
      <c r="L52" s="6" t="str">
        <f>TEXT('genotype two column v2'!$S50,"000")&amp;TEXT('genotype two column v2'!$T50,"000")</f>
        <v>071080</v>
      </c>
      <c r="M52" s="6" t="str">
        <f>TEXT('genotype two column v2'!$U50,"000")&amp;TEXT('genotype two column v2'!$V50,"000")</f>
        <v>104104</v>
      </c>
      <c r="N52" s="6" t="str">
        <f>TEXT('genotype two column v2'!$W50,"000")&amp;TEXT('genotype two column v2'!$X50,"000")</f>
        <v>106106</v>
      </c>
      <c r="O52" s="6" t="str">
        <f>TEXT('genotype two column v2'!$Y50,"000")&amp;TEXT('genotype two column v2'!$Z50,"000")</f>
        <v>117123</v>
      </c>
      <c r="P52" s="6" t="str">
        <f>TEXT('genotype two column v2'!$AA50,"000")&amp;TEXT('genotype two column v2'!$AB50,"000")</f>
        <v>131134</v>
      </c>
      <c r="R52" t="str">
        <f t="shared" si="0"/>
        <v>PB_C_T2_0</v>
      </c>
    </row>
    <row r="53" spans="1:18" x14ac:dyDescent="0.2">
      <c r="A53" s="6" t="str">
        <f>'genotype two column v2'!A51</f>
        <v>PB</v>
      </c>
      <c r="B53" s="6" t="str">
        <f>'genotype two column v2'!B51</f>
        <v>C</v>
      </c>
      <c r="C53" s="6" t="str">
        <f>'genotype two column v2'!C51</f>
        <v>T2</v>
      </c>
      <c r="D53" s="6" t="str">
        <f>'genotype two column v2'!D51</f>
        <v>3</v>
      </c>
      <c r="E53" s="6" t="str">
        <f>TEXT('genotype two column v2'!$E51,"000")&amp;TEXT('genotype two column v2'!$F51,"000")</f>
        <v>117117</v>
      </c>
      <c r="F53" s="6" t="str">
        <f>TEXT('genotype two column v2'!$G51,"000")&amp;TEXT('genotype two column v2'!$H51,"000")</f>
        <v>111126</v>
      </c>
      <c r="G53" s="6" t="str">
        <f>TEXT('genotype two column v2'!$I51,"000")&amp;TEXT('genotype two column v2'!$J51,"000")</f>
        <v>118124</v>
      </c>
      <c r="H53" s="6" t="str">
        <f>TEXT('genotype two column v2'!$K51,"000")&amp;TEXT('genotype two column v2'!$L51,"000")</f>
        <v>099123</v>
      </c>
      <c r="I53" s="6" t="str">
        <f>TEXT('genotype two column v2'!$M51,"000")&amp;TEXT('genotype two column v2'!$N51,"000")</f>
        <v>125125</v>
      </c>
      <c r="J53" s="6" t="str">
        <f>TEXT('genotype two column v2'!$O51,"000")&amp;TEXT('genotype two column v2'!$P51,"000")</f>
        <v>090090</v>
      </c>
      <c r="K53" s="6" t="str">
        <f>TEXT('genotype two column v2'!$Q51,"000")&amp;TEXT('genotype two column v2'!$R51,"000")</f>
        <v>087087</v>
      </c>
      <c r="L53" s="6" t="str">
        <f>TEXT('genotype two column v2'!$S51,"000")&amp;TEXT('genotype two column v2'!$T51,"000")</f>
        <v>077080</v>
      </c>
      <c r="M53" s="6" t="str">
        <f>TEXT('genotype two column v2'!$U51,"000")&amp;TEXT('genotype two column v2'!$V51,"000")</f>
        <v>104104</v>
      </c>
      <c r="N53" s="6" t="str">
        <f>TEXT('genotype two column v2'!$W51,"000")&amp;TEXT('genotype two column v2'!$X51,"000")</f>
        <v>097106</v>
      </c>
      <c r="O53" s="6" t="str">
        <f>TEXT('genotype two column v2'!$Y51,"000")&amp;TEXT('genotype two column v2'!$Z51,"000")</f>
        <v>120120</v>
      </c>
      <c r="P53" s="6" t="str">
        <f>TEXT('genotype two column v2'!$AA51,"000")&amp;TEXT('genotype two column v2'!$AB51,"000")</f>
        <v>131137</v>
      </c>
      <c r="R53" t="str">
        <f t="shared" si="0"/>
        <v>PB_C_T2_3</v>
      </c>
    </row>
    <row r="54" spans="1:18" x14ac:dyDescent="0.2">
      <c r="A54" s="6" t="str">
        <f>'genotype two column v2'!A52</f>
        <v>PB</v>
      </c>
      <c r="B54" s="6" t="str">
        <f>'genotype two column v2'!B52</f>
        <v>C</v>
      </c>
      <c r="C54" s="6" t="str">
        <f>'genotype two column v2'!C52</f>
        <v>T2</v>
      </c>
      <c r="D54" s="6" t="str">
        <f>'genotype two column v2'!D52</f>
        <v>6</v>
      </c>
      <c r="E54" s="6" t="str">
        <f>TEXT('genotype two column v2'!$E52,"000")&amp;TEXT('genotype two column v2'!$F52,"000")</f>
        <v>126126</v>
      </c>
      <c r="F54" s="6" t="str">
        <f>TEXT('genotype two column v2'!$G52,"000")&amp;TEXT('genotype two column v2'!$H52,"000")</f>
        <v>111129</v>
      </c>
      <c r="G54" s="6" t="str">
        <f>TEXT('genotype two column v2'!$I52,"000")&amp;TEXT('genotype two column v2'!$J52,"000")</f>
        <v>124133</v>
      </c>
      <c r="H54" s="6" t="str">
        <f>TEXT('genotype two column v2'!$K52,"000")&amp;TEXT('genotype two column v2'!$L52,"000")</f>
        <v>099132</v>
      </c>
      <c r="I54" s="6" t="str">
        <f>TEXT('genotype two column v2'!$M52,"000")&amp;TEXT('genotype two column v2'!$N52,"000")</f>
        <v>116116</v>
      </c>
      <c r="J54" s="6" t="str">
        <f>TEXT('genotype two column v2'!$O52,"000")&amp;TEXT('genotype two column v2'!$P52,"000")</f>
        <v>087090</v>
      </c>
      <c r="K54" s="6" t="str">
        <f>TEXT('genotype two column v2'!$Q52,"000")&amp;TEXT('genotype two column v2'!$R52,"000")</f>
        <v>084084</v>
      </c>
      <c r="L54" s="6" t="str">
        <f>TEXT('genotype two column v2'!$S52,"000")&amp;TEXT('genotype two column v2'!$T52,"000")</f>
        <v>080080</v>
      </c>
      <c r="M54" s="6" t="str">
        <f>TEXT('genotype two column v2'!$U52,"000")&amp;TEXT('genotype two column v2'!$V52,"000")</f>
        <v>104104</v>
      </c>
      <c r="N54" s="6" t="str">
        <f>TEXT('genotype two column v2'!$W52,"000")&amp;TEXT('genotype two column v2'!$X52,"000")</f>
        <v>091106</v>
      </c>
      <c r="O54" s="6" t="str">
        <f>TEXT('genotype two column v2'!$Y52,"000")&amp;TEXT('genotype two column v2'!$Z52,"000")</f>
        <v>120126</v>
      </c>
      <c r="P54" s="6" t="str">
        <f>TEXT('genotype two column v2'!$AA52,"000")&amp;TEXT('genotype two column v2'!$AB52,"000")</f>
        <v>122131</v>
      </c>
      <c r="R54" t="str">
        <f t="shared" si="0"/>
        <v>PB_C_T2_6</v>
      </c>
    </row>
    <row r="55" spans="1:18" x14ac:dyDescent="0.2">
      <c r="A55" s="6" t="str">
        <f>'genotype two column v2'!A53</f>
        <v>PB</v>
      </c>
      <c r="B55" s="6" t="str">
        <f>'genotype two column v2'!B53</f>
        <v>C</v>
      </c>
      <c r="C55" s="6" t="str">
        <f>'genotype two column v2'!C53</f>
        <v>T2</v>
      </c>
      <c r="D55" s="6" t="str">
        <f>'genotype two column v2'!D53</f>
        <v>9</v>
      </c>
      <c r="E55" s="6" t="str">
        <f>TEXT('genotype two column v2'!$E53,"000")&amp;TEXT('genotype two column v2'!$F53,"000")</f>
        <v>129132</v>
      </c>
      <c r="F55" s="6" t="str">
        <f>TEXT('genotype two column v2'!$G53,"000")&amp;TEXT('genotype two column v2'!$H53,"000")</f>
        <v>111129</v>
      </c>
      <c r="G55" s="6" t="str">
        <f>TEXT('genotype two column v2'!$I53,"000")&amp;TEXT('genotype two column v2'!$J53,"000")</f>
        <v>091127</v>
      </c>
      <c r="H55" s="6" t="str">
        <f>TEXT('genotype two column v2'!$K53,"000")&amp;TEXT('genotype two column v2'!$L53,"000")</f>
        <v>120147</v>
      </c>
      <c r="I55" s="6" t="str">
        <f>TEXT('genotype two column v2'!$M53,"000")&amp;TEXT('genotype two column v2'!$N53,"000")</f>
        <v>116125</v>
      </c>
      <c r="J55" s="6" t="str">
        <f>TEXT('genotype two column v2'!$O53,"000")&amp;TEXT('genotype two column v2'!$P53,"000")</f>
        <v>090093</v>
      </c>
      <c r="K55" s="6" t="str">
        <f>TEXT('genotype two column v2'!$Q53,"000")&amp;TEXT('genotype two column v2'!$R53,"000")</f>
        <v>075090</v>
      </c>
      <c r="L55" s="6" t="str">
        <f>TEXT('genotype two column v2'!$S53,"000")&amp;TEXT('genotype two column v2'!$T53,"000")</f>
        <v>080080</v>
      </c>
      <c r="M55" s="6" t="str">
        <f>TEXT('genotype two column v2'!$U53,"000")&amp;TEXT('genotype two column v2'!$V53,"000")</f>
        <v>104104</v>
      </c>
      <c r="N55" s="6" t="str">
        <f>TEXT('genotype two column v2'!$W53,"000")&amp;TEXT('genotype two column v2'!$X53,"000")</f>
        <v>106106</v>
      </c>
      <c r="O55" s="6" t="str">
        <f>TEXT('genotype two column v2'!$Y53,"000")&amp;TEXT('genotype two column v2'!$Z53,"000")</f>
        <v>120120</v>
      </c>
      <c r="P55" s="6" t="str">
        <f>TEXT('genotype two column v2'!$AA53,"000")&amp;TEXT('genotype two column v2'!$AB53,"000")</f>
        <v>155158</v>
      </c>
      <c r="R55" t="str">
        <f t="shared" si="0"/>
        <v>PB_C_T2_9</v>
      </c>
    </row>
    <row r="56" spans="1:18" x14ac:dyDescent="0.2">
      <c r="A56" s="6" t="str">
        <f>'genotype two column v2'!A54</f>
        <v>PB</v>
      </c>
      <c r="B56" s="6" t="str">
        <f>'genotype two column v2'!B54</f>
        <v>C</v>
      </c>
      <c r="C56" s="6" t="str">
        <f>'genotype two column v2'!C54</f>
        <v>T2</v>
      </c>
      <c r="D56" s="6" t="str">
        <f>'genotype two column v2'!D54</f>
        <v>12</v>
      </c>
      <c r="E56" s="6" t="str">
        <f>TEXT('genotype two column v2'!$E54,"000")&amp;TEXT('genotype two column v2'!$F54,"000")</f>
        <v>126126</v>
      </c>
      <c r="F56" s="6" t="str">
        <f>TEXT('genotype two column v2'!$G54,"000")&amp;TEXT('genotype two column v2'!$H54,"000")</f>
        <v>111129</v>
      </c>
      <c r="G56" s="6" t="str">
        <f>TEXT('genotype two column v2'!$I54,"000")&amp;TEXT('genotype two column v2'!$J54,"000")</f>
        <v>124133</v>
      </c>
      <c r="H56" s="6" t="str">
        <f>TEXT('genotype two column v2'!$K54,"000")&amp;TEXT('genotype two column v2'!$L54,"000")</f>
        <v>099132</v>
      </c>
      <c r="I56" s="6" t="str">
        <f>TEXT('genotype two column v2'!$M54,"000")&amp;TEXT('genotype two column v2'!$N54,"000")</f>
        <v>116116</v>
      </c>
      <c r="J56" s="6" t="str">
        <f>TEXT('genotype two column v2'!$O54,"000")&amp;TEXT('genotype two column v2'!$P54,"000")</f>
        <v>087090</v>
      </c>
      <c r="K56" s="6" t="str">
        <f>TEXT('genotype two column v2'!$Q54,"000")&amp;TEXT('genotype two column v2'!$R54,"000")</f>
        <v>084084</v>
      </c>
      <c r="L56" s="6" t="str">
        <f>TEXT('genotype two column v2'!$S54,"000")&amp;TEXT('genotype two column v2'!$T54,"000")</f>
        <v>080080</v>
      </c>
      <c r="M56" s="6" t="str">
        <f>TEXT('genotype two column v2'!$U54,"000")&amp;TEXT('genotype two column v2'!$V54,"000")</f>
        <v>104104</v>
      </c>
      <c r="N56" s="6" t="str">
        <f>TEXT('genotype two column v2'!$W54,"000")&amp;TEXT('genotype two column v2'!$X54,"000")</f>
        <v>091106</v>
      </c>
      <c r="O56" s="6" t="str">
        <f>TEXT('genotype two column v2'!$Y54,"000")&amp;TEXT('genotype two column v2'!$Z54,"000")</f>
        <v>120126</v>
      </c>
      <c r="P56" s="6" t="str">
        <f>TEXT('genotype two column v2'!$AA54,"000")&amp;TEXT('genotype two column v2'!$AB54,"000")</f>
        <v>122131</v>
      </c>
      <c r="R56" t="str">
        <f t="shared" si="0"/>
        <v>PB_C_T2_12</v>
      </c>
    </row>
    <row r="57" spans="1:18" x14ac:dyDescent="0.2">
      <c r="A57" s="6" t="str">
        <f>'genotype two column v2'!A55</f>
        <v>PB</v>
      </c>
      <c r="B57" s="6" t="str">
        <f>'genotype two column v2'!B55</f>
        <v>C</v>
      </c>
      <c r="C57" s="6" t="str">
        <f>'genotype two column v2'!C55</f>
        <v>T2</v>
      </c>
      <c r="D57" s="6" t="str">
        <f>'genotype two column v2'!D55</f>
        <v>15</v>
      </c>
      <c r="E57" s="6" t="str">
        <f>TEXT('genotype two column v2'!$E55,"000")&amp;TEXT('genotype two column v2'!$F55,"000")</f>
        <v>129129</v>
      </c>
      <c r="F57" s="6" t="str">
        <f>TEXT('genotype two column v2'!$G55,"000")&amp;TEXT('genotype two column v2'!$H55,"000")</f>
        <v>126126</v>
      </c>
      <c r="G57" s="6" t="str">
        <f>TEXT('genotype two column v2'!$I55,"000")&amp;TEXT('genotype two column v2'!$J55,"000")</f>
        <v>100118</v>
      </c>
      <c r="H57" s="6" t="str">
        <f>TEXT('genotype two column v2'!$K55,"000")&amp;TEXT('genotype two column v2'!$L55,"000")</f>
        <v>141156</v>
      </c>
      <c r="I57" s="6" t="str">
        <f>TEXT('genotype two column v2'!$M55,"000")&amp;TEXT('genotype two column v2'!$N55,"000")</f>
        <v>116116</v>
      </c>
      <c r="J57" s="6" t="str">
        <f>TEXT('genotype two column v2'!$O55,"000")&amp;TEXT('genotype two column v2'!$P55,"000")</f>
        <v>090093</v>
      </c>
      <c r="K57" s="6" t="str">
        <f>TEXT('genotype two column v2'!$Q55,"000")&amp;TEXT('genotype two column v2'!$R55,"000")</f>
        <v>084084</v>
      </c>
      <c r="L57" s="6" t="str">
        <f>TEXT('genotype two column v2'!$S55,"000")&amp;TEXT('genotype two column v2'!$T55,"000")</f>
        <v>080080</v>
      </c>
      <c r="M57" s="6" t="str">
        <f>TEXT('genotype two column v2'!$U55,"000")&amp;TEXT('genotype two column v2'!$V55,"000")</f>
        <v>104107</v>
      </c>
      <c r="N57" s="6" t="str">
        <f>TEXT('genotype two column v2'!$W55,"000")&amp;TEXT('genotype two column v2'!$X55,"000")</f>
        <v>106106</v>
      </c>
      <c r="O57" s="6" t="str">
        <f>TEXT('genotype two column v2'!$Y55,"000")&amp;TEXT('genotype two column v2'!$Z55,"000")</f>
        <v>117120</v>
      </c>
      <c r="P57" s="6" t="str">
        <f>TEXT('genotype two column v2'!$AA55,"000")&amp;TEXT('genotype two column v2'!$AB55,"000")</f>
        <v>125137</v>
      </c>
      <c r="R57" t="str">
        <f t="shared" si="0"/>
        <v>PB_C_T2_15</v>
      </c>
    </row>
    <row r="58" spans="1:18" x14ac:dyDescent="0.2">
      <c r="A58" s="6" t="str">
        <f>'genotype two column v2'!A56</f>
        <v>PB</v>
      </c>
      <c r="B58" s="6" t="str">
        <f>'genotype two column v2'!B56</f>
        <v>C</v>
      </c>
      <c r="C58" s="6" t="str">
        <f>'genotype two column v2'!C56</f>
        <v>T2</v>
      </c>
      <c r="D58" s="6" t="str">
        <f>'genotype two column v2'!D56</f>
        <v>18</v>
      </c>
      <c r="E58" s="6" t="str">
        <f>TEXT('genotype two column v2'!$E56,"000")&amp;TEXT('genotype two column v2'!$F56,"000")</f>
        <v>129138</v>
      </c>
      <c r="F58" s="6" t="str">
        <f>TEXT('genotype two column v2'!$G56,"000")&amp;TEXT('genotype two column v2'!$H56,"000")</f>
        <v>111129</v>
      </c>
      <c r="G58" s="6" t="str">
        <f>TEXT('genotype two column v2'!$I56,"000")&amp;TEXT('genotype two column v2'!$J56,"000")</f>
        <v>112118</v>
      </c>
      <c r="H58" s="6" t="str">
        <f>TEXT('genotype two column v2'!$K56,"000")&amp;TEXT('genotype two column v2'!$L56,"000")</f>
        <v>147162</v>
      </c>
      <c r="I58" s="6" t="str">
        <f>TEXT('genotype two column v2'!$M56,"000")&amp;TEXT('genotype two column v2'!$N56,"000")</f>
        <v>116125</v>
      </c>
      <c r="J58" s="6" t="str">
        <f>TEXT('genotype two column v2'!$O56,"000")&amp;TEXT('genotype two column v2'!$P56,"000")</f>
        <v>093099</v>
      </c>
      <c r="K58" s="6" t="str">
        <f>TEXT('genotype two column v2'!$Q56,"000")&amp;TEXT('genotype two column v2'!$R56,"000")</f>
        <v>084084</v>
      </c>
      <c r="L58" s="6" t="str">
        <f>TEXT('genotype two column v2'!$S56,"000")&amp;TEXT('genotype two column v2'!$T56,"000")</f>
        <v>080080</v>
      </c>
      <c r="M58" s="6" t="str">
        <f>TEXT('genotype two column v2'!$U56,"000")&amp;TEXT('genotype two column v2'!$V56,"000")</f>
        <v>104104</v>
      </c>
      <c r="N58" s="6" t="str">
        <f>TEXT('genotype two column v2'!$W56,"000")&amp;TEXT('genotype two column v2'!$X56,"000")</f>
        <v>103106</v>
      </c>
      <c r="O58" s="6" t="str">
        <f>TEXT('genotype two column v2'!$Y56,"000")&amp;TEXT('genotype two column v2'!$Z56,"000")</f>
        <v>117120</v>
      </c>
      <c r="P58" s="6" t="str">
        <f>TEXT('genotype two column v2'!$AA56,"000")&amp;TEXT('genotype two column v2'!$AB56,"000")</f>
        <v>134149</v>
      </c>
      <c r="R58" t="str">
        <f t="shared" si="0"/>
        <v>PB_C_T2_18</v>
      </c>
    </row>
    <row r="59" spans="1:18" x14ac:dyDescent="0.2">
      <c r="A59" s="6" t="str">
        <f>'genotype two column v2'!A57</f>
        <v>PB</v>
      </c>
      <c r="B59" s="6" t="str">
        <f>'genotype two column v2'!B57</f>
        <v>C</v>
      </c>
      <c r="C59" s="6" t="str">
        <f>'genotype two column v2'!C57</f>
        <v>T2</v>
      </c>
      <c r="D59" s="6" t="str">
        <f>'genotype two column v2'!D57</f>
        <v>21</v>
      </c>
      <c r="E59" s="6" t="str">
        <f>TEXT('genotype two column v2'!$E57,"000")&amp;TEXT('genotype two column v2'!$F57,"000")</f>
        <v>129129</v>
      </c>
      <c r="F59" s="6" t="str">
        <f>TEXT('genotype two column v2'!$G57,"000")&amp;TEXT('genotype two column v2'!$H57,"000")</f>
        <v>126126</v>
      </c>
      <c r="G59" s="6" t="str">
        <f>TEXT('genotype two column v2'!$I57,"000")&amp;TEXT('genotype two column v2'!$J57,"000")</f>
        <v>091124</v>
      </c>
      <c r="H59" s="6" t="str">
        <f>TEXT('genotype two column v2'!$K57,"000")&amp;TEXT('genotype two column v2'!$L57,"000")</f>
        <v>141141</v>
      </c>
      <c r="I59" s="6" t="str">
        <f>TEXT('genotype two column v2'!$M57,"000")&amp;TEXT('genotype two column v2'!$N57,"000")</f>
        <v>116116</v>
      </c>
      <c r="J59" s="6" t="str">
        <f>TEXT('genotype two column v2'!$O57,"000")&amp;TEXT('genotype two column v2'!$P57,"000")</f>
        <v>090093</v>
      </c>
      <c r="K59" s="6" t="str">
        <f>TEXT('genotype two column v2'!$Q57,"000")&amp;TEXT('genotype two column v2'!$R57,"000")</f>
        <v>084084</v>
      </c>
      <c r="L59" s="6" t="str">
        <f>TEXT('genotype two column v2'!$S57,"000")&amp;TEXT('genotype two column v2'!$T57,"000")</f>
        <v>080080</v>
      </c>
      <c r="M59" s="6" t="str">
        <f>TEXT('genotype two column v2'!$U57,"000")&amp;TEXT('genotype two column v2'!$V57,"000")</f>
        <v>104104</v>
      </c>
      <c r="N59" s="6" t="str">
        <f>TEXT('genotype two column v2'!$W57,"000")&amp;TEXT('genotype two column v2'!$X57,"000")</f>
        <v>106106</v>
      </c>
      <c r="O59" s="6" t="str">
        <f>TEXT('genotype two column v2'!$Y57,"000")&amp;TEXT('genotype two column v2'!$Z57,"000")</f>
        <v>117123</v>
      </c>
      <c r="P59" s="6" t="str">
        <f>TEXT('genotype two column v2'!$AA57,"000")&amp;TEXT('genotype two column v2'!$AB57,"000")</f>
        <v>137143</v>
      </c>
      <c r="R59" t="str">
        <f t="shared" si="0"/>
        <v>PB_C_T2_21</v>
      </c>
    </row>
    <row r="60" spans="1:18" x14ac:dyDescent="0.2">
      <c r="A60" s="6" t="str">
        <f>'genotype two column v2'!A58</f>
        <v>PB</v>
      </c>
      <c r="B60" s="6" t="str">
        <f>'genotype two column v2'!B58</f>
        <v>C</v>
      </c>
      <c r="C60" s="6" t="str">
        <f>'genotype two column v2'!C58</f>
        <v>T2</v>
      </c>
      <c r="D60" s="6" t="str">
        <f>'genotype two column v2'!D58</f>
        <v>24</v>
      </c>
      <c r="E60" s="6" t="str">
        <f>TEXT('genotype two column v2'!$E58,"000")&amp;TEXT('genotype two column v2'!$F58,"000")</f>
        <v>126129</v>
      </c>
      <c r="F60" s="6" t="str">
        <f>TEXT('genotype two column v2'!$G58,"000")&amp;TEXT('genotype two column v2'!$H58,"000")</f>
        <v>126129</v>
      </c>
      <c r="G60" s="6" t="str">
        <f>TEXT('genotype two column v2'!$I58,"000")&amp;TEXT('genotype two column v2'!$J58,"000")</f>
        <v>094100</v>
      </c>
      <c r="H60" s="6" t="str">
        <f>TEXT('genotype two column v2'!$K58,"000")&amp;TEXT('genotype two column v2'!$L58,"000")</f>
        <v>141165</v>
      </c>
      <c r="I60" s="6" t="str">
        <f>TEXT('genotype two column v2'!$M58,"000")&amp;TEXT('genotype two column v2'!$N58,"000")</f>
        <v>110122</v>
      </c>
      <c r="J60" s="6" t="str">
        <f>TEXT('genotype two column v2'!$O58,"000")&amp;TEXT('genotype two column v2'!$P58,"000")</f>
        <v>081081</v>
      </c>
      <c r="K60" s="6" t="str">
        <f>TEXT('genotype two column v2'!$Q58,"000")&amp;TEXT('genotype two column v2'!$R58,"000")</f>
        <v>069069</v>
      </c>
      <c r="L60" s="6" t="str">
        <f>TEXT('genotype two column v2'!$S58,"000")&amp;TEXT('genotype two column v2'!$T58,"000")</f>
        <v>068068</v>
      </c>
      <c r="M60" s="6" t="str">
        <f>TEXT('genotype two column v2'!$U58,"000")&amp;TEXT('genotype two column v2'!$V58,"000")</f>
        <v>092092</v>
      </c>
      <c r="N60" s="6" t="str">
        <f>TEXT('genotype two column v2'!$W58,"000")&amp;TEXT('genotype two column v2'!$X58,"000")</f>
        <v>094097</v>
      </c>
      <c r="O60" s="6" t="str">
        <f>TEXT('genotype two column v2'!$Y58,"000")&amp;TEXT('genotype two column v2'!$Z58,"000")</f>
        <v>105105</v>
      </c>
      <c r="P60" s="6" t="str">
        <f>TEXT('genotype two column v2'!$AA58,"000")&amp;TEXT('genotype two column v2'!$AB58,"000")</f>
        <v>122125</v>
      </c>
      <c r="R60" t="str">
        <f t="shared" si="0"/>
        <v>PB_C_T2_24</v>
      </c>
    </row>
    <row r="61" spans="1:18" x14ac:dyDescent="0.2">
      <c r="A61" s="6" t="str">
        <f>'genotype two column v2'!A59</f>
        <v>PB</v>
      </c>
      <c r="B61" s="6" t="str">
        <f>'genotype two column v2'!B59</f>
        <v>C</v>
      </c>
      <c r="C61" s="6" t="str">
        <f>'genotype two column v2'!C59</f>
        <v>T2</v>
      </c>
      <c r="D61" s="6" t="str">
        <f>'genotype two column v2'!D59</f>
        <v>27</v>
      </c>
      <c r="E61" s="6" t="str">
        <f>TEXT('genotype two column v2'!$E59,"000")&amp;TEXT('genotype two column v2'!$F59,"000")</f>
        <v>105129</v>
      </c>
      <c r="F61" s="6" t="str">
        <f>TEXT('genotype two column v2'!$G59,"000")&amp;TEXT('genotype two column v2'!$H59,"000")</f>
        <v>117117</v>
      </c>
      <c r="G61" s="6" t="str">
        <f>TEXT('genotype two column v2'!$I59,"000")&amp;TEXT('genotype two column v2'!$J59,"000")</f>
        <v>112112</v>
      </c>
      <c r="H61" s="6" t="str">
        <f>TEXT('genotype two column v2'!$K59,"000")&amp;TEXT('genotype two column v2'!$L59,"000")</f>
        <v>099126</v>
      </c>
      <c r="I61" s="6" t="str">
        <f>TEXT('genotype two column v2'!$M59,"000")&amp;TEXT('genotype two column v2'!$N59,"000")</f>
        <v>116125</v>
      </c>
      <c r="J61" s="6" t="str">
        <f>TEXT('genotype two column v2'!$O59,"000")&amp;TEXT('genotype two column v2'!$P59,"000")</f>
        <v>084096</v>
      </c>
      <c r="K61" s="6" t="str">
        <f>TEXT('genotype two column v2'!$Q59,"000")&amp;TEXT('genotype two column v2'!$R59,"000")</f>
        <v>090090</v>
      </c>
      <c r="L61" s="6" t="str">
        <f>TEXT('genotype two column v2'!$S59,"000")&amp;TEXT('genotype two column v2'!$T59,"000")</f>
        <v>071080</v>
      </c>
      <c r="M61" s="6" t="str">
        <f>TEXT('genotype two column v2'!$U59,"000")&amp;TEXT('genotype two column v2'!$V59,"000")</f>
        <v>104107</v>
      </c>
      <c r="N61" s="6" t="str">
        <f>TEXT('genotype two column v2'!$W59,"000")&amp;TEXT('genotype two column v2'!$X59,"000")</f>
        <v>106106</v>
      </c>
      <c r="O61" s="6" t="str">
        <f>TEXT('genotype two column v2'!$Y59,"000")&amp;TEXT('genotype two column v2'!$Z59,"000")</f>
        <v>117117</v>
      </c>
      <c r="P61" s="6" t="str">
        <f>TEXT('genotype two column v2'!$AA59,"000")&amp;TEXT('genotype two column v2'!$AB59,"000")</f>
        <v>131134</v>
      </c>
      <c r="R61" t="str">
        <f t="shared" si="0"/>
        <v>PB_C_T2_27</v>
      </c>
    </row>
    <row r="62" spans="1:18" x14ac:dyDescent="0.2">
      <c r="A62" s="6" t="str">
        <f>'genotype two column v2'!A60</f>
        <v>PB</v>
      </c>
      <c r="B62" s="6" t="str">
        <f>'genotype two column v2'!B60</f>
        <v>C</v>
      </c>
      <c r="C62" s="6" t="str">
        <f>'genotype two column v2'!C60</f>
        <v>T3</v>
      </c>
      <c r="D62" s="6" t="str">
        <f>'genotype two column v2'!D60</f>
        <v>0</v>
      </c>
      <c r="E62" s="6" t="str">
        <f>TEXT('genotype two column v2'!$E60,"000")&amp;TEXT('genotype two column v2'!$F60,"000")</f>
        <v>117129</v>
      </c>
      <c r="F62" s="6" t="str">
        <f>TEXT('genotype two column v2'!$G60,"000")&amp;TEXT('genotype two column v2'!$H60,"000")</f>
        <v>111111</v>
      </c>
      <c r="G62" s="6" t="str">
        <f>TEXT('genotype two column v2'!$I60,"000")&amp;TEXT('genotype two column v2'!$J60,"000")</f>
        <v>106130</v>
      </c>
      <c r="H62" s="6" t="str">
        <f>TEXT('genotype two column v2'!$K60,"000")&amp;TEXT('genotype two column v2'!$L60,"000")</f>
        <v>129132</v>
      </c>
      <c r="I62" s="6" t="str">
        <f>TEXT('genotype two column v2'!$M60,"000")&amp;TEXT('genotype two column v2'!$N60,"000")</f>
        <v>116116</v>
      </c>
      <c r="J62" s="6" t="str">
        <f>TEXT('genotype two column v2'!$O60,"000")&amp;TEXT('genotype two column v2'!$P60,"000")</f>
        <v>087093</v>
      </c>
      <c r="K62" s="6" t="str">
        <f>TEXT('genotype two column v2'!$Q60,"000")&amp;TEXT('genotype two column v2'!$R60,"000")</f>
        <v>084084</v>
      </c>
      <c r="L62" s="6" t="str">
        <f>TEXT('genotype two column v2'!$S60,"000")&amp;TEXT('genotype two column v2'!$T60,"000")</f>
        <v>080080</v>
      </c>
      <c r="M62" s="6" t="str">
        <f>TEXT('genotype two column v2'!$U60,"000")&amp;TEXT('genotype two column v2'!$V60,"000")</f>
        <v>104104</v>
      </c>
      <c r="N62" s="6" t="str">
        <f>TEXT('genotype two column v2'!$W60,"000")&amp;TEXT('genotype two column v2'!$X60,"000")</f>
        <v>097106</v>
      </c>
      <c r="O62" s="6" t="str">
        <f>TEXT('genotype two column v2'!$Y60,"000")&amp;TEXT('genotype two column v2'!$Z60,"000")</f>
        <v>114120</v>
      </c>
      <c r="P62" s="6" t="str">
        <f>TEXT('genotype two column v2'!$AA60,"000")&amp;TEXT('genotype two column v2'!$AB60,"000")</f>
        <v>131152</v>
      </c>
      <c r="R62" t="str">
        <f t="shared" si="0"/>
        <v>PB_C_T3_0</v>
      </c>
    </row>
    <row r="63" spans="1:18" x14ac:dyDescent="0.2">
      <c r="A63" s="6" t="str">
        <f>'genotype two column v2'!A61</f>
        <v>PB</v>
      </c>
      <c r="B63" s="6" t="str">
        <f>'genotype two column v2'!B61</f>
        <v>C</v>
      </c>
      <c r="C63" s="6" t="str">
        <f>'genotype two column v2'!C61</f>
        <v>T3</v>
      </c>
      <c r="D63" s="6" t="str">
        <f>'genotype two column v2'!D61</f>
        <v>3</v>
      </c>
      <c r="E63" s="6" t="str">
        <f>TEXT('genotype two column v2'!$E61,"000")&amp;TEXT('genotype two column v2'!$F61,"000")</f>
        <v>117117</v>
      </c>
      <c r="F63" s="6" t="str">
        <f>TEXT('genotype two column v2'!$G61,"000")&amp;TEXT('genotype two column v2'!$H61,"000")</f>
        <v>111126</v>
      </c>
      <c r="G63" s="6" t="str">
        <f>TEXT('genotype two column v2'!$I61,"000")&amp;TEXT('genotype two column v2'!$J61,"000")</f>
        <v>106118</v>
      </c>
      <c r="H63" s="6" t="str">
        <f>TEXT('genotype two column v2'!$K61,"000")&amp;TEXT('genotype two column v2'!$L61,"000")</f>
        <v>099144</v>
      </c>
      <c r="I63" s="6" t="str">
        <f>TEXT('genotype two column v2'!$M61,"000")&amp;TEXT('genotype two column v2'!$N61,"000")</f>
        <v>125125</v>
      </c>
      <c r="J63" s="6" t="str">
        <f>TEXT('genotype two column v2'!$O61,"000")&amp;TEXT('genotype two column v2'!$P61,"000")</f>
        <v>090093</v>
      </c>
      <c r="K63" s="6" t="str">
        <f>TEXT('genotype two column v2'!$Q61,"000")&amp;TEXT('genotype two column v2'!$R61,"000")</f>
        <v>087087</v>
      </c>
      <c r="L63" s="6" t="str">
        <f>TEXT('genotype two column v2'!$S61,"000")&amp;TEXT('genotype two column v2'!$T61,"000")</f>
        <v>080080</v>
      </c>
      <c r="M63" s="6" t="str">
        <f>TEXT('genotype two column v2'!$U61,"000")&amp;TEXT('genotype two column v2'!$V61,"000")</f>
        <v>104104</v>
      </c>
      <c r="N63" s="6" t="str">
        <f>TEXT('genotype two column v2'!$W61,"000")&amp;TEXT('genotype two column v2'!$X61,"000")</f>
        <v>106106</v>
      </c>
      <c r="O63" s="6" t="str">
        <f>TEXT('genotype two column v2'!$Y61,"000")&amp;TEXT('genotype two column v2'!$Z61,"000")</f>
        <v>120123</v>
      </c>
      <c r="P63" s="6" t="str">
        <f>TEXT('genotype two column v2'!$AA61,"000")&amp;TEXT('genotype two column v2'!$AB61,"000")</f>
        <v>131134</v>
      </c>
      <c r="R63" t="str">
        <f t="shared" si="0"/>
        <v>PB_C_T3_3</v>
      </c>
    </row>
    <row r="64" spans="1:18" x14ac:dyDescent="0.2">
      <c r="A64" s="6" t="str">
        <f>'genotype two column v2'!A62</f>
        <v>PB</v>
      </c>
      <c r="B64" s="6" t="str">
        <f>'genotype two column v2'!B62</f>
        <v>C</v>
      </c>
      <c r="C64" s="6" t="str">
        <f>'genotype two column v2'!C62</f>
        <v>T3</v>
      </c>
      <c r="D64" s="6" t="str">
        <f>'genotype two column v2'!D62</f>
        <v>6</v>
      </c>
      <c r="E64" s="6" t="str">
        <f>TEXT('genotype two column v2'!$E62,"000")&amp;TEXT('genotype two column v2'!$F62,"000")</f>
        <v>126126</v>
      </c>
      <c r="F64" s="6" t="str">
        <f>TEXT('genotype two column v2'!$G62,"000")&amp;TEXT('genotype two column v2'!$H62,"000")</f>
        <v>111129</v>
      </c>
      <c r="G64" s="6" t="str">
        <f>TEXT('genotype two column v2'!$I62,"000")&amp;TEXT('genotype two column v2'!$J62,"000")</f>
        <v>124133</v>
      </c>
      <c r="H64" s="6" t="str">
        <f>TEXT('genotype two column v2'!$K62,"000")&amp;TEXT('genotype two column v2'!$L62,"000")</f>
        <v>099132</v>
      </c>
      <c r="I64" s="6" t="str">
        <f>TEXT('genotype two column v2'!$M62,"000")&amp;TEXT('genotype two column v2'!$N62,"000")</f>
        <v>116116</v>
      </c>
      <c r="J64" s="6" t="str">
        <f>TEXT('genotype two column v2'!$O62,"000")&amp;TEXT('genotype two column v2'!$P62,"000")</f>
        <v>087090</v>
      </c>
      <c r="K64" s="6" t="str">
        <f>TEXT('genotype two column v2'!$Q62,"000")&amp;TEXT('genotype two column v2'!$R62,"000")</f>
        <v>084084</v>
      </c>
      <c r="L64" s="6" t="str">
        <f>TEXT('genotype two column v2'!$S62,"000")&amp;TEXT('genotype two column v2'!$T62,"000")</f>
        <v>080080</v>
      </c>
      <c r="M64" s="6" t="str">
        <f>TEXT('genotype two column v2'!$U62,"000")&amp;TEXT('genotype two column v2'!$V62,"000")</f>
        <v>104104</v>
      </c>
      <c r="N64" s="6" t="str">
        <f>TEXT('genotype two column v2'!$W62,"000")&amp;TEXT('genotype two column v2'!$X62,"000")</f>
        <v>091106</v>
      </c>
      <c r="O64" s="6" t="str">
        <f>TEXT('genotype two column v2'!$Y62,"000")&amp;TEXT('genotype two column v2'!$Z62,"000")</f>
        <v>120126</v>
      </c>
      <c r="P64" s="6" t="str">
        <f>TEXT('genotype two column v2'!$AA62,"000")&amp;TEXT('genotype two column v2'!$AB62,"000")</f>
        <v>122131</v>
      </c>
      <c r="R64" t="str">
        <f t="shared" si="0"/>
        <v>PB_C_T3_6</v>
      </c>
    </row>
    <row r="65" spans="1:18" x14ac:dyDescent="0.2">
      <c r="A65" s="6" t="str">
        <f>'genotype two column v2'!A63</f>
        <v>PB</v>
      </c>
      <c r="B65" s="6" t="str">
        <f>'genotype two column v2'!B63</f>
        <v>C</v>
      </c>
      <c r="C65" s="6" t="str">
        <f>'genotype two column v2'!C63</f>
        <v>T3</v>
      </c>
      <c r="D65" s="6" t="str">
        <f>'genotype two column v2'!D63</f>
        <v>9</v>
      </c>
      <c r="E65" s="6" t="str">
        <f>TEXT('genotype two column v2'!$E63,"000")&amp;TEXT('genotype two column v2'!$F63,"000")</f>
        <v>117126</v>
      </c>
      <c r="F65" s="6" t="str">
        <f>TEXT('genotype two column v2'!$G63,"000")&amp;TEXT('genotype two column v2'!$H63,"000")</f>
        <v>111129</v>
      </c>
      <c r="G65" s="6" t="str">
        <f>TEXT('genotype two column v2'!$I63,"000")&amp;TEXT('genotype two column v2'!$J63,"000")</f>
        <v>112124</v>
      </c>
      <c r="H65" s="6" t="str">
        <f>TEXT('genotype two column v2'!$K63,"000")&amp;TEXT('genotype two column v2'!$L63,"000")</f>
        <v>132150</v>
      </c>
      <c r="I65" s="6" t="str">
        <f>TEXT('genotype two column v2'!$M63,"000")&amp;TEXT('genotype two column v2'!$N63,"000")</f>
        <v>116116</v>
      </c>
      <c r="J65" s="6" t="str">
        <f>TEXT('genotype two column v2'!$O63,"000")&amp;TEXT('genotype two column v2'!$P63,"000")</f>
        <v>087099</v>
      </c>
      <c r="K65" s="6" t="str">
        <f>TEXT('genotype two column v2'!$Q63,"000")&amp;TEXT('genotype two column v2'!$R63,"000")</f>
        <v>084084</v>
      </c>
      <c r="L65" s="6" t="str">
        <f>TEXT('genotype two column v2'!$S63,"000")&amp;TEXT('genotype two column v2'!$T63,"000")</f>
        <v>071080</v>
      </c>
      <c r="M65" s="6" t="str">
        <f>TEXT('genotype two column v2'!$U63,"000")&amp;TEXT('genotype two column v2'!$V63,"000")</f>
        <v>104104</v>
      </c>
      <c r="N65" s="6" t="str">
        <f>TEXT('genotype two column v2'!$W63,"000")&amp;TEXT('genotype two column v2'!$X63,"000")</f>
        <v>097106</v>
      </c>
      <c r="O65" s="6" t="str">
        <f>TEXT('genotype two column v2'!$Y63,"000")&amp;TEXT('genotype two column v2'!$Z63,"000")</f>
        <v>120126</v>
      </c>
      <c r="P65" s="6" t="str">
        <f>TEXT('genotype two column v2'!$AA63,"000")&amp;TEXT('genotype two column v2'!$AB63,"000")</f>
        <v>122155</v>
      </c>
      <c r="R65" t="str">
        <f t="shared" si="0"/>
        <v>PB_C_T3_9</v>
      </c>
    </row>
    <row r="66" spans="1:18" x14ac:dyDescent="0.2">
      <c r="A66" s="6" t="str">
        <f>'genotype two column v2'!A64</f>
        <v>PB</v>
      </c>
      <c r="B66" s="6" t="str">
        <f>'genotype two column v2'!B64</f>
        <v>C</v>
      </c>
      <c r="C66" s="6" t="str">
        <f>'genotype two column v2'!C64</f>
        <v>T3</v>
      </c>
      <c r="D66" s="6" t="str">
        <f>'genotype two column v2'!D64</f>
        <v>12</v>
      </c>
      <c r="E66" s="6" t="str">
        <f>TEXT('genotype two column v2'!$E64,"000")&amp;TEXT('genotype two column v2'!$F64,"000")</f>
        <v>123123</v>
      </c>
      <c r="F66" s="6" t="str">
        <f>TEXT('genotype two column v2'!$G64,"000")&amp;TEXT('genotype two column v2'!$H64,"000")</f>
        <v>108126</v>
      </c>
      <c r="G66" s="6" t="str">
        <f>TEXT('genotype two column v2'!$I64,"000")&amp;TEXT('genotype two column v2'!$J64,"000")</f>
        <v>121130</v>
      </c>
      <c r="H66" s="6" t="str">
        <f>TEXT('genotype two column v2'!$K64,"000")&amp;TEXT('genotype two column v2'!$L64,"000")</f>
        <v>093129</v>
      </c>
      <c r="I66" s="6" t="str">
        <f>TEXT('genotype two column v2'!$M64,"000")&amp;TEXT('genotype two column v2'!$N64,"000")</f>
        <v>116116</v>
      </c>
      <c r="J66" s="6" t="str">
        <f>TEXT('genotype two column v2'!$O64,"000")&amp;TEXT('genotype two column v2'!$P64,"000")</f>
        <v>087090</v>
      </c>
      <c r="K66" s="6" t="str">
        <f>TEXT('genotype two column v2'!$Q64,"000")&amp;TEXT('genotype two column v2'!$R64,"000")</f>
        <v>084084</v>
      </c>
      <c r="L66" s="6" t="str">
        <f>TEXT('genotype two column v2'!$S64,"000")&amp;TEXT('genotype two column v2'!$T64,"000")</f>
        <v>080080</v>
      </c>
      <c r="M66" s="6" t="str">
        <f>TEXT('genotype two column v2'!$U64,"000")&amp;TEXT('genotype two column v2'!$V64,"000")</f>
        <v>101101</v>
      </c>
      <c r="N66" s="6" t="str">
        <f>TEXT('genotype two column v2'!$W64,"000")&amp;TEXT('genotype two column v2'!$X64,"000")</f>
        <v>088103</v>
      </c>
      <c r="O66" s="6" t="str">
        <f>TEXT('genotype two column v2'!$Y64,"000")&amp;TEXT('genotype two column v2'!$Z64,"000")</f>
        <v>117123</v>
      </c>
      <c r="P66" s="6" t="str">
        <f>TEXT('genotype two column v2'!$AA64,"000")&amp;TEXT('genotype two column v2'!$AB64,"000")</f>
        <v>119128</v>
      </c>
      <c r="R66" t="str">
        <f t="shared" si="0"/>
        <v>PB_C_T3_12</v>
      </c>
    </row>
    <row r="67" spans="1:18" x14ac:dyDescent="0.2">
      <c r="A67" s="6" t="str">
        <f>'genotype two column v2'!A65</f>
        <v>PB</v>
      </c>
      <c r="B67" s="6" t="str">
        <f>'genotype two column v2'!B65</f>
        <v>C</v>
      </c>
      <c r="C67" s="6" t="str">
        <f>'genotype two column v2'!C65</f>
        <v>T3</v>
      </c>
      <c r="D67" s="6" t="str">
        <f>'genotype two column v2'!D65</f>
        <v>15</v>
      </c>
      <c r="E67" s="6" t="str">
        <f>TEXT('genotype two column v2'!$E65,"000")&amp;TEXT('genotype two column v2'!$F65,"000")</f>
        <v>126126</v>
      </c>
      <c r="F67" s="6" t="str">
        <f>TEXT('genotype two column v2'!$G65,"000")&amp;TEXT('genotype two column v2'!$H65,"000")</f>
        <v>108123</v>
      </c>
      <c r="G67" s="6" t="str">
        <f>TEXT('genotype two column v2'!$I65,"000")&amp;TEXT('genotype two column v2'!$J65,"000")</f>
        <v>115124</v>
      </c>
      <c r="H67" s="6" t="str">
        <f>TEXT('genotype two column v2'!$K65,"000")&amp;TEXT('genotype two column v2'!$L65,"000")</f>
        <v>147153</v>
      </c>
      <c r="I67" s="6" t="str">
        <f>TEXT('genotype two column v2'!$M65,"000")&amp;TEXT('genotype two column v2'!$N65,"000")</f>
        <v>116116</v>
      </c>
      <c r="J67" s="6" t="str">
        <f>TEXT('genotype two column v2'!$O65,"000")&amp;TEXT('genotype two column v2'!$P65,"000")</f>
        <v>090090</v>
      </c>
      <c r="K67" s="6" t="str">
        <f>TEXT('genotype two column v2'!$Q65,"000")&amp;TEXT('genotype two column v2'!$R65,"000")</f>
        <v>075084</v>
      </c>
      <c r="L67" s="6" t="str">
        <f>TEXT('genotype two column v2'!$S65,"000")&amp;TEXT('genotype two column v2'!$T65,"000")</f>
        <v>080080</v>
      </c>
      <c r="M67" s="6" t="str">
        <f>TEXT('genotype two column v2'!$U65,"000")&amp;TEXT('genotype two column v2'!$V65,"000")</f>
        <v>101101</v>
      </c>
      <c r="N67" s="6" t="str">
        <f>TEXT('genotype two column v2'!$W65,"000")&amp;TEXT('genotype two column v2'!$X65,"000")</f>
        <v>094103</v>
      </c>
      <c r="O67" s="6" t="str">
        <f>TEXT('genotype two column v2'!$Y65,"000")&amp;TEXT('genotype two column v2'!$Z65,"000")</f>
        <v>114117</v>
      </c>
      <c r="P67" s="6" t="str">
        <f>TEXT('genotype two column v2'!$AA65,"000")&amp;TEXT('genotype two column v2'!$AB65,"000")</f>
        <v>122128</v>
      </c>
      <c r="R67" t="str">
        <f t="shared" si="0"/>
        <v>PB_C_T3_15</v>
      </c>
    </row>
    <row r="68" spans="1:18" x14ac:dyDescent="0.2">
      <c r="A68" s="6" t="str">
        <f>'genotype two column v2'!A66</f>
        <v>PB</v>
      </c>
      <c r="B68" s="6" t="str">
        <f>'genotype two column v2'!B66</f>
        <v>C</v>
      </c>
      <c r="C68" s="6" t="str">
        <f>'genotype two column v2'!C66</f>
        <v>T3</v>
      </c>
      <c r="D68" s="6" t="str">
        <f>'genotype two column v2'!D66</f>
        <v>18</v>
      </c>
      <c r="E68" s="6" t="str">
        <f>TEXT('genotype two column v2'!$E66,"000")&amp;TEXT('genotype two column v2'!$F66,"000")</f>
        <v>126138</v>
      </c>
      <c r="F68" s="6" t="str">
        <f>TEXT('genotype two column v2'!$G66,"000")&amp;TEXT('genotype two column v2'!$H66,"000")</f>
        <v>108126</v>
      </c>
      <c r="G68" s="6" t="str">
        <f>TEXT('genotype two column v2'!$I66,"000")&amp;TEXT('genotype two column v2'!$J66,"000")</f>
        <v>109115</v>
      </c>
      <c r="H68" s="6" t="str">
        <f>TEXT('genotype two column v2'!$K66,"000")&amp;TEXT('genotype two column v2'!$L66,"000")</f>
        <v>144159</v>
      </c>
      <c r="I68" s="6" t="str">
        <f>TEXT('genotype two column v2'!$M66,"000")&amp;TEXT('genotype two column v2'!$N66,"000")</f>
        <v>116125</v>
      </c>
      <c r="J68" s="6" t="str">
        <f>TEXT('genotype two column v2'!$O66,"000")&amp;TEXT('genotype two column v2'!$P66,"000")</f>
        <v>093099</v>
      </c>
      <c r="K68" s="6" t="str">
        <f>TEXT('genotype two column v2'!$Q66,"000")&amp;TEXT('genotype two column v2'!$R66,"000")</f>
        <v>084084</v>
      </c>
      <c r="L68" s="6" t="str">
        <f>TEXT('genotype two column v2'!$S66,"000")&amp;TEXT('genotype two column v2'!$T66,"000")</f>
        <v>080080</v>
      </c>
      <c r="M68" s="6" t="str">
        <f>TEXT('genotype two column v2'!$U66,"000")&amp;TEXT('genotype two column v2'!$V66,"000")</f>
        <v>101101</v>
      </c>
      <c r="N68" s="6" t="str">
        <f>TEXT('genotype two column v2'!$W66,"000")&amp;TEXT('genotype two column v2'!$X66,"000")</f>
        <v>100103</v>
      </c>
      <c r="O68" s="6" t="str">
        <f>TEXT('genotype two column v2'!$Y66,"000")&amp;TEXT('genotype two column v2'!$Z66,"000")</f>
        <v>114117</v>
      </c>
      <c r="P68" s="6" t="str">
        <f>TEXT('genotype two column v2'!$AA66,"000")&amp;TEXT('genotype two column v2'!$AB66,"000")</f>
        <v>131146</v>
      </c>
      <c r="R68" t="str">
        <f t="shared" ref="R68:R131" si="1" xml:space="preserve"> A68 &amp; "_" &amp; B68 &amp; "_" &amp; C68 &amp; "_" &amp; D68</f>
        <v>PB_C_T3_18</v>
      </c>
    </row>
    <row r="69" spans="1:18" x14ac:dyDescent="0.2">
      <c r="A69" s="6" t="str">
        <f>'genotype two column v2'!A67</f>
        <v>PB</v>
      </c>
      <c r="B69" s="6" t="str">
        <f>'genotype two column v2'!B67</f>
        <v>C</v>
      </c>
      <c r="C69" s="6" t="str">
        <f>'genotype two column v2'!C67</f>
        <v>T3</v>
      </c>
      <c r="D69" s="6" t="str">
        <f>'genotype two column v2'!D67</f>
        <v>21</v>
      </c>
      <c r="E69" s="6" t="str">
        <f>TEXT('genotype two column v2'!$E67,"000")&amp;TEXT('genotype two column v2'!$F67,"000")</f>
        <v>129132</v>
      </c>
      <c r="F69" s="6" t="str">
        <f>TEXT('genotype two column v2'!$G67,"000")&amp;TEXT('genotype two column v2'!$H67,"000")</f>
        <v>126126</v>
      </c>
      <c r="G69" s="6" t="str">
        <f>TEXT('genotype two column v2'!$I67,"000")&amp;TEXT('genotype two column v2'!$J67,"000")</f>
        <v>091118</v>
      </c>
      <c r="H69" s="6" t="str">
        <f>TEXT('genotype two column v2'!$K67,"000")&amp;TEXT('genotype two column v2'!$L67,"000")</f>
        <v>123126</v>
      </c>
      <c r="I69" s="6" t="str">
        <f>TEXT('genotype two column v2'!$M67,"000")&amp;TEXT('genotype two column v2'!$N67,"000")</f>
        <v>116116</v>
      </c>
      <c r="J69" s="6" t="str">
        <f>TEXT('genotype two column v2'!$O67,"000")&amp;TEXT('genotype two column v2'!$P67,"000")</f>
        <v>090093</v>
      </c>
      <c r="K69" s="6" t="str">
        <f>TEXT('genotype two column v2'!$Q67,"000")&amp;TEXT('genotype two column v2'!$R67,"000")</f>
        <v>084087</v>
      </c>
      <c r="L69" s="6" t="str">
        <f>TEXT('genotype two column v2'!$S67,"000")&amp;TEXT('genotype two column v2'!$T67,"000")</f>
        <v>080080</v>
      </c>
      <c r="M69" s="6" t="str">
        <f>TEXT('genotype two column v2'!$U67,"000")&amp;TEXT('genotype two column v2'!$V67,"000")</f>
        <v>092104</v>
      </c>
      <c r="N69" s="6" t="str">
        <f>TEXT('genotype two column v2'!$W67,"000")&amp;TEXT('genotype two column v2'!$X67,"000")</f>
        <v>106106</v>
      </c>
      <c r="O69" s="6" t="str">
        <f>TEXT('genotype two column v2'!$Y67,"000")&amp;TEXT('genotype two column v2'!$Z67,"000")</f>
        <v>117120</v>
      </c>
      <c r="P69" s="6" t="str">
        <f>TEXT('genotype two column v2'!$AA67,"000")&amp;TEXT('genotype two column v2'!$AB67,"000")</f>
        <v>131143</v>
      </c>
      <c r="R69" t="str">
        <f t="shared" si="1"/>
        <v>PB_C_T3_21</v>
      </c>
    </row>
    <row r="70" spans="1:18" x14ac:dyDescent="0.2">
      <c r="A70" s="6" t="str">
        <f>'genotype two column v2'!A68</f>
        <v>PB</v>
      </c>
      <c r="B70" s="6" t="str">
        <f>'genotype two column v2'!B68</f>
        <v>C</v>
      </c>
      <c r="C70" s="6" t="str">
        <f>'genotype two column v2'!C68</f>
        <v>T3</v>
      </c>
      <c r="D70" s="6" t="str">
        <f>'genotype two column v2'!D68</f>
        <v>24</v>
      </c>
      <c r="E70" s="6" t="str">
        <f>TEXT('genotype two column v2'!$E68,"000")&amp;TEXT('genotype two column v2'!$F68,"000")</f>
        <v>126129</v>
      </c>
      <c r="F70" s="6" t="str">
        <f>TEXT('genotype two column v2'!$G68,"000")&amp;TEXT('genotype two column v2'!$H68,"000")</f>
        <v>126126</v>
      </c>
      <c r="G70" s="6" t="str">
        <f>TEXT('genotype two column v2'!$I68,"000")&amp;TEXT('genotype two column v2'!$J68,"000")</f>
        <v>094100</v>
      </c>
      <c r="H70" s="6" t="str">
        <f>TEXT('genotype two column v2'!$K68,"000")&amp;TEXT('genotype two column v2'!$L68,"000")</f>
        <v>141165</v>
      </c>
      <c r="I70" s="6" t="str">
        <f>TEXT('genotype two column v2'!$M68,"000")&amp;TEXT('genotype two column v2'!$N68,"000")</f>
        <v>116125</v>
      </c>
      <c r="J70" s="6" t="str">
        <f>TEXT('genotype two column v2'!$O68,"000")&amp;TEXT('genotype two column v2'!$P68,"000")</f>
        <v>090090</v>
      </c>
      <c r="K70" s="6" t="str">
        <f>TEXT('genotype two column v2'!$Q68,"000")&amp;TEXT('genotype two column v2'!$R68,"000")</f>
        <v>084084</v>
      </c>
      <c r="L70" s="6" t="str">
        <f>TEXT('genotype two column v2'!$S68,"000")&amp;TEXT('genotype two column v2'!$T68,"000")</f>
        <v>080080</v>
      </c>
      <c r="M70" s="6" t="str">
        <f>TEXT('genotype two column v2'!$U68,"000")&amp;TEXT('genotype two column v2'!$V68,"000")</f>
        <v>092092</v>
      </c>
      <c r="N70" s="6" t="str">
        <f>TEXT('genotype two column v2'!$W68,"000")&amp;TEXT('genotype two column v2'!$X68,"000")</f>
        <v>094097</v>
      </c>
      <c r="O70" s="6" t="str">
        <f>TEXT('genotype two column v2'!$Y68,"000")&amp;TEXT('genotype two column v2'!$Z68,"000")</f>
        <v>105105</v>
      </c>
      <c r="P70" s="6" t="str">
        <f>TEXT('genotype two column v2'!$AA68,"000")&amp;TEXT('genotype two column v2'!$AB68,"000")</f>
        <v>122125</v>
      </c>
      <c r="R70" t="str">
        <f t="shared" si="1"/>
        <v>PB_C_T3_24</v>
      </c>
    </row>
    <row r="71" spans="1:18" x14ac:dyDescent="0.2">
      <c r="A71" s="6" t="str">
        <f>'genotype two column v2'!A69</f>
        <v>PB</v>
      </c>
      <c r="B71" s="6" t="str">
        <f>'genotype two column v2'!B69</f>
        <v>C</v>
      </c>
      <c r="C71" s="6" t="str">
        <f>'genotype two column v2'!C69</f>
        <v>T4</v>
      </c>
      <c r="D71" s="6" t="str">
        <f>'genotype two column v2'!D69</f>
        <v>0</v>
      </c>
      <c r="E71" s="6" t="str">
        <f>TEXT('genotype two column v2'!$E69,"000")&amp;TEXT('genotype two column v2'!$F69,"000")</f>
        <v>117129</v>
      </c>
      <c r="F71" s="6" t="str">
        <f>TEXT('genotype two column v2'!$G69,"000")&amp;TEXT('genotype two column v2'!$H69,"000")</f>
        <v>111126</v>
      </c>
      <c r="G71" s="6" t="str">
        <f>TEXT('genotype two column v2'!$I69,"000")&amp;TEXT('genotype two column v2'!$J69,"000")</f>
        <v>100106</v>
      </c>
      <c r="H71" s="6" t="str">
        <f>TEXT('genotype two column v2'!$K69,"000")&amp;TEXT('genotype two column v2'!$L69,"000")</f>
        <v>099144</v>
      </c>
      <c r="I71" s="6" t="str">
        <f>TEXT('genotype two column v2'!$M69,"000")&amp;TEXT('genotype two column v2'!$N69,"000")</f>
        <v>116125</v>
      </c>
      <c r="J71" s="6" t="str">
        <f>TEXT('genotype two column v2'!$O69,"000")&amp;TEXT('genotype two column v2'!$P69,"000")</f>
        <v>090093</v>
      </c>
      <c r="K71" s="6" t="str">
        <f>TEXT('genotype two column v2'!$Q69,"000")&amp;TEXT('genotype two column v2'!$R69,"000")</f>
        <v>084084</v>
      </c>
      <c r="L71" s="6" t="str">
        <f>TEXT('genotype two column v2'!$S69,"000")&amp;TEXT('genotype two column v2'!$T69,"000")</f>
        <v>071080</v>
      </c>
      <c r="M71" s="6" t="str">
        <f>TEXT('genotype two column v2'!$U69,"000")&amp;TEXT('genotype two column v2'!$V69,"000")</f>
        <v>104104</v>
      </c>
      <c r="N71" s="6" t="str">
        <f>TEXT('genotype two column v2'!$W69,"000")&amp;TEXT('genotype two column v2'!$X69,"000")</f>
        <v>091106</v>
      </c>
      <c r="O71" s="6" t="str">
        <f>TEXT('genotype two column v2'!$Y69,"000")&amp;TEXT('genotype two column v2'!$Z69,"000")</f>
        <v>117123</v>
      </c>
      <c r="P71" s="6" t="str">
        <f>TEXT('genotype two column v2'!$AA69,"000")&amp;TEXT('genotype two column v2'!$AB69,"000")</f>
        <v>131134</v>
      </c>
      <c r="R71" t="str">
        <f t="shared" si="1"/>
        <v>PB_C_T4_0</v>
      </c>
    </row>
    <row r="72" spans="1:18" x14ac:dyDescent="0.2">
      <c r="A72" s="6" t="str">
        <f>'genotype two column v2'!A70</f>
        <v>PB</v>
      </c>
      <c r="B72" s="6" t="str">
        <f>'genotype two column v2'!B70</f>
        <v>C</v>
      </c>
      <c r="C72" s="6" t="str">
        <f>'genotype two column v2'!C70</f>
        <v>T4</v>
      </c>
      <c r="D72" s="6" t="str">
        <f>'genotype two column v2'!D70</f>
        <v>3</v>
      </c>
      <c r="E72" s="6" t="str">
        <f>TEXT('genotype two column v2'!$E70,"000")&amp;TEXT('genotype two column v2'!$F70,"000")</f>
        <v>126126</v>
      </c>
      <c r="F72" s="6" t="str">
        <f>TEXT('genotype two column v2'!$G70,"000")&amp;TEXT('genotype two column v2'!$H70,"000")</f>
        <v>111129</v>
      </c>
      <c r="G72" s="6" t="str">
        <f>TEXT('genotype two column v2'!$I70,"000")&amp;TEXT('genotype two column v2'!$J70,"000")</f>
        <v>124133</v>
      </c>
      <c r="H72" s="6" t="str">
        <f>TEXT('genotype two column v2'!$K70,"000")&amp;TEXT('genotype two column v2'!$L70,"000")</f>
        <v>099132</v>
      </c>
      <c r="I72" s="6" t="str">
        <f>TEXT('genotype two column v2'!$M70,"000")&amp;TEXT('genotype two column v2'!$N70,"000")</f>
        <v>116116</v>
      </c>
      <c r="J72" s="6" t="str">
        <f>TEXT('genotype two column v2'!$O70,"000")&amp;TEXT('genotype two column v2'!$P70,"000")</f>
        <v>087090</v>
      </c>
      <c r="K72" s="6" t="str">
        <f>TEXT('genotype two column v2'!$Q70,"000")&amp;TEXT('genotype two column v2'!$R70,"000")</f>
        <v>084084</v>
      </c>
      <c r="L72" s="6" t="str">
        <f>TEXT('genotype two column v2'!$S70,"000")&amp;TEXT('genotype two column v2'!$T70,"000")</f>
        <v>080080</v>
      </c>
      <c r="M72" s="6" t="str">
        <f>TEXT('genotype two column v2'!$U70,"000")&amp;TEXT('genotype two column v2'!$V70,"000")</f>
        <v>104104</v>
      </c>
      <c r="N72" s="6" t="str">
        <f>TEXT('genotype two column v2'!$W70,"000")&amp;TEXT('genotype two column v2'!$X70,"000")</f>
        <v>091106</v>
      </c>
      <c r="O72" s="6" t="str">
        <f>TEXT('genotype two column v2'!$Y70,"000")&amp;TEXT('genotype two column v2'!$Z70,"000")</f>
        <v>120126</v>
      </c>
      <c r="P72" s="6" t="str">
        <f>TEXT('genotype two column v2'!$AA70,"000")&amp;TEXT('genotype two column v2'!$AB70,"000")</f>
        <v>122131</v>
      </c>
      <c r="R72" t="str">
        <f t="shared" si="1"/>
        <v>PB_C_T4_3</v>
      </c>
    </row>
    <row r="73" spans="1:18" x14ac:dyDescent="0.2">
      <c r="A73" s="6" t="str">
        <f>'genotype two column v2'!A71</f>
        <v>PB</v>
      </c>
      <c r="B73" s="6" t="str">
        <f>'genotype two column v2'!B71</f>
        <v>C</v>
      </c>
      <c r="C73" s="6" t="str">
        <f>'genotype two column v2'!C71</f>
        <v>T4</v>
      </c>
      <c r="D73" s="6" t="str">
        <f>'genotype two column v2'!D71</f>
        <v>6</v>
      </c>
      <c r="E73" s="6" t="str">
        <f>TEXT('genotype two column v2'!$E71,"000")&amp;TEXT('genotype two column v2'!$F71,"000")</f>
        <v>126126</v>
      </c>
      <c r="F73" s="6" t="str">
        <f>TEXT('genotype two column v2'!$G71,"000")&amp;TEXT('genotype two column v2'!$H71,"000")</f>
        <v>111129</v>
      </c>
      <c r="G73" s="6" t="str">
        <f>TEXT('genotype two column v2'!$I71,"000")&amp;TEXT('genotype two column v2'!$J71,"000")</f>
        <v>124133</v>
      </c>
      <c r="H73" s="6" t="str">
        <f>TEXT('genotype two column v2'!$K71,"000")&amp;TEXT('genotype two column v2'!$L71,"000")</f>
        <v>099132</v>
      </c>
      <c r="I73" s="6" t="str">
        <f>TEXT('genotype two column v2'!$M71,"000")&amp;TEXT('genotype two column v2'!$N71,"000")</f>
        <v>116116</v>
      </c>
      <c r="J73" s="6" t="str">
        <f>TEXT('genotype two column v2'!$O71,"000")&amp;TEXT('genotype two column v2'!$P71,"000")</f>
        <v>087090</v>
      </c>
      <c r="K73" s="6" t="str">
        <f>TEXT('genotype two column v2'!$Q71,"000")&amp;TEXT('genotype two column v2'!$R71,"000")</f>
        <v>084084</v>
      </c>
      <c r="L73" s="6" t="str">
        <f>TEXT('genotype two column v2'!$S71,"000")&amp;TEXT('genotype two column v2'!$T71,"000")</f>
        <v>080080</v>
      </c>
      <c r="M73" s="6" t="str">
        <f>TEXT('genotype two column v2'!$U71,"000")&amp;TEXT('genotype two column v2'!$V71,"000")</f>
        <v>104104</v>
      </c>
      <c r="N73" s="6" t="str">
        <f>TEXT('genotype two column v2'!$W71,"000")&amp;TEXT('genotype two column v2'!$X71,"000")</f>
        <v>091106</v>
      </c>
      <c r="O73" s="6" t="str">
        <f>TEXT('genotype two column v2'!$Y71,"000")&amp;TEXT('genotype two column v2'!$Z71,"000")</f>
        <v>120126</v>
      </c>
      <c r="P73" s="6" t="str">
        <f>TEXT('genotype two column v2'!$AA71,"000")&amp;TEXT('genotype two column v2'!$AB71,"000")</f>
        <v>122131</v>
      </c>
      <c r="R73" t="str">
        <f t="shared" si="1"/>
        <v>PB_C_T4_6</v>
      </c>
    </row>
    <row r="74" spans="1:18" x14ac:dyDescent="0.2">
      <c r="A74" s="6" t="str">
        <f>'genotype two column v2'!A72</f>
        <v>PB</v>
      </c>
      <c r="B74" s="6" t="str">
        <f>'genotype two column v2'!B72</f>
        <v>C</v>
      </c>
      <c r="C74" s="6" t="str">
        <f>'genotype two column v2'!C72</f>
        <v>T4</v>
      </c>
      <c r="D74" s="6" t="str">
        <f>'genotype two column v2'!D72</f>
        <v>9</v>
      </c>
      <c r="E74" s="6" t="str">
        <f>TEXT('genotype two column v2'!$E72,"000")&amp;TEXT('genotype two column v2'!$F72,"000")</f>
        <v>126126</v>
      </c>
      <c r="F74" s="6" t="str">
        <f>TEXT('genotype two column v2'!$G72,"000")&amp;TEXT('genotype two column v2'!$H72,"000")</f>
        <v>111129</v>
      </c>
      <c r="G74" s="6" t="str">
        <f>TEXT('genotype two column v2'!$I72,"000")&amp;TEXT('genotype two column v2'!$J72,"000")</f>
        <v>124133</v>
      </c>
      <c r="H74" s="6" t="str">
        <f>TEXT('genotype two column v2'!$K72,"000")&amp;TEXT('genotype two column v2'!$L72,"000")</f>
        <v>099132</v>
      </c>
      <c r="I74" s="6" t="str">
        <f>TEXT('genotype two column v2'!$M72,"000")&amp;TEXT('genotype two column v2'!$N72,"000")</f>
        <v>116116</v>
      </c>
      <c r="J74" s="6" t="str">
        <f>TEXT('genotype two column v2'!$O72,"000")&amp;TEXT('genotype two column v2'!$P72,"000")</f>
        <v>087090</v>
      </c>
      <c r="K74" s="6" t="str">
        <f>TEXT('genotype two column v2'!$Q72,"000")&amp;TEXT('genotype two column v2'!$R72,"000")</f>
        <v>084084</v>
      </c>
      <c r="L74" s="6" t="str">
        <f>TEXT('genotype two column v2'!$S72,"000")&amp;TEXT('genotype two column v2'!$T72,"000")</f>
        <v>080080</v>
      </c>
      <c r="M74" s="6" t="str">
        <f>TEXT('genotype two column v2'!$U72,"000")&amp;TEXT('genotype two column v2'!$V72,"000")</f>
        <v>104104</v>
      </c>
      <c r="N74" s="6" t="str">
        <f>TEXT('genotype two column v2'!$W72,"000")&amp;TEXT('genotype two column v2'!$X72,"000")</f>
        <v>091106</v>
      </c>
      <c r="O74" s="6" t="str">
        <f>TEXT('genotype two column v2'!$Y72,"000")&amp;TEXT('genotype two column v2'!$Z72,"000")</f>
        <v>120126</v>
      </c>
      <c r="P74" s="6" t="str">
        <f>TEXT('genotype two column v2'!$AA72,"000")&amp;TEXT('genotype two column v2'!$AB72,"000")</f>
        <v>122131</v>
      </c>
      <c r="R74" t="str">
        <f t="shared" si="1"/>
        <v>PB_C_T4_9</v>
      </c>
    </row>
    <row r="75" spans="1:18" x14ac:dyDescent="0.2">
      <c r="A75" s="6" t="str">
        <f>'genotype two column v2'!A73</f>
        <v>PB</v>
      </c>
      <c r="B75" s="6" t="str">
        <f>'genotype two column v2'!B73</f>
        <v>C</v>
      </c>
      <c r="C75" s="6" t="str">
        <f>'genotype two column v2'!C73</f>
        <v>T4</v>
      </c>
      <c r="D75" s="6" t="str">
        <f>'genotype two column v2'!D73</f>
        <v>12</v>
      </c>
      <c r="E75" s="6" t="str">
        <f>TEXT('genotype two column v2'!$E73,"000")&amp;TEXT('genotype two column v2'!$F73,"000")</f>
        <v>126126</v>
      </c>
      <c r="F75" s="6" t="str">
        <f>TEXT('genotype two column v2'!$G73,"000")&amp;TEXT('genotype two column v2'!$H73,"000")</f>
        <v>111129</v>
      </c>
      <c r="G75" s="6" t="str">
        <f>TEXT('genotype two column v2'!$I73,"000")&amp;TEXT('genotype two column v2'!$J73,"000")</f>
        <v>124133</v>
      </c>
      <c r="H75" s="6" t="str">
        <f>TEXT('genotype two column v2'!$K73,"000")&amp;TEXT('genotype two column v2'!$L73,"000")</f>
        <v>099132</v>
      </c>
      <c r="I75" s="6" t="str">
        <f>TEXT('genotype two column v2'!$M73,"000")&amp;TEXT('genotype two column v2'!$N73,"000")</f>
        <v>116116</v>
      </c>
      <c r="J75" s="6" t="str">
        <f>TEXT('genotype two column v2'!$O73,"000")&amp;TEXT('genotype two column v2'!$P73,"000")</f>
        <v>087090</v>
      </c>
      <c r="K75" s="6" t="str">
        <f>TEXT('genotype two column v2'!$Q73,"000")&amp;TEXT('genotype two column v2'!$R73,"000")</f>
        <v>084084</v>
      </c>
      <c r="L75" s="6" t="str">
        <f>TEXT('genotype two column v2'!$S73,"000")&amp;TEXT('genotype two column v2'!$T73,"000")</f>
        <v>080080</v>
      </c>
      <c r="M75" s="6" t="str">
        <f>TEXT('genotype two column v2'!$U73,"000")&amp;TEXT('genotype two column v2'!$V73,"000")</f>
        <v>104104</v>
      </c>
      <c r="N75" s="6" t="str">
        <f>TEXT('genotype two column v2'!$W73,"000")&amp;TEXT('genotype two column v2'!$X73,"000")</f>
        <v>091106</v>
      </c>
      <c r="O75" s="6" t="str">
        <f>TEXT('genotype two column v2'!$Y73,"000")&amp;TEXT('genotype two column v2'!$Z73,"000")</f>
        <v>120126</v>
      </c>
      <c r="P75" s="6" t="str">
        <f>TEXT('genotype two column v2'!$AA73,"000")&amp;TEXT('genotype two column v2'!$AB73,"000")</f>
        <v>122131</v>
      </c>
      <c r="R75" t="str">
        <f t="shared" si="1"/>
        <v>PB_C_T4_12</v>
      </c>
    </row>
    <row r="76" spans="1:18" x14ac:dyDescent="0.2">
      <c r="A76" s="6" t="str">
        <f>'genotype two column v2'!A74</f>
        <v>PB</v>
      </c>
      <c r="B76" s="6" t="str">
        <f>'genotype two column v2'!B74</f>
        <v>C</v>
      </c>
      <c r="C76" s="6" t="str">
        <f>'genotype two column v2'!C74</f>
        <v>T4</v>
      </c>
      <c r="D76" s="6" t="str">
        <f>'genotype two column v2'!D74</f>
        <v>15</v>
      </c>
      <c r="E76" s="6" t="str">
        <f>TEXT('genotype two column v2'!$E74,"000")&amp;TEXT('genotype two column v2'!$F74,"000")</f>
        <v>129138</v>
      </c>
      <c r="F76" s="6" t="str">
        <f>TEXT('genotype two column v2'!$G74,"000")&amp;TEXT('genotype two column v2'!$H74,"000")</f>
        <v>111129</v>
      </c>
      <c r="G76" s="6" t="str">
        <f>TEXT('genotype two column v2'!$I74,"000")&amp;TEXT('genotype two column v2'!$J74,"000")</f>
        <v>112118</v>
      </c>
      <c r="H76" s="6" t="str">
        <f>TEXT('genotype two column v2'!$K74,"000")&amp;TEXT('genotype two column v2'!$L74,"000")</f>
        <v>147162</v>
      </c>
      <c r="I76" s="6" t="str">
        <f>TEXT('genotype two column v2'!$M74,"000")&amp;TEXT('genotype two column v2'!$N74,"000")</f>
        <v>116125</v>
      </c>
      <c r="J76" s="6" t="str">
        <f>TEXT('genotype two column v2'!$O74,"000")&amp;TEXT('genotype two column v2'!$P74,"000")</f>
        <v>093099</v>
      </c>
      <c r="K76" s="6" t="str">
        <f>TEXT('genotype two column v2'!$Q74,"000")&amp;TEXT('genotype two column v2'!$R74,"000")</f>
        <v>084084</v>
      </c>
      <c r="L76" s="6" t="str">
        <f>TEXT('genotype two column v2'!$S74,"000")&amp;TEXT('genotype two column v2'!$T74,"000")</f>
        <v>080080</v>
      </c>
      <c r="M76" s="6" t="str">
        <f>TEXT('genotype two column v2'!$U74,"000")&amp;TEXT('genotype two column v2'!$V74,"000")</f>
        <v>104104</v>
      </c>
      <c r="N76" s="6" t="str">
        <f>TEXT('genotype two column v2'!$W74,"000")&amp;TEXT('genotype two column v2'!$X74,"000")</f>
        <v>103106</v>
      </c>
      <c r="O76" s="6" t="str">
        <f>TEXT('genotype two column v2'!$Y74,"000")&amp;TEXT('genotype two column v2'!$Z74,"000")</f>
        <v>117120</v>
      </c>
      <c r="P76" s="6" t="str">
        <f>TEXT('genotype two column v2'!$AA74,"000")&amp;TEXT('genotype two column v2'!$AB74,"000")</f>
        <v>134149</v>
      </c>
      <c r="R76" t="str">
        <f t="shared" si="1"/>
        <v>PB_C_T4_15</v>
      </c>
    </row>
    <row r="77" spans="1:18" x14ac:dyDescent="0.2">
      <c r="A77" s="6" t="str">
        <f>'genotype two column v2'!A75</f>
        <v>PB</v>
      </c>
      <c r="B77" s="6" t="str">
        <f>'genotype two column v2'!B75</f>
        <v>C</v>
      </c>
      <c r="C77" s="6" t="str">
        <f>'genotype two column v2'!C75</f>
        <v>T4</v>
      </c>
      <c r="D77" s="6" t="str">
        <f>'genotype two column v2'!D75</f>
        <v>18</v>
      </c>
      <c r="E77" s="6" t="str">
        <f>TEXT('genotype two column v2'!$E75,"000")&amp;TEXT('genotype two column v2'!$F75,"000")</f>
        <v>129138</v>
      </c>
      <c r="F77" s="6" t="str">
        <f>TEXT('genotype two column v2'!$G75,"000")&amp;TEXT('genotype two column v2'!$H75,"000")</f>
        <v>111129</v>
      </c>
      <c r="G77" s="6" t="str">
        <f>TEXT('genotype two column v2'!$I75,"000")&amp;TEXT('genotype two column v2'!$J75,"000")</f>
        <v>112118</v>
      </c>
      <c r="H77" s="6" t="str">
        <f>TEXT('genotype two column v2'!$K75,"000")&amp;TEXT('genotype two column v2'!$L75,"000")</f>
        <v>147162</v>
      </c>
      <c r="I77" s="6" t="str">
        <f>TEXT('genotype two column v2'!$M75,"000")&amp;TEXT('genotype two column v2'!$N75,"000")</f>
        <v>116125</v>
      </c>
      <c r="J77" s="6" t="str">
        <f>TEXT('genotype two column v2'!$O75,"000")&amp;TEXT('genotype two column v2'!$P75,"000")</f>
        <v>093099</v>
      </c>
      <c r="K77" s="6" t="str">
        <f>TEXT('genotype two column v2'!$Q75,"000")&amp;TEXT('genotype two column v2'!$R75,"000")</f>
        <v>084084</v>
      </c>
      <c r="L77" s="6" t="str">
        <f>TEXT('genotype two column v2'!$S75,"000")&amp;TEXT('genotype two column v2'!$T75,"000")</f>
        <v>080080</v>
      </c>
      <c r="M77" s="6" t="str">
        <f>TEXT('genotype two column v2'!$U75,"000")&amp;TEXT('genotype two column v2'!$V75,"000")</f>
        <v>104104</v>
      </c>
      <c r="N77" s="6" t="str">
        <f>TEXT('genotype two column v2'!$W75,"000")&amp;TEXT('genotype two column v2'!$X75,"000")</f>
        <v>103106</v>
      </c>
      <c r="O77" s="6" t="str">
        <f>TEXT('genotype two column v2'!$Y75,"000")&amp;TEXT('genotype two column v2'!$Z75,"000")</f>
        <v>117120</v>
      </c>
      <c r="P77" s="6" t="str">
        <f>TEXT('genotype two column v2'!$AA75,"000")&amp;TEXT('genotype two column v2'!$AB75,"000")</f>
        <v>134149</v>
      </c>
      <c r="R77" t="str">
        <f t="shared" si="1"/>
        <v>PB_C_T4_18</v>
      </c>
    </row>
    <row r="78" spans="1:18" x14ac:dyDescent="0.2">
      <c r="A78" s="6" t="str">
        <f>'genotype two column v2'!A76</f>
        <v>PB</v>
      </c>
      <c r="B78" s="6" t="str">
        <f>'genotype two column v2'!B76</f>
        <v>C</v>
      </c>
      <c r="C78" s="6" t="str">
        <f>'genotype two column v2'!C76</f>
        <v>T4</v>
      </c>
      <c r="D78" s="6" t="str">
        <f>'genotype two column v2'!D76</f>
        <v>21</v>
      </c>
      <c r="E78" s="6" t="str">
        <f>TEXT('genotype two column v2'!$E76,"000")&amp;TEXT('genotype two column v2'!$F76,"000")</f>
        <v>129129</v>
      </c>
      <c r="F78" s="6" t="str">
        <f>TEXT('genotype two column v2'!$G76,"000")&amp;TEXT('genotype two column v2'!$H76,"000")</f>
        <v>111126</v>
      </c>
      <c r="G78" s="6" t="str">
        <f>TEXT('genotype two column v2'!$I76,"000")&amp;TEXT('genotype two column v2'!$J76,"000")</f>
        <v>100124</v>
      </c>
      <c r="H78" s="6" t="str">
        <f>TEXT('genotype two column v2'!$K76,"000")&amp;TEXT('genotype two column v2'!$L76,"000")</f>
        <v>123141</v>
      </c>
      <c r="I78" s="6" t="str">
        <f>TEXT('genotype two column v2'!$M76,"000")&amp;TEXT('genotype two column v2'!$N76,"000")</f>
        <v>116125</v>
      </c>
      <c r="J78" s="6" t="str">
        <f>TEXT('genotype two column v2'!$O76,"000")&amp;TEXT('genotype two column v2'!$P76,"000")</f>
        <v>093093</v>
      </c>
      <c r="K78" s="6" t="str">
        <f>TEXT('genotype two column v2'!$Q76,"000")&amp;TEXT('genotype two column v2'!$R76,"000")</f>
        <v>084087</v>
      </c>
      <c r="L78" s="6" t="str">
        <f>TEXT('genotype two column v2'!$S76,"000")&amp;TEXT('genotype two column v2'!$T76,"000")</f>
        <v>080080</v>
      </c>
      <c r="M78" s="6" t="str">
        <f>TEXT('genotype two column v2'!$U76,"000")&amp;TEXT('genotype two column v2'!$V76,"000")</f>
        <v>104107</v>
      </c>
      <c r="N78" s="6" t="str">
        <f>TEXT('genotype two column v2'!$W76,"000")&amp;TEXT('genotype two column v2'!$X76,"000")</f>
        <v>103106</v>
      </c>
      <c r="O78" s="6" t="str">
        <f>TEXT('genotype two column v2'!$Y76,"000")&amp;TEXT('genotype two column v2'!$Z76,"000")</f>
        <v>117123</v>
      </c>
      <c r="P78" s="6" t="str">
        <f>TEXT('genotype two column v2'!$AA76,"000")&amp;TEXT('genotype two column v2'!$AB76,"000")</f>
        <v>131137</v>
      </c>
      <c r="R78" t="str">
        <f t="shared" si="1"/>
        <v>PB_C_T4_21</v>
      </c>
    </row>
    <row r="79" spans="1:18" x14ac:dyDescent="0.2">
      <c r="A79" s="6" t="str">
        <f>'genotype two column v2'!A77</f>
        <v>PB</v>
      </c>
      <c r="B79" s="6" t="str">
        <f>'genotype two column v2'!B77</f>
        <v>C</v>
      </c>
      <c r="C79" s="6" t="str">
        <f>'genotype two column v2'!C77</f>
        <v>T4</v>
      </c>
      <c r="D79" s="6" t="str">
        <f>'genotype two column v2'!D77</f>
        <v>24</v>
      </c>
      <c r="E79" s="6" t="str">
        <f>TEXT('genotype two column v2'!$E77,"000")&amp;TEXT('genotype two column v2'!$F77,"000")</f>
        <v>126129</v>
      </c>
      <c r="F79" s="6" t="str">
        <f>TEXT('genotype two column v2'!$G77,"000")&amp;TEXT('genotype two column v2'!$H77,"000")</f>
        <v>126126</v>
      </c>
      <c r="G79" s="6" t="str">
        <f>TEXT('genotype two column v2'!$I77,"000")&amp;TEXT('genotype two column v2'!$J77,"000")</f>
        <v>094100</v>
      </c>
      <c r="H79" s="6" t="str">
        <f>TEXT('genotype two column v2'!$K77,"000")&amp;TEXT('genotype two column v2'!$L77,"000")</f>
        <v>141165</v>
      </c>
      <c r="I79" s="6" t="str">
        <f>TEXT('genotype two column v2'!$M77,"000")&amp;TEXT('genotype two column v2'!$N77,"000")</f>
        <v>116125</v>
      </c>
      <c r="J79" s="6" t="str">
        <f>TEXT('genotype two column v2'!$O77,"000")&amp;TEXT('genotype two column v2'!$P77,"000")</f>
        <v>090090</v>
      </c>
      <c r="K79" s="6" t="str">
        <f>TEXT('genotype two column v2'!$Q77,"000")&amp;TEXT('genotype two column v2'!$R77,"000")</f>
        <v>084084</v>
      </c>
      <c r="L79" s="6" t="str">
        <f>TEXT('genotype two column v2'!$S77,"000")&amp;TEXT('genotype two column v2'!$T77,"000")</f>
        <v>080080</v>
      </c>
      <c r="M79" s="6" t="str">
        <f>TEXT('genotype two column v2'!$U77,"000")&amp;TEXT('genotype two column v2'!$V77,"000")</f>
        <v>104104</v>
      </c>
      <c r="N79" s="6" t="str">
        <f>TEXT('genotype two column v2'!$W77,"000")&amp;TEXT('genotype two column v2'!$X77,"000")</f>
        <v>106109</v>
      </c>
      <c r="O79" s="6" t="str">
        <f>TEXT('genotype two column v2'!$Y77,"000")&amp;TEXT('genotype two column v2'!$Z77,"000")</f>
        <v>117117</v>
      </c>
      <c r="P79" s="6" t="str">
        <f>TEXT('genotype two column v2'!$AA77,"000")&amp;TEXT('genotype two column v2'!$AB77,"000")</f>
        <v>131134</v>
      </c>
      <c r="R79" t="str">
        <f t="shared" si="1"/>
        <v>PB_C_T4_24</v>
      </c>
    </row>
    <row r="81" spans="1:18" x14ac:dyDescent="0.2">
      <c r="A81" s="6" t="str">
        <f>'genotype two column v2'!A78</f>
        <v>PB</v>
      </c>
      <c r="B81" s="6" t="str">
        <f>'genotype two column v2'!B78</f>
        <v>D</v>
      </c>
      <c r="C81" s="6" t="str">
        <f>'genotype two column v2'!C78</f>
        <v>T1</v>
      </c>
      <c r="D81" s="6" t="str">
        <f>'genotype two column v2'!D78</f>
        <v>0</v>
      </c>
      <c r="E81" s="6" t="str">
        <f>TEXT('genotype two column v2'!$E78,"000")&amp;TEXT('genotype two column v2'!$F78,"000")</f>
        <v>129129</v>
      </c>
      <c r="F81" s="6" t="str">
        <f>TEXT('genotype two column v2'!$G78,"000")&amp;TEXT('genotype two column v2'!$H78,"000")</f>
        <v>111111</v>
      </c>
      <c r="G81" s="6" t="str">
        <f>TEXT('genotype two column v2'!$I78,"000")&amp;TEXT('genotype two column v2'!$J78,"000")</f>
        <v>106127</v>
      </c>
      <c r="H81" s="6" t="str">
        <f>TEXT('genotype two column v2'!$K78,"000")&amp;TEXT('genotype two column v2'!$L78,"000")</f>
        <v>138144</v>
      </c>
      <c r="I81" s="6" t="str">
        <f>TEXT('genotype two column v2'!$M78,"000")&amp;TEXT('genotype two column v2'!$N78,"000")</f>
        <v>116116</v>
      </c>
      <c r="J81" s="6" t="str">
        <f>TEXT('genotype two column v2'!$O78,"000")&amp;TEXT('genotype two column v2'!$P78,"000")</f>
        <v>090093</v>
      </c>
      <c r="K81" s="6" t="str">
        <f>TEXT('genotype two column v2'!$Q78,"000")&amp;TEXT('genotype two column v2'!$R78,"000")</f>
        <v>084084</v>
      </c>
      <c r="L81" s="6" t="str">
        <f>TEXT('genotype two column v2'!$S78,"000")&amp;TEXT('genotype two column v2'!$T78,"000")</f>
        <v>077080</v>
      </c>
      <c r="M81" s="6" t="str">
        <f>TEXT('genotype two column v2'!$U78,"000")&amp;TEXT('genotype two column v2'!$V78,"000")</f>
        <v>104104</v>
      </c>
      <c r="N81" s="6" t="str">
        <f>TEXT('genotype two column v2'!$W78,"000")&amp;TEXT('genotype two column v2'!$X78,"000")</f>
        <v>091106</v>
      </c>
      <c r="O81" s="6" t="str">
        <f>TEXT('genotype two column v2'!$Y78,"000")&amp;TEXT('genotype two column v2'!$Z78,"000")</f>
        <v>120123</v>
      </c>
      <c r="P81" s="6" t="str">
        <f>TEXT('genotype two column v2'!$AA78,"000")&amp;TEXT('genotype two column v2'!$AB78,"000")</f>
        <v>131131</v>
      </c>
      <c r="R81" t="str">
        <f t="shared" si="1"/>
        <v>PB_D_T1_0</v>
      </c>
    </row>
    <row r="82" spans="1:18" x14ac:dyDescent="0.2">
      <c r="A82" s="6" t="str">
        <f>'genotype two column v2'!A79</f>
        <v>PB</v>
      </c>
      <c r="B82" s="6" t="str">
        <f>'genotype two column v2'!B79</f>
        <v>D</v>
      </c>
      <c r="C82" s="6" t="str">
        <f>'genotype two column v2'!C79</f>
        <v>T1</v>
      </c>
      <c r="D82" s="6" t="str">
        <f>'genotype two column v2'!D79</f>
        <v>3</v>
      </c>
      <c r="E82" s="6" t="str">
        <f>TEXT('genotype two column v2'!$E79,"000")&amp;TEXT('genotype two column v2'!$F79,"000")</f>
        <v>117129</v>
      </c>
      <c r="F82" s="6" t="str">
        <f>TEXT('genotype two column v2'!$G79,"000")&amp;TEXT('genotype two column v2'!$H79,"000")</f>
        <v>111117</v>
      </c>
      <c r="G82" s="6" t="str">
        <f>TEXT('genotype two column v2'!$I79,"000")&amp;TEXT('genotype two column v2'!$J79,"000")</f>
        <v>121121</v>
      </c>
      <c r="H82" s="6" t="str">
        <f>TEXT('genotype two column v2'!$K79,"000")&amp;TEXT('genotype two column v2'!$L79,"000")</f>
        <v>135144</v>
      </c>
      <c r="I82" s="6" t="str">
        <f>TEXT('genotype two column v2'!$M79,"000")&amp;TEXT('genotype two column v2'!$N79,"000")</f>
        <v>116125</v>
      </c>
      <c r="J82" s="6" t="str">
        <f>TEXT('genotype two column v2'!$O79,"000")&amp;TEXT('genotype two column v2'!$P79,"000")</f>
        <v>093093</v>
      </c>
      <c r="K82" s="6" t="str">
        <f>TEXT('genotype two column v2'!$Q79,"000")&amp;TEXT('genotype two column v2'!$R79,"000")</f>
        <v>084084</v>
      </c>
      <c r="L82" s="6" t="str">
        <f>TEXT('genotype two column v2'!$S79,"000")&amp;TEXT('genotype two column v2'!$T79,"000")</f>
        <v>080086</v>
      </c>
      <c r="M82" s="6" t="str">
        <f>TEXT('genotype two column v2'!$U79,"000")&amp;TEXT('genotype two column v2'!$V79,"000")</f>
        <v>104107</v>
      </c>
      <c r="N82" s="6" t="str">
        <f>TEXT('genotype two column v2'!$W79,"000")&amp;TEXT('genotype two column v2'!$X79,"000")</f>
        <v>106106</v>
      </c>
      <c r="O82" s="6" t="str">
        <f>TEXT('genotype two column v2'!$Y79,"000")&amp;TEXT('genotype two column v2'!$Z79,"000")</f>
        <v>123123</v>
      </c>
      <c r="P82" s="6" t="str">
        <f>TEXT('genotype two column v2'!$AA79,"000")&amp;TEXT('genotype two column v2'!$AB79,"000")</f>
        <v>131131</v>
      </c>
      <c r="R82" t="str">
        <f t="shared" si="1"/>
        <v>PB_D_T1_3</v>
      </c>
    </row>
    <row r="83" spans="1:18" x14ac:dyDescent="0.2">
      <c r="A83" s="6" t="str">
        <f>'genotype two column v2'!A80</f>
        <v>PB</v>
      </c>
      <c r="B83" s="6" t="str">
        <f>'genotype two column v2'!B80</f>
        <v>D</v>
      </c>
      <c r="C83" s="6" t="str">
        <f>'genotype two column v2'!C80</f>
        <v>T1</v>
      </c>
      <c r="D83" s="6" t="str">
        <f>'genotype two column v2'!D80</f>
        <v>6</v>
      </c>
      <c r="E83" s="6" t="str">
        <f>TEXT('genotype two column v2'!$E80,"000")&amp;TEXT('genotype two column v2'!$F80,"000")</f>
        <v>117129</v>
      </c>
      <c r="F83" s="6" t="str">
        <f>TEXT('genotype two column v2'!$G80,"000")&amp;TEXT('genotype two column v2'!$H80,"000")</f>
        <v>111117</v>
      </c>
      <c r="G83" s="6" t="str">
        <f>TEXT('genotype two column v2'!$I80,"000")&amp;TEXT('genotype two column v2'!$J80,"000")</f>
        <v>121121</v>
      </c>
      <c r="H83" s="6" t="str">
        <f>TEXT('genotype two column v2'!$K80,"000")&amp;TEXT('genotype two column v2'!$L80,"000")</f>
        <v>135144</v>
      </c>
      <c r="I83" s="6" t="str">
        <f>TEXT('genotype two column v2'!$M80,"000")&amp;TEXT('genotype two column v2'!$N80,"000")</f>
        <v>116125</v>
      </c>
      <c r="J83" s="6" t="str">
        <f>TEXT('genotype two column v2'!$O80,"000")&amp;TEXT('genotype two column v2'!$P80,"000")</f>
        <v>093093</v>
      </c>
      <c r="K83" s="6" t="str">
        <f>TEXT('genotype two column v2'!$Q80,"000")&amp;TEXT('genotype two column v2'!$R80,"000")</f>
        <v>084084</v>
      </c>
      <c r="L83" s="6" t="str">
        <f>TEXT('genotype two column v2'!$S80,"000")&amp;TEXT('genotype two column v2'!$T80,"000")</f>
        <v>080086</v>
      </c>
      <c r="M83" s="6" t="str">
        <f>TEXT('genotype two column v2'!$U80,"000")&amp;TEXT('genotype two column v2'!$V80,"000")</f>
        <v>101104</v>
      </c>
      <c r="N83" s="6" t="str">
        <f>TEXT('genotype two column v2'!$W80,"000")&amp;TEXT('genotype two column v2'!$X80,"000")</f>
        <v>103103</v>
      </c>
      <c r="O83" s="6" t="str">
        <f>TEXT('genotype two column v2'!$Y80,"000")&amp;TEXT('genotype two column v2'!$Z80,"000")</f>
        <v>120120</v>
      </c>
      <c r="P83" s="6" t="str">
        <f>TEXT('genotype two column v2'!$AA80,"000")&amp;TEXT('genotype two column v2'!$AB80,"000")</f>
        <v>128128</v>
      </c>
      <c r="R83" t="str">
        <f t="shared" si="1"/>
        <v>PB_D_T1_6</v>
      </c>
    </row>
    <row r="84" spans="1:18" x14ac:dyDescent="0.2">
      <c r="A84" s="6" t="str">
        <f>'genotype two column v2'!A81</f>
        <v>PB</v>
      </c>
      <c r="B84" s="6" t="str">
        <f>'genotype two column v2'!B81</f>
        <v>D</v>
      </c>
      <c r="C84" s="6" t="str">
        <f>'genotype two column v2'!C81</f>
        <v>T1</v>
      </c>
      <c r="D84" s="6" t="str">
        <f>'genotype two column v2'!D81</f>
        <v>9</v>
      </c>
      <c r="E84" s="6" t="str">
        <f>TEXT('genotype two column v2'!$E81,"000")&amp;TEXT('genotype two column v2'!$F81,"000")</f>
        <v>129129</v>
      </c>
      <c r="F84" s="6" t="str">
        <f>TEXT('genotype two column v2'!$G81,"000")&amp;TEXT('genotype two column v2'!$H81,"000")</f>
        <v>111111</v>
      </c>
      <c r="G84" s="6" t="str">
        <f>TEXT('genotype two column v2'!$I81,"000")&amp;TEXT('genotype two column v2'!$J81,"000")</f>
        <v>115118</v>
      </c>
      <c r="H84" s="6" t="str">
        <f>TEXT('genotype two column v2'!$K81,"000")&amp;TEXT('genotype two column v2'!$L81,"000")</f>
        <v>132150</v>
      </c>
      <c r="I84" s="6" t="str">
        <f>TEXT('genotype two column v2'!$M81,"000")&amp;TEXT('genotype two column v2'!$N81,"000")</f>
        <v>116116</v>
      </c>
      <c r="J84" s="6" t="str">
        <f>TEXT('genotype two column v2'!$O81,"000")&amp;TEXT('genotype two column v2'!$P81,"000")</f>
        <v>090093</v>
      </c>
      <c r="K84" s="6" t="str">
        <f>TEXT('genotype two column v2'!$Q81,"000")&amp;TEXT('genotype two column v2'!$R81,"000")</f>
        <v>084084</v>
      </c>
      <c r="L84" s="6" t="str">
        <f>TEXT('genotype two column v2'!$S81,"000")&amp;TEXT('genotype two column v2'!$T81,"000")</f>
        <v>080080</v>
      </c>
      <c r="M84" s="6" t="str">
        <f>TEXT('genotype two column v2'!$U81,"000")&amp;TEXT('genotype two column v2'!$V81,"000")</f>
        <v>104107</v>
      </c>
      <c r="N84" s="6" t="str">
        <f>TEXT('genotype two column v2'!$W81,"000")&amp;TEXT('genotype two column v2'!$X81,"000")</f>
        <v>106106</v>
      </c>
      <c r="O84" s="6" t="str">
        <f>TEXT('genotype two column v2'!$Y81,"000")&amp;TEXT('genotype two column v2'!$Z81,"000")</f>
        <v>120126</v>
      </c>
      <c r="P84" s="6" t="str">
        <f>TEXT('genotype two column v2'!$AA81,"000")&amp;TEXT('genotype two column v2'!$AB81,"000")</f>
        <v>131131</v>
      </c>
      <c r="R84" t="str">
        <f t="shared" si="1"/>
        <v>PB_D_T1_9</v>
      </c>
    </row>
    <row r="85" spans="1:18" x14ac:dyDescent="0.2">
      <c r="A85" s="6" t="str">
        <f>'genotype two column v2'!A82</f>
        <v>PB</v>
      </c>
      <c r="B85" s="6" t="str">
        <f>'genotype two column v2'!B82</f>
        <v>D</v>
      </c>
      <c r="C85" s="6" t="str">
        <f>'genotype two column v2'!C82</f>
        <v>T2</v>
      </c>
      <c r="D85" s="6" t="str">
        <f>'genotype two column v2'!D82</f>
        <v>0</v>
      </c>
      <c r="E85" s="6" t="str">
        <f>TEXT('genotype two column v2'!$E82,"000")&amp;TEXT('genotype two column v2'!$F82,"000")</f>
        <v>102129</v>
      </c>
      <c r="F85" s="6" t="str">
        <f>TEXT('genotype two column v2'!$G82,"000")&amp;TEXT('genotype two column v2'!$H82,"000")</f>
        <v>111111</v>
      </c>
      <c r="G85" s="6" t="str">
        <f>TEXT('genotype two column v2'!$I82,"000")&amp;TEXT('genotype two column v2'!$J82,"000")</f>
        <v>103118</v>
      </c>
      <c r="H85" s="6" t="str">
        <f>TEXT('genotype two column v2'!$K82,"000")&amp;TEXT('genotype two column v2'!$L82,"000")</f>
        <v>123144</v>
      </c>
      <c r="I85" s="6" t="str">
        <f>TEXT('genotype two column v2'!$M82,"000")&amp;TEXT('genotype two column v2'!$N82,"000")</f>
        <v>116116</v>
      </c>
      <c r="J85" s="6" t="str">
        <f>TEXT('genotype two column v2'!$O82,"000")&amp;TEXT('genotype two column v2'!$P82,"000")</f>
        <v>093099</v>
      </c>
      <c r="K85" s="6" t="str">
        <f>TEXT('genotype two column v2'!$Q82,"000")&amp;TEXT('genotype two column v2'!$R82,"000")</f>
        <v>084090</v>
      </c>
      <c r="L85" s="6" t="str">
        <f>TEXT('genotype two column v2'!$S82,"000")&amp;TEXT('genotype two column v2'!$T82,"000")</f>
        <v>080080</v>
      </c>
      <c r="M85" s="6" t="str">
        <f>TEXT('genotype two column v2'!$U82,"000")&amp;TEXT('genotype two column v2'!$V82,"000")</f>
        <v>104107</v>
      </c>
      <c r="N85" s="6" t="str">
        <f>TEXT('genotype two column v2'!$W82,"000")&amp;TEXT('genotype two column v2'!$X82,"000")</f>
        <v>103106</v>
      </c>
      <c r="O85" s="6" t="str">
        <f>TEXT('genotype two column v2'!$Y82,"000")&amp;TEXT('genotype two column v2'!$Z82,"000")</f>
        <v>117120</v>
      </c>
      <c r="P85" s="6" t="str">
        <f>TEXT('genotype two column v2'!$AA82,"000")&amp;TEXT('genotype two column v2'!$AB82,"000")</f>
        <v>134134</v>
      </c>
      <c r="R85" t="str">
        <f t="shared" si="1"/>
        <v>PB_D_T2_0</v>
      </c>
    </row>
    <row r="86" spans="1:18" x14ac:dyDescent="0.2">
      <c r="A86" s="6" t="str">
        <f>'genotype two column v2'!A83</f>
        <v>PB</v>
      </c>
      <c r="B86" s="6" t="str">
        <f>'genotype two column v2'!B83</f>
        <v>D</v>
      </c>
      <c r="C86" s="6" t="str">
        <f>'genotype two column v2'!C83</f>
        <v>T2</v>
      </c>
      <c r="D86" s="6" t="str">
        <f>'genotype two column v2'!D83</f>
        <v>3</v>
      </c>
      <c r="E86" s="6" t="str">
        <f>TEXT('genotype two column v2'!$E83,"000")&amp;TEXT('genotype two column v2'!$F83,"000")</f>
        <v>117129</v>
      </c>
      <c r="F86" s="6" t="str">
        <f>TEXT('genotype two column v2'!$G83,"000")&amp;TEXT('genotype two column v2'!$H83,"000")</f>
        <v>111117</v>
      </c>
      <c r="G86" s="6" t="str">
        <f>TEXT('genotype two column v2'!$I83,"000")&amp;TEXT('genotype two column v2'!$J83,"000")</f>
        <v>121121</v>
      </c>
      <c r="H86" s="6" t="str">
        <f>TEXT('genotype two column v2'!$K83,"000")&amp;TEXT('genotype two column v2'!$L83,"000")</f>
        <v>135144</v>
      </c>
      <c r="I86" s="6" t="str">
        <f>TEXT('genotype two column v2'!$M83,"000")&amp;TEXT('genotype two column v2'!$N83,"000")</f>
        <v>116125</v>
      </c>
      <c r="J86" s="6" t="str">
        <f>TEXT('genotype two column v2'!$O83,"000")&amp;TEXT('genotype two column v2'!$P83,"000")</f>
        <v>093093</v>
      </c>
      <c r="K86" s="6" t="str">
        <f>TEXT('genotype two column v2'!$Q83,"000")&amp;TEXT('genotype two column v2'!$R83,"000")</f>
        <v>084084</v>
      </c>
      <c r="L86" s="6" t="str">
        <f>TEXT('genotype two column v2'!$S83,"000")&amp;TEXT('genotype two column v2'!$T83,"000")</f>
        <v>080086</v>
      </c>
      <c r="M86" s="6" t="str">
        <f>TEXT('genotype two column v2'!$U83,"000")&amp;TEXT('genotype two column v2'!$V83,"000")</f>
        <v>104107</v>
      </c>
      <c r="N86" s="6" t="str">
        <f>TEXT('genotype two column v2'!$W83,"000")&amp;TEXT('genotype two column v2'!$X83,"000")</f>
        <v>106106</v>
      </c>
      <c r="O86" s="6" t="str">
        <f>TEXT('genotype two column v2'!$Y83,"000")&amp;TEXT('genotype two column v2'!$Z83,"000")</f>
        <v>123123</v>
      </c>
      <c r="P86" s="6" t="str">
        <f>TEXT('genotype two column v2'!$AA83,"000")&amp;TEXT('genotype two column v2'!$AB83,"000")</f>
        <v>131131</v>
      </c>
      <c r="R86" t="str">
        <f t="shared" si="1"/>
        <v>PB_D_T2_3</v>
      </c>
    </row>
    <row r="87" spans="1:18" x14ac:dyDescent="0.2">
      <c r="A87" s="6" t="str">
        <f>'genotype two column v2'!A84</f>
        <v>PB</v>
      </c>
      <c r="B87" s="6" t="str">
        <f>'genotype two column v2'!B84</f>
        <v>D</v>
      </c>
      <c r="C87" s="6" t="str">
        <f>'genotype two column v2'!C84</f>
        <v>T2</v>
      </c>
      <c r="D87" s="6" t="str">
        <f>'genotype two column v2'!D84</f>
        <v>6</v>
      </c>
      <c r="E87" s="6" t="str">
        <f>TEXT('genotype two column v2'!$E84,"000")&amp;TEXT('genotype two column v2'!$F84,"000")</f>
        <v>129129</v>
      </c>
      <c r="F87" s="6" t="str">
        <f>TEXT('genotype two column v2'!$G84,"000")&amp;TEXT('genotype two column v2'!$H84,"000")</f>
        <v>111111</v>
      </c>
      <c r="G87" s="6" t="str">
        <f>TEXT('genotype two column v2'!$I84,"000")&amp;TEXT('genotype two column v2'!$J84,"000")</f>
        <v>115118</v>
      </c>
      <c r="H87" s="6" t="str">
        <f>TEXT('genotype two column v2'!$K84,"000")&amp;TEXT('genotype two column v2'!$L84,"000")</f>
        <v>132144</v>
      </c>
      <c r="I87" s="6" t="str">
        <f>TEXT('genotype two column v2'!$M84,"000")&amp;TEXT('genotype two column v2'!$N84,"000")</f>
        <v>116125</v>
      </c>
      <c r="J87" s="6" t="str">
        <f>TEXT('genotype two column v2'!$O84,"000")&amp;TEXT('genotype two column v2'!$P84,"000")</f>
        <v>096099</v>
      </c>
      <c r="K87" s="6" t="str">
        <f>TEXT('genotype two column v2'!$Q84,"000")&amp;TEXT('genotype two column v2'!$R84,"000")</f>
        <v>087093</v>
      </c>
      <c r="L87" s="6" t="str">
        <f>TEXT('genotype two column v2'!$S84,"000")&amp;TEXT('genotype two column v2'!$T84,"000")</f>
        <v>080080</v>
      </c>
      <c r="M87" s="6" t="str">
        <f>TEXT('genotype two column v2'!$U84,"000")&amp;TEXT('genotype two column v2'!$V84,"000")</f>
        <v>095104</v>
      </c>
      <c r="N87" s="6" t="str">
        <f>TEXT('genotype two column v2'!$W84,"000")&amp;TEXT('genotype two column v2'!$X84,"000")</f>
        <v>097106</v>
      </c>
      <c r="O87" s="6" t="str">
        <f>TEXT('genotype two column v2'!$Y84,"000")&amp;TEXT('genotype two column v2'!$Z84,"000")</f>
        <v>117126</v>
      </c>
      <c r="P87" s="6" t="str">
        <f>TEXT('genotype two column v2'!$AA84,"000")&amp;TEXT('genotype two column v2'!$AB84,"000")</f>
        <v>134155</v>
      </c>
      <c r="R87" t="str">
        <f t="shared" si="1"/>
        <v>PB_D_T2_6</v>
      </c>
    </row>
    <row r="88" spans="1:18" x14ac:dyDescent="0.2">
      <c r="A88" s="6" t="str">
        <f>'genotype two column v2'!A85</f>
        <v>PB</v>
      </c>
      <c r="B88" s="6" t="str">
        <f>'genotype two column v2'!B85</f>
        <v>D</v>
      </c>
      <c r="C88" s="6" t="str">
        <f>'genotype two column v2'!C85</f>
        <v>T2</v>
      </c>
      <c r="D88" s="6" t="str">
        <f>'genotype two column v2'!D85</f>
        <v>9</v>
      </c>
      <c r="E88" s="6" t="str">
        <f>TEXT('genotype two column v2'!$E85,"000")&amp;TEXT('genotype two column v2'!$F85,"000")</f>
        <v>129129</v>
      </c>
      <c r="F88" s="6" t="str">
        <f>TEXT('genotype two column v2'!$G85,"000")&amp;TEXT('genotype two column v2'!$H85,"000")</f>
        <v>111111</v>
      </c>
      <c r="G88" s="6" t="str">
        <f>TEXT('genotype two column v2'!$I85,"000")&amp;TEXT('genotype two column v2'!$J85,"000")</f>
        <v>115118</v>
      </c>
      <c r="H88" s="6" t="str">
        <f>TEXT('genotype two column v2'!$K85,"000")&amp;TEXT('genotype two column v2'!$L85,"000")</f>
        <v>132150</v>
      </c>
      <c r="I88" s="6" t="str">
        <f>TEXT('genotype two column v2'!$M85,"000")&amp;TEXT('genotype two column v2'!$N85,"000")</f>
        <v>116116</v>
      </c>
      <c r="J88" s="6" t="str">
        <f>TEXT('genotype two column v2'!$O85,"000")&amp;TEXT('genotype two column v2'!$P85,"000")</f>
        <v>090093</v>
      </c>
      <c r="K88" s="6" t="str">
        <f>TEXT('genotype two column v2'!$Q85,"000")&amp;TEXT('genotype two column v2'!$R85,"000")</f>
        <v>084084</v>
      </c>
      <c r="L88" s="6" t="str">
        <f>TEXT('genotype two column v2'!$S85,"000")&amp;TEXT('genotype two column v2'!$T85,"000")</f>
        <v>080080</v>
      </c>
      <c r="M88" s="6" t="str">
        <f>TEXT('genotype two column v2'!$U85,"000")&amp;TEXT('genotype two column v2'!$V85,"000")</f>
        <v>104107</v>
      </c>
      <c r="N88" s="6" t="str">
        <f>TEXT('genotype two column v2'!$W85,"000")&amp;TEXT('genotype two column v2'!$X85,"000")</f>
        <v>106106</v>
      </c>
      <c r="O88" s="6" t="str">
        <f>TEXT('genotype two column v2'!$Y85,"000")&amp;TEXT('genotype two column v2'!$Z85,"000")</f>
        <v>120126</v>
      </c>
      <c r="P88" s="6" t="str">
        <f>TEXT('genotype two column v2'!$AA85,"000")&amp;TEXT('genotype two column v2'!$AB85,"000")</f>
        <v>131131</v>
      </c>
      <c r="R88" t="str">
        <f t="shared" si="1"/>
        <v>PB_D_T2_9</v>
      </c>
    </row>
    <row r="89" spans="1:18" x14ac:dyDescent="0.2">
      <c r="A89" s="6" t="str">
        <f>'genotype two column v2'!A86</f>
        <v>PB</v>
      </c>
      <c r="B89" s="6" t="str">
        <f>'genotype two column v2'!B86</f>
        <v>D</v>
      </c>
      <c r="C89" s="6" t="str">
        <f>'genotype two column v2'!C86</f>
        <v>T3</v>
      </c>
      <c r="D89" s="6" t="str">
        <f>'genotype two column v2'!D86</f>
        <v>0</v>
      </c>
      <c r="E89" s="6" t="str">
        <f>TEXT('genotype two column v2'!$E86,"000")&amp;TEXT('genotype two column v2'!$F86,"000")</f>
        <v>102129</v>
      </c>
      <c r="F89" s="6" t="str">
        <f>TEXT('genotype two column v2'!$G86,"000")&amp;TEXT('genotype two column v2'!$H86,"000")</f>
        <v>111111</v>
      </c>
      <c r="G89" s="6" t="str">
        <f>TEXT('genotype two column v2'!$I86,"000")&amp;TEXT('genotype two column v2'!$J86,"000")</f>
        <v>103118</v>
      </c>
      <c r="H89" s="6" t="str">
        <f>TEXT('genotype two column v2'!$K86,"000")&amp;TEXT('genotype two column v2'!$L86,"000")</f>
        <v>123144</v>
      </c>
      <c r="I89" s="6" t="str">
        <f>TEXT('genotype two column v2'!$M86,"000")&amp;TEXT('genotype two column v2'!$N86,"000")</f>
        <v>116116</v>
      </c>
      <c r="J89" s="6" t="str">
        <f>TEXT('genotype two column v2'!$O86,"000")&amp;TEXT('genotype two column v2'!$P86,"000")</f>
        <v>093099</v>
      </c>
      <c r="K89" s="6" t="str">
        <f>TEXT('genotype two column v2'!$Q86,"000")&amp;TEXT('genotype two column v2'!$R86,"000")</f>
        <v>084090</v>
      </c>
      <c r="L89" s="6" t="str">
        <f>TEXT('genotype two column v2'!$S86,"000")&amp;TEXT('genotype two column v2'!$T86,"000")</f>
        <v>080080</v>
      </c>
      <c r="M89" s="6" t="str">
        <f>TEXT('genotype two column v2'!$U86,"000")&amp;TEXT('genotype two column v2'!$V86,"000")</f>
        <v>104107</v>
      </c>
      <c r="N89" s="6" t="str">
        <f>TEXT('genotype two column v2'!$W86,"000")&amp;TEXT('genotype two column v2'!$X86,"000")</f>
        <v>106106</v>
      </c>
      <c r="O89" s="6" t="str">
        <f>TEXT('genotype two column v2'!$Y86,"000")&amp;TEXT('genotype two column v2'!$Z86,"000")</f>
        <v>117120</v>
      </c>
      <c r="P89" s="6" t="str">
        <f>TEXT('genotype two column v2'!$AA86,"000")&amp;TEXT('genotype two column v2'!$AB86,"000")</f>
        <v>134134</v>
      </c>
      <c r="R89" t="str">
        <f t="shared" si="1"/>
        <v>PB_D_T3_0</v>
      </c>
    </row>
    <row r="90" spans="1:18" x14ac:dyDescent="0.2">
      <c r="A90" s="6" t="str">
        <f>'genotype two column v2'!A87</f>
        <v>PB</v>
      </c>
      <c r="B90" s="6" t="str">
        <f>'genotype two column v2'!B87</f>
        <v>D</v>
      </c>
      <c r="C90" s="6" t="str">
        <f>'genotype two column v2'!C87</f>
        <v>T3</v>
      </c>
      <c r="D90" s="6" t="str">
        <f>'genotype two column v2'!D87</f>
        <v>3</v>
      </c>
      <c r="E90" s="6" t="str">
        <f>TEXT('genotype two column v2'!$E87,"000")&amp;TEXT('genotype two column v2'!$F87,"000")</f>
        <v>132138</v>
      </c>
      <c r="F90" s="6" t="str">
        <f>TEXT('genotype two column v2'!$G87,"000")&amp;TEXT('genotype two column v2'!$H87,"000")</f>
        <v>126138</v>
      </c>
      <c r="G90" s="6" t="str">
        <f>TEXT('genotype two column v2'!$I87,"000")&amp;TEXT('genotype two column v2'!$J87,"000")</f>
        <v>124133</v>
      </c>
      <c r="H90" s="6" t="str">
        <f>TEXT('genotype two column v2'!$K87,"000")&amp;TEXT('genotype two column v2'!$L87,"000")</f>
        <v>099099</v>
      </c>
      <c r="I90" s="6" t="str">
        <f>TEXT('genotype two column v2'!$M87,"000")&amp;TEXT('genotype two column v2'!$N87,"000")</f>
        <v>116125</v>
      </c>
      <c r="J90" s="6" t="str">
        <f>TEXT('genotype two column v2'!$O87,"000")&amp;TEXT('genotype two column v2'!$P87,"000")</f>
        <v>090093</v>
      </c>
      <c r="K90" s="6" t="str">
        <f>TEXT('genotype two column v2'!$Q87,"000")&amp;TEXT('genotype two column v2'!$R87,"000")</f>
        <v>084084</v>
      </c>
      <c r="L90" s="6" t="str">
        <f>TEXT('genotype two column v2'!$S87,"000")&amp;TEXT('genotype two column v2'!$T87,"000")</f>
        <v>080080</v>
      </c>
      <c r="M90" s="6" t="str">
        <f>TEXT('genotype two column v2'!$U87,"000")&amp;TEXT('genotype two column v2'!$V87,"000")</f>
        <v>104107</v>
      </c>
      <c r="N90" s="6" t="str">
        <f>TEXT('genotype two column v2'!$W87,"000")&amp;TEXT('genotype two column v2'!$X87,"000")</f>
        <v>091106</v>
      </c>
      <c r="O90" s="6" t="str">
        <f>TEXT('genotype two column v2'!$Y87,"000")&amp;TEXT('genotype two column v2'!$Z87,"000")</f>
        <v>117126</v>
      </c>
      <c r="P90" s="6" t="str">
        <f>TEXT('genotype two column v2'!$AA87,"000")&amp;TEXT('genotype two column v2'!$AB87,"000")</f>
        <v>119131</v>
      </c>
      <c r="R90" t="str">
        <f t="shared" si="1"/>
        <v>PB_D_T3_3</v>
      </c>
    </row>
    <row r="91" spans="1:18" x14ac:dyDescent="0.2">
      <c r="A91" s="6" t="str">
        <f>'genotype two column v2'!A88</f>
        <v>PB</v>
      </c>
      <c r="B91" s="6" t="str">
        <f>'genotype two column v2'!B88</f>
        <v>D</v>
      </c>
      <c r="C91" s="6" t="str">
        <f>'genotype two column v2'!C88</f>
        <v>T3</v>
      </c>
      <c r="D91" s="6" t="str">
        <f>'genotype two column v2'!D88</f>
        <v>6</v>
      </c>
      <c r="E91" s="6" t="str">
        <f>TEXT('genotype two column v2'!$E88,"000")&amp;TEXT('genotype two column v2'!$F88,"000")</f>
        <v>129138</v>
      </c>
      <c r="F91" s="6" t="str">
        <f>TEXT('genotype two column v2'!$G88,"000")&amp;TEXT('genotype two column v2'!$H88,"000")</f>
        <v>111114</v>
      </c>
      <c r="G91" s="6" t="str">
        <f>TEXT('genotype two column v2'!$I88,"000")&amp;TEXT('genotype two column v2'!$J88,"000")</f>
        <v>100115</v>
      </c>
      <c r="H91" s="6" t="str">
        <f>TEXT('genotype two column v2'!$K88,"000")&amp;TEXT('genotype two column v2'!$L88,"000")</f>
        <v>123144</v>
      </c>
      <c r="I91" s="6" t="str">
        <f>TEXT('genotype two column v2'!$M88,"000")&amp;TEXT('genotype two column v2'!$N88,"000")</f>
        <v>116125</v>
      </c>
      <c r="J91" s="6" t="str">
        <f>TEXT('genotype two column v2'!$O88,"000")&amp;TEXT('genotype two column v2'!$P88,"000")</f>
        <v>090099</v>
      </c>
      <c r="K91" s="6" t="str">
        <f>TEXT('genotype two column v2'!$Q88,"000")&amp;TEXT('genotype two column v2'!$R88,"000")</f>
        <v>084090</v>
      </c>
      <c r="L91" s="6" t="str">
        <f>TEXT('genotype two column v2'!$S88,"000")&amp;TEXT('genotype two column v2'!$T88,"000")</f>
        <v>071080</v>
      </c>
      <c r="M91" s="6" t="str">
        <f>TEXT('genotype two column v2'!$U88,"000")&amp;TEXT('genotype two column v2'!$V88,"000")</f>
        <v>092104</v>
      </c>
      <c r="N91" s="6" t="str">
        <f>TEXT('genotype two column v2'!$W88,"000")&amp;TEXT('genotype two column v2'!$X88,"000")</f>
        <v>106106</v>
      </c>
      <c r="O91" s="6" t="str">
        <f>TEXT('genotype two column v2'!$Y88,"000")&amp;TEXT('genotype two column v2'!$Z88,"000")</f>
        <v>117123</v>
      </c>
      <c r="P91" s="6" t="str">
        <f>TEXT('genotype two column v2'!$AA88,"000")&amp;TEXT('genotype two column v2'!$AB88,"000")</f>
        <v>131134</v>
      </c>
      <c r="R91" t="str">
        <f t="shared" si="1"/>
        <v>PB_D_T3_6</v>
      </c>
    </row>
    <row r="92" spans="1:18" x14ac:dyDescent="0.2">
      <c r="A92" s="6" t="str">
        <f>'genotype two column v2'!A89</f>
        <v>PB</v>
      </c>
      <c r="B92" s="6" t="str">
        <f>'genotype two column v2'!B89</f>
        <v>D</v>
      </c>
      <c r="C92" s="6" t="str">
        <f>'genotype two column v2'!C89</f>
        <v>T3</v>
      </c>
      <c r="D92" s="6" t="str">
        <f>'genotype two column v2'!D89</f>
        <v>9</v>
      </c>
      <c r="E92" s="6" t="str">
        <f>TEXT('genotype two column v2'!$E89,"000")&amp;TEXT('genotype two column v2'!$F89,"000")</f>
        <v>129138</v>
      </c>
      <c r="F92" s="6" t="str">
        <f>TEXT('genotype two column v2'!$G89,"000")&amp;TEXT('genotype two column v2'!$H89,"000")</f>
        <v>111114</v>
      </c>
      <c r="G92" s="6" t="str">
        <f>TEXT('genotype two column v2'!$I89,"000")&amp;TEXT('genotype two column v2'!$J89,"000")</f>
        <v>100115</v>
      </c>
      <c r="H92" s="6" t="str">
        <f>TEXT('genotype two column v2'!$K89,"000")&amp;TEXT('genotype two column v2'!$L89,"000")</f>
        <v>123144</v>
      </c>
      <c r="I92" s="6" t="str">
        <f>TEXT('genotype two column v2'!$M89,"000")&amp;TEXT('genotype two column v2'!$N89,"000")</f>
        <v>116125</v>
      </c>
      <c r="J92" s="6" t="str">
        <f>TEXT('genotype two column v2'!$O89,"000")&amp;TEXT('genotype two column v2'!$P89,"000")</f>
        <v>090099</v>
      </c>
      <c r="K92" s="6" t="str">
        <f>TEXT('genotype two column v2'!$Q89,"000")&amp;TEXT('genotype two column v2'!$R89,"000")</f>
        <v>084090</v>
      </c>
      <c r="L92" s="6" t="str">
        <f>TEXT('genotype two column v2'!$S89,"000")&amp;TEXT('genotype two column v2'!$T89,"000")</f>
        <v>071080</v>
      </c>
      <c r="M92" s="6" t="str">
        <f>TEXT('genotype two column v2'!$U89,"000")&amp;TEXT('genotype two column v2'!$V89,"000")</f>
        <v>092104</v>
      </c>
      <c r="N92" s="6" t="str">
        <f>TEXT('genotype two column v2'!$W89,"000")&amp;TEXT('genotype two column v2'!$X89,"000")</f>
        <v>106106</v>
      </c>
      <c r="O92" s="6" t="str">
        <f>TEXT('genotype two column v2'!$Y89,"000")&amp;TEXT('genotype two column v2'!$Z89,"000")</f>
        <v>117123</v>
      </c>
      <c r="P92" s="6" t="str">
        <f>TEXT('genotype two column v2'!$AA89,"000")&amp;TEXT('genotype two column v2'!$AB89,"000")</f>
        <v>131134</v>
      </c>
      <c r="R92" t="str">
        <f t="shared" si="1"/>
        <v>PB_D_T3_9</v>
      </c>
    </row>
    <row r="93" spans="1:18" x14ac:dyDescent="0.2">
      <c r="A93" s="6" t="str">
        <f>'genotype two column v2'!A90</f>
        <v>PB</v>
      </c>
      <c r="B93" s="6" t="str">
        <f>'genotype two column v2'!B90</f>
        <v>D</v>
      </c>
      <c r="C93" s="6" t="str">
        <f>'genotype two column v2'!C90</f>
        <v>T3</v>
      </c>
      <c r="D93" s="6" t="str">
        <f>'genotype two column v2'!D90</f>
        <v>12</v>
      </c>
      <c r="E93" s="6" t="str">
        <f>TEXT('genotype two column v2'!$E90,"000")&amp;TEXT('genotype two column v2'!$F90,"000")</f>
        <v>117129</v>
      </c>
      <c r="F93" s="6" t="str">
        <f>TEXT('genotype two column v2'!$G90,"000")&amp;TEXT('genotype two column v2'!$H90,"000")</f>
        <v>111132</v>
      </c>
      <c r="G93" s="6" t="str">
        <f>TEXT('genotype two column v2'!$I90,"000")&amp;TEXT('genotype two column v2'!$J90,"000")</f>
        <v>106112</v>
      </c>
      <c r="H93" s="6" t="str">
        <f>TEXT('genotype two column v2'!$K90,"000")&amp;TEXT('genotype two column v2'!$L90,"000")</f>
        <v>138144</v>
      </c>
      <c r="I93" s="6" t="str">
        <f>TEXT('genotype two column v2'!$M90,"000")&amp;TEXT('genotype two column v2'!$N90,"000")</f>
        <v>116125</v>
      </c>
      <c r="J93" s="6" t="str">
        <f>TEXT('genotype two column v2'!$O90,"000")&amp;TEXT('genotype two column v2'!$P90,"000")</f>
        <v>090093</v>
      </c>
      <c r="K93" s="6" t="str">
        <f>TEXT('genotype two column v2'!$Q90,"000")&amp;TEXT('genotype two column v2'!$R90,"000")</f>
        <v>090090</v>
      </c>
      <c r="L93" s="6" t="str">
        <f>TEXT('genotype two column v2'!$S90,"000")&amp;TEXT('genotype two column v2'!$T90,"000")</f>
        <v>080080</v>
      </c>
      <c r="M93" s="6" t="str">
        <f>TEXT('genotype two column v2'!$U90,"000")&amp;TEXT('genotype two column v2'!$V90,"000")</f>
        <v>092104</v>
      </c>
      <c r="N93" s="6" t="str">
        <f>TEXT('genotype two column v2'!$W90,"000")&amp;TEXT('genotype two column v2'!$X90,"000")</f>
        <v>106106</v>
      </c>
      <c r="O93" s="6" t="str">
        <f>TEXT('genotype two column v2'!$Y90,"000")&amp;TEXT('genotype two column v2'!$Z90,"000")</f>
        <v>114120</v>
      </c>
      <c r="P93" s="6" t="str">
        <f>TEXT('genotype two column v2'!$AA90,"000")&amp;TEXT('genotype two column v2'!$AB90,"000")</f>
        <v>137137</v>
      </c>
      <c r="R93" t="str">
        <f t="shared" si="1"/>
        <v>PB_D_T3_12</v>
      </c>
    </row>
    <row r="94" spans="1:18" x14ac:dyDescent="0.2">
      <c r="A94" s="6" t="str">
        <f>'genotype two column v2'!A91</f>
        <v>PB</v>
      </c>
      <c r="B94" s="6" t="str">
        <f>'genotype two column v2'!B91</f>
        <v>D</v>
      </c>
      <c r="C94" s="6" t="str">
        <f>'genotype two column v2'!C91</f>
        <v>T4</v>
      </c>
      <c r="D94" s="6" t="str">
        <f>'genotype two column v2'!D91</f>
        <v>0</v>
      </c>
      <c r="E94" s="6" t="str">
        <f>TEXT('genotype two column v2'!$E91,"000")&amp;TEXT('genotype two column v2'!$F91,"000")</f>
        <v>117129</v>
      </c>
      <c r="F94" s="6" t="str">
        <f>TEXT('genotype two column v2'!$G91,"000")&amp;TEXT('genotype two column v2'!$H91,"000")</f>
        <v>114126</v>
      </c>
      <c r="G94" s="6" t="str">
        <f>TEXT('genotype two column v2'!$I91,"000")&amp;TEXT('genotype two column v2'!$J91,"000")</f>
        <v>100124</v>
      </c>
      <c r="H94" s="6" t="str">
        <f>TEXT('genotype two column v2'!$K91,"000")&amp;TEXT('genotype two column v2'!$L91,"000")</f>
        <v>123144</v>
      </c>
      <c r="I94" s="6" t="str">
        <f>TEXT('genotype two column v2'!$M91,"000")&amp;TEXT('genotype two column v2'!$N91,"000")</f>
        <v>116125</v>
      </c>
      <c r="J94" s="6" t="str">
        <f>TEXT('genotype two column v2'!$O91,"000")&amp;TEXT('genotype two column v2'!$P91,"000")</f>
        <v>084099</v>
      </c>
      <c r="K94" s="6" t="str">
        <f>TEXT('genotype two column v2'!$Q91,"000")&amp;TEXT('genotype two column v2'!$R91,"000")</f>
        <v>084084</v>
      </c>
      <c r="L94" s="6" t="str">
        <f>TEXT('genotype two column v2'!$S91,"000")&amp;TEXT('genotype two column v2'!$T91,"000")</f>
        <v>071080</v>
      </c>
      <c r="M94" s="6" t="str">
        <f>TEXT('genotype two column v2'!$U91,"000")&amp;TEXT('genotype two column v2'!$V91,"000")</f>
        <v>104104</v>
      </c>
      <c r="N94" s="6" t="str">
        <f>TEXT('genotype two column v2'!$W91,"000")&amp;TEXT('genotype two column v2'!$X91,"000")</f>
        <v>091106</v>
      </c>
      <c r="O94" s="6" t="str">
        <f>TEXT('genotype two column v2'!$Y91,"000")&amp;TEXT('genotype two column v2'!$Z91,"000")</f>
        <v>117117</v>
      </c>
      <c r="P94" s="6" t="str">
        <f>TEXT('genotype two column v2'!$AA91,"000")&amp;TEXT('genotype two column v2'!$AB91,"000")</f>
        <v>131134</v>
      </c>
      <c r="R94" t="str">
        <f t="shared" si="1"/>
        <v>PB_D_T4_0</v>
      </c>
    </row>
    <row r="95" spans="1:18" x14ac:dyDescent="0.2">
      <c r="A95" s="6" t="str">
        <f>'genotype two column v2'!A92</f>
        <v>PB</v>
      </c>
      <c r="B95" s="6" t="str">
        <f>'genotype two column v2'!B92</f>
        <v>D</v>
      </c>
      <c r="C95" s="6" t="str">
        <f>'genotype two column v2'!C92</f>
        <v>T4</v>
      </c>
      <c r="D95" s="6" t="str">
        <f>'genotype two column v2'!D92</f>
        <v>3</v>
      </c>
      <c r="E95" s="6" t="str">
        <f>TEXT('genotype two column v2'!$E92,"000")&amp;TEXT('genotype two column v2'!$F92,"000")</f>
        <v>117129</v>
      </c>
      <c r="F95" s="6" t="str">
        <f>TEXT('genotype two column v2'!$G92,"000")&amp;TEXT('genotype two column v2'!$H92,"000")</f>
        <v>111117</v>
      </c>
      <c r="G95" s="6" t="str">
        <f>TEXT('genotype two column v2'!$I92,"000")&amp;TEXT('genotype two column v2'!$J92,"000")</f>
        <v>121121</v>
      </c>
      <c r="H95" s="6" t="str">
        <f>TEXT('genotype two column v2'!$K92,"000")&amp;TEXT('genotype two column v2'!$L92,"000")</f>
        <v>135144</v>
      </c>
      <c r="I95" s="6" t="str">
        <f>TEXT('genotype two column v2'!$M92,"000")&amp;TEXT('genotype two column v2'!$N92,"000")</f>
        <v>116125</v>
      </c>
      <c r="J95" s="6" t="str">
        <f>TEXT('genotype two column v2'!$O92,"000")&amp;TEXT('genotype two column v2'!$P92,"000")</f>
        <v>093093</v>
      </c>
      <c r="K95" s="6" t="str">
        <f>TEXT('genotype two column v2'!$Q92,"000")&amp;TEXT('genotype two column v2'!$R92,"000")</f>
        <v>084084</v>
      </c>
      <c r="L95" s="6" t="str">
        <f>TEXT('genotype two column v2'!$S92,"000")&amp;TEXT('genotype two column v2'!$T92,"000")</f>
        <v>080086</v>
      </c>
      <c r="M95" s="6" t="str">
        <f>TEXT('genotype two column v2'!$U92,"000")&amp;TEXT('genotype two column v2'!$V92,"000")</f>
        <v>104107</v>
      </c>
      <c r="N95" s="6" t="str">
        <f>TEXT('genotype two column v2'!$W92,"000")&amp;TEXT('genotype two column v2'!$X92,"000")</f>
        <v>106106</v>
      </c>
      <c r="O95" s="6" t="str">
        <f>TEXT('genotype two column v2'!$Y92,"000")&amp;TEXT('genotype two column v2'!$Z92,"000")</f>
        <v>123123</v>
      </c>
      <c r="P95" s="6" t="str">
        <f>TEXT('genotype two column v2'!$AA92,"000")&amp;TEXT('genotype two column v2'!$AB92,"000")</f>
        <v>131131</v>
      </c>
      <c r="R95" t="str">
        <f t="shared" si="1"/>
        <v>PB_D_T4_3</v>
      </c>
    </row>
    <row r="96" spans="1:18" x14ac:dyDescent="0.2">
      <c r="A96" s="6" t="str">
        <f>'genotype two column v2'!A93</f>
        <v>PB</v>
      </c>
      <c r="B96" s="6" t="str">
        <f>'genotype two column v2'!B93</f>
        <v>D</v>
      </c>
      <c r="C96" s="6" t="str">
        <f>'genotype two column v2'!C93</f>
        <v>T4</v>
      </c>
      <c r="D96" s="6" t="str">
        <f>'genotype two column v2'!D93</f>
        <v>6</v>
      </c>
      <c r="E96" s="6" t="str">
        <f>TEXT('genotype two column v2'!$E93,"000")&amp;TEXT('genotype two column v2'!$F93,"000")</f>
        <v>129138</v>
      </c>
      <c r="F96" s="6" t="str">
        <f>TEXT('genotype two column v2'!$G93,"000")&amp;TEXT('genotype two column v2'!$H93,"000")</f>
        <v>111114</v>
      </c>
      <c r="G96" s="6" t="str">
        <f>TEXT('genotype two column v2'!$I93,"000")&amp;TEXT('genotype two column v2'!$J93,"000")</f>
        <v>100115</v>
      </c>
      <c r="H96" s="6" t="str">
        <f>TEXT('genotype two column v2'!$K93,"000")&amp;TEXT('genotype two column v2'!$L93,"000")</f>
        <v>123144</v>
      </c>
      <c r="I96" s="6" t="str">
        <f>TEXT('genotype two column v2'!$M93,"000")&amp;TEXT('genotype two column v2'!$N93,"000")</f>
        <v>116125</v>
      </c>
      <c r="J96" s="6" t="str">
        <f>TEXT('genotype two column v2'!$O93,"000")&amp;TEXT('genotype two column v2'!$P93,"000")</f>
        <v>090099</v>
      </c>
      <c r="K96" s="6" t="str">
        <f>TEXT('genotype two column v2'!$Q93,"000")&amp;TEXT('genotype two column v2'!$R93,"000")</f>
        <v>084090</v>
      </c>
      <c r="L96" s="6" t="str">
        <f>TEXT('genotype two column v2'!$S93,"000")&amp;TEXT('genotype two column v2'!$T93,"000")</f>
        <v>071080</v>
      </c>
      <c r="M96" s="6" t="str">
        <f>TEXT('genotype two column v2'!$U93,"000")&amp;TEXT('genotype two column v2'!$V93,"000")</f>
        <v>092104</v>
      </c>
      <c r="N96" s="6" t="str">
        <f>TEXT('genotype two column v2'!$W93,"000")&amp;TEXT('genotype two column v2'!$X93,"000")</f>
        <v>106106</v>
      </c>
      <c r="O96" s="6" t="str">
        <f>TEXT('genotype two column v2'!$Y93,"000")&amp;TEXT('genotype two column v2'!$Z93,"000")</f>
        <v>117123</v>
      </c>
      <c r="P96" s="6" t="str">
        <f>TEXT('genotype two column v2'!$AA93,"000")&amp;TEXT('genotype two column v2'!$AB93,"000")</f>
        <v>131134</v>
      </c>
      <c r="R96" t="str">
        <f t="shared" si="1"/>
        <v>PB_D_T4_6</v>
      </c>
    </row>
    <row r="97" spans="1:18" x14ac:dyDescent="0.2">
      <c r="A97" s="6" t="str">
        <f>'genotype two column v2'!A94</f>
        <v>PB</v>
      </c>
      <c r="B97" s="6" t="str">
        <f>'genotype two column v2'!B94</f>
        <v>D</v>
      </c>
      <c r="C97" s="6" t="str">
        <f>'genotype two column v2'!C94</f>
        <v>T4</v>
      </c>
      <c r="D97" s="6" t="str">
        <f>'genotype two column v2'!D94</f>
        <v>9</v>
      </c>
      <c r="E97" s="6" t="str">
        <f>TEXT('genotype two column v2'!$E94,"000")&amp;TEXT('genotype two column v2'!$F94,"000")</f>
        <v>129138</v>
      </c>
      <c r="F97" s="6" t="str">
        <f>TEXT('genotype two column v2'!$G94,"000")&amp;TEXT('genotype two column v2'!$H94,"000")</f>
        <v>111114</v>
      </c>
      <c r="G97" s="6" t="str">
        <f>TEXT('genotype two column v2'!$I94,"000")&amp;TEXT('genotype two column v2'!$J94,"000")</f>
        <v>100115</v>
      </c>
      <c r="H97" s="6" t="str">
        <f>TEXT('genotype two column v2'!$K94,"000")&amp;TEXT('genotype two column v2'!$L94,"000")</f>
        <v>123144</v>
      </c>
      <c r="I97" s="6" t="str">
        <f>TEXT('genotype two column v2'!$M94,"000")&amp;TEXT('genotype two column v2'!$N94,"000")</f>
        <v>116125</v>
      </c>
      <c r="J97" s="6" t="str">
        <f>TEXT('genotype two column v2'!$O94,"000")&amp;TEXT('genotype two column v2'!$P94,"000")</f>
        <v>090099</v>
      </c>
      <c r="K97" s="6" t="str">
        <f>TEXT('genotype two column v2'!$Q94,"000")&amp;TEXT('genotype two column v2'!$R94,"000")</f>
        <v>084090</v>
      </c>
      <c r="L97" s="6" t="str">
        <f>TEXT('genotype two column v2'!$S94,"000")&amp;TEXT('genotype two column v2'!$T94,"000")</f>
        <v>071080</v>
      </c>
      <c r="M97" s="6" t="str">
        <f>TEXT('genotype two column v2'!$U94,"000")&amp;TEXT('genotype two column v2'!$V94,"000")</f>
        <v>092104</v>
      </c>
      <c r="N97" s="6" t="str">
        <f>TEXT('genotype two column v2'!$W94,"000")&amp;TEXT('genotype two column v2'!$X94,"000")</f>
        <v>106106</v>
      </c>
      <c r="O97" s="6" t="str">
        <f>TEXT('genotype two column v2'!$Y94,"000")&amp;TEXT('genotype two column v2'!$Z94,"000")</f>
        <v>117123</v>
      </c>
      <c r="P97" s="6" t="str">
        <f>TEXT('genotype two column v2'!$AA94,"000")&amp;TEXT('genotype two column v2'!$AB94,"000")</f>
        <v>131134</v>
      </c>
      <c r="R97" t="str">
        <f t="shared" si="1"/>
        <v>PB_D_T4_9</v>
      </c>
    </row>
    <row r="98" spans="1:18" x14ac:dyDescent="0.2">
      <c r="A98" s="6" t="str">
        <f>'genotype two column v2'!A95</f>
        <v>PB</v>
      </c>
      <c r="B98" s="6" t="str">
        <f>'genotype two column v2'!B95</f>
        <v>D</v>
      </c>
      <c r="C98" s="6" t="str">
        <f>'genotype two column v2'!C95</f>
        <v>T4</v>
      </c>
      <c r="D98" s="6" t="str">
        <f>'genotype two column v2'!D95</f>
        <v>12</v>
      </c>
      <c r="E98" s="6" t="str">
        <f>TEXT('genotype two column v2'!$E95,"000")&amp;TEXT('genotype two column v2'!$F95,"000")</f>
        <v>114126</v>
      </c>
      <c r="F98" s="6" t="str">
        <f>TEXT('genotype two column v2'!$G95,"000")&amp;TEXT('genotype two column v2'!$H95,"000")</f>
        <v>108129</v>
      </c>
      <c r="G98" s="6" t="str">
        <f>TEXT('genotype two column v2'!$I95,"000")&amp;TEXT('genotype two column v2'!$J95,"000")</f>
        <v>103109</v>
      </c>
      <c r="H98" s="6" t="str">
        <f>TEXT('genotype two column v2'!$K95,"000")&amp;TEXT('genotype two column v2'!$L95,"000")</f>
        <v>135141</v>
      </c>
      <c r="I98" s="6" t="str">
        <f>TEXT('genotype two column v2'!$M95,"000")&amp;TEXT('genotype two column v2'!$N95,"000")</f>
        <v>116125</v>
      </c>
      <c r="J98" s="6" t="str">
        <f>TEXT('genotype two column v2'!$O95,"000")&amp;TEXT('genotype two column v2'!$P95,"000")</f>
        <v>090093</v>
      </c>
      <c r="K98" s="6" t="str">
        <f>TEXT('genotype two column v2'!$Q95,"000")&amp;TEXT('genotype two column v2'!$R95,"000")</f>
        <v>090090</v>
      </c>
      <c r="L98" s="6" t="str">
        <f>TEXT('genotype two column v2'!$S95,"000")&amp;TEXT('genotype two column v2'!$T95,"000")</f>
        <v>080080</v>
      </c>
      <c r="M98" s="6" t="str">
        <f>TEXT('genotype two column v2'!$U95,"000")&amp;TEXT('genotype two column v2'!$V95,"000")</f>
        <v>089101</v>
      </c>
      <c r="N98" s="6" t="str">
        <f>TEXT('genotype two column v2'!$W95,"000")&amp;TEXT('genotype two column v2'!$X95,"000")</f>
        <v>103103</v>
      </c>
      <c r="O98" s="6" t="str">
        <f>TEXT('genotype two column v2'!$Y95,"000")&amp;TEXT('genotype two column v2'!$Z95,"000")</f>
        <v>111117</v>
      </c>
      <c r="P98" s="6" t="str">
        <f>TEXT('genotype two column v2'!$AA95,"000")&amp;TEXT('genotype two column v2'!$AB95,"000")</f>
        <v>134134</v>
      </c>
      <c r="R98" t="str">
        <f t="shared" si="1"/>
        <v>PB_D_T4_12</v>
      </c>
    </row>
    <row r="100" spans="1:18" x14ac:dyDescent="0.2">
      <c r="A100" s="6" t="str">
        <f>'genotype two column v2'!A96</f>
        <v>PB</v>
      </c>
      <c r="B100" s="6" t="str">
        <f>'genotype two column v2'!B96</f>
        <v>E</v>
      </c>
      <c r="C100" s="6" t="str">
        <f>'genotype two column v2'!C96</f>
        <v>T1</v>
      </c>
      <c r="D100" s="6" t="str">
        <f>'genotype two column v2'!D96</f>
        <v>0</v>
      </c>
      <c r="E100" s="6" t="str">
        <f>TEXT('genotype two column v2'!$E96,"000")&amp;TEXT('genotype two column v2'!$F96,"000")</f>
        <v>126126</v>
      </c>
      <c r="F100" s="6" t="str">
        <f>TEXT('genotype two column v2'!$G96,"000")&amp;TEXT('genotype two column v2'!$H96,"000")</f>
        <v>108138</v>
      </c>
      <c r="G100" s="6" t="str">
        <f>TEXT('genotype two column v2'!$I96,"000")&amp;TEXT('genotype two column v2'!$J96,"000")</f>
        <v>103112</v>
      </c>
      <c r="H100" s="6" t="str">
        <f>TEXT('genotype two column v2'!$K96,"000")&amp;TEXT('genotype two column v2'!$L96,"000")</f>
        <v>141150</v>
      </c>
      <c r="I100" s="6" t="str">
        <f>TEXT('genotype two column v2'!$M96,"000")&amp;TEXT('genotype two column v2'!$N96,"000")</f>
        <v>113113</v>
      </c>
      <c r="J100" s="6" t="str">
        <f>TEXT('genotype two column v2'!$O96,"000")&amp;TEXT('genotype two column v2'!$P96,"000")</f>
        <v>087096</v>
      </c>
      <c r="K100" s="6" t="str">
        <f>TEXT('genotype two column v2'!$Q96,"000")&amp;TEXT('genotype two column v2'!$R96,"000")</f>
        <v>078087</v>
      </c>
      <c r="L100" s="6" t="str">
        <f>TEXT('genotype two column v2'!$S96,"000")&amp;TEXT('genotype two column v2'!$T96,"000")</f>
        <v>077077</v>
      </c>
      <c r="M100" s="6" t="str">
        <f>TEXT('genotype two column v2'!$U96,"000")&amp;TEXT('genotype two column v2'!$V96,"000")</f>
        <v>101101</v>
      </c>
      <c r="N100" s="6" t="str">
        <f>TEXT('genotype two column v2'!$W96,"000")&amp;TEXT('genotype two column v2'!$X96,"000")</f>
        <v>094100</v>
      </c>
      <c r="O100" s="6" t="str">
        <f>TEXT('genotype two column v2'!$Y96,"000")&amp;TEXT('genotype two column v2'!$Z96,"000")</f>
        <v>111123</v>
      </c>
      <c r="P100" s="6" t="str">
        <f>TEXT('genotype two column v2'!$AA96,"000")&amp;TEXT('genotype two column v2'!$AB96,"000")</f>
        <v>128134</v>
      </c>
      <c r="R100" t="str">
        <f t="shared" si="1"/>
        <v>PB_E_T1_0</v>
      </c>
    </row>
    <row r="101" spans="1:18" x14ac:dyDescent="0.2">
      <c r="A101" s="6" t="str">
        <f>'genotype two column v2'!A97</f>
        <v>PB</v>
      </c>
      <c r="B101" s="6" t="str">
        <f>'genotype two column v2'!B97</f>
        <v>E</v>
      </c>
      <c r="C101" s="6" t="str">
        <f>'genotype two column v2'!C97</f>
        <v>T1</v>
      </c>
      <c r="D101" s="6" t="str">
        <f>'genotype two column v2'!D97</f>
        <v>3</v>
      </c>
      <c r="E101" s="6" t="str">
        <f>TEXT('genotype two column v2'!$E97,"000")&amp;TEXT('genotype two column v2'!$F97,"000")</f>
        <v>126126</v>
      </c>
      <c r="F101" s="6" t="str">
        <f>TEXT('genotype two column v2'!$G97,"000")&amp;TEXT('genotype two column v2'!$H97,"000")</f>
        <v>108108</v>
      </c>
      <c r="G101" s="6" t="str">
        <f>TEXT('genotype two column v2'!$I97,"000")&amp;TEXT('genotype two column v2'!$J97,"000")</f>
        <v>103115</v>
      </c>
      <c r="H101" s="6" t="str">
        <f>TEXT('genotype two column v2'!$K97,"000")&amp;TEXT('genotype two column v2'!$L97,"000")</f>
        <v>117141</v>
      </c>
      <c r="I101" s="6" t="str">
        <f>TEXT('genotype two column v2'!$M97,"000")&amp;TEXT('genotype two column v2'!$N97,"000")</f>
        <v>113113</v>
      </c>
      <c r="J101" s="6" t="str">
        <f>TEXT('genotype two column v2'!$O97,"000")&amp;TEXT('genotype two column v2'!$P97,"000")</f>
        <v>093096</v>
      </c>
      <c r="K101" s="6" t="str">
        <f>TEXT('genotype two column v2'!$Q97,"000")&amp;TEXT('genotype two column v2'!$R97,"000")</f>
        <v>078078</v>
      </c>
      <c r="L101" s="6" t="str">
        <f>TEXT('genotype two column v2'!$S97,"000")&amp;TEXT('genotype two column v2'!$T97,"000")</f>
        <v>077077</v>
      </c>
      <c r="M101" s="6" t="str">
        <f>TEXT('genotype two column v2'!$U97,"000")&amp;TEXT('genotype two column v2'!$V97,"000")</f>
        <v>092101</v>
      </c>
      <c r="N101" s="6" t="str">
        <f>TEXT('genotype two column v2'!$W97,"000")&amp;TEXT('genotype two column v2'!$X97,"000")</f>
        <v>100103</v>
      </c>
      <c r="O101" s="6" t="str">
        <f>TEXT('genotype two column v2'!$Y97,"000")&amp;TEXT('genotype two column v2'!$Z97,"000")</f>
        <v>111117</v>
      </c>
      <c r="P101" s="6" t="str">
        <f>TEXT('genotype two column v2'!$AA97,"000")&amp;TEXT('genotype two column v2'!$AB97,"000")</f>
        <v>131134</v>
      </c>
      <c r="R101" t="str">
        <f t="shared" si="1"/>
        <v>PB_E_T1_3</v>
      </c>
    </row>
    <row r="102" spans="1:18" x14ac:dyDescent="0.2">
      <c r="A102" s="6" t="str">
        <f>'genotype two column v2'!A98</f>
        <v>PB</v>
      </c>
      <c r="B102" s="6" t="str">
        <f>'genotype two column v2'!B98</f>
        <v>E</v>
      </c>
      <c r="C102" s="6" t="str">
        <f>'genotype two column v2'!C98</f>
        <v>T1</v>
      </c>
      <c r="D102" s="6" t="str">
        <f>'genotype two column v2'!D98</f>
        <v>6</v>
      </c>
      <c r="E102" s="6" t="str">
        <f>TEXT('genotype two column v2'!$E98,"000")&amp;TEXT('genotype two column v2'!$F98,"000")</f>
        <v>129129</v>
      </c>
      <c r="F102" s="6" t="str">
        <f>TEXT('genotype two column v2'!$G98,"000")&amp;TEXT('genotype two column v2'!$H98,"000")</f>
        <v>111135</v>
      </c>
      <c r="G102" s="6" t="str">
        <f>TEXT('genotype two column v2'!$I98,"000")&amp;TEXT('genotype two column v2'!$J98,"000")</f>
        <v>115121</v>
      </c>
      <c r="H102" s="6" t="str">
        <f>TEXT('genotype two column v2'!$K98,"000")&amp;TEXT('genotype two column v2'!$L98,"000")</f>
        <v>117153</v>
      </c>
      <c r="I102" s="6" t="str">
        <f>TEXT('genotype two column v2'!$M98,"000")&amp;TEXT('genotype two column v2'!$N98,"000")</f>
        <v>116125</v>
      </c>
      <c r="J102" s="6" t="str">
        <f>TEXT('genotype two column v2'!$O98,"000")&amp;TEXT('genotype two column v2'!$P98,"000")</f>
        <v>090090</v>
      </c>
      <c r="K102" s="6" t="str">
        <f>TEXT('genotype two column v2'!$Q98,"000")&amp;TEXT('genotype two column v2'!$R98,"000")</f>
        <v>084084</v>
      </c>
      <c r="L102" s="6" t="str">
        <f>TEXT('genotype two column v2'!$S98,"000")&amp;TEXT('genotype two column v2'!$T98,"000")</f>
        <v>071080</v>
      </c>
      <c r="M102" s="6" t="str">
        <f>TEXT('genotype two column v2'!$U98,"000")&amp;TEXT('genotype two column v2'!$V98,"000")</f>
        <v>104107</v>
      </c>
      <c r="N102" s="6" t="str">
        <f>TEXT('genotype two column v2'!$W98,"000")&amp;TEXT('genotype two column v2'!$X98,"000")</f>
        <v>106106</v>
      </c>
      <c r="O102" s="6" t="str">
        <f>TEXT('genotype two column v2'!$Y98,"000")&amp;TEXT('genotype two column v2'!$Z98,"000")</f>
        <v>117126</v>
      </c>
      <c r="P102" s="6" t="str">
        <f>TEXT('genotype two column v2'!$AA98,"000")&amp;TEXT('genotype two column v2'!$AB98,"000")</f>
        <v>131131</v>
      </c>
      <c r="R102" t="str">
        <f t="shared" si="1"/>
        <v>PB_E_T1_6</v>
      </c>
    </row>
    <row r="103" spans="1:18" x14ac:dyDescent="0.2">
      <c r="A103" s="6" t="str">
        <f>'genotype two column v2'!A99</f>
        <v>PB</v>
      </c>
      <c r="B103" s="6" t="str">
        <f>'genotype two column v2'!B99</f>
        <v>E</v>
      </c>
      <c r="C103" s="6" t="str">
        <f>'genotype two column v2'!C99</f>
        <v>T1</v>
      </c>
      <c r="D103" s="6" t="str">
        <f>'genotype two column v2'!D99</f>
        <v>9</v>
      </c>
      <c r="E103" s="6" t="str">
        <f>TEXT('genotype two column v2'!$E99,"000")&amp;TEXT('genotype two column v2'!$F99,"000")</f>
        <v>129141</v>
      </c>
      <c r="F103" s="6" t="str">
        <f>TEXT('genotype two column v2'!$G99,"000")&amp;TEXT('genotype two column v2'!$H99,"000")</f>
        <v>111111</v>
      </c>
      <c r="G103" s="6" t="str">
        <f>TEXT('genotype two column v2'!$I99,"000")&amp;TEXT('genotype two column v2'!$J99,"000")</f>
        <v>109118</v>
      </c>
      <c r="H103" s="6" t="str">
        <f>TEXT('genotype two column v2'!$K99,"000")&amp;TEXT('genotype two column v2'!$L99,"000")</f>
        <v>099138</v>
      </c>
      <c r="I103" s="6" t="str">
        <f>TEXT('genotype two column v2'!$M99,"000")&amp;TEXT('genotype two column v2'!$N99,"000")</f>
        <v>116125</v>
      </c>
      <c r="J103" s="6" t="str">
        <f>TEXT('genotype two column v2'!$O99,"000")&amp;TEXT('genotype two column v2'!$P99,"000")</f>
        <v>090099</v>
      </c>
      <c r="K103" s="6" t="str">
        <f>TEXT('genotype two column v2'!$Q99,"000")&amp;TEXT('genotype two column v2'!$R99,"000")</f>
        <v>081081</v>
      </c>
      <c r="L103" s="6" t="str">
        <f>TEXT('genotype two column v2'!$S99,"000")&amp;TEXT('genotype two column v2'!$T99,"000")</f>
        <v>080083</v>
      </c>
      <c r="M103" s="6" t="str">
        <f>TEXT('genotype two column v2'!$U99,"000")&amp;TEXT('genotype two column v2'!$V99,"000")</f>
        <v>104107</v>
      </c>
      <c r="N103" s="6" t="str">
        <f>TEXT('genotype two column v2'!$W99,"000")&amp;TEXT('genotype two column v2'!$X99,"000")</f>
        <v>106106</v>
      </c>
      <c r="O103" s="6" t="str">
        <f>TEXT('genotype two column v2'!$Y99,"000")&amp;TEXT('genotype two column v2'!$Z99,"000")</f>
        <v>114117</v>
      </c>
      <c r="P103" s="6" t="str">
        <f>TEXT('genotype two column v2'!$AA99,"000")&amp;TEXT('genotype two column v2'!$AB99,"000")</f>
        <v>134149</v>
      </c>
      <c r="R103" t="str">
        <f t="shared" si="1"/>
        <v>PB_E_T1_9</v>
      </c>
    </row>
    <row r="104" spans="1:18" x14ac:dyDescent="0.2">
      <c r="A104" s="6" t="str">
        <f>'genotype two column v2'!A100</f>
        <v>PB</v>
      </c>
      <c r="B104" s="6" t="str">
        <f>'genotype two column v2'!B100</f>
        <v>E</v>
      </c>
      <c r="C104" s="6" t="str">
        <f>'genotype two column v2'!C100</f>
        <v>T1</v>
      </c>
      <c r="D104" s="6" t="str">
        <f>'genotype two column v2'!D100</f>
        <v>12</v>
      </c>
      <c r="E104" s="6" t="str">
        <f>TEXT('genotype two column v2'!$E100,"000")&amp;TEXT('genotype two column v2'!$F100,"000")</f>
        <v>117129</v>
      </c>
      <c r="F104" s="6" t="str">
        <f>TEXT('genotype two column v2'!$G100,"000")&amp;TEXT('genotype two column v2'!$H100,"000")</f>
        <v>126129</v>
      </c>
      <c r="G104" s="6" t="str">
        <f>TEXT('genotype two column v2'!$I100,"000")&amp;TEXT('genotype two column v2'!$J100,"000")</f>
        <v>112115</v>
      </c>
      <c r="H104" s="6" t="str">
        <f>TEXT('genotype two column v2'!$K100,"000")&amp;TEXT('genotype two column v2'!$L100,"000")</f>
        <v>099129</v>
      </c>
      <c r="I104" s="6" t="str">
        <f>TEXT('genotype two column v2'!$M100,"000")&amp;TEXT('genotype two column v2'!$N100,"000")</f>
        <v>116125</v>
      </c>
      <c r="J104" s="6" t="str">
        <f>TEXT('genotype two column v2'!$O100,"000")&amp;TEXT('genotype two column v2'!$P100,"000")</f>
        <v>093093</v>
      </c>
      <c r="K104" s="6" t="str">
        <f>TEXT('genotype two column v2'!$Q100,"000")&amp;TEXT('genotype two column v2'!$R100,"000")</f>
        <v>084090</v>
      </c>
      <c r="L104" s="6" t="str">
        <f>TEXT('genotype two column v2'!$S100,"000")&amp;TEXT('genotype two column v2'!$T100,"000")</f>
        <v>071080</v>
      </c>
      <c r="M104" s="6" t="str">
        <f>TEXT('genotype two column v2'!$U100,"000")&amp;TEXT('genotype two column v2'!$V100,"000")</f>
        <v>104104</v>
      </c>
      <c r="N104" s="6" t="str">
        <f>TEXT('genotype two column v2'!$W100,"000")&amp;TEXT('genotype two column v2'!$X100,"000")</f>
        <v>091091</v>
      </c>
      <c r="O104" s="6" t="str">
        <f>TEXT('genotype two column v2'!$Y100,"000")&amp;TEXT('genotype two column v2'!$Z100,"000")</f>
        <v>120123</v>
      </c>
      <c r="P104" s="6" t="str">
        <f>TEXT('genotype two column v2'!$AA100,"000")&amp;TEXT('genotype two column v2'!$AB100,"000")</f>
        <v>131134</v>
      </c>
      <c r="R104" t="str">
        <f t="shared" si="1"/>
        <v>PB_E_T1_12</v>
      </c>
    </row>
    <row r="105" spans="1:18" x14ac:dyDescent="0.2">
      <c r="A105" s="6" t="str">
        <f>'genotype two column v2'!A101</f>
        <v>PB</v>
      </c>
      <c r="B105" s="6" t="str">
        <f>'genotype two column v2'!B101</f>
        <v>E</v>
      </c>
      <c r="C105" s="6" t="str">
        <f>'genotype two column v2'!C101</f>
        <v>T1</v>
      </c>
      <c r="D105" s="6" t="str">
        <f>'genotype two column v2'!D101</f>
        <v>15</v>
      </c>
      <c r="E105" s="6" t="str">
        <f>TEXT('genotype two column v2'!$E101,"000")&amp;TEXT('genotype two column v2'!$F101,"000")</f>
        <v>126126</v>
      </c>
      <c r="F105" s="6" t="str">
        <f>TEXT('genotype two column v2'!$G101,"000")&amp;TEXT('genotype two column v2'!$H101,"000")</f>
        <v>108108</v>
      </c>
      <c r="G105" s="6" t="str">
        <f>TEXT('genotype two column v2'!$I101,"000")&amp;TEXT('genotype two column v2'!$J101,"000")</f>
        <v>112115</v>
      </c>
      <c r="H105" s="6" t="str">
        <f>TEXT('genotype two column v2'!$K101,"000")&amp;TEXT('genotype two column v2'!$L101,"000")</f>
        <v>117129</v>
      </c>
      <c r="I105" s="6" t="str">
        <f>TEXT('genotype two column v2'!$M101,"000")&amp;TEXT('genotype two column v2'!$N101,"000")</f>
        <v>113122</v>
      </c>
      <c r="J105" s="6" t="str">
        <f>TEXT('genotype two column v2'!$O101,"000")&amp;TEXT('genotype two column v2'!$P101,"000")</f>
        <v>087093</v>
      </c>
      <c r="K105" s="6" t="str">
        <f>TEXT('genotype two column v2'!$Q101,"000")&amp;TEXT('genotype two column v2'!$R101,"000")</f>
        <v>078081</v>
      </c>
      <c r="L105" s="6" t="str">
        <f>TEXT('genotype two column v2'!$S101,"000")&amp;TEXT('genotype two column v2'!$T101,"000")</f>
        <v>077077</v>
      </c>
      <c r="M105" s="6" t="str">
        <f>TEXT('genotype two column v2'!$U101,"000")&amp;TEXT('genotype two column v2'!$V101,"000")</f>
        <v>092104</v>
      </c>
      <c r="N105" s="6" t="str">
        <f>TEXT('genotype two column v2'!$W101,"000")&amp;TEXT('genotype two column v2'!$X101,"000")</f>
        <v>100103</v>
      </c>
      <c r="O105" s="6" t="str">
        <f>TEXT('genotype two column v2'!$Y101,"000")&amp;TEXT('genotype two column v2'!$Z101,"000")</f>
        <v>117123</v>
      </c>
      <c r="P105" s="6" t="str">
        <f>TEXT('genotype two column v2'!$AA101,"000")&amp;TEXT('genotype two column v2'!$AB101,"000")</f>
        <v>128131</v>
      </c>
      <c r="R105" t="str">
        <f t="shared" si="1"/>
        <v>PB_E_T1_15</v>
      </c>
    </row>
    <row r="106" spans="1:18" x14ac:dyDescent="0.2">
      <c r="A106" s="6" t="str">
        <f>'genotype two column v2'!A102</f>
        <v>PB</v>
      </c>
      <c r="B106" s="6" t="str">
        <f>'genotype two column v2'!B102</f>
        <v>E</v>
      </c>
      <c r="C106" s="6" t="str">
        <f>'genotype two column v2'!C102</f>
        <v>T1</v>
      </c>
      <c r="D106" s="6" t="str">
        <f>'genotype two column v2'!D102</f>
        <v>18</v>
      </c>
      <c r="E106" s="6" t="str">
        <f>TEXT('genotype two column v2'!$E102,"000")&amp;TEXT('genotype two column v2'!$F102,"000")</f>
        <v>129129</v>
      </c>
      <c r="F106" s="6" t="str">
        <f>TEXT('genotype two column v2'!$G102,"000")&amp;TEXT('genotype two column v2'!$H102,"000")</f>
        <v>111111</v>
      </c>
      <c r="G106" s="6" t="str">
        <f>TEXT('genotype two column v2'!$I102,"000")&amp;TEXT('genotype two column v2'!$J102,"000")</f>
        <v>115118</v>
      </c>
      <c r="H106" s="6" t="str">
        <f>TEXT('genotype two column v2'!$K102,"000")&amp;TEXT('genotype two column v2'!$L102,"000")</f>
        <v>099138</v>
      </c>
      <c r="I106" s="6" t="str">
        <f>TEXT('genotype two column v2'!$M102,"000")&amp;TEXT('genotype two column v2'!$N102,"000")</f>
        <v>116116</v>
      </c>
      <c r="J106" s="6" t="str">
        <f>TEXT('genotype two column v2'!$O102,"000")&amp;TEXT('genotype two column v2'!$P102,"000")</f>
        <v>084093</v>
      </c>
      <c r="K106" s="6" t="str">
        <f>TEXT('genotype two column v2'!$Q102,"000")&amp;TEXT('genotype two column v2'!$R102,"000")</f>
        <v>084087</v>
      </c>
      <c r="L106" s="6" t="str">
        <f>TEXT('genotype two column v2'!$S102,"000")&amp;TEXT('genotype two column v2'!$T102,"000")</f>
        <v>071080</v>
      </c>
      <c r="M106" s="6" t="str">
        <f>TEXT('genotype two column v2'!$U102,"000")&amp;TEXT('genotype two column v2'!$V102,"000")</f>
        <v>104104</v>
      </c>
      <c r="N106" s="6" t="str">
        <f>TEXT('genotype two column v2'!$W102,"000")&amp;TEXT('genotype two column v2'!$X102,"000")</f>
        <v>106106</v>
      </c>
      <c r="O106" s="6" t="str">
        <f>TEXT('genotype two column v2'!$Y102,"000")&amp;TEXT('genotype two column v2'!$Z102,"000")</f>
        <v>120126</v>
      </c>
      <c r="P106" s="6" t="str">
        <f>TEXT('genotype two column v2'!$AA102,"000")&amp;TEXT('genotype two column v2'!$AB102,"000")</f>
        <v>131134</v>
      </c>
      <c r="R106" t="str">
        <f t="shared" si="1"/>
        <v>PB_E_T1_18</v>
      </c>
    </row>
    <row r="107" spans="1:18" x14ac:dyDescent="0.2">
      <c r="A107" s="6" t="str">
        <f>'genotype two column v2'!A103</f>
        <v>PB</v>
      </c>
      <c r="B107" s="6" t="str">
        <f>'genotype two column v2'!B103</f>
        <v>E</v>
      </c>
      <c r="C107" s="6" t="str">
        <f>'genotype two column v2'!C103</f>
        <v>T1</v>
      </c>
      <c r="D107" s="6" t="str">
        <f>'genotype two column v2'!D103</f>
        <v>21</v>
      </c>
      <c r="E107" s="6" t="str">
        <f>TEXT('genotype two column v2'!$E103,"000")&amp;TEXT('genotype two column v2'!$F103,"000")</f>
        <v>129129</v>
      </c>
      <c r="F107" s="6" t="str">
        <f>TEXT('genotype two column v2'!$G103,"000")&amp;TEXT('genotype two column v2'!$H103,"000")</f>
        <v>123129</v>
      </c>
      <c r="G107" s="6" t="str">
        <f>TEXT('genotype two column v2'!$I103,"000")&amp;TEXT('genotype two column v2'!$J103,"000")</f>
        <v>118130</v>
      </c>
      <c r="H107" s="6" t="str">
        <f>TEXT('genotype two column v2'!$K103,"000")&amp;TEXT('genotype two column v2'!$L103,"000")</f>
        <v>120120</v>
      </c>
      <c r="I107" s="6" t="str">
        <f>TEXT('genotype two column v2'!$M103,"000")&amp;TEXT('genotype two column v2'!$N103,"000")</f>
        <v>116125</v>
      </c>
      <c r="J107" s="6" t="str">
        <f>TEXT('genotype two column v2'!$O103,"000")&amp;TEXT('genotype two column v2'!$P103,"000")</f>
        <v>090093</v>
      </c>
      <c r="K107" s="6" t="str">
        <f>TEXT('genotype two column v2'!$Q103,"000")&amp;TEXT('genotype two column v2'!$R103,"000")</f>
        <v>084084</v>
      </c>
      <c r="L107" s="6" t="str">
        <f>TEXT('genotype two column v2'!$S103,"000")&amp;TEXT('genotype two column v2'!$T103,"000")</f>
        <v>080083</v>
      </c>
      <c r="M107" s="6" t="str">
        <f>TEXT('genotype two column v2'!$U103,"000")&amp;TEXT('genotype two column v2'!$V103,"000")</f>
        <v>104104</v>
      </c>
      <c r="N107" s="6" t="str">
        <f>TEXT('genotype two column v2'!$W103,"000")&amp;TEXT('genotype two column v2'!$X103,"000")</f>
        <v>106106</v>
      </c>
      <c r="O107" s="6" t="str">
        <f>TEXT('genotype two column v2'!$Y103,"000")&amp;TEXT('genotype two column v2'!$Z103,"000")</f>
        <v>120126</v>
      </c>
      <c r="P107" s="6" t="str">
        <f>TEXT('genotype two column v2'!$AA103,"000")&amp;TEXT('genotype two column v2'!$AB103,"000")</f>
        <v>134134</v>
      </c>
      <c r="R107" t="str">
        <f t="shared" si="1"/>
        <v>PB_E_T1_21</v>
      </c>
    </row>
    <row r="108" spans="1:18" x14ac:dyDescent="0.2">
      <c r="A108" s="6" t="str">
        <f>'genotype two column v2'!A104</f>
        <v>PB</v>
      </c>
      <c r="B108" s="6" t="str">
        <f>'genotype two column v2'!B104</f>
        <v>E</v>
      </c>
      <c r="C108" s="6" t="str">
        <f>'genotype two column v2'!C104</f>
        <v>T2</v>
      </c>
      <c r="D108" s="6" t="str">
        <f>'genotype two column v2'!D104</f>
        <v>0</v>
      </c>
      <c r="E108" s="6" t="str">
        <f>TEXT('genotype two column v2'!$E104,"000")&amp;TEXT('genotype two column v2'!$F104,"000")</f>
        <v>126126</v>
      </c>
      <c r="F108" s="6" t="str">
        <f>TEXT('genotype two column v2'!$G104,"000")&amp;TEXT('genotype two column v2'!$H104,"000")</f>
        <v>108138</v>
      </c>
      <c r="G108" s="6" t="str">
        <f>TEXT('genotype two column v2'!$I104,"000")&amp;TEXT('genotype two column v2'!$J104,"000")</f>
        <v>103112</v>
      </c>
      <c r="H108" s="6" t="str">
        <f>TEXT('genotype two column v2'!$K104,"000")&amp;TEXT('genotype two column v2'!$L104,"000")</f>
        <v>141150</v>
      </c>
      <c r="I108" s="6" t="str">
        <f>TEXT('genotype two column v2'!$M104,"000")&amp;TEXT('genotype two column v2'!$N104,"000")</f>
        <v>113113</v>
      </c>
      <c r="J108" s="6" t="str">
        <f>TEXT('genotype two column v2'!$O104,"000")&amp;TEXT('genotype two column v2'!$P104,"000")</f>
        <v>087096</v>
      </c>
      <c r="K108" s="6" t="str">
        <f>TEXT('genotype two column v2'!$Q104,"000")&amp;TEXT('genotype two column v2'!$R104,"000")</f>
        <v>078087</v>
      </c>
      <c r="L108" s="6" t="str">
        <f>TEXT('genotype two column v2'!$S104,"000")&amp;TEXT('genotype two column v2'!$T104,"000")</f>
        <v>077077</v>
      </c>
      <c r="M108" s="6" t="str">
        <f>TEXT('genotype two column v2'!$U104,"000")&amp;TEXT('genotype two column v2'!$V104,"000")</f>
        <v>101101</v>
      </c>
      <c r="N108" s="6" t="str">
        <f>TEXT('genotype two column v2'!$W104,"000")&amp;TEXT('genotype two column v2'!$X104,"000")</f>
        <v>094100</v>
      </c>
      <c r="O108" s="6" t="str">
        <f>TEXT('genotype two column v2'!$Y104,"000")&amp;TEXT('genotype two column v2'!$Z104,"000")</f>
        <v>111123</v>
      </c>
      <c r="P108" s="6" t="str">
        <f>TEXT('genotype two column v2'!$AA104,"000")&amp;TEXT('genotype two column v2'!$AB104,"000")</f>
        <v>128134</v>
      </c>
      <c r="R108" t="str">
        <f t="shared" si="1"/>
        <v>PB_E_T2_0</v>
      </c>
    </row>
    <row r="109" spans="1:18" x14ac:dyDescent="0.2">
      <c r="A109" s="6" t="str">
        <f>'genotype two column v2'!A105</f>
        <v>PB</v>
      </c>
      <c r="B109" s="6" t="str">
        <f>'genotype two column v2'!B105</f>
        <v>E</v>
      </c>
      <c r="C109" s="6" t="str">
        <f>'genotype two column v2'!C105</f>
        <v>T2</v>
      </c>
      <c r="D109" s="6" t="str">
        <f>'genotype two column v2'!D105</f>
        <v>3</v>
      </c>
      <c r="E109" s="6" t="str">
        <f>TEXT('genotype two column v2'!$E105,"000")&amp;TEXT('genotype two column v2'!$F105,"000")</f>
        <v>129129</v>
      </c>
      <c r="F109" s="6" t="str">
        <f>TEXT('genotype two column v2'!$G105,"000")&amp;TEXT('genotype two column v2'!$H105,"000")</f>
        <v>111138</v>
      </c>
      <c r="G109" s="6" t="str">
        <f>TEXT('genotype two column v2'!$I105,"000")&amp;TEXT('genotype two column v2'!$J105,"000")</f>
        <v>115121</v>
      </c>
      <c r="H109" s="6" t="str">
        <f>TEXT('genotype two column v2'!$K105,"000")&amp;TEXT('genotype two column v2'!$L105,"000")</f>
        <v>117153</v>
      </c>
      <c r="I109" s="6" t="str">
        <f>TEXT('genotype two column v2'!$M105,"000")&amp;TEXT('genotype two column v2'!$N105,"000")</f>
        <v>116125</v>
      </c>
      <c r="J109" s="6" t="str">
        <f>TEXT('genotype two column v2'!$O105,"000")&amp;TEXT('genotype two column v2'!$P105,"000")</f>
        <v>090090</v>
      </c>
      <c r="K109" s="6" t="str">
        <f>TEXT('genotype two column v2'!$Q105,"000")&amp;TEXT('genotype two column v2'!$R105,"000")</f>
        <v>084084</v>
      </c>
      <c r="L109" s="6" t="str">
        <f>TEXT('genotype two column v2'!$S105,"000")&amp;TEXT('genotype two column v2'!$T105,"000")</f>
        <v>071080</v>
      </c>
      <c r="M109" s="6" t="str">
        <f>TEXT('genotype two column v2'!$U105,"000")&amp;TEXT('genotype two column v2'!$V105,"000")</f>
        <v>104107</v>
      </c>
      <c r="N109" s="6" t="str">
        <f>TEXT('genotype two column v2'!$W105,"000")&amp;TEXT('genotype two column v2'!$X105,"000")</f>
        <v>106106</v>
      </c>
      <c r="O109" s="6" t="str">
        <f>TEXT('genotype two column v2'!$Y105,"000")&amp;TEXT('genotype two column v2'!$Z105,"000")</f>
        <v>117126</v>
      </c>
      <c r="P109" s="6" t="str">
        <f>TEXT('genotype two column v2'!$AA105,"000")&amp;TEXT('genotype two column v2'!$AB105,"000")</f>
        <v>131131</v>
      </c>
      <c r="R109" t="str">
        <f t="shared" si="1"/>
        <v>PB_E_T2_3</v>
      </c>
    </row>
    <row r="110" spans="1:18" x14ac:dyDescent="0.2">
      <c r="A110" s="6" t="str">
        <f>'genotype two column v2'!A106</f>
        <v>PB</v>
      </c>
      <c r="B110" s="6" t="str">
        <f>'genotype two column v2'!B106</f>
        <v>E</v>
      </c>
      <c r="C110" s="6" t="str">
        <f>'genotype two column v2'!C106</f>
        <v>T2</v>
      </c>
      <c r="D110" s="6" t="str">
        <f>'genotype two column v2'!D106</f>
        <v>6</v>
      </c>
      <c r="E110" s="6" t="str">
        <f>TEXT('genotype two column v2'!$E106,"000")&amp;TEXT('genotype two column v2'!$F106,"000")</f>
        <v>129129</v>
      </c>
      <c r="F110" s="6" t="str">
        <f>TEXT('genotype two column v2'!$G106,"000")&amp;TEXT('genotype two column v2'!$H106,"000")</f>
        <v>111135</v>
      </c>
      <c r="G110" s="6" t="str">
        <f>TEXT('genotype two column v2'!$I106,"000")&amp;TEXT('genotype two column v2'!$J106,"000")</f>
        <v>115121</v>
      </c>
      <c r="H110" s="6" t="str">
        <f>TEXT('genotype two column v2'!$K106,"000")&amp;TEXT('genotype two column v2'!$L106,"000")</f>
        <v>117153</v>
      </c>
      <c r="I110" s="6" t="str">
        <f>TEXT('genotype two column v2'!$M106,"000")&amp;TEXT('genotype two column v2'!$N106,"000")</f>
        <v>116125</v>
      </c>
      <c r="J110" s="6" t="str">
        <f>TEXT('genotype two column v2'!$O106,"000")&amp;TEXT('genotype two column v2'!$P106,"000")</f>
        <v>090090</v>
      </c>
      <c r="K110" s="6" t="str">
        <f>TEXT('genotype two column v2'!$Q106,"000")&amp;TEXT('genotype two column v2'!$R106,"000")</f>
        <v>084084</v>
      </c>
      <c r="L110" s="6" t="str">
        <f>TEXT('genotype two column v2'!$S106,"000")&amp;TEXT('genotype two column v2'!$T106,"000")</f>
        <v>071080</v>
      </c>
      <c r="M110" s="6" t="str">
        <f>TEXT('genotype two column v2'!$U106,"000")&amp;TEXT('genotype two column v2'!$V106,"000")</f>
        <v>104107</v>
      </c>
      <c r="N110" s="6" t="str">
        <f>TEXT('genotype two column v2'!$W106,"000")&amp;TEXT('genotype two column v2'!$X106,"000")</f>
        <v>106106</v>
      </c>
      <c r="O110" s="6" t="str">
        <f>TEXT('genotype two column v2'!$Y106,"000")&amp;TEXT('genotype two column v2'!$Z106,"000")</f>
        <v>117126</v>
      </c>
      <c r="P110" s="6" t="str">
        <f>TEXT('genotype two column v2'!$AA106,"000")&amp;TEXT('genotype two column v2'!$AB106,"000")</f>
        <v>131131</v>
      </c>
      <c r="R110" t="str">
        <f t="shared" si="1"/>
        <v>PB_E_T2_6</v>
      </c>
    </row>
    <row r="111" spans="1:18" x14ac:dyDescent="0.2">
      <c r="A111" s="6" t="str">
        <f>'genotype two column v2'!A107</f>
        <v>PB</v>
      </c>
      <c r="B111" s="6" t="str">
        <f>'genotype two column v2'!B107</f>
        <v>E</v>
      </c>
      <c r="C111" s="6" t="str">
        <f>'genotype two column v2'!C107</f>
        <v>T2</v>
      </c>
      <c r="D111" s="6" t="str">
        <f>'genotype two column v2'!D107</f>
        <v>9</v>
      </c>
      <c r="E111" s="6" t="str">
        <f>TEXT('genotype two column v2'!$E107,"000")&amp;TEXT('genotype two column v2'!$F107,"000")</f>
        <v>129141</v>
      </c>
      <c r="F111" s="6" t="str">
        <f>TEXT('genotype two column v2'!$G107,"000")&amp;TEXT('genotype two column v2'!$H107,"000")</f>
        <v>111111</v>
      </c>
      <c r="G111" s="6" t="str">
        <f>TEXT('genotype two column v2'!$I107,"000")&amp;TEXT('genotype two column v2'!$J107,"000")</f>
        <v>109118</v>
      </c>
      <c r="H111" s="6" t="str">
        <f>TEXT('genotype two column v2'!$K107,"000")&amp;TEXT('genotype two column v2'!$L107,"000")</f>
        <v>099138</v>
      </c>
      <c r="I111" s="6" t="str">
        <f>TEXT('genotype two column v2'!$M107,"000")&amp;TEXT('genotype two column v2'!$N107,"000")</f>
        <v>116125</v>
      </c>
      <c r="J111" s="6" t="str">
        <f>TEXT('genotype two column v2'!$O107,"000")&amp;TEXT('genotype two column v2'!$P107,"000")</f>
        <v>090099</v>
      </c>
      <c r="K111" s="6" t="str">
        <f>TEXT('genotype two column v2'!$Q107,"000")&amp;TEXT('genotype two column v2'!$R107,"000")</f>
        <v>084084</v>
      </c>
      <c r="L111" s="6" t="str">
        <f>TEXT('genotype two column v2'!$S107,"000")&amp;TEXT('genotype two column v2'!$T107,"000")</f>
        <v>080083</v>
      </c>
      <c r="M111" s="6" t="str">
        <f>TEXT('genotype two column v2'!$U107,"000")&amp;TEXT('genotype two column v2'!$V107,"000")</f>
        <v>104107</v>
      </c>
      <c r="N111" s="6" t="str">
        <f>TEXT('genotype two column v2'!$W107,"000")&amp;TEXT('genotype two column v2'!$X107,"000")</f>
        <v>106106</v>
      </c>
      <c r="O111" s="6" t="str">
        <f>TEXT('genotype two column v2'!$Y107,"000")&amp;TEXT('genotype two column v2'!$Z107,"000")</f>
        <v>114117</v>
      </c>
      <c r="P111" s="6" t="str">
        <f>TEXT('genotype two column v2'!$AA107,"000")&amp;TEXT('genotype two column v2'!$AB107,"000")</f>
        <v>134149</v>
      </c>
      <c r="R111" t="str">
        <f t="shared" si="1"/>
        <v>PB_E_T2_9</v>
      </c>
    </row>
    <row r="112" spans="1:18" x14ac:dyDescent="0.2">
      <c r="A112" s="6" t="str">
        <f>'genotype two column v2'!A108</f>
        <v>PB</v>
      </c>
      <c r="B112" s="6" t="str">
        <f>'genotype two column v2'!B108</f>
        <v>E</v>
      </c>
      <c r="C112" s="6" t="str">
        <f>'genotype two column v2'!C108</f>
        <v>T2</v>
      </c>
      <c r="D112" s="6" t="str">
        <f>'genotype two column v2'!D108</f>
        <v>12</v>
      </c>
      <c r="E112" s="6" t="str">
        <f>TEXT('genotype two column v2'!$E108,"000")&amp;TEXT('genotype two column v2'!$F108,"000")</f>
        <v>117129</v>
      </c>
      <c r="F112" s="6" t="str">
        <f>TEXT('genotype two column v2'!$G108,"000")&amp;TEXT('genotype two column v2'!$H108,"000")</f>
        <v>126129</v>
      </c>
      <c r="G112" s="6" t="str">
        <f>TEXT('genotype two column v2'!$I108,"000")&amp;TEXT('genotype two column v2'!$J108,"000")</f>
        <v>112115</v>
      </c>
      <c r="H112" s="6" t="str">
        <f>TEXT('genotype two column v2'!$K108,"000")&amp;TEXT('genotype two column v2'!$L108,"000")</f>
        <v>099129</v>
      </c>
      <c r="I112" s="6" t="str">
        <f>TEXT('genotype two column v2'!$M108,"000")&amp;TEXT('genotype two column v2'!$N108,"000")</f>
        <v>116125</v>
      </c>
      <c r="J112" s="6" t="str">
        <f>TEXT('genotype two column v2'!$O108,"000")&amp;TEXT('genotype two column v2'!$P108,"000")</f>
        <v>093093</v>
      </c>
      <c r="K112" s="6" t="str">
        <f>TEXT('genotype two column v2'!$Q108,"000")&amp;TEXT('genotype two column v2'!$R108,"000")</f>
        <v>084090</v>
      </c>
      <c r="L112" s="6" t="str">
        <f>TEXT('genotype two column v2'!$S108,"000")&amp;TEXT('genotype two column v2'!$T108,"000")</f>
        <v>071080</v>
      </c>
      <c r="M112" s="6" t="str">
        <f>TEXT('genotype two column v2'!$U108,"000")&amp;TEXT('genotype two column v2'!$V108,"000")</f>
        <v>104104</v>
      </c>
      <c r="N112" s="6" t="str">
        <f>TEXT('genotype two column v2'!$W108,"000")&amp;TEXT('genotype two column v2'!$X108,"000")</f>
        <v>091091</v>
      </c>
      <c r="O112" s="6" t="str">
        <f>TEXT('genotype two column v2'!$Y108,"000")&amp;TEXT('genotype two column v2'!$Z108,"000")</f>
        <v>120123</v>
      </c>
      <c r="P112" s="6" t="str">
        <f>TEXT('genotype two column v2'!$AA108,"000")&amp;TEXT('genotype two column v2'!$AB108,"000")</f>
        <v>131134</v>
      </c>
      <c r="R112" t="str">
        <f t="shared" si="1"/>
        <v>PB_E_T2_12</v>
      </c>
    </row>
    <row r="113" spans="1:18" x14ac:dyDescent="0.2">
      <c r="A113" s="6" t="str">
        <f>'genotype two column v2'!A109</f>
        <v>PB</v>
      </c>
      <c r="B113" s="6" t="str">
        <f>'genotype two column v2'!B109</f>
        <v>E</v>
      </c>
      <c r="C113" s="6" t="str">
        <f>'genotype two column v2'!C109</f>
        <v>T2</v>
      </c>
      <c r="D113" s="6" t="str">
        <f>'genotype two column v2'!D109</f>
        <v>15</v>
      </c>
      <c r="E113" s="6" t="str">
        <f>TEXT('genotype two column v2'!$E109,"000")&amp;TEXT('genotype two column v2'!$F109,"000")</f>
        <v>129129</v>
      </c>
      <c r="F113" s="6" t="str">
        <f>TEXT('genotype two column v2'!$G109,"000")&amp;TEXT('genotype two column v2'!$H109,"000")</f>
        <v>135135</v>
      </c>
      <c r="G113" s="6" t="str">
        <f>TEXT('genotype two column v2'!$I109,"000")&amp;TEXT('genotype two column v2'!$J109,"000")</f>
        <v>112124</v>
      </c>
      <c r="H113" s="6" t="str">
        <f>TEXT('genotype two column v2'!$K109,"000")&amp;TEXT('genotype two column v2'!$L109,"000")</f>
        <v>135150</v>
      </c>
      <c r="I113" s="6" t="str">
        <f>TEXT('genotype two column v2'!$M109,"000")&amp;TEXT('genotype two column v2'!$N109,"000")</f>
        <v>116125</v>
      </c>
      <c r="J113" s="6" t="str">
        <f>TEXT('genotype two column v2'!$O109,"000")&amp;TEXT('genotype two column v2'!$P109,"000")</f>
        <v>090093</v>
      </c>
      <c r="K113" s="6" t="str">
        <f>TEXT('genotype two column v2'!$Q109,"000")&amp;TEXT('genotype two column v2'!$R109,"000")</f>
        <v>084087</v>
      </c>
      <c r="L113" s="6" t="str">
        <f>TEXT('genotype two column v2'!$S109,"000")&amp;TEXT('genotype two column v2'!$T109,"000")</f>
        <v>083083</v>
      </c>
      <c r="M113" s="6" t="str">
        <f>TEXT('genotype two column v2'!$U109,"000")&amp;TEXT('genotype two column v2'!$V109,"000")</f>
        <v>104110</v>
      </c>
      <c r="N113" s="6" t="str">
        <f>TEXT('genotype two column v2'!$W109,"000")&amp;TEXT('genotype two column v2'!$X109,"000")</f>
        <v>106106</v>
      </c>
      <c r="O113" s="6" t="str">
        <f>TEXT('genotype two column v2'!$Y109,"000")&amp;TEXT('genotype two column v2'!$Z109,"000")</f>
        <v>117120</v>
      </c>
      <c r="P113" s="6" t="str">
        <f>TEXT('genotype two column v2'!$AA109,"000")&amp;TEXT('genotype two column v2'!$AB109,"000")</f>
        <v>128131</v>
      </c>
      <c r="R113" t="str">
        <f t="shared" si="1"/>
        <v>PB_E_T2_15</v>
      </c>
    </row>
    <row r="114" spans="1:18" x14ac:dyDescent="0.2">
      <c r="A114" s="6" t="str">
        <f>'genotype two column v2'!A110</f>
        <v>PB</v>
      </c>
      <c r="B114" s="6" t="str">
        <f>'genotype two column v2'!B110</f>
        <v>E</v>
      </c>
      <c r="C114" s="6" t="str">
        <f>'genotype two column v2'!C110</f>
        <v>T2</v>
      </c>
      <c r="D114" s="6" t="str">
        <f>'genotype two column v2'!D110</f>
        <v>18</v>
      </c>
      <c r="E114" s="6" t="str">
        <f>TEXT('genotype two column v2'!$E110,"000")&amp;TEXT('genotype two column v2'!$F110,"000")</f>
        <v>129129</v>
      </c>
      <c r="F114" s="6" t="str">
        <f>TEXT('genotype two column v2'!$G110,"000")&amp;TEXT('genotype two column v2'!$H110,"000")</f>
        <v>111111</v>
      </c>
      <c r="G114" s="6" t="str">
        <f>TEXT('genotype two column v2'!$I110,"000")&amp;TEXT('genotype two column v2'!$J110,"000")</f>
        <v>115127</v>
      </c>
      <c r="H114" s="6" t="str">
        <f>TEXT('genotype two column v2'!$K110,"000")&amp;TEXT('genotype two column v2'!$L110,"000")</f>
        <v>120120</v>
      </c>
      <c r="I114" s="6" t="str">
        <f>TEXT('genotype two column v2'!$M110,"000")&amp;TEXT('genotype two column v2'!$N110,"000")</f>
        <v>116125</v>
      </c>
      <c r="J114" s="6" t="str">
        <f>TEXT('genotype two column v2'!$O110,"000")&amp;TEXT('genotype two column v2'!$P110,"000")</f>
        <v>090096</v>
      </c>
      <c r="K114" s="6" t="str">
        <f>TEXT('genotype two column v2'!$Q110,"000")&amp;TEXT('genotype two column v2'!$R110,"000")</f>
        <v>084087</v>
      </c>
      <c r="L114" s="6" t="str">
        <f>TEXT('genotype two column v2'!$S110,"000")&amp;TEXT('genotype two column v2'!$T110,"000")</f>
        <v>071080</v>
      </c>
      <c r="M114" s="6" t="str">
        <f>TEXT('genotype two column v2'!$U110,"000")&amp;TEXT('genotype two column v2'!$V110,"000")</f>
        <v>104107</v>
      </c>
      <c r="N114" s="6" t="str">
        <f>TEXT('genotype two column v2'!$W110,"000")&amp;TEXT('genotype two column v2'!$X110,"000")</f>
        <v>106106</v>
      </c>
      <c r="O114" s="6" t="str">
        <f>TEXT('genotype two column v2'!$Y110,"000")&amp;TEXT('genotype two column v2'!$Z110,"000")</f>
        <v>123126</v>
      </c>
      <c r="P114" s="6" t="str">
        <f>TEXT('genotype two column v2'!$AA110,"000")&amp;TEXT('genotype two column v2'!$AB110,"000")</f>
        <v>131131</v>
      </c>
      <c r="R114" t="str">
        <f t="shared" si="1"/>
        <v>PB_E_T2_18</v>
      </c>
    </row>
    <row r="115" spans="1:18" x14ac:dyDescent="0.2">
      <c r="A115" s="6" t="str">
        <f>'genotype two column v2'!A111</f>
        <v>PB</v>
      </c>
      <c r="B115" s="6" t="str">
        <f>'genotype two column v2'!B111</f>
        <v>E</v>
      </c>
      <c r="C115" s="6" t="str">
        <f>'genotype two column v2'!C111</f>
        <v>T2</v>
      </c>
      <c r="D115" s="6" t="str">
        <f>'genotype two column v2'!D111</f>
        <v>21</v>
      </c>
      <c r="E115" s="6" t="str">
        <f>TEXT('genotype two column v2'!$E111,"000")&amp;TEXT('genotype two column v2'!$F111,"000")</f>
        <v>114126</v>
      </c>
      <c r="F115" s="6" t="str">
        <f>TEXT('genotype two column v2'!$G111,"000")&amp;TEXT('genotype two column v2'!$H111,"000")</f>
        <v>108111</v>
      </c>
      <c r="G115" s="6" t="str">
        <f>TEXT('genotype two column v2'!$I111,"000")&amp;TEXT('genotype two column v2'!$J111,"000")</f>
        <v>121121</v>
      </c>
      <c r="H115" s="6" t="str">
        <f>TEXT('genotype two column v2'!$K111,"000")&amp;TEXT('genotype two column v2'!$L111,"000")</f>
        <v>117117</v>
      </c>
      <c r="I115" s="6" t="str">
        <f>TEXT('genotype two column v2'!$M111,"000")&amp;TEXT('genotype two column v2'!$N111,"000")</f>
        <v>113113</v>
      </c>
      <c r="J115" s="6" t="str">
        <f>TEXT('genotype two column v2'!$O111,"000")&amp;TEXT('genotype two column v2'!$P111,"000")</f>
        <v>087090</v>
      </c>
      <c r="K115" s="6" t="str">
        <f>TEXT('genotype two column v2'!$Q111,"000")&amp;TEXT('genotype two column v2'!$R111,"000")</f>
        <v>078081</v>
      </c>
      <c r="L115" s="6" t="str">
        <f>TEXT('genotype two column v2'!$S111,"000")&amp;TEXT('genotype two column v2'!$T111,"000")</f>
        <v>077077</v>
      </c>
      <c r="M115" s="6" t="str">
        <f>TEXT('genotype two column v2'!$U111,"000")&amp;TEXT('genotype two column v2'!$V111,"000")</f>
        <v>101101</v>
      </c>
      <c r="N115" s="6" t="str">
        <f>TEXT('genotype two column v2'!$W111,"000")&amp;TEXT('genotype two column v2'!$X111,"000")</f>
        <v>103103</v>
      </c>
      <c r="O115" s="6" t="str">
        <f>TEXT('genotype two column v2'!$Y111,"000")&amp;TEXT('genotype two column v2'!$Z111,"000")</f>
        <v>117117</v>
      </c>
      <c r="P115" s="6" t="str">
        <f>TEXT('genotype two column v2'!$AA111,"000")&amp;TEXT('genotype two column v2'!$AB111,"000")</f>
        <v>128128</v>
      </c>
      <c r="R115" t="str">
        <f t="shared" si="1"/>
        <v>PB_E_T2_21</v>
      </c>
    </row>
    <row r="116" spans="1:18" x14ac:dyDescent="0.2">
      <c r="A116" s="6" t="str">
        <f>'genotype two column v2'!A112</f>
        <v>PB</v>
      </c>
      <c r="B116" s="6" t="str">
        <f>'genotype two column v2'!B112</f>
        <v>E</v>
      </c>
      <c r="C116" s="6" t="str">
        <f>'genotype two column v2'!C112</f>
        <v>T3</v>
      </c>
      <c r="D116" s="6" t="str">
        <f>'genotype two column v2'!D112</f>
        <v>0</v>
      </c>
      <c r="E116" s="6" t="str">
        <f>TEXT('genotype two column v2'!$E112,"000")&amp;TEXT('genotype two column v2'!$F112,"000")</f>
        <v>117117</v>
      </c>
      <c r="F116" s="6" t="str">
        <f>TEXT('genotype two column v2'!$G112,"000")&amp;TEXT('genotype two column v2'!$H112,"000")</f>
        <v>111111</v>
      </c>
      <c r="G116" s="26" t="str">
        <f>TEXT('genotype two column v2'!$I112,"000")&amp;TEXT('genotype two column v2'!$J112,"000")</f>
        <v>000000</v>
      </c>
      <c r="H116" s="26" t="str">
        <f>TEXT('genotype two column v2'!$K112,"000")&amp;TEXT('genotype two column v2'!$L112,"000")</f>
        <v>000000</v>
      </c>
      <c r="I116" s="6" t="str">
        <f>TEXT('genotype two column v2'!$M112,"000")&amp;TEXT('genotype two column v2'!$N112,"000")</f>
        <v>116125</v>
      </c>
      <c r="J116" s="6" t="str">
        <f>TEXT('genotype two column v2'!$O112,"000")&amp;TEXT('genotype two column v2'!$P112,"000")</f>
        <v>096096</v>
      </c>
      <c r="K116" s="6" t="str">
        <f>TEXT('genotype two column v2'!$Q112,"000")&amp;TEXT('genotype two column v2'!$R112,"000")</f>
        <v>087087</v>
      </c>
      <c r="L116" s="6" t="str">
        <f>TEXT('genotype two column v2'!$S112,"000")&amp;TEXT('genotype two column v2'!$T112,"000")</f>
        <v>080080</v>
      </c>
      <c r="M116" s="6" t="str">
        <f>TEXT('genotype two column v2'!$U112,"000")&amp;TEXT('genotype two column v2'!$V112,"000")</f>
        <v>107107</v>
      </c>
      <c r="N116" s="6" t="str">
        <f>TEXT('genotype two column v2'!$W112,"000")&amp;TEXT('genotype two column v2'!$X112,"000")</f>
        <v>103103</v>
      </c>
      <c r="O116" s="6" t="str">
        <f>TEXT('genotype two column v2'!$Y112,"000")&amp;TEXT('genotype two column v2'!$Z112,"000")</f>
        <v>117120</v>
      </c>
      <c r="P116" s="26" t="str">
        <f>TEXT('genotype two column v2'!$AA112,"000")&amp;TEXT('genotype two column v2'!$AB112,"000")</f>
        <v>000000</v>
      </c>
      <c r="R116" t="str">
        <f t="shared" si="1"/>
        <v>PB_E_T3_0</v>
      </c>
    </row>
    <row r="117" spans="1:18" x14ac:dyDescent="0.2">
      <c r="A117" s="6" t="str">
        <f>'genotype two column v2'!A113</f>
        <v>PB</v>
      </c>
      <c r="B117" s="6" t="str">
        <f>'genotype two column v2'!B113</f>
        <v>E</v>
      </c>
      <c r="C117" s="6" t="str">
        <f>'genotype two column v2'!C113</f>
        <v>T3</v>
      </c>
      <c r="D117" s="6" t="str">
        <f>'genotype two column v2'!D113</f>
        <v>3</v>
      </c>
      <c r="E117" s="6" t="str">
        <f>TEXT('genotype two column v2'!$E113,"000")&amp;TEXT('genotype two column v2'!$F113,"000")</f>
        <v>123132</v>
      </c>
      <c r="F117" s="6" t="str">
        <f>TEXT('genotype two column v2'!$G113,"000")&amp;TEXT('genotype two column v2'!$H113,"000")</f>
        <v>102102</v>
      </c>
      <c r="G117" s="6" t="str">
        <f>TEXT('genotype two column v2'!$I113,"000")&amp;TEXT('genotype two column v2'!$J113,"000")</f>
        <v>106127</v>
      </c>
      <c r="H117" s="6" t="str">
        <f>TEXT('genotype two column v2'!$K113,"000")&amp;TEXT('genotype two column v2'!$L113,"000")</f>
        <v>084117</v>
      </c>
      <c r="I117" s="6" t="str">
        <f>TEXT('genotype two column v2'!$M113,"000")&amp;TEXT('genotype two column v2'!$N113,"000")</f>
        <v>116125</v>
      </c>
      <c r="J117" s="6" t="str">
        <f>TEXT('genotype two column v2'!$O113,"000")&amp;TEXT('genotype two column v2'!$P113,"000")</f>
        <v>090093</v>
      </c>
      <c r="K117" s="6" t="str">
        <f>TEXT('genotype two column v2'!$Q113,"000")&amp;TEXT('genotype two column v2'!$R113,"000")</f>
        <v>084090</v>
      </c>
      <c r="L117" s="6" t="str">
        <f>TEXT('genotype two column v2'!$S113,"000")&amp;TEXT('genotype two column v2'!$T113,"000")</f>
        <v>080086</v>
      </c>
      <c r="M117" s="6" t="str">
        <f>TEXT('genotype two column v2'!$U113,"000")&amp;TEXT('genotype two column v2'!$V113,"000")</f>
        <v>104104</v>
      </c>
      <c r="N117" s="6" t="str">
        <f>TEXT('genotype two column v2'!$W113,"000")&amp;TEXT('genotype two column v2'!$X113,"000")</f>
        <v>091106</v>
      </c>
      <c r="O117" s="6" t="str">
        <f>TEXT('genotype two column v2'!$Y113,"000")&amp;TEXT('genotype two column v2'!$Z113,"000")</f>
        <v>126126</v>
      </c>
      <c r="P117" s="6" t="str">
        <f>TEXT('genotype two column v2'!$AA113,"000")&amp;TEXT('genotype two column v2'!$AB113,"000")</f>
        <v>131134</v>
      </c>
      <c r="R117" t="str">
        <f t="shared" si="1"/>
        <v>PB_E_T3_3</v>
      </c>
    </row>
    <row r="118" spans="1:18" x14ac:dyDescent="0.2">
      <c r="A118" s="6" t="str">
        <f>'genotype two column v2'!A114</f>
        <v>PB</v>
      </c>
      <c r="B118" s="6" t="str">
        <f>'genotype two column v2'!B114</f>
        <v>E</v>
      </c>
      <c r="C118" s="6" t="str">
        <f>'genotype two column v2'!C114</f>
        <v>T3</v>
      </c>
      <c r="D118" s="6" t="str">
        <f>'genotype two column v2'!D114</f>
        <v>6</v>
      </c>
      <c r="E118" s="6" t="str">
        <f>TEXT('genotype two column v2'!$E114,"000")&amp;TEXT('genotype two column v2'!$F114,"000")</f>
        <v>129129</v>
      </c>
      <c r="F118" s="6" t="str">
        <f>TEXT('genotype two column v2'!$G114,"000")&amp;TEXT('genotype two column v2'!$H114,"000")</f>
        <v>111135</v>
      </c>
      <c r="G118" s="6" t="str">
        <f>TEXT('genotype two column v2'!$I114,"000")&amp;TEXT('genotype two column v2'!$J114,"000")</f>
        <v>115121</v>
      </c>
      <c r="H118" s="6" t="str">
        <f>TEXT('genotype two column v2'!$K114,"000")&amp;TEXT('genotype two column v2'!$L114,"000")</f>
        <v>117153</v>
      </c>
      <c r="I118" s="6" t="str">
        <f>TEXT('genotype two column v2'!$M114,"000")&amp;TEXT('genotype two column v2'!$N114,"000")</f>
        <v>116125</v>
      </c>
      <c r="J118" s="6" t="str">
        <f>TEXT('genotype two column v2'!$O114,"000")&amp;TEXT('genotype two column v2'!$P114,"000")</f>
        <v>090090</v>
      </c>
      <c r="K118" s="6" t="str">
        <f>TEXT('genotype two column v2'!$Q114,"000")&amp;TEXT('genotype two column v2'!$R114,"000")</f>
        <v>084084</v>
      </c>
      <c r="L118" s="6" t="str">
        <f>TEXT('genotype two column v2'!$S114,"000")&amp;TEXT('genotype two column v2'!$T114,"000")</f>
        <v>071080</v>
      </c>
      <c r="M118" s="6" t="str">
        <f>TEXT('genotype two column v2'!$U114,"000")&amp;TEXT('genotype two column v2'!$V114,"000")</f>
        <v>104107</v>
      </c>
      <c r="N118" s="6" t="str">
        <f>TEXT('genotype two column v2'!$W114,"000")&amp;TEXT('genotype two column v2'!$X114,"000")</f>
        <v>106106</v>
      </c>
      <c r="O118" s="6" t="str">
        <f>TEXT('genotype two column v2'!$Y114,"000")&amp;TEXT('genotype two column v2'!$Z114,"000")</f>
        <v>117126</v>
      </c>
      <c r="P118" s="6" t="str">
        <f>TEXT('genotype two column v2'!$AA114,"000")&amp;TEXT('genotype two column v2'!$AB114,"000")</f>
        <v>131131</v>
      </c>
      <c r="R118" t="str">
        <f t="shared" si="1"/>
        <v>PB_E_T3_6</v>
      </c>
    </row>
    <row r="119" spans="1:18" x14ac:dyDescent="0.2">
      <c r="A119" s="6" t="str">
        <f>'genotype two column v2'!A115</f>
        <v>PB</v>
      </c>
      <c r="B119" s="6" t="str">
        <f>'genotype two column v2'!B115</f>
        <v>E</v>
      </c>
      <c r="C119" s="6" t="str">
        <f>'genotype two column v2'!C115</f>
        <v>T3</v>
      </c>
      <c r="D119" s="6" t="str">
        <f>'genotype two column v2'!D115</f>
        <v>9</v>
      </c>
      <c r="E119" s="6" t="str">
        <f>TEXT('genotype two column v2'!$E115,"000")&amp;TEXT('genotype two column v2'!$F115,"000")</f>
        <v>129135</v>
      </c>
      <c r="F119" s="6" t="str">
        <f>TEXT('genotype two column v2'!$G115,"000")&amp;TEXT('genotype two column v2'!$H115,"000")</f>
        <v>111129</v>
      </c>
      <c r="G119" s="6" t="str">
        <f>TEXT('genotype two column v2'!$I115,"000")&amp;TEXT('genotype two column v2'!$J115,"000")</f>
        <v>112118</v>
      </c>
      <c r="H119" s="6" t="str">
        <f>TEXT('genotype two column v2'!$K115,"000")&amp;TEXT('genotype two column v2'!$L115,"000")</f>
        <v>099165</v>
      </c>
      <c r="I119" s="6" t="str">
        <f>TEXT('genotype two column v2'!$M115,"000")&amp;TEXT('genotype two column v2'!$N115,"000")</f>
        <v>116116</v>
      </c>
      <c r="J119" s="6" t="str">
        <f>TEXT('genotype two column v2'!$O115,"000")&amp;TEXT('genotype two column v2'!$P115,"000")</f>
        <v>090090</v>
      </c>
      <c r="K119" s="6" t="str">
        <f>TEXT('genotype two column v2'!$Q115,"000")&amp;TEXT('genotype two column v2'!$R115,"000")</f>
        <v>084084</v>
      </c>
      <c r="L119" s="6" t="str">
        <f>TEXT('genotype two column v2'!$S115,"000")&amp;TEXT('genotype two column v2'!$T115,"000")</f>
        <v>080080</v>
      </c>
      <c r="M119" s="6" t="str">
        <f>TEXT('genotype two column v2'!$U115,"000")&amp;TEXT('genotype two column v2'!$V115,"000")</f>
        <v>104104</v>
      </c>
      <c r="N119" s="6" t="str">
        <f>TEXT('genotype two column v2'!$W115,"000")&amp;TEXT('genotype two column v2'!$X115,"000")</f>
        <v>091106</v>
      </c>
      <c r="O119" s="6" t="str">
        <f>TEXT('genotype two column v2'!$Y115,"000")&amp;TEXT('genotype two column v2'!$Z115,"000")</f>
        <v>117117</v>
      </c>
      <c r="P119" s="6" t="str">
        <f>TEXT('genotype two column v2'!$AA115,"000")&amp;TEXT('genotype two column v2'!$AB115,"000")</f>
        <v>137137</v>
      </c>
      <c r="R119" t="str">
        <f t="shared" si="1"/>
        <v>PB_E_T3_9</v>
      </c>
    </row>
    <row r="120" spans="1:18" x14ac:dyDescent="0.2">
      <c r="A120" s="6" t="str">
        <f>'genotype two column v2'!A116</f>
        <v>PB</v>
      </c>
      <c r="B120" s="6" t="str">
        <f>'genotype two column v2'!B116</f>
        <v>E</v>
      </c>
      <c r="C120" s="6" t="str">
        <f>'genotype two column v2'!C116</f>
        <v>T3</v>
      </c>
      <c r="D120" s="6" t="str">
        <f>'genotype two column v2'!D116</f>
        <v>12</v>
      </c>
      <c r="E120" s="6" t="str">
        <f>TEXT('genotype two column v2'!$E116,"000")&amp;TEXT('genotype two column v2'!$F116,"000")</f>
        <v>117129</v>
      </c>
      <c r="F120" s="6" t="str">
        <f>TEXT('genotype two column v2'!$G116,"000")&amp;TEXT('genotype two column v2'!$H116,"000")</f>
        <v>126129</v>
      </c>
      <c r="G120" s="26" t="str">
        <f>TEXT('genotype two column v2'!$I116,"000")&amp;TEXT('genotype two column v2'!$J116,"000")</f>
        <v>000000</v>
      </c>
      <c r="H120" s="26" t="str">
        <f>TEXT('genotype two column v2'!$K116,"000")&amp;TEXT('genotype two column v2'!$L116,"000")</f>
        <v>000000</v>
      </c>
      <c r="I120" s="6" t="str">
        <f>TEXT('genotype two column v2'!$M116,"000")&amp;TEXT('genotype two column v2'!$N116,"000")</f>
        <v>116125</v>
      </c>
      <c r="J120" s="6" t="str">
        <f>TEXT('genotype two column v2'!$O116,"000")&amp;TEXT('genotype two column v2'!$P116,"000")</f>
        <v>093093</v>
      </c>
      <c r="K120" s="26" t="str">
        <f>TEXT('genotype two column v2'!$Q116,"000")&amp;TEXT('genotype two column v2'!$R116,"000")</f>
        <v>000000</v>
      </c>
      <c r="L120" s="26" t="str">
        <f>TEXT('genotype two column v2'!$S116,"000")&amp;TEXT('genotype two column v2'!$T116,"000")</f>
        <v>000000</v>
      </c>
      <c r="M120" s="6" t="str">
        <f>TEXT('genotype two column v2'!$U116,"000")&amp;TEXT('genotype two column v2'!$V116,"000")</f>
        <v>104104</v>
      </c>
      <c r="N120" s="6" t="str">
        <f>TEXT('genotype two column v2'!$W116,"000")&amp;TEXT('genotype two column v2'!$X116,"000")</f>
        <v>091091</v>
      </c>
      <c r="O120" s="26" t="str">
        <f>TEXT('genotype two column v2'!$Y116,"000")&amp;TEXT('genotype two column v2'!$Z116,"000")</f>
        <v>000000</v>
      </c>
      <c r="P120" s="26" t="str">
        <f>TEXT('genotype two column v2'!$AA116,"000")&amp;TEXT('genotype two column v2'!$AB116,"000")</f>
        <v>000000</v>
      </c>
      <c r="R120" t="str">
        <f t="shared" si="1"/>
        <v>PB_E_T3_12</v>
      </c>
    </row>
    <row r="121" spans="1:18" x14ac:dyDescent="0.2">
      <c r="A121" s="6" t="str">
        <f>'genotype two column v2'!A117</f>
        <v>PB</v>
      </c>
      <c r="B121" s="6" t="str">
        <f>'genotype two column v2'!B117</f>
        <v>E</v>
      </c>
      <c r="C121" s="6" t="str">
        <f>'genotype two column v2'!C117</f>
        <v>T3</v>
      </c>
      <c r="D121" s="6" t="str">
        <f>'genotype two column v2'!D117</f>
        <v>15</v>
      </c>
      <c r="E121" s="6" t="str">
        <f>TEXT('genotype two column v2'!$E117,"000")&amp;TEXT('genotype two column v2'!$F117,"000")</f>
        <v>129135</v>
      </c>
      <c r="F121" s="6" t="str">
        <f>TEXT('genotype two column v2'!$G117,"000")&amp;TEXT('genotype two column v2'!$H117,"000")</f>
        <v>111129</v>
      </c>
      <c r="G121" s="6" t="str">
        <f>TEXT('genotype two column v2'!$I117,"000")&amp;TEXT('genotype two column v2'!$J117,"000")</f>
        <v>112118</v>
      </c>
      <c r="H121" s="6" t="str">
        <f>TEXT('genotype two column v2'!$K117,"000")&amp;TEXT('genotype two column v2'!$L117,"000")</f>
        <v>099165</v>
      </c>
      <c r="I121" s="6" t="str">
        <f>TEXT('genotype two column v2'!$M117,"000")&amp;TEXT('genotype two column v2'!$N117,"000")</f>
        <v>116116</v>
      </c>
      <c r="J121" s="6" t="str">
        <f>TEXT('genotype two column v2'!$O117,"000")&amp;TEXT('genotype two column v2'!$P117,"000")</f>
        <v>090090</v>
      </c>
      <c r="K121" s="6" t="str">
        <f>TEXT('genotype two column v2'!$Q117,"000")&amp;TEXT('genotype two column v2'!$R117,"000")</f>
        <v>084084</v>
      </c>
      <c r="L121" s="6" t="str">
        <f>TEXT('genotype two column v2'!$S117,"000")&amp;TEXT('genotype two column v2'!$T117,"000")</f>
        <v>080080</v>
      </c>
      <c r="M121" s="6" t="str">
        <f>TEXT('genotype two column v2'!$U117,"000")&amp;TEXT('genotype two column v2'!$V117,"000")</f>
        <v>104104</v>
      </c>
      <c r="N121" s="6" t="str">
        <f>TEXT('genotype two column v2'!$W117,"000")&amp;TEXT('genotype two column v2'!$X117,"000")</f>
        <v>091106</v>
      </c>
      <c r="O121" s="6" t="str">
        <f>TEXT('genotype two column v2'!$Y117,"000")&amp;TEXT('genotype two column v2'!$Z117,"000")</f>
        <v>117117</v>
      </c>
      <c r="P121" s="6" t="str">
        <f>TEXT('genotype two column v2'!$AA117,"000")&amp;TEXT('genotype two column v2'!$AB117,"000")</f>
        <v>137137</v>
      </c>
      <c r="R121" t="str">
        <f t="shared" si="1"/>
        <v>PB_E_T3_15</v>
      </c>
    </row>
    <row r="122" spans="1:18" x14ac:dyDescent="0.2">
      <c r="A122" s="6" t="str">
        <f>'genotype two column v2'!A118</f>
        <v>PB</v>
      </c>
      <c r="B122" s="6" t="str">
        <f>'genotype two column v2'!B118</f>
        <v>E</v>
      </c>
      <c r="C122" s="6" t="str">
        <f>'genotype two column v2'!C118</f>
        <v>T3</v>
      </c>
      <c r="D122" s="6" t="str">
        <f>'genotype two column v2'!D118</f>
        <v>18</v>
      </c>
      <c r="E122" s="6" t="str">
        <f>TEXT('genotype two column v2'!$E118,"000")&amp;TEXT('genotype two column v2'!$F118,"000")</f>
        <v>129129</v>
      </c>
      <c r="F122" s="6" t="str">
        <f>TEXT('genotype two column v2'!$G118,"000")&amp;TEXT('genotype two column v2'!$H118,"000")</f>
        <v>111111</v>
      </c>
      <c r="G122" s="6" t="str">
        <f>TEXT('genotype two column v2'!$I118,"000")&amp;TEXT('genotype two column v2'!$J118,"000")</f>
        <v>115127</v>
      </c>
      <c r="H122" s="6" t="str">
        <f>TEXT('genotype two column v2'!$K118,"000")&amp;TEXT('genotype two column v2'!$L118,"000")</f>
        <v>120120</v>
      </c>
      <c r="I122" s="6" t="str">
        <f>TEXT('genotype two column v2'!$M118,"000")&amp;TEXT('genotype two column v2'!$N118,"000")</f>
        <v>116125</v>
      </c>
      <c r="J122" s="6" t="str">
        <f>TEXT('genotype two column v2'!$O118,"000")&amp;TEXT('genotype two column v2'!$P118,"000")</f>
        <v>090096</v>
      </c>
      <c r="K122" s="6" t="str">
        <f>TEXT('genotype two column v2'!$Q118,"000")&amp;TEXT('genotype two column v2'!$R118,"000")</f>
        <v>084087</v>
      </c>
      <c r="L122" s="6" t="str">
        <f>TEXT('genotype two column v2'!$S118,"000")&amp;TEXT('genotype two column v2'!$T118,"000")</f>
        <v>071080</v>
      </c>
      <c r="M122" s="6" t="str">
        <f>TEXT('genotype two column v2'!$U118,"000")&amp;TEXT('genotype two column v2'!$V118,"000")</f>
        <v>104107</v>
      </c>
      <c r="N122" s="6" t="str">
        <f>TEXT('genotype two column v2'!$W118,"000")&amp;TEXT('genotype two column v2'!$X118,"000")</f>
        <v>106106</v>
      </c>
      <c r="O122" s="6" t="str">
        <f>TEXT('genotype two column v2'!$Y118,"000")&amp;TEXT('genotype two column v2'!$Z118,"000")</f>
        <v>123126</v>
      </c>
      <c r="P122" s="6" t="str">
        <f>TEXT('genotype two column v2'!$AA118,"000")&amp;TEXT('genotype two column v2'!$AB118,"000")</f>
        <v>131131</v>
      </c>
      <c r="R122" t="str">
        <f t="shared" si="1"/>
        <v>PB_E_T3_18</v>
      </c>
    </row>
    <row r="123" spans="1:18" x14ac:dyDescent="0.2">
      <c r="A123" s="6" t="str">
        <f>'genotype two column v2'!A119</f>
        <v>PB</v>
      </c>
      <c r="B123" s="6" t="str">
        <f>'genotype two column v2'!B119</f>
        <v>E</v>
      </c>
      <c r="C123" s="6" t="str">
        <f>'genotype two column v2'!C119</f>
        <v>T3</v>
      </c>
      <c r="D123" s="6" t="str">
        <f>'genotype two column v2'!D119</f>
        <v>21</v>
      </c>
      <c r="E123" s="6" t="str">
        <f>TEXT('genotype two column v2'!$E119,"000")&amp;TEXT('genotype two column v2'!$F119,"000")</f>
        <v>117129</v>
      </c>
      <c r="F123" s="6" t="str">
        <f>TEXT('genotype two column v2'!$G119,"000")&amp;TEXT('genotype two column v2'!$H119,"000")</f>
        <v>111114</v>
      </c>
      <c r="G123" s="6" t="str">
        <f>TEXT('genotype two column v2'!$I119,"000")&amp;TEXT('genotype two column v2'!$J119,"000")</f>
        <v>124124</v>
      </c>
      <c r="H123" s="6" t="str">
        <f>TEXT('genotype two column v2'!$K119,"000")&amp;TEXT('genotype two column v2'!$L119,"000")</f>
        <v>120120</v>
      </c>
      <c r="I123" s="6" t="str">
        <f>TEXT('genotype two column v2'!$M119,"000")&amp;TEXT('genotype two column v2'!$N119,"000")</f>
        <v>116116</v>
      </c>
      <c r="J123" s="6" t="str">
        <f>TEXT('genotype two column v2'!$O119,"000")&amp;TEXT('genotype two column v2'!$P119,"000")</f>
        <v>090093</v>
      </c>
      <c r="K123" s="6" t="str">
        <f>TEXT('genotype two column v2'!$Q119,"000")&amp;TEXT('genotype two column v2'!$R119,"000")</f>
        <v>084087</v>
      </c>
      <c r="L123" s="6" t="str">
        <f>TEXT('genotype two column v2'!$S119,"000")&amp;TEXT('genotype two column v2'!$T119,"000")</f>
        <v>080080</v>
      </c>
      <c r="M123" s="6" t="str">
        <f>TEXT('genotype two column v2'!$U119,"000")&amp;TEXT('genotype two column v2'!$V119,"000")</f>
        <v>104104</v>
      </c>
      <c r="N123" s="6" t="str">
        <f>TEXT('genotype two column v2'!$W119,"000")&amp;TEXT('genotype two column v2'!$X119,"000")</f>
        <v>106106</v>
      </c>
      <c r="O123" s="6" t="str">
        <f>TEXT('genotype two column v2'!$Y119,"000")&amp;TEXT('genotype two column v2'!$Z119,"000")</f>
        <v>120120</v>
      </c>
      <c r="P123" s="6" t="str">
        <f>TEXT('genotype two column v2'!$AA119,"000")&amp;TEXT('genotype two column v2'!$AB119,"000")</f>
        <v>131131</v>
      </c>
      <c r="R123" t="str">
        <f t="shared" si="1"/>
        <v>PB_E_T3_21</v>
      </c>
    </row>
    <row r="124" spans="1:18" x14ac:dyDescent="0.2">
      <c r="A124" s="6" t="str">
        <f>'genotype two column v2'!A120</f>
        <v>PB</v>
      </c>
      <c r="B124" s="6" t="str">
        <f>'genotype two column v2'!B120</f>
        <v>E</v>
      </c>
      <c r="C124" s="6" t="str">
        <f>'genotype two column v2'!C120</f>
        <v>T4</v>
      </c>
      <c r="D124" s="6" t="str">
        <f>'genotype two column v2'!D120</f>
        <v>0</v>
      </c>
      <c r="E124" s="6" t="str">
        <f>TEXT('genotype two column v2'!$E120,"000")&amp;TEXT('genotype two column v2'!$F120,"000")</f>
        <v>117117</v>
      </c>
      <c r="F124" s="26" t="str">
        <f>TEXT('genotype two column v2'!$G120,"000")&amp;TEXT('genotype two column v2'!$H120,"000")</f>
        <v>000000</v>
      </c>
      <c r="G124" s="26" t="str">
        <f>TEXT('genotype two column v2'!$I120,"000")&amp;TEXT('genotype two column v2'!$J120,"000")</f>
        <v>000000</v>
      </c>
      <c r="H124" s="26" t="str">
        <f>TEXT('genotype two column v2'!$K120,"000")&amp;TEXT('genotype two column v2'!$L120,"000")</f>
        <v>000000</v>
      </c>
      <c r="I124" s="6" t="str">
        <f>TEXT('genotype two column v2'!$M120,"000")&amp;TEXT('genotype two column v2'!$N120,"000")</f>
        <v>116125</v>
      </c>
      <c r="J124" s="6" t="str">
        <f>TEXT('genotype two column v2'!$O120,"000")&amp;TEXT('genotype two column v2'!$P120,"000")</f>
        <v>096096</v>
      </c>
      <c r="K124" s="6" t="str">
        <f>TEXT('genotype two column v2'!$Q120,"000")&amp;TEXT('genotype two column v2'!$R120,"000")</f>
        <v>087087</v>
      </c>
      <c r="L124" s="6" t="str">
        <f>TEXT('genotype two column v2'!$S120,"000")&amp;TEXT('genotype two column v2'!$T120,"000")</f>
        <v>080080</v>
      </c>
      <c r="M124" s="6" t="str">
        <f>TEXT('genotype two column v2'!$U120,"000")&amp;TEXT('genotype two column v2'!$V120,"000")</f>
        <v>107107</v>
      </c>
      <c r="N124" s="6" t="str">
        <f>TEXT('genotype two column v2'!$W120,"000")&amp;TEXT('genotype two column v2'!$X120,"000")</f>
        <v>103103</v>
      </c>
      <c r="O124" s="6" t="str">
        <f>TEXT('genotype two column v2'!$Y120,"000")&amp;TEXT('genotype two column v2'!$Z120,"000")</f>
        <v>117120</v>
      </c>
      <c r="P124" s="26" t="str">
        <f>TEXT('genotype two column v2'!$AA120,"000")&amp;TEXT('genotype two column v2'!$AB120,"000")</f>
        <v>000000</v>
      </c>
      <c r="R124" t="str">
        <f t="shared" si="1"/>
        <v>PB_E_T4_0</v>
      </c>
    </row>
    <row r="125" spans="1:18" x14ac:dyDescent="0.2">
      <c r="A125" s="6" t="str">
        <f>'genotype two column v2'!A121</f>
        <v>PB</v>
      </c>
      <c r="B125" s="6" t="str">
        <f>'genotype two column v2'!B121</f>
        <v>E</v>
      </c>
      <c r="C125" s="6" t="str">
        <f>'genotype two column v2'!C121</f>
        <v>T4</v>
      </c>
      <c r="D125" s="6" t="str">
        <f>'genotype two column v2'!D121</f>
        <v>3</v>
      </c>
      <c r="E125" s="6" t="str">
        <f>TEXT('genotype two column v2'!$E121,"000")&amp;TEXT('genotype two column v2'!$F121,"000")</f>
        <v>117129</v>
      </c>
      <c r="F125" s="6" t="str">
        <f>TEXT('genotype two column v2'!$G121,"000")&amp;TEXT('genotype two column v2'!$H121,"000")</f>
        <v>126126</v>
      </c>
      <c r="G125" s="6" t="str">
        <f>TEXT('genotype two column v2'!$I121,"000")&amp;TEXT('genotype two column v2'!$J121,"000")</f>
        <v>100100</v>
      </c>
      <c r="H125" s="6" t="str">
        <f>TEXT('genotype two column v2'!$K121,"000")&amp;TEXT('genotype two column v2'!$L121,"000")</f>
        <v>099132</v>
      </c>
      <c r="I125" s="6" t="str">
        <f>TEXT('genotype two column v2'!$M121,"000")&amp;TEXT('genotype two column v2'!$N121,"000")</f>
        <v>116125</v>
      </c>
      <c r="J125" s="6" t="str">
        <f>TEXT('genotype two column v2'!$O121,"000")&amp;TEXT('genotype two column v2'!$P121,"000")</f>
        <v>093099</v>
      </c>
      <c r="K125" s="6" t="str">
        <f>TEXT('genotype two column v2'!$Q121,"000")&amp;TEXT('genotype two column v2'!$R121,"000")</f>
        <v>084093</v>
      </c>
      <c r="L125" s="6" t="str">
        <f>TEXT('genotype two column v2'!$S121,"000")&amp;TEXT('genotype two column v2'!$T121,"000")</f>
        <v>080083</v>
      </c>
      <c r="M125" s="6" t="str">
        <f>TEXT('genotype two column v2'!$U121,"000")&amp;TEXT('genotype two column v2'!$V121,"000")</f>
        <v>104107</v>
      </c>
      <c r="N125" s="6" t="str">
        <f>TEXT('genotype two column v2'!$W121,"000")&amp;TEXT('genotype two column v2'!$X121,"000")</f>
        <v>091103</v>
      </c>
      <c r="O125" s="6" t="str">
        <f>TEXT('genotype two column v2'!$Y121,"000")&amp;TEXT('genotype two column v2'!$Z121,"000")</f>
        <v>114123</v>
      </c>
      <c r="P125" s="6" t="str">
        <f>TEXT('genotype two column v2'!$AA121,"000")&amp;TEXT('genotype two column v2'!$AB121,"000")</f>
        <v>128131</v>
      </c>
      <c r="R125" t="str">
        <f t="shared" si="1"/>
        <v>PB_E_T4_3</v>
      </c>
    </row>
    <row r="126" spans="1:18" x14ac:dyDescent="0.2">
      <c r="A126" s="6" t="str">
        <f>'genotype two column v2'!A122</f>
        <v>PB</v>
      </c>
      <c r="B126" s="6" t="str">
        <f>'genotype two column v2'!B122</f>
        <v>E</v>
      </c>
      <c r="C126" s="6" t="str">
        <f>'genotype two column v2'!C122</f>
        <v>T4</v>
      </c>
      <c r="D126" s="6" t="str">
        <f>'genotype two column v2'!D122</f>
        <v>6</v>
      </c>
      <c r="E126" s="6" t="str">
        <f>TEXT('genotype two column v2'!$E122,"000")&amp;TEXT('genotype two column v2'!$F122,"000")</f>
        <v>138138</v>
      </c>
      <c r="F126" s="6" t="str">
        <f>TEXT('genotype two column v2'!$G122,"000")&amp;TEXT('genotype two column v2'!$H122,"000")</f>
        <v>123132</v>
      </c>
      <c r="G126" s="6" t="str">
        <f>TEXT('genotype two column v2'!$I122,"000")&amp;TEXT('genotype two column v2'!$J122,"000")</f>
        <v>124127</v>
      </c>
      <c r="H126" s="6" t="str">
        <f>TEXT('genotype two column v2'!$K122,"000")&amp;TEXT('genotype two column v2'!$L122,"000")</f>
        <v>147150</v>
      </c>
      <c r="I126" s="6" t="str">
        <f>TEXT('genotype two column v2'!$M122,"000")&amp;TEXT('genotype two column v2'!$N122,"000")</f>
        <v>116116</v>
      </c>
      <c r="J126" s="6" t="str">
        <f>TEXT('genotype two column v2'!$O122,"000")&amp;TEXT('genotype two column v2'!$P122,"000")</f>
        <v>090090</v>
      </c>
      <c r="K126" s="6" t="str">
        <f>TEXT('genotype two column v2'!$Q122,"000")&amp;TEXT('genotype two column v2'!$R122,"000")</f>
        <v>084087</v>
      </c>
      <c r="L126" s="6" t="str">
        <f>TEXT('genotype two column v2'!$S122,"000")&amp;TEXT('genotype two column v2'!$T122,"000")</f>
        <v>080080</v>
      </c>
      <c r="M126" s="6" t="str">
        <f>TEXT('genotype two column v2'!$U122,"000")&amp;TEXT('genotype two column v2'!$V122,"000")</f>
        <v>104104</v>
      </c>
      <c r="N126" s="6" t="str">
        <f>TEXT('genotype two column v2'!$W122,"000")&amp;TEXT('genotype two column v2'!$X122,"000")</f>
        <v>106106</v>
      </c>
      <c r="O126" s="6" t="str">
        <f>TEXT('genotype two column v2'!$Y122,"000")&amp;TEXT('genotype two column v2'!$Z122,"000")</f>
        <v>117135</v>
      </c>
      <c r="P126" s="6" t="str">
        <f>TEXT('genotype two column v2'!$AA122,"000")&amp;TEXT('genotype two column v2'!$AB122,"000")</f>
        <v>134134</v>
      </c>
      <c r="R126" t="str">
        <f t="shared" si="1"/>
        <v>PB_E_T4_6</v>
      </c>
    </row>
    <row r="127" spans="1:18" x14ac:dyDescent="0.2">
      <c r="A127" s="6" t="str">
        <f>'genotype two column v2'!A123</f>
        <v>PB</v>
      </c>
      <c r="B127" s="6" t="str">
        <f>'genotype two column v2'!B123</f>
        <v>E</v>
      </c>
      <c r="C127" s="6" t="str">
        <f>'genotype two column v2'!C123</f>
        <v>T4</v>
      </c>
      <c r="D127" s="6" t="str">
        <f>'genotype two column v2'!D123</f>
        <v>9</v>
      </c>
      <c r="E127" s="6" t="str">
        <f>TEXT('genotype two column v2'!$E123,"000")&amp;TEXT('genotype two column v2'!$F123,"000")</f>
        <v>129141</v>
      </c>
      <c r="F127" s="6" t="str">
        <f>TEXT('genotype two column v2'!$G123,"000")&amp;TEXT('genotype two column v2'!$H123,"000")</f>
        <v>111111</v>
      </c>
      <c r="G127" s="6" t="str">
        <f>TEXT('genotype two column v2'!$I123,"000")&amp;TEXT('genotype two column v2'!$J123,"000")</f>
        <v>109118</v>
      </c>
      <c r="H127" s="6" t="str">
        <f>TEXT('genotype two column v2'!$K123,"000")&amp;TEXT('genotype two column v2'!$L123,"000")</f>
        <v>099138</v>
      </c>
      <c r="I127" s="6" t="str">
        <f>TEXT('genotype two column v2'!$M123,"000")&amp;TEXT('genotype two column v2'!$N123,"000")</f>
        <v>116125</v>
      </c>
      <c r="J127" s="6" t="str">
        <f>TEXT('genotype two column v2'!$O123,"000")&amp;TEXT('genotype two column v2'!$P123,"000")</f>
        <v>090099</v>
      </c>
      <c r="K127" s="6" t="str">
        <f>TEXT('genotype two column v2'!$Q123,"000")&amp;TEXT('genotype two column v2'!$R123,"000")</f>
        <v>084084</v>
      </c>
      <c r="L127" s="6" t="str">
        <f>TEXT('genotype two column v2'!$S123,"000")&amp;TEXT('genotype two column v2'!$T123,"000")</f>
        <v>080083</v>
      </c>
      <c r="M127" s="6" t="str">
        <f>TEXT('genotype two column v2'!$U123,"000")&amp;TEXT('genotype two column v2'!$V123,"000")</f>
        <v>116125</v>
      </c>
      <c r="N127" s="6" t="str">
        <f>TEXT('genotype two column v2'!$W123,"000")&amp;TEXT('genotype two column v2'!$X123,"000")</f>
        <v>090099</v>
      </c>
      <c r="O127" s="6" t="str">
        <f>TEXT('genotype two column v2'!$Y123,"000")&amp;TEXT('genotype two column v2'!$Z123,"000")</f>
        <v>084084</v>
      </c>
      <c r="P127" s="6" t="str">
        <f>TEXT('genotype two column v2'!$AA123,"000")&amp;TEXT('genotype two column v2'!$AB123,"000")</f>
        <v>080083</v>
      </c>
      <c r="R127" t="str">
        <f t="shared" si="1"/>
        <v>PB_E_T4_9</v>
      </c>
    </row>
    <row r="128" spans="1:18" x14ac:dyDescent="0.2">
      <c r="A128" s="6" t="str">
        <f>'genotype two column v2'!A124</f>
        <v>PB</v>
      </c>
      <c r="B128" s="6" t="str">
        <f>'genotype two column v2'!B124</f>
        <v>E</v>
      </c>
      <c r="C128" s="6" t="str">
        <f>'genotype two column v2'!C124</f>
        <v>T4</v>
      </c>
      <c r="D128" s="6" t="str">
        <f>'genotype two column v2'!D124</f>
        <v>12</v>
      </c>
      <c r="E128" s="6" t="str">
        <f>TEXT('genotype two column v2'!$E124,"000")&amp;TEXT('genotype two column v2'!$F124,"000")</f>
        <v>117129</v>
      </c>
      <c r="F128" s="6" t="str">
        <f>TEXT('genotype two column v2'!$G124,"000")&amp;TEXT('genotype two column v2'!$H124,"000")</f>
        <v>126129</v>
      </c>
      <c r="G128" s="6" t="str">
        <f>TEXT('genotype two column v2'!$I124,"000")&amp;TEXT('genotype two column v2'!$J124,"000")</f>
        <v>112115</v>
      </c>
      <c r="H128" s="6" t="str">
        <f>TEXT('genotype two column v2'!$K124,"000")&amp;TEXT('genotype two column v2'!$L124,"000")</f>
        <v>099129</v>
      </c>
      <c r="I128" s="6" t="str">
        <f>TEXT('genotype two column v2'!$M124,"000")&amp;TEXT('genotype two column v2'!$N124,"000")</f>
        <v>116125</v>
      </c>
      <c r="J128" s="6" t="str">
        <f>TEXT('genotype two column v2'!$O124,"000")&amp;TEXT('genotype two column v2'!$P124,"000")</f>
        <v>093093</v>
      </c>
      <c r="K128" s="6" t="str">
        <f>TEXT('genotype two column v2'!$Q124,"000")&amp;TEXT('genotype two column v2'!$R124,"000")</f>
        <v>084090</v>
      </c>
      <c r="L128" s="6" t="str">
        <f>TEXT('genotype two column v2'!$S124,"000")&amp;TEXT('genotype two column v2'!$T124,"000")</f>
        <v>071080</v>
      </c>
      <c r="M128" s="6" t="str">
        <f>TEXT('genotype two column v2'!$U124,"000")&amp;TEXT('genotype two column v2'!$V124,"000")</f>
        <v>104104</v>
      </c>
      <c r="N128" s="6" t="str">
        <f>TEXT('genotype two column v2'!$W124,"000")&amp;TEXT('genotype two column v2'!$X124,"000")</f>
        <v>091091</v>
      </c>
      <c r="O128" s="6" t="str">
        <f>TEXT('genotype two column v2'!$Y124,"000")&amp;TEXT('genotype two column v2'!$Z124,"000")</f>
        <v>120120</v>
      </c>
      <c r="P128" s="6" t="str">
        <f>TEXT('genotype two column v2'!$AA124,"000")&amp;TEXT('genotype two column v2'!$AB124,"000")</f>
        <v>131134</v>
      </c>
      <c r="R128" t="str">
        <f t="shared" si="1"/>
        <v>PB_E_T4_12</v>
      </c>
    </row>
    <row r="129" spans="1:18" x14ac:dyDescent="0.2">
      <c r="A129" s="6" t="str">
        <f>'genotype two column v2'!A125</f>
        <v>PB</v>
      </c>
      <c r="B129" s="6" t="str">
        <f>'genotype two column v2'!B125</f>
        <v>E</v>
      </c>
      <c r="C129" s="6" t="str">
        <f>'genotype two column v2'!C125</f>
        <v>T4</v>
      </c>
      <c r="D129" s="6" t="str">
        <f>'genotype two column v2'!D125</f>
        <v>15</v>
      </c>
      <c r="E129" s="6" t="str">
        <f>TEXT('genotype two column v2'!$E125,"000")&amp;TEXT('genotype two column v2'!$F125,"000")</f>
        <v>117129</v>
      </c>
      <c r="F129" s="6" t="str">
        <f>TEXT('genotype two column v2'!$G125,"000")&amp;TEXT('genotype two column v2'!$H125,"000")</f>
        <v>126129</v>
      </c>
      <c r="G129" s="6" t="str">
        <f>TEXT('genotype two column v2'!$I125,"000")&amp;TEXT('genotype two column v2'!$J125,"000")</f>
        <v>112115</v>
      </c>
      <c r="H129" s="6" t="str">
        <f>TEXT('genotype two column v2'!$K125,"000")&amp;TEXT('genotype two column v2'!$L125,"000")</f>
        <v>099129</v>
      </c>
      <c r="I129" s="6" t="str">
        <f>TEXT('genotype two column v2'!$M125,"000")&amp;TEXT('genotype two column v2'!$N125,"000")</f>
        <v>116125</v>
      </c>
      <c r="J129" s="6" t="str">
        <f>TEXT('genotype two column v2'!$O125,"000")&amp;TEXT('genotype two column v2'!$P125,"000")</f>
        <v>093093</v>
      </c>
      <c r="K129" s="6" t="str">
        <f>TEXT('genotype two column v2'!$Q125,"000")&amp;TEXT('genotype two column v2'!$R125,"000")</f>
        <v>084090</v>
      </c>
      <c r="L129" s="6" t="str">
        <f>TEXT('genotype two column v2'!$S125,"000")&amp;TEXT('genotype two column v2'!$T125,"000")</f>
        <v>071080</v>
      </c>
      <c r="M129" s="6" t="str">
        <f>TEXT('genotype two column v2'!$U125,"000")&amp;TEXT('genotype two column v2'!$V125,"000")</f>
        <v>104104</v>
      </c>
      <c r="N129" s="6" t="str">
        <f>TEXT('genotype two column v2'!$W125,"000")&amp;TEXT('genotype two column v2'!$X125,"000")</f>
        <v>091091</v>
      </c>
      <c r="O129" s="6" t="str">
        <f>TEXT('genotype two column v2'!$Y125,"000")&amp;TEXT('genotype two column v2'!$Z125,"000")</f>
        <v>120123</v>
      </c>
      <c r="P129" s="6" t="str">
        <f>TEXT('genotype two column v2'!$AA125,"000")&amp;TEXT('genotype two column v2'!$AB125,"000")</f>
        <v>131134</v>
      </c>
      <c r="R129" t="str">
        <f t="shared" si="1"/>
        <v>PB_E_T4_15</v>
      </c>
    </row>
    <row r="130" spans="1:18" x14ac:dyDescent="0.2">
      <c r="A130" s="6" t="str">
        <f>'genotype two column v2'!A126</f>
        <v>PB</v>
      </c>
      <c r="B130" s="6" t="str">
        <f>'genotype two column v2'!B126</f>
        <v>E</v>
      </c>
      <c r="C130" s="6" t="str">
        <f>'genotype two column v2'!C126</f>
        <v>T4</v>
      </c>
      <c r="D130" s="6" t="str">
        <f>'genotype two column v2'!D126</f>
        <v>18</v>
      </c>
      <c r="E130" s="6" t="str">
        <f>TEXT('genotype two column v2'!$E126,"000")&amp;TEXT('genotype two column v2'!$F126,"000")</f>
        <v>117129</v>
      </c>
      <c r="F130" s="6" t="str">
        <f>TEXT('genotype two column v2'!$G126,"000")&amp;TEXT('genotype two column v2'!$H126,"000")</f>
        <v>111135</v>
      </c>
      <c r="G130" s="6" t="str">
        <f>TEXT('genotype two column v2'!$I126,"000")&amp;TEXT('genotype two column v2'!$J126,"000")</f>
        <v>115124</v>
      </c>
      <c r="H130" s="6" t="str">
        <f>TEXT('genotype two column v2'!$K126,"000")&amp;TEXT('genotype two column v2'!$L126,"000")</f>
        <v>117120</v>
      </c>
      <c r="I130" s="6" t="str">
        <f>TEXT('genotype two column v2'!$M126,"000")&amp;TEXT('genotype two column v2'!$N126,"000")</f>
        <v>116125</v>
      </c>
      <c r="J130" s="6" t="str">
        <f>TEXT('genotype two column v2'!$O126,"000")&amp;TEXT('genotype two column v2'!$P126,"000")</f>
        <v>096099</v>
      </c>
      <c r="K130" s="6" t="str">
        <f>TEXT('genotype two column v2'!$Q126,"000")&amp;TEXT('genotype two column v2'!$R126,"000")</f>
        <v>084090</v>
      </c>
      <c r="L130" s="6" t="str">
        <f>TEXT('genotype two column v2'!$S126,"000")&amp;TEXT('genotype two column v2'!$T126,"000")</f>
        <v>071080</v>
      </c>
      <c r="M130" s="6" t="str">
        <f>TEXT('genotype two column v2'!$U126,"000")&amp;TEXT('genotype two column v2'!$V126,"000")</f>
        <v>104110</v>
      </c>
      <c r="N130" s="6" t="str">
        <f>TEXT('genotype two column v2'!$W126,"000")&amp;TEXT('genotype two column v2'!$X126,"000")</f>
        <v>106106</v>
      </c>
      <c r="O130" s="6" t="str">
        <f>TEXT('genotype two column v2'!$Y126,"000")&amp;TEXT('genotype two column v2'!$Z126,"000")</f>
        <v>117126</v>
      </c>
      <c r="P130" s="6" t="str">
        <f>TEXT('genotype two column v2'!$AA126,"000")&amp;TEXT('genotype two column v2'!$AB126,"000")</f>
        <v>131131</v>
      </c>
      <c r="R130" t="str">
        <f t="shared" si="1"/>
        <v>PB_E_T4_18</v>
      </c>
    </row>
    <row r="131" spans="1:18" x14ac:dyDescent="0.2">
      <c r="A131" s="6" t="str">
        <f>'genotype two column v2'!A127</f>
        <v>PB</v>
      </c>
      <c r="B131" s="6" t="str">
        <f>'genotype two column v2'!B127</f>
        <v>E</v>
      </c>
      <c r="C131" s="6" t="str">
        <f>'genotype two column v2'!C127</f>
        <v>T4</v>
      </c>
      <c r="D131" s="6" t="str">
        <f>'genotype two column v2'!D127</f>
        <v>21</v>
      </c>
      <c r="E131" s="6" t="str">
        <f>TEXT('genotype two column v2'!$E127,"000")&amp;TEXT('genotype two column v2'!$F127,"000")</f>
        <v>129129</v>
      </c>
      <c r="F131" s="6" t="str">
        <f>TEXT('genotype two column v2'!$G127,"000")&amp;TEXT('genotype two column v2'!$H127,"000")</f>
        <v>111111</v>
      </c>
      <c r="G131" s="6" t="str">
        <f>TEXT('genotype two column v2'!$I127,"000")&amp;TEXT('genotype two column v2'!$J127,"000")</f>
        <v>118118</v>
      </c>
      <c r="H131" s="6" t="str">
        <f>TEXT('genotype two column v2'!$K127,"000")&amp;TEXT('genotype two column v2'!$L127,"000")</f>
        <v>099150</v>
      </c>
      <c r="I131" s="6" t="str">
        <f>TEXT('genotype two column v2'!$M127,"000")&amp;TEXT('genotype two column v2'!$N127,"000")</f>
        <v>116125</v>
      </c>
      <c r="J131" s="6" t="str">
        <f>TEXT('genotype two column v2'!$O127,"000")&amp;TEXT('genotype two column v2'!$P127,"000")</f>
        <v>090099</v>
      </c>
      <c r="K131" s="6" t="str">
        <f>TEXT('genotype two column v2'!$Q127,"000")&amp;TEXT('genotype two column v2'!$R127,"000")</f>
        <v>084084</v>
      </c>
      <c r="L131" s="6" t="str">
        <f>TEXT('genotype two column v2'!$S127,"000")&amp;TEXT('genotype two column v2'!$T127,"000")</f>
        <v>071080</v>
      </c>
      <c r="M131" s="6" t="str">
        <f>TEXT('genotype two column v2'!$U127,"000")&amp;TEXT('genotype two column v2'!$V127,"000")</f>
        <v>107107</v>
      </c>
      <c r="N131" s="6" t="str">
        <f>TEXT('genotype two column v2'!$W127,"000")&amp;TEXT('genotype two column v2'!$X127,"000")</f>
        <v>106106</v>
      </c>
      <c r="O131" s="6" t="str">
        <f>TEXT('genotype two column v2'!$Y127,"000")&amp;TEXT('genotype two column v2'!$Z127,"000")</f>
        <v>117120</v>
      </c>
      <c r="P131" s="6" t="str">
        <f>TEXT('genotype two column v2'!$AA127,"000")&amp;TEXT('genotype two column v2'!$AB127,"000")</f>
        <v>137152</v>
      </c>
      <c r="R131" t="str">
        <f t="shared" si="1"/>
        <v>PB_E_T4_21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2D723-0CEE-47B0-980E-595CE4C2D40C}">
  <dimension ref="A1:R127"/>
  <sheetViews>
    <sheetView topLeftCell="A12" zoomScale="125" zoomScaleNormal="125" workbookViewId="0">
      <selection activeCell="Q6" sqref="Q6"/>
    </sheetView>
  </sheetViews>
  <sheetFormatPr baseColWidth="10" defaultColWidth="8.83203125" defaultRowHeight="16" x14ac:dyDescent="0.2"/>
  <cols>
    <col min="1" max="1" width="3.1640625" style="6" bestFit="1" customWidth="1"/>
    <col min="2" max="2" width="2.1640625" style="6" bestFit="1" customWidth="1"/>
    <col min="3" max="4" width="3" style="6" bestFit="1" customWidth="1"/>
    <col min="5" max="16" width="8.83203125" style="6"/>
    <col min="18" max="18" width="10.5" bestFit="1" customWidth="1"/>
  </cols>
  <sheetData>
    <row r="1" spans="1:18" x14ac:dyDescent="0.2">
      <c r="A1" s="6" t="str">
        <f>'genotype two column v2'!A1</f>
        <v>PB</v>
      </c>
      <c r="B1" s="6" t="str">
        <f>'genotype two column v2'!B1</f>
        <v>A</v>
      </c>
      <c r="C1" s="6" t="str">
        <f>'genotype two column v2'!C1</f>
        <v>T1</v>
      </c>
      <c r="D1" s="6" t="str">
        <f>'genotype two column v2'!D1</f>
        <v>0</v>
      </c>
      <c r="E1" s="6" t="str">
        <f>TEXT('genotype two column v2'!$E1,"000")&amp;TEXT('genotype two column v2'!$F1,"000")</f>
        <v>129129</v>
      </c>
      <c r="F1" s="6" t="str">
        <f>TEXT('genotype two column v2'!$G1,"000")&amp;TEXT('genotype two column v2'!$H1,"000")</f>
        <v>126126</v>
      </c>
      <c r="G1" s="6" t="str">
        <f>TEXT('genotype two column v2'!$I1,"000")&amp;TEXT('genotype two column v2'!$J1,"000")</f>
        <v>100100</v>
      </c>
      <c r="H1" s="6" t="str">
        <f>TEXT('genotype two column v2'!$K1,"000")&amp;TEXT('genotype two column v2'!$L1,"000")</f>
        <v>099132</v>
      </c>
      <c r="I1" s="6" t="str">
        <f>TEXT('genotype two column v2'!$M1,"000")&amp;TEXT('genotype two column v2'!$N1,"000")</f>
        <v>116116</v>
      </c>
      <c r="J1" s="6" t="str">
        <f>TEXT('genotype two column v2'!$O1,"000")&amp;TEXT('genotype two column v2'!$P1,"000")</f>
        <v>090099</v>
      </c>
      <c r="K1" s="6" t="str">
        <f>TEXT('genotype two column v2'!$Q1,"000")&amp;TEXT('genotype two column v2'!$R1,"000")</f>
        <v>084084</v>
      </c>
      <c r="L1" s="6" t="str">
        <f>TEXT('genotype two column v2'!$S1,"000")&amp;TEXT('genotype two column v2'!$T1,"000")</f>
        <v>083083</v>
      </c>
      <c r="M1" s="6" t="str">
        <f>TEXT('genotype two column v2'!$U1,"000")&amp;TEXT('genotype two column v2'!$V1,"000")</f>
        <v>104104</v>
      </c>
      <c r="N1" s="6" t="str">
        <f>TEXT('genotype two column v2'!$E1,"000")&amp;TEXT('genotype two column v2'!$F1,"000")</f>
        <v>129129</v>
      </c>
      <c r="O1" s="6" t="str">
        <f>TEXT('genotype two column v2'!$G1,"000")&amp;TEXT('genotype two column v2'!$H1,"000")</f>
        <v>126126</v>
      </c>
      <c r="P1" s="6" t="str">
        <f>TEXT('genotype two column v2'!$I1,"000")&amp;TEXT('genotype two column v2'!$J1,"000")</f>
        <v>100100</v>
      </c>
      <c r="R1" t="str">
        <f xml:space="preserve"> A1 &amp; "_" &amp; B1 &amp; "_" &amp; C1 &amp; "_" &amp; D1</f>
        <v>PB_A_T1_0</v>
      </c>
    </row>
    <row r="2" spans="1:18" x14ac:dyDescent="0.2">
      <c r="A2" s="6" t="str">
        <f>'genotype two column v2'!A2</f>
        <v>PB</v>
      </c>
      <c r="B2" s="6" t="str">
        <f>'genotype two column v2'!B2</f>
        <v>A</v>
      </c>
      <c r="C2" s="6" t="str">
        <f>'genotype two column v2'!C2</f>
        <v>T1</v>
      </c>
      <c r="D2" s="6" t="str">
        <f>'genotype two column v2'!D2</f>
        <v>3</v>
      </c>
      <c r="E2" s="6" t="str">
        <f>TEXT('genotype two column v2'!$E2,"000")&amp;TEXT('genotype two column v2'!$F2,"000")</f>
        <v>132132</v>
      </c>
      <c r="F2" s="6" t="str">
        <f>TEXT('genotype two column v2'!$G2,"000")&amp;TEXT('genotype two column v2'!$H2,"000")</f>
        <v>129138</v>
      </c>
      <c r="G2" s="6" t="str">
        <f>TEXT('genotype two column v2'!$I2,"000")&amp;TEXT('genotype two column v2'!$J2,"000")</f>
        <v>100127</v>
      </c>
      <c r="H2" s="6" t="str">
        <f>TEXT('genotype two column v2'!$K2,"000")&amp;TEXT('genotype two column v2'!$L2,"000")</f>
        <v>126129</v>
      </c>
      <c r="I2" s="6" t="str">
        <f>TEXT('genotype two column v2'!$M2,"000")&amp;TEXT('genotype two column v2'!$N2,"000")</f>
        <v>116116</v>
      </c>
      <c r="J2" s="6" t="str">
        <f>TEXT('genotype two column v2'!$O2,"000")&amp;TEXT('genotype two column v2'!$P2,"000")</f>
        <v>090093</v>
      </c>
      <c r="K2" s="6" t="str">
        <f>TEXT('genotype two column v2'!$Q2,"000")&amp;TEXT('genotype two column v2'!$R2,"000")</f>
        <v>084087</v>
      </c>
      <c r="L2" s="6" t="str">
        <f>TEXT('genotype two column v2'!$S2,"000")&amp;TEXT('genotype two column v2'!$T2,"000")</f>
        <v>080080</v>
      </c>
      <c r="M2" s="6" t="str">
        <f>TEXT('genotype two column v2'!$U2,"000")&amp;TEXT('genotype two column v2'!$V2,"000")</f>
        <v>104104</v>
      </c>
      <c r="N2" s="6" t="str">
        <f>TEXT('genotype two column v2'!$W2,"000")&amp;TEXT('genotype two column v2'!$X2,"000")</f>
        <v>106106</v>
      </c>
      <c r="O2" s="6" t="str">
        <f>TEXT('genotype two column v2'!$Y2,"000")&amp;TEXT('genotype two column v2'!$Z2,"000")</f>
        <v>117117</v>
      </c>
      <c r="P2" s="6" t="str">
        <f>TEXT('genotype two column v2'!$AA2,"000")&amp;TEXT('genotype two column v2'!$AB2,"000")</f>
        <v>131134</v>
      </c>
      <c r="R2" t="str">
        <f t="shared" ref="R2:R65" si="0" xml:space="preserve"> A2 &amp; "_" &amp; B2 &amp; "_" &amp; C2 &amp; "_" &amp; D2</f>
        <v>PB_A_T1_3</v>
      </c>
    </row>
    <row r="3" spans="1:18" x14ac:dyDescent="0.2">
      <c r="A3" s="6" t="str">
        <f>'genotype two column v2'!A3</f>
        <v>PB</v>
      </c>
      <c r="B3" s="6" t="str">
        <f>'genotype two column v2'!B3</f>
        <v>A</v>
      </c>
      <c r="C3" s="6" t="str">
        <f>'genotype two column v2'!C3</f>
        <v>T1</v>
      </c>
      <c r="D3" s="6" t="str">
        <f>'genotype two column v2'!D3</f>
        <v>6</v>
      </c>
      <c r="E3" s="6" t="str">
        <f>TEXT('genotype two column v2'!$E3,"000")&amp;TEXT('genotype two column v2'!$F3,"000")</f>
        <v>132132</v>
      </c>
      <c r="F3" s="6" t="str">
        <f>TEXT('genotype two column v2'!$G3,"000")&amp;TEXT('genotype two column v2'!$H3,"000")</f>
        <v>129138</v>
      </c>
      <c r="G3" s="6" t="str">
        <f>TEXT('genotype two column v2'!$I3,"000")&amp;TEXT('genotype two column v2'!$J3,"000")</f>
        <v>100127</v>
      </c>
      <c r="H3" s="6" t="str">
        <f>TEXT('genotype two column v2'!$K3,"000")&amp;TEXT('genotype two column v2'!$L3,"000")</f>
        <v>126129</v>
      </c>
      <c r="I3" s="6" t="str">
        <f>TEXT('genotype two column v2'!$M3,"000")&amp;TEXT('genotype two column v2'!$N3,"000")</f>
        <v>116116</v>
      </c>
      <c r="J3" s="6" t="str">
        <f>TEXT('genotype two column v2'!$O3,"000")&amp;TEXT('genotype two column v2'!$P3,"000")</f>
        <v>090093</v>
      </c>
      <c r="K3" s="6" t="str">
        <f>TEXT('genotype two column v2'!$Q3,"000")&amp;TEXT('genotype two column v2'!$R3,"000")</f>
        <v>084087</v>
      </c>
      <c r="L3" s="6" t="str">
        <f>TEXT('genotype two column v2'!$S3,"000")&amp;TEXT('genotype two column v2'!$T3,"000")</f>
        <v>080080</v>
      </c>
      <c r="M3" s="6" t="str">
        <f>TEXT('genotype two column v2'!$U3,"000")&amp;TEXT('genotype two column v2'!$V3,"000")</f>
        <v>095104</v>
      </c>
      <c r="N3" s="6" t="str">
        <f>TEXT('genotype two column v2'!$W3,"000")&amp;TEXT('genotype two column v2'!$X3,"000")</f>
        <v>106106</v>
      </c>
      <c r="O3" s="6" t="str">
        <f>TEXT('genotype two column v2'!$Y3,"000")&amp;TEXT('genotype two column v2'!$Z3,"000")</f>
        <v>117117</v>
      </c>
      <c r="P3" s="6" t="str">
        <f>TEXT('genotype two column v2'!$AA3,"000")&amp;TEXT('genotype two column v2'!$AB3,"000")</f>
        <v>131134</v>
      </c>
      <c r="R3" t="str">
        <f t="shared" si="0"/>
        <v>PB_A_T1_6</v>
      </c>
    </row>
    <row r="4" spans="1:18" x14ac:dyDescent="0.2">
      <c r="A4" s="6" t="str">
        <f>'genotype two column v2'!A4</f>
        <v>PB</v>
      </c>
      <c r="B4" s="6" t="str">
        <f>'genotype two column v2'!B4</f>
        <v>A</v>
      </c>
      <c r="C4" s="6" t="str">
        <f>'genotype two column v2'!C4</f>
        <v>T1</v>
      </c>
      <c r="D4" s="6" t="str">
        <f>'genotype two column v2'!D4</f>
        <v>9</v>
      </c>
      <c r="E4" s="6" t="str">
        <f>TEXT('genotype two column v2'!$E4,"000")&amp;TEXT('genotype two column v2'!$F4,"000")</f>
        <v>126129</v>
      </c>
      <c r="F4" s="6" t="str">
        <f>TEXT('genotype two column v2'!$G4,"000")&amp;TEXT('genotype two column v2'!$H4,"000")</f>
        <v>111111</v>
      </c>
      <c r="G4" s="6" t="str">
        <f>TEXT('genotype two column v2'!$I4,"000")&amp;TEXT('genotype two column v2'!$J4,"000")</f>
        <v>103127</v>
      </c>
      <c r="H4" s="6" t="str">
        <f>TEXT('genotype two column v2'!$K4,"000")&amp;TEXT('genotype two column v2'!$L4,"000")</f>
        <v>099132</v>
      </c>
      <c r="I4" s="6" t="str">
        <f>TEXT('genotype two column v2'!$M4,"000")&amp;TEXT('genotype two column v2'!$N4,"000")</f>
        <v>116116</v>
      </c>
      <c r="J4" s="6" t="str">
        <f>TEXT('genotype two column v2'!$O4,"000")&amp;TEXT('genotype two column v2'!$P4,"000")</f>
        <v>090099</v>
      </c>
      <c r="K4" s="6" t="str">
        <f>TEXT('genotype two column v2'!$Q4,"000")&amp;TEXT('genotype two column v2'!$R4,"000")</f>
        <v>084090</v>
      </c>
      <c r="L4" s="6" t="str">
        <f>TEXT('genotype two column v2'!$S4,"000")&amp;TEXT('genotype two column v2'!$T4,"000")</f>
        <v>080080</v>
      </c>
      <c r="M4" s="6" t="str">
        <f>TEXT('genotype two column v2'!$U4,"000")&amp;TEXT('genotype two column v2'!$V4,"000")</f>
        <v>104104</v>
      </c>
      <c r="N4" s="6" t="str">
        <f>TEXT('genotype two column v2'!$W4,"000")&amp;TEXT('genotype two column v2'!$X4,"000")</f>
        <v>091091</v>
      </c>
      <c r="O4" s="6" t="str">
        <f>TEXT('genotype two column v2'!$Y4,"000")&amp;TEXT('genotype two column v2'!$Z4,"000")</f>
        <v>117120</v>
      </c>
      <c r="P4" s="6" t="str">
        <f>TEXT('genotype two column v2'!$AA4,"000")&amp;TEXT('genotype two column v2'!$AB4,"000")</f>
        <v>131131</v>
      </c>
      <c r="R4" t="str">
        <f t="shared" si="0"/>
        <v>PB_A_T1_9</v>
      </c>
    </row>
    <row r="5" spans="1:18" x14ac:dyDescent="0.2">
      <c r="A5" s="6" t="str">
        <f>'genotype two column v2'!A5</f>
        <v>PB</v>
      </c>
      <c r="B5" s="6" t="str">
        <f>'genotype two column v2'!B5</f>
        <v>A</v>
      </c>
      <c r="C5" s="6" t="str">
        <f>'genotype two column v2'!C5</f>
        <v>T1</v>
      </c>
      <c r="D5" s="6" t="str">
        <f>'genotype two column v2'!D5</f>
        <v>15</v>
      </c>
      <c r="E5" s="6" t="str">
        <f>TEXT('genotype two column v2'!$E5,"000")&amp;TEXT('genotype two column v2'!$F5,"000")</f>
        <v>129129</v>
      </c>
      <c r="F5" s="6" t="str">
        <f>TEXT('genotype two column v2'!$G5,"000")&amp;TEXT('genotype two column v2'!$H5,"000")</f>
        <v>111126</v>
      </c>
      <c r="G5" s="6" t="str">
        <f>TEXT('genotype two column v2'!$I5,"000")&amp;TEXT('genotype two column v2'!$J5,"000")</f>
        <v>115127</v>
      </c>
      <c r="H5" s="6" t="str">
        <f>TEXT('genotype two column v2'!$K5,"000")&amp;TEXT('genotype two column v2'!$L5,"000")</f>
        <v>099120</v>
      </c>
      <c r="I5" s="6" t="str">
        <f>TEXT('genotype two column v2'!$M5,"000")&amp;TEXT('genotype two column v2'!$N5,"000")</f>
        <v>116116</v>
      </c>
      <c r="J5" s="6" t="str">
        <f>TEXT('genotype two column v2'!$O5,"000")&amp;TEXT('genotype two column v2'!$P5,"000")</f>
        <v>093093</v>
      </c>
      <c r="K5" s="6" t="str">
        <f>TEXT('genotype two column v2'!$Q5,"000")&amp;TEXT('genotype two column v2'!$R5,"000")</f>
        <v>084084</v>
      </c>
      <c r="L5" s="6" t="str">
        <f>TEXT('genotype two column v2'!$S5,"000")&amp;TEXT('genotype two column v2'!$T5,"000")</f>
        <v>071080</v>
      </c>
      <c r="M5" s="6" t="str">
        <f>TEXT('genotype two column v2'!$U5,"000")&amp;TEXT('genotype two column v2'!$V5,"000")</f>
        <v>104104</v>
      </c>
      <c r="N5" s="6" t="str">
        <f>TEXT('genotype two column v2'!$W5,"000")&amp;TEXT('genotype two column v2'!$X5,"000")</f>
        <v>103106</v>
      </c>
      <c r="O5" s="6" t="str">
        <f>TEXT('genotype two column v2'!$Y5,"000")&amp;TEXT('genotype two column v2'!$Z5,"000")</f>
        <v>123123</v>
      </c>
      <c r="P5" s="6" t="str">
        <f>TEXT('genotype two column v2'!$AA5,"000")&amp;TEXT('genotype two column v2'!$AB5,"000")</f>
        <v>131134</v>
      </c>
      <c r="R5" t="str">
        <f t="shared" si="0"/>
        <v>PB_A_T1_15</v>
      </c>
    </row>
    <row r="6" spans="1:18" x14ac:dyDescent="0.2">
      <c r="A6" s="6" t="str">
        <f>'genotype two column v2'!A6</f>
        <v>PB</v>
      </c>
      <c r="B6" s="6" t="str">
        <f>'genotype two column v2'!B6</f>
        <v>A</v>
      </c>
      <c r="C6" s="6" t="str">
        <f>'genotype two column v2'!C6</f>
        <v>T1</v>
      </c>
      <c r="D6" s="6" t="str">
        <f>'genotype two column v2'!D6</f>
        <v>18</v>
      </c>
      <c r="E6" s="6" t="str">
        <f>TEXT('genotype two column v2'!$E6,"000")&amp;TEXT('genotype two column v2'!$F6,"000")</f>
        <v>129129</v>
      </c>
      <c r="F6" s="6" t="str">
        <f>TEXT('genotype two column v2'!$G6,"000")&amp;TEXT('genotype two column v2'!$H6,"000")</f>
        <v>126135</v>
      </c>
      <c r="G6" s="6" t="str">
        <f>TEXT('genotype two column v2'!$I6,"000")&amp;TEXT('genotype two column v2'!$J6,"000")</f>
        <v>127127</v>
      </c>
      <c r="H6" s="6" t="str">
        <f>TEXT('genotype two column v2'!$K6,"000")&amp;TEXT('genotype two column v2'!$L6,"000")</f>
        <v>120129</v>
      </c>
      <c r="I6" s="6" t="str">
        <f>TEXT('genotype two column v2'!$M6,"000")&amp;TEXT('genotype two column v2'!$N6,"000")</f>
        <v>116116</v>
      </c>
      <c r="J6" s="6" t="str">
        <f>TEXT('genotype two column v2'!$O6,"000")&amp;TEXT('genotype two column v2'!$P6,"000")</f>
        <v>093093</v>
      </c>
      <c r="K6" s="6" t="str">
        <f>TEXT('genotype two column v2'!$Q6,"000")&amp;TEXT('genotype two column v2'!$R6,"000")</f>
        <v>084084</v>
      </c>
      <c r="L6" s="6" t="str">
        <f>TEXT('genotype two column v2'!$S6,"000")&amp;TEXT('genotype two column v2'!$T6,"000")</f>
        <v>080080</v>
      </c>
      <c r="M6" s="6" t="str">
        <f>TEXT('genotype two column v2'!$U6,"000")&amp;TEXT('genotype two column v2'!$V6,"000")</f>
        <v>104104</v>
      </c>
      <c r="N6" s="6" t="str">
        <f>TEXT('genotype two column v2'!$W6,"000")&amp;TEXT('genotype two column v2'!$X6,"000")</f>
        <v>103106</v>
      </c>
      <c r="O6" s="6" t="str">
        <f>TEXT('genotype two column v2'!$Y6,"000")&amp;TEXT('genotype two column v2'!$Z6,"000")</f>
        <v>120120</v>
      </c>
      <c r="P6" s="6" t="str">
        <f>TEXT('genotype two column v2'!$AA6,"000")&amp;TEXT('genotype two column v2'!$AB6,"000")</f>
        <v>131131</v>
      </c>
      <c r="R6" t="str">
        <f t="shared" si="0"/>
        <v>PB_A_T1_18</v>
      </c>
    </row>
    <row r="7" spans="1:18" x14ac:dyDescent="0.2">
      <c r="A7" s="6" t="str">
        <f>'genotype two column v2'!A7</f>
        <v>PB</v>
      </c>
      <c r="B7" s="6" t="str">
        <f>'genotype two column v2'!B7</f>
        <v>A</v>
      </c>
      <c r="C7" s="6" t="str">
        <f>'genotype two column v2'!C7</f>
        <v>T2</v>
      </c>
      <c r="D7" s="6" t="str">
        <f>'genotype two column v2'!D7</f>
        <v>0</v>
      </c>
      <c r="E7" s="6" t="str">
        <f>TEXT('genotype two column v2'!$E7,"000")&amp;TEXT('genotype two column v2'!$F7,"000")</f>
        <v>129129</v>
      </c>
      <c r="F7" s="6" t="str">
        <f>TEXT('genotype two column v2'!$G7,"000")&amp;TEXT('genotype two column v2'!$H7,"000")</f>
        <v>129135</v>
      </c>
      <c r="G7" s="6" t="str">
        <f>TEXT('genotype two column v2'!$I7,"000")&amp;TEXT('genotype two column v2'!$J7,"000")</f>
        <v>100127</v>
      </c>
      <c r="H7" s="6" t="str">
        <f>TEXT('genotype two column v2'!$K7,"000")&amp;TEXT('genotype two column v2'!$L7,"000")</f>
        <v>126129</v>
      </c>
      <c r="I7" s="6" t="str">
        <f>TEXT('genotype two column v2'!$M7,"000")&amp;TEXT('genotype two column v2'!$N7,"000")</f>
        <v>116116</v>
      </c>
      <c r="J7" s="6" t="str">
        <f>TEXT('genotype two column v2'!$O7,"000")&amp;TEXT('genotype two column v2'!$P7,"000")</f>
        <v>090093</v>
      </c>
      <c r="K7" s="6" t="str">
        <f>TEXT('genotype two column v2'!$Q7,"000")&amp;TEXT('genotype two column v2'!$R7,"000")</f>
        <v>084087</v>
      </c>
      <c r="L7" s="6" t="str">
        <f>TEXT('genotype two column v2'!$S7,"000")&amp;TEXT('genotype two column v2'!$T7,"000")</f>
        <v>080080</v>
      </c>
      <c r="M7" s="6" t="str">
        <f>TEXT('genotype two column v2'!$U7,"000")&amp;TEXT('genotype two column v2'!$V7,"000")</f>
        <v>104104</v>
      </c>
      <c r="N7" s="6" t="str">
        <f>TEXT('genotype two column v2'!$W7,"000")&amp;TEXT('genotype two column v2'!$X7,"000")</f>
        <v>106106</v>
      </c>
      <c r="O7" s="6" t="str">
        <f>TEXT('genotype two column v2'!$Y7,"000")&amp;TEXT('genotype two column v2'!$Z7,"000")</f>
        <v>117117</v>
      </c>
      <c r="P7" s="6" t="str">
        <f>TEXT('genotype two column v2'!$AA7,"000")&amp;TEXT('genotype two column v2'!$AB7,"000")</f>
        <v>131134</v>
      </c>
      <c r="R7" t="str">
        <f t="shared" si="0"/>
        <v>PB_A_T2_0</v>
      </c>
    </row>
    <row r="8" spans="1:18" x14ac:dyDescent="0.2">
      <c r="A8" s="6" t="str">
        <f>'genotype two column v2'!A8</f>
        <v>PB</v>
      </c>
      <c r="B8" s="6" t="str">
        <f>'genotype two column v2'!B8</f>
        <v>A</v>
      </c>
      <c r="C8" s="6" t="str">
        <f>'genotype two column v2'!C8</f>
        <v>T2</v>
      </c>
      <c r="D8" s="6" t="str">
        <f>'genotype two column v2'!D8</f>
        <v>3</v>
      </c>
      <c r="E8" s="6" t="str">
        <f>TEXT('genotype two column v2'!$E8,"000")&amp;TEXT('genotype two column v2'!$F8,"000")</f>
        <v>129129</v>
      </c>
      <c r="F8" s="6" t="str">
        <f>TEXT('genotype two column v2'!$G8,"000")&amp;TEXT('genotype two column v2'!$H8,"000")</f>
        <v>129135</v>
      </c>
      <c r="G8" s="6" t="str">
        <f>TEXT('genotype two column v2'!$I8,"000")&amp;TEXT('genotype two column v2'!$J8,"000")</f>
        <v>100127</v>
      </c>
      <c r="H8" s="6" t="str">
        <f>TEXT('genotype two column v2'!$K8,"000")&amp;TEXT('genotype two column v2'!$L8,"000")</f>
        <v>126129</v>
      </c>
      <c r="I8" s="6" t="str">
        <f>TEXT('genotype two column v2'!$M8,"000")&amp;TEXT('genotype two column v2'!$N8,"000")</f>
        <v>116116</v>
      </c>
      <c r="J8" s="6" t="str">
        <f>TEXT('genotype two column v2'!$O8,"000")&amp;TEXT('genotype two column v2'!$P8,"000")</f>
        <v>090093</v>
      </c>
      <c r="K8" s="6" t="str">
        <f>TEXT('genotype two column v2'!$Q8,"000")&amp;TEXT('genotype two column v2'!$R8,"000")</f>
        <v>084087</v>
      </c>
      <c r="L8" s="6" t="str">
        <f>TEXT('genotype two column v2'!$S8,"000")&amp;TEXT('genotype two column v2'!$T8,"000")</f>
        <v>080083</v>
      </c>
      <c r="M8" s="6" t="str">
        <f>TEXT('genotype two column v2'!$U8,"000")&amp;TEXT('genotype two column v2'!$V8,"000")</f>
        <v>104104</v>
      </c>
      <c r="N8" s="6" t="str">
        <f>TEXT('genotype two column v2'!$W8,"000")&amp;TEXT('genotype two column v2'!$X8,"000")</f>
        <v>106106</v>
      </c>
      <c r="O8" s="6" t="str">
        <f>TEXT('genotype two column v2'!$Y8,"000")&amp;TEXT('genotype two column v2'!$Z8,"000")</f>
        <v>117117</v>
      </c>
      <c r="P8" s="6" t="str">
        <f>TEXT('genotype two column v2'!$AA8,"000")&amp;TEXT('genotype two column v2'!$AB8,"000")</f>
        <v>131134</v>
      </c>
      <c r="R8" t="str">
        <f t="shared" si="0"/>
        <v>PB_A_T2_3</v>
      </c>
    </row>
    <row r="9" spans="1:18" x14ac:dyDescent="0.2">
      <c r="A9" s="6" t="str">
        <f>'genotype two column v2'!A9</f>
        <v>PB</v>
      </c>
      <c r="B9" s="6" t="str">
        <f>'genotype two column v2'!B9</f>
        <v>A</v>
      </c>
      <c r="C9" s="6" t="str">
        <f>'genotype two column v2'!C9</f>
        <v>T2</v>
      </c>
      <c r="D9" s="6" t="str">
        <f>'genotype two column v2'!D9</f>
        <v>6</v>
      </c>
      <c r="E9" s="6" t="str">
        <f>TEXT('genotype two column v2'!$E9,"000")&amp;TEXT('genotype two column v2'!$F9,"000")</f>
        <v>129135</v>
      </c>
      <c r="F9" s="6" t="str">
        <f>TEXT('genotype two column v2'!$G9,"000")&amp;TEXT('genotype two column v2'!$H9,"000")</f>
        <v>120126</v>
      </c>
      <c r="G9" s="6" t="str">
        <f>TEXT('genotype two column v2'!$I9,"000")&amp;TEXT('genotype two column v2'!$J9,"000")</f>
        <v>124127</v>
      </c>
      <c r="H9" s="6" t="str">
        <f>TEXT('genotype two column v2'!$K9,"000")&amp;TEXT('genotype two column v2'!$L9,"000")</f>
        <v>120153</v>
      </c>
      <c r="I9" s="6" t="str">
        <f>TEXT('genotype two column v2'!$M9,"000")&amp;TEXT('genotype two column v2'!$N9,"000")</f>
        <v>116116</v>
      </c>
      <c r="J9" s="6" t="str">
        <f>TEXT('genotype two column v2'!$O9,"000")&amp;TEXT('genotype two column v2'!$P9,"000")</f>
        <v>090093</v>
      </c>
      <c r="K9" s="6" t="str">
        <f>TEXT('genotype two column v2'!$Q9,"000")&amp;TEXT('genotype two column v2'!$R9,"000")</f>
        <v>084084</v>
      </c>
      <c r="L9" s="6" t="str">
        <f>TEXT('genotype two column v2'!$S9,"000")&amp;TEXT('genotype two column v2'!$T9,"000")</f>
        <v>080083</v>
      </c>
      <c r="M9" s="6" t="str">
        <f>TEXT('genotype two column v2'!$U9,"000")&amp;TEXT('genotype two column v2'!$V9,"000")</f>
        <v>104107</v>
      </c>
      <c r="N9" s="6" t="str">
        <f>TEXT('genotype two column v2'!$W9,"000")&amp;TEXT('genotype two column v2'!$X9,"000")</f>
        <v>103103</v>
      </c>
      <c r="O9" s="6" t="str">
        <f>TEXT('genotype two column v2'!$Y9,"000")&amp;TEXT('genotype two column v2'!$Z9,"000")</f>
        <v>117117</v>
      </c>
      <c r="P9" s="6" t="str">
        <f>TEXT('genotype two column v2'!$AA9,"000")&amp;TEXT('genotype two column v2'!$AB9,"000")</f>
        <v>131152</v>
      </c>
      <c r="R9" t="str">
        <f t="shared" si="0"/>
        <v>PB_A_T2_6</v>
      </c>
    </row>
    <row r="10" spans="1:18" x14ac:dyDescent="0.2">
      <c r="A10" s="6" t="str">
        <f>'genotype two column v2'!A10</f>
        <v>PB</v>
      </c>
      <c r="B10" s="6" t="str">
        <f>'genotype two column v2'!B10</f>
        <v>A</v>
      </c>
      <c r="C10" s="6" t="str">
        <f>'genotype two column v2'!C10</f>
        <v>T2</v>
      </c>
      <c r="D10" s="6" t="str">
        <f>'genotype two column v2'!D10</f>
        <v>9</v>
      </c>
      <c r="E10" s="6" t="str">
        <f>TEXT('genotype two column v2'!$E10,"000")&amp;TEXT('genotype two column v2'!$F10,"000")</f>
        <v>117129</v>
      </c>
      <c r="F10" s="6" t="str">
        <f>TEXT('genotype two column v2'!$G10,"000")&amp;TEXT('genotype two column v2'!$H10,"000")</f>
        <v>126126</v>
      </c>
      <c r="G10" s="6" t="str">
        <f>TEXT('genotype two column v2'!$I10,"000")&amp;TEXT('genotype two column v2'!$J10,"000")</f>
        <v>100100</v>
      </c>
      <c r="H10" s="6" t="str">
        <f>TEXT('genotype two column v2'!$K10,"000")&amp;TEXT('genotype two column v2'!$L10,"000")</f>
        <v>099132</v>
      </c>
      <c r="I10" s="6" t="str">
        <f>TEXT('genotype two column v2'!$M10,"000")&amp;TEXT('genotype two column v2'!$N10,"000")</f>
        <v>116125</v>
      </c>
      <c r="J10" s="6" t="str">
        <f>TEXT('genotype two column v2'!$O10,"000")&amp;TEXT('genotype two column v2'!$P10,"000")</f>
        <v>093099</v>
      </c>
      <c r="K10" s="6" t="str">
        <f>TEXT('genotype two column v2'!$Q10,"000")&amp;TEXT('genotype two column v2'!$R10,"000")</f>
        <v>084093</v>
      </c>
      <c r="L10" s="6" t="str">
        <f>TEXT('genotype two column v2'!$S10,"000")&amp;TEXT('genotype two column v2'!$T10,"000")</f>
        <v>080083</v>
      </c>
      <c r="M10" s="6" t="str">
        <f>TEXT('genotype two column v2'!$U10,"000")&amp;TEXT('genotype two column v2'!$V10,"000")</f>
        <v>104107</v>
      </c>
      <c r="N10" s="6" t="str">
        <f>TEXT('genotype two column v2'!$W10,"000")&amp;TEXT('genotype two column v2'!$X10,"000")</f>
        <v>091103</v>
      </c>
      <c r="O10" s="6" t="str">
        <f>TEXT('genotype two column v2'!$Y10,"000")&amp;TEXT('genotype two column v2'!$Z10,"000")</f>
        <v>114123</v>
      </c>
      <c r="P10" s="6" t="str">
        <f>TEXT('genotype two column v2'!$AA10,"000")&amp;TEXT('genotype two column v2'!$AB10,"000")</f>
        <v>128131</v>
      </c>
      <c r="R10" t="str">
        <f t="shared" si="0"/>
        <v>PB_A_T2_9</v>
      </c>
    </row>
    <row r="11" spans="1:18" x14ac:dyDescent="0.2">
      <c r="A11" s="6" t="str">
        <f>'genotype two column v2'!A11</f>
        <v>PB</v>
      </c>
      <c r="B11" s="6" t="str">
        <f>'genotype two column v2'!B11</f>
        <v>A</v>
      </c>
      <c r="C11" s="6" t="str">
        <f>'genotype two column v2'!C11</f>
        <v>T2</v>
      </c>
      <c r="D11" s="6" t="str">
        <f>'genotype two column v2'!D11</f>
        <v>12</v>
      </c>
      <c r="E11" s="6" t="str">
        <f>TEXT('genotype two column v2'!$E11,"000")&amp;TEXT('genotype two column v2'!$F11,"000")</f>
        <v>129129</v>
      </c>
      <c r="F11" s="6" t="str">
        <f>TEXT('genotype two column v2'!$G11,"000")&amp;TEXT('genotype two column v2'!$H11,"000")</f>
        <v>111126</v>
      </c>
      <c r="G11" s="6" t="str">
        <f>TEXT('genotype two column v2'!$I11,"000")&amp;TEXT('genotype two column v2'!$J11,"000")</f>
        <v>121127</v>
      </c>
      <c r="H11" s="6" t="str">
        <f>TEXT('genotype two column v2'!$K11,"000")&amp;TEXT('genotype two column v2'!$L11,"000")</f>
        <v>132153</v>
      </c>
      <c r="I11" s="6" t="str">
        <f>TEXT('genotype two column v2'!$M11,"000")&amp;TEXT('genotype two column v2'!$N11,"000")</f>
        <v>116116</v>
      </c>
      <c r="J11" s="6" t="str">
        <f>TEXT('genotype two column v2'!$O11,"000")&amp;TEXT('genotype two column v2'!$P11,"000")</f>
        <v>090090</v>
      </c>
      <c r="K11" s="6" t="str">
        <f>TEXT('genotype two column v2'!$Q11,"000")&amp;TEXT('genotype two column v2'!$R11,"000")</f>
        <v>084093</v>
      </c>
      <c r="L11" s="6" t="str">
        <f>TEXT('genotype two column v2'!$S11,"000")&amp;TEXT('genotype two column v2'!$T11,"000")</f>
        <v>080116</v>
      </c>
      <c r="M11" s="6" t="str">
        <f>TEXT('genotype two column v2'!$U11,"000")&amp;TEXT('genotype two column v2'!$V11,"000")</f>
        <v>104104</v>
      </c>
      <c r="N11" s="6" t="str">
        <f>TEXT('genotype two column v2'!$W11,"000")&amp;TEXT('genotype two column v2'!$X11,"000")</f>
        <v>091106</v>
      </c>
      <c r="O11" s="6" t="str">
        <f>TEXT('genotype two column v2'!$Y11,"000")&amp;TEXT('genotype two column v2'!$Z11,"000")</f>
        <v>114120</v>
      </c>
      <c r="P11" s="6" t="str">
        <f>TEXT('genotype two column v2'!$AA11,"000")&amp;TEXT('genotype two column v2'!$AB11,"000")</f>
        <v>131131</v>
      </c>
      <c r="R11" t="str">
        <f t="shared" si="0"/>
        <v>PB_A_T2_12</v>
      </c>
    </row>
    <row r="12" spans="1:18" x14ac:dyDescent="0.2">
      <c r="A12" s="6" t="str">
        <f>'genotype two column v2'!A12</f>
        <v>PB</v>
      </c>
      <c r="B12" s="6" t="str">
        <f>'genotype two column v2'!B12</f>
        <v>A</v>
      </c>
      <c r="C12" s="6" t="str">
        <f>'genotype two column v2'!C12</f>
        <v>T2</v>
      </c>
      <c r="D12" s="6" t="str">
        <f>'genotype two column v2'!D12</f>
        <v>15</v>
      </c>
      <c r="E12" s="6" t="str">
        <f>TEXT('genotype two column v2'!$E12,"000")&amp;TEXT('genotype two column v2'!$F12,"000")</f>
        <v>129129</v>
      </c>
      <c r="F12" s="6" t="str">
        <f>TEXT('genotype two column v2'!$G12,"000")&amp;TEXT('genotype two column v2'!$H12,"000")</f>
        <v>111111</v>
      </c>
      <c r="G12" s="6" t="str">
        <f>TEXT('genotype two column v2'!$I12,"000")&amp;TEXT('genotype two column v2'!$J12,"000")</f>
        <v>100127</v>
      </c>
      <c r="H12" s="6" t="str">
        <f>TEXT('genotype two column v2'!$K12,"000")&amp;TEXT('genotype two column v2'!$L12,"000")</f>
        <v>099117</v>
      </c>
      <c r="I12" s="6" t="str">
        <f>TEXT('genotype two column v2'!$M12,"000")&amp;TEXT('genotype two column v2'!$N12,"000")</f>
        <v>116125</v>
      </c>
      <c r="J12" s="6" t="str">
        <f>TEXT('genotype two column v2'!$O12,"000")&amp;TEXT('genotype two column v2'!$P12,"000")</f>
        <v>093093</v>
      </c>
      <c r="K12" s="6" t="str">
        <f>TEXT('genotype two column v2'!$Q12,"000")&amp;TEXT('genotype two column v2'!$R12,"000")</f>
        <v>084087</v>
      </c>
      <c r="L12" s="6" t="str">
        <f>TEXT('genotype two column v2'!$S12,"000")&amp;TEXT('genotype two column v2'!$T12,"000")</f>
        <v>071080</v>
      </c>
      <c r="M12" s="6" t="str">
        <f>TEXT('genotype two column v2'!$U12,"000")&amp;TEXT('genotype two column v2'!$V12,"000")</f>
        <v>104104</v>
      </c>
      <c r="N12" s="6" t="str">
        <f>TEXT('genotype two column v2'!$W12,"000")&amp;TEXT('genotype two column v2'!$X12,"000")</f>
        <v>103106</v>
      </c>
      <c r="O12" s="6" t="str">
        <f>TEXT('genotype two column v2'!$Y12,"000")&amp;TEXT('genotype two column v2'!$Z12,"000")</f>
        <v>120120</v>
      </c>
      <c r="P12" s="6" t="str">
        <f>TEXT('genotype two column v2'!$AA12,"000")&amp;TEXT('genotype two column v2'!$AB12,"000")</f>
        <v>131131</v>
      </c>
      <c r="R12" t="str">
        <f t="shared" si="0"/>
        <v>PB_A_T2_15</v>
      </c>
    </row>
    <row r="13" spans="1:18" x14ac:dyDescent="0.2">
      <c r="A13" s="6" t="str">
        <f>'genotype two column v2'!A13</f>
        <v>PB</v>
      </c>
      <c r="B13" s="6" t="str">
        <f>'genotype two column v2'!B13</f>
        <v>A</v>
      </c>
      <c r="C13" s="6" t="str">
        <f>'genotype two column v2'!C13</f>
        <v>T2</v>
      </c>
      <c r="D13" s="6" t="str">
        <f>'genotype two column v2'!D13</f>
        <v>18</v>
      </c>
      <c r="E13" s="6" t="str">
        <f>TEXT('genotype two column v2'!$E13,"000")&amp;TEXT('genotype two column v2'!$F13,"000")</f>
        <v>129129</v>
      </c>
      <c r="F13" s="6" t="str">
        <f>TEXT('genotype two column v2'!$G13,"000")&amp;TEXT('genotype two column v2'!$H13,"000")</f>
        <v>111132</v>
      </c>
      <c r="G13" s="6" t="str">
        <f>TEXT('genotype two column v2'!$I13,"000")&amp;TEXT('genotype two column v2'!$J13,"000")</f>
        <v>112127</v>
      </c>
      <c r="H13" s="6" t="str">
        <f>TEXT('genotype two column v2'!$K13,"000")&amp;TEXT('genotype two column v2'!$L13,"000")</f>
        <v>120144</v>
      </c>
      <c r="I13" s="6" t="str">
        <f>TEXT('genotype two column v2'!$M13,"000")&amp;TEXT('genotype two column v2'!$N13,"000")</f>
        <v>116116</v>
      </c>
      <c r="J13" s="6" t="str">
        <f>TEXT('genotype two column v2'!$O13,"000")&amp;TEXT('genotype two column v2'!$P13,"000")</f>
        <v>090093</v>
      </c>
      <c r="K13" s="6" t="str">
        <f>TEXT('genotype two column v2'!$Q13,"000")&amp;TEXT('genotype two column v2'!$R13,"000")</f>
        <v>084084</v>
      </c>
      <c r="L13" s="6" t="str">
        <f>TEXT('genotype two column v2'!$S13,"000")&amp;TEXT('genotype two column v2'!$T13,"000")</f>
        <v>071083</v>
      </c>
      <c r="M13" s="6" t="str">
        <f>TEXT('genotype two column v2'!$U13,"000")&amp;TEXT('genotype two column v2'!$V13,"000")</f>
        <v>104107</v>
      </c>
      <c r="N13" s="6" t="str">
        <f>TEXT('genotype two column v2'!$W13,"000")&amp;TEXT('genotype two column v2'!$X13,"000")</f>
        <v>091103</v>
      </c>
      <c r="O13" s="6" t="str">
        <f>TEXT('genotype two column v2'!$Y13,"000")&amp;TEXT('genotype two column v2'!$Z13,"000")</f>
        <v>117117</v>
      </c>
      <c r="P13" s="6" t="str">
        <f>TEXT('genotype two column v2'!$AA13,"000")&amp;TEXT('genotype two column v2'!$AB13,"000")</f>
        <v>131131</v>
      </c>
      <c r="R13" t="str">
        <f t="shared" si="0"/>
        <v>PB_A_T2_18</v>
      </c>
    </row>
    <row r="14" spans="1:18" x14ac:dyDescent="0.2">
      <c r="A14" s="6" t="str">
        <f>'genotype two column v2'!A14</f>
        <v>PB</v>
      </c>
      <c r="B14" s="6" t="str">
        <f>'genotype two column v2'!B14</f>
        <v>A</v>
      </c>
      <c r="C14" s="6" t="str">
        <f>'genotype two column v2'!C14</f>
        <v>T3</v>
      </c>
      <c r="D14" s="6" t="str">
        <f>'genotype two column v2'!D14</f>
        <v>0</v>
      </c>
      <c r="E14" s="6" t="str">
        <f>TEXT('genotype two column v2'!$E14,"000")&amp;TEXT('genotype two column v2'!$F14,"000")</f>
        <v>126126</v>
      </c>
      <c r="F14" s="6" t="str">
        <f>TEXT('genotype two column v2'!$G14,"000")&amp;TEXT('genotype two column v2'!$H14,"000")</f>
        <v>126132</v>
      </c>
      <c r="G14" s="6" t="str">
        <f>TEXT('genotype two column v2'!$I14,"000")&amp;TEXT('genotype two column v2'!$J14,"000")</f>
        <v>097124</v>
      </c>
      <c r="H14" s="6" t="str">
        <f>TEXT('genotype two column v2'!$K14,"000")&amp;TEXT('genotype two column v2'!$L14,"000")</f>
        <v>117123</v>
      </c>
      <c r="I14" s="6" t="str">
        <f>TEXT('genotype two column v2'!$M14,"000")&amp;TEXT('genotype two column v2'!$N14,"000")</f>
        <v>113113</v>
      </c>
      <c r="J14" s="6" t="str">
        <f>TEXT('genotype two column v2'!$O14,"000")&amp;TEXT('genotype two column v2'!$P14,"000")</f>
        <v>087090</v>
      </c>
      <c r="K14" s="6" t="str">
        <f>TEXT('genotype two column v2'!$Q14,"000")&amp;TEXT('genotype two column v2'!$R14,"000")</f>
        <v>078081</v>
      </c>
      <c r="L14" s="6" t="str">
        <f>TEXT('genotype two column v2'!$S14,"000")&amp;TEXT('genotype two column v2'!$T14,"000")</f>
        <v>077080</v>
      </c>
      <c r="M14" s="6" t="str">
        <f>TEXT('genotype two column v2'!$U14,"000")&amp;TEXT('genotype two column v2'!$V14,"000")</f>
        <v>101101</v>
      </c>
      <c r="N14" s="6" t="str">
        <f>TEXT('genotype two column v2'!$W14,"000")&amp;TEXT('genotype two column v2'!$X14,"000")</f>
        <v>103103</v>
      </c>
      <c r="O14" s="6" t="str">
        <f>TEXT('genotype two column v2'!$Y14,"000")&amp;TEXT('genotype two column v2'!$Z14,"000")</f>
        <v>114114</v>
      </c>
      <c r="P14" s="6" t="str">
        <f>TEXT('genotype two column v2'!$AA14,"000")&amp;TEXT('genotype two column v2'!$AB14,"000")</f>
        <v>128131</v>
      </c>
      <c r="R14" t="str">
        <f t="shared" si="0"/>
        <v>PB_A_T3_0</v>
      </c>
    </row>
    <row r="15" spans="1:18" x14ac:dyDescent="0.2">
      <c r="A15" s="6" t="str">
        <f>'genotype two column v2'!A15</f>
        <v>PB</v>
      </c>
      <c r="B15" s="6" t="str">
        <f>'genotype two column v2'!B15</f>
        <v>A</v>
      </c>
      <c r="C15" s="6" t="str">
        <f>'genotype two column v2'!C15</f>
        <v>T3</v>
      </c>
      <c r="D15" s="6" t="str">
        <f>'genotype two column v2'!D15</f>
        <v>3</v>
      </c>
      <c r="E15" s="6" t="str">
        <f>TEXT('genotype two column v2'!$E15,"000")&amp;TEXT('genotype two column v2'!$F15,"000")</f>
        <v>129129</v>
      </c>
      <c r="F15" s="6" t="str">
        <f>TEXT('genotype two column v2'!$G15,"000")&amp;TEXT('genotype two column v2'!$H15,"000")</f>
        <v>111126</v>
      </c>
      <c r="G15" s="6" t="str">
        <f>TEXT('genotype two column v2'!$I15,"000")&amp;TEXT('genotype two column v2'!$J15,"000")</f>
        <v>115127</v>
      </c>
      <c r="H15" s="6" t="str">
        <f>TEXT('genotype two column v2'!$K15,"000")&amp;TEXT('genotype two column v2'!$L15,"000")</f>
        <v>099141</v>
      </c>
      <c r="I15" s="6" t="str">
        <f>TEXT('genotype two column v2'!$M15,"000")&amp;TEXT('genotype two column v2'!$N15,"000")</f>
        <v>116125</v>
      </c>
      <c r="J15" s="6" t="str">
        <f>TEXT('genotype two column v2'!$O15,"000")&amp;TEXT('genotype two column v2'!$P15,"000")</f>
        <v>090093</v>
      </c>
      <c r="K15" s="6" t="str">
        <f>TEXT('genotype two column v2'!$Q15,"000")&amp;TEXT('genotype two column v2'!$R15,"000")</f>
        <v>084087</v>
      </c>
      <c r="L15" s="6" t="str">
        <f>TEXT('genotype two column v2'!$S15,"000")&amp;TEXT('genotype two column v2'!$T15,"000")</f>
        <v>080083</v>
      </c>
      <c r="M15" s="6" t="str">
        <f>TEXT('genotype two column v2'!$U15,"000")&amp;TEXT('genotype two column v2'!$V15,"000")</f>
        <v>104104</v>
      </c>
      <c r="N15" s="6" t="str">
        <f>TEXT('genotype two column v2'!$W15,"000")&amp;TEXT('genotype two column v2'!$X15,"000")</f>
        <v>091103</v>
      </c>
      <c r="O15" s="6" t="str">
        <f>TEXT('genotype two column v2'!$Y15,"000")&amp;TEXT('genotype two column v2'!$Z15,"000")</f>
        <v>114114</v>
      </c>
      <c r="P15" s="6" t="str">
        <f>TEXT('genotype two column v2'!$AA15,"000")&amp;TEXT('genotype two column v2'!$AB15,"000")</f>
        <v>131137</v>
      </c>
      <c r="R15" t="str">
        <f t="shared" si="0"/>
        <v>PB_A_T3_3</v>
      </c>
    </row>
    <row r="16" spans="1:18" x14ac:dyDescent="0.2">
      <c r="A16" s="6" t="str">
        <f>'genotype two column v2'!A16</f>
        <v>PB</v>
      </c>
      <c r="B16" s="6" t="str">
        <f>'genotype two column v2'!B16</f>
        <v>A</v>
      </c>
      <c r="C16" s="6" t="str">
        <f>'genotype two column v2'!C16</f>
        <v>T3</v>
      </c>
      <c r="D16" s="6" t="str">
        <f>'genotype two column v2'!D16</f>
        <v>6</v>
      </c>
      <c r="E16" s="6" t="str">
        <f>TEXT('genotype two column v2'!$E16,"000")&amp;TEXT('genotype two column v2'!$F16,"000")</f>
        <v>129129</v>
      </c>
      <c r="F16" s="6" t="str">
        <f>TEXT('genotype two column v2'!$G16,"000")&amp;TEXT('genotype two column v2'!$H16,"000")</f>
        <v>129135</v>
      </c>
      <c r="G16" s="6" t="str">
        <f>TEXT('genotype two column v2'!$I16,"000")&amp;TEXT('genotype two column v2'!$J16,"000")</f>
        <v>100127</v>
      </c>
      <c r="H16" s="6" t="str">
        <f>TEXT('genotype two column v2'!$K16,"000")&amp;TEXT('genotype two column v2'!$L16,"000")</f>
        <v>126129</v>
      </c>
      <c r="I16" s="6" t="str">
        <f>TEXT('genotype two column v2'!$M16,"000")&amp;TEXT('genotype two column v2'!$N16,"000")</f>
        <v>116116</v>
      </c>
      <c r="J16" s="6" t="str">
        <f>TEXT('genotype two column v2'!$O16,"000")&amp;TEXT('genotype two column v2'!$P16,"000")</f>
        <v>090093</v>
      </c>
      <c r="K16" s="6" t="str">
        <f>TEXT('genotype two column v2'!$Q16,"000")&amp;TEXT('genotype two column v2'!$R16,"000")</f>
        <v>084087</v>
      </c>
      <c r="L16" s="6" t="str">
        <f>TEXT('genotype two column v2'!$S16,"000")&amp;TEXT('genotype two column v2'!$T16,"000")</f>
        <v>080083</v>
      </c>
      <c r="M16" s="6" t="str">
        <f>TEXT('genotype two column v2'!$U16,"000")&amp;TEXT('genotype two column v2'!$V16,"000")</f>
        <v>104104</v>
      </c>
      <c r="N16" s="6" t="str">
        <f>TEXT('genotype two column v2'!$W16,"000")&amp;TEXT('genotype two column v2'!$X16,"000")</f>
        <v>106106</v>
      </c>
      <c r="O16" s="6" t="str">
        <f>TEXT('genotype two column v2'!$Y16,"000")&amp;TEXT('genotype two column v2'!$Z16,"000")</f>
        <v>117117</v>
      </c>
      <c r="P16" s="6" t="str">
        <f>TEXT('genotype two column v2'!$AA16,"000")&amp;TEXT('genotype two column v2'!$AB16,"000")</f>
        <v>131134</v>
      </c>
      <c r="R16" t="str">
        <f t="shared" si="0"/>
        <v>PB_A_T3_6</v>
      </c>
    </row>
    <row r="17" spans="1:18" x14ac:dyDescent="0.2">
      <c r="A17" s="6" t="str">
        <f>'genotype two column v2'!A17</f>
        <v>PB</v>
      </c>
      <c r="B17" s="6" t="str">
        <f>'genotype two column v2'!B17</f>
        <v>A</v>
      </c>
      <c r="C17" s="6" t="str">
        <f>'genotype two column v2'!C17</f>
        <v>T3</v>
      </c>
      <c r="D17" s="6" t="str">
        <f>'genotype two column v2'!D17</f>
        <v>9</v>
      </c>
      <c r="E17" s="6" t="str">
        <f>TEXT('genotype two column v2'!$E17,"000")&amp;TEXT('genotype two column v2'!$F17,"000")</f>
        <v>129135</v>
      </c>
      <c r="F17" s="6" t="str">
        <f>TEXT('genotype two column v2'!$G17,"000")&amp;TEXT('genotype two column v2'!$H17,"000")</f>
        <v>120126</v>
      </c>
      <c r="G17" s="6" t="str">
        <f>TEXT('genotype two column v2'!$I17,"000")&amp;TEXT('genotype two column v2'!$J17,"000")</f>
        <v>127133</v>
      </c>
      <c r="H17" s="6" t="str">
        <f>TEXT('genotype two column v2'!$K17,"000")&amp;TEXT('genotype two column v2'!$L17,"000")</f>
        <v>120153</v>
      </c>
      <c r="I17" s="6" t="str">
        <f>TEXT('genotype two column v2'!$M17,"000")&amp;TEXT('genotype two column v2'!$N17,"000")</f>
        <v>116116</v>
      </c>
      <c r="J17" s="6" t="str">
        <f>TEXT('genotype two column v2'!$O17,"000")&amp;TEXT('genotype two column v2'!$P17,"000")</f>
        <v>090093</v>
      </c>
      <c r="K17" s="6" t="str">
        <f>TEXT('genotype two column v2'!$Q17,"000")&amp;TEXT('genotype two column v2'!$R17,"000")</f>
        <v>084084</v>
      </c>
      <c r="L17" s="6" t="str">
        <f>TEXT('genotype two column v2'!$S17,"000")&amp;TEXT('genotype two column v2'!$T17,"000")</f>
        <v>080083</v>
      </c>
      <c r="M17" s="6" t="str">
        <f>TEXT('genotype two column v2'!$U17,"000")&amp;TEXT('genotype two column v2'!$V17,"000")</f>
        <v>104107</v>
      </c>
      <c r="N17" s="6" t="str">
        <f>TEXT('genotype two column v2'!$W17,"000")&amp;TEXT('genotype two column v2'!$X17,"000")</f>
        <v>103103</v>
      </c>
      <c r="O17" s="6" t="str">
        <f>TEXT('genotype two column v2'!$Y17,"000")&amp;TEXT('genotype two column v2'!$Z17,"000")</f>
        <v>117117</v>
      </c>
      <c r="P17" s="6" t="str">
        <f>TEXT('genotype two column v2'!$AA17,"000")&amp;TEXT('genotype two column v2'!$AB17,"000")</f>
        <v>131152</v>
      </c>
      <c r="R17" t="str">
        <f t="shared" si="0"/>
        <v>PB_A_T3_9</v>
      </c>
    </row>
    <row r="18" spans="1:18" x14ac:dyDescent="0.2">
      <c r="A18" s="6" t="str">
        <f>'genotype two column v2'!A18</f>
        <v>PB</v>
      </c>
      <c r="B18" s="6" t="str">
        <f>'genotype two column v2'!B18</f>
        <v>A</v>
      </c>
      <c r="C18" s="6" t="str">
        <f>'genotype two column v2'!C18</f>
        <v>T3</v>
      </c>
      <c r="D18" s="6" t="str">
        <f>'genotype two column v2'!D18</f>
        <v>12</v>
      </c>
      <c r="E18" s="6" t="str">
        <f>TEXT('genotype two column v2'!$E18,"000")&amp;TEXT('genotype two column v2'!$F18,"000")</f>
        <v>117129</v>
      </c>
      <c r="F18" s="6" t="str">
        <f>TEXT('genotype two column v2'!$G18,"000")&amp;TEXT('genotype two column v2'!$H18,"000")</f>
        <v>126126</v>
      </c>
      <c r="G18" s="6" t="str">
        <f>TEXT('genotype two column v2'!$I18,"000")&amp;TEXT('genotype two column v2'!$J18,"000")</f>
        <v>100100</v>
      </c>
      <c r="H18" s="6" t="str">
        <f>TEXT('genotype two column v2'!$K18,"000")&amp;TEXT('genotype two column v2'!$L18,"000")</f>
        <v>099132</v>
      </c>
      <c r="I18" s="6" t="str">
        <f>TEXT('genotype two column v2'!$M18,"000")&amp;TEXT('genotype two column v2'!$N18,"000")</f>
        <v>116125</v>
      </c>
      <c r="J18" s="6" t="str">
        <f>TEXT('genotype two column v2'!$O18,"000")&amp;TEXT('genotype two column v2'!$P18,"000")</f>
        <v>093099</v>
      </c>
      <c r="K18" s="6" t="str">
        <f>TEXT('genotype two column v2'!$Q18,"000")&amp;TEXT('genotype two column v2'!$R18,"000")</f>
        <v>084093</v>
      </c>
      <c r="L18" s="6" t="str">
        <f>TEXT('genotype two column v2'!$S18,"000")&amp;TEXT('genotype two column v2'!$T18,"000")</f>
        <v>080083</v>
      </c>
      <c r="M18" s="6" t="str">
        <f>TEXT('genotype two column v2'!$U18,"000")&amp;TEXT('genotype two column v2'!$V18,"000")</f>
        <v>104107</v>
      </c>
      <c r="N18" s="6" t="str">
        <f>TEXT('genotype two column v2'!$W18,"000")&amp;TEXT('genotype two column v2'!$X18,"000")</f>
        <v>091103</v>
      </c>
      <c r="O18" s="6" t="str">
        <f>TEXT('genotype two column v2'!$Y18,"000")&amp;TEXT('genotype two column v2'!$Z18,"000")</f>
        <v>114123</v>
      </c>
      <c r="P18" s="6" t="str">
        <f>TEXT('genotype two column v2'!$AA18,"000")&amp;TEXT('genotype two column v2'!$AB18,"000")</f>
        <v>128131</v>
      </c>
      <c r="R18" t="str">
        <f t="shared" si="0"/>
        <v>PB_A_T3_12</v>
      </c>
    </row>
    <row r="19" spans="1:18" x14ac:dyDescent="0.2">
      <c r="A19" s="6" t="str">
        <f>'genotype two column v2'!A19</f>
        <v>PB</v>
      </c>
      <c r="B19" s="6" t="str">
        <f>'genotype two column v2'!B19</f>
        <v>A</v>
      </c>
      <c r="C19" s="6" t="str">
        <f>'genotype two column v2'!C19</f>
        <v>T3</v>
      </c>
      <c r="D19" s="6" t="str">
        <f>'genotype two column v2'!D19</f>
        <v>15</v>
      </c>
      <c r="E19" s="6" t="str">
        <f>TEXT('genotype two column v2'!$E19,"000")&amp;TEXT('genotype two column v2'!$F19,"000")</f>
        <v>117129</v>
      </c>
      <c r="F19" s="6" t="str">
        <f>TEXT('genotype two column v2'!$G19,"000")&amp;TEXT('genotype two column v2'!$H19,"000")</f>
        <v>126126</v>
      </c>
      <c r="G19" s="6" t="str">
        <f>TEXT('genotype two column v2'!$I19,"000")&amp;TEXT('genotype two column v2'!$J19,"000")</f>
        <v>100100</v>
      </c>
      <c r="H19" s="6" t="str">
        <f>TEXT('genotype two column v2'!$K19,"000")&amp;TEXT('genotype two column v2'!$L19,"000")</f>
        <v>099132</v>
      </c>
      <c r="I19" s="6" t="str">
        <f>TEXT('genotype two column v2'!$M19,"000")&amp;TEXT('genotype two column v2'!$N19,"000")</f>
        <v>116125</v>
      </c>
      <c r="J19" s="6" t="str">
        <f>TEXT('genotype two column v2'!$O19,"000")&amp;TEXT('genotype two column v2'!$P19,"000")</f>
        <v>093099</v>
      </c>
      <c r="K19" s="6" t="str">
        <f>TEXT('genotype two column v2'!$Q19,"000")&amp;TEXT('genotype two column v2'!$R19,"000")</f>
        <v>084093</v>
      </c>
      <c r="L19" s="6" t="str">
        <f>TEXT('genotype two column v2'!$S19,"000")&amp;TEXT('genotype two column v2'!$T19,"000")</f>
        <v>080083</v>
      </c>
      <c r="M19" s="6" t="str">
        <f>TEXT('genotype two column v2'!$U19,"000")&amp;TEXT('genotype two column v2'!$V19,"000")</f>
        <v>104107</v>
      </c>
      <c r="N19" s="6" t="str">
        <f>TEXT('genotype two column v2'!$W19,"000")&amp;TEXT('genotype two column v2'!$X19,"000")</f>
        <v>091103</v>
      </c>
      <c r="O19" s="6" t="str">
        <f>TEXT('genotype two column v2'!$Y19,"000")&amp;TEXT('genotype two column v2'!$Z19,"000")</f>
        <v>114123</v>
      </c>
      <c r="P19" s="6" t="str">
        <f>TEXT('genotype two column v2'!$AA19,"000")&amp;TEXT('genotype two column v2'!$AB19,"000")</f>
        <v>128131</v>
      </c>
      <c r="R19" t="str">
        <f t="shared" si="0"/>
        <v>PB_A_T3_15</v>
      </c>
    </row>
    <row r="20" spans="1:18" x14ac:dyDescent="0.2">
      <c r="A20" s="6" t="str">
        <f>'genotype two column v2'!A20</f>
        <v>PB</v>
      </c>
      <c r="B20" s="6" t="str">
        <f>'genotype two column v2'!B20</f>
        <v>A</v>
      </c>
      <c r="C20" s="6" t="str">
        <f>'genotype two column v2'!C20</f>
        <v>T3</v>
      </c>
      <c r="D20" s="6" t="str">
        <f>'genotype two column v2'!D20</f>
        <v>18</v>
      </c>
      <c r="E20" s="6" t="str">
        <f>TEXT('genotype two column v2'!$E20,"000")&amp;TEXT('genotype two column v2'!$F20,"000")</f>
        <v>129129</v>
      </c>
      <c r="F20" s="6" t="str">
        <f>TEXT('genotype two column v2'!$G20,"000")&amp;TEXT('genotype two column v2'!$H20,"000")</f>
        <v>111111</v>
      </c>
      <c r="G20" s="6" t="str">
        <f>TEXT('genotype two column v2'!$I20,"000")&amp;TEXT('genotype two column v2'!$J20,"000")</f>
        <v>100139</v>
      </c>
      <c r="H20" s="6" t="str">
        <f>TEXT('genotype two column v2'!$K20,"000")&amp;TEXT('genotype two column v2'!$L20,"000")</f>
        <v>099162</v>
      </c>
      <c r="I20" s="6" t="str">
        <f>TEXT('genotype two column v2'!$M20,"000")&amp;TEXT('genotype two column v2'!$N20,"000")</f>
        <v>116116</v>
      </c>
      <c r="J20" s="6" t="str">
        <f>TEXT('genotype two column v2'!$O20,"000")&amp;TEXT('genotype two column v2'!$P20,"000")</f>
        <v>090099</v>
      </c>
      <c r="K20" s="6" t="str">
        <f>TEXT('genotype two column v2'!$Q20,"000")&amp;TEXT('genotype two column v2'!$R20,"000")</f>
        <v>084087</v>
      </c>
      <c r="L20" s="6" t="str">
        <f>TEXT('genotype two column v2'!$S20,"000")&amp;TEXT('genotype two column v2'!$T20,"000")</f>
        <v>080080</v>
      </c>
      <c r="M20" s="6" t="str">
        <f>TEXT('genotype two column v2'!$U20,"000")&amp;TEXT('genotype two column v2'!$V20,"000")</f>
        <v>000000</v>
      </c>
      <c r="N20" s="6" t="str">
        <f>TEXT('genotype two column v2'!$W20,"000")&amp;TEXT('genotype two column v2'!$X20,"000")</f>
        <v>097103</v>
      </c>
      <c r="O20" s="6" t="str">
        <f>TEXT('genotype two column v2'!$Y20,"000")&amp;TEXT('genotype two column v2'!$Z20,"000")</f>
        <v>120123</v>
      </c>
      <c r="P20" s="6" t="str">
        <f>TEXT('genotype two column v2'!$AA20,"000")&amp;TEXT('genotype two column v2'!$AB20,"000")</f>
        <v>131149</v>
      </c>
      <c r="R20" t="str">
        <f t="shared" si="0"/>
        <v>PB_A_T3_18</v>
      </c>
    </row>
    <row r="21" spans="1:18" x14ac:dyDescent="0.2">
      <c r="A21" s="6" t="str">
        <f>'genotype two column v2'!A21</f>
        <v>PB</v>
      </c>
      <c r="B21" s="6" t="str">
        <f>'genotype two column v2'!B21</f>
        <v>A</v>
      </c>
      <c r="C21" s="6" t="str">
        <f>'genotype two column v2'!C21</f>
        <v>T4</v>
      </c>
      <c r="D21" s="6" t="str">
        <f>'genotype two column v2'!D21</f>
        <v>0</v>
      </c>
      <c r="E21" s="6" t="str">
        <f>TEXT('genotype two column v2'!$E21,"000")&amp;TEXT('genotype two column v2'!$F21,"000")</f>
        <v>132132</v>
      </c>
      <c r="F21" s="6" t="str">
        <f>TEXT('genotype two column v2'!$G21,"000")&amp;TEXT('genotype two column v2'!$H21,"000")</f>
        <v>111126</v>
      </c>
      <c r="G21" s="6" t="str">
        <f>TEXT('genotype two column v2'!$I21,"000")&amp;TEXT('genotype two column v2'!$J21,"000")</f>
        <v>100139</v>
      </c>
      <c r="H21" s="6" t="str">
        <f>TEXT('genotype two column v2'!$K21,"000")&amp;TEXT('genotype two column v2'!$L21,"000")</f>
        <v>099171</v>
      </c>
      <c r="I21" s="6" t="str">
        <f>TEXT('genotype two column v2'!$M21,"000")&amp;TEXT('genotype two column v2'!$N21,"000")</f>
        <v>116116</v>
      </c>
      <c r="J21" s="6" t="str">
        <f>TEXT('genotype two column v2'!$O21,"000")&amp;TEXT('genotype two column v2'!$P21,"000")</f>
        <v>084093</v>
      </c>
      <c r="K21" s="6" t="str">
        <f>TEXT('genotype two column v2'!$Q21,"000")&amp;TEXT('genotype two column v2'!$R21,"000")</f>
        <v>081084</v>
      </c>
      <c r="L21" s="6" t="str">
        <f>TEXT('genotype two column v2'!$S21,"000")&amp;TEXT('genotype two column v2'!$T21,"000")</f>
        <v>080080</v>
      </c>
      <c r="M21" s="6" t="str">
        <f>TEXT('genotype two column v2'!$U21,"000")&amp;TEXT('genotype two column v2'!$V21,"000")</f>
        <v>104104</v>
      </c>
      <c r="N21" s="6" t="str">
        <f>TEXT('genotype two column v2'!$W21,"000")&amp;TEXT('genotype two column v2'!$X21,"000")</f>
        <v>091106</v>
      </c>
      <c r="O21" s="6" t="str">
        <f>TEXT('genotype two column v2'!$Y21,"000")&amp;TEXT('genotype two column v2'!$Z21,"000")</f>
        <v>120123</v>
      </c>
      <c r="P21" s="6" t="str">
        <f>TEXT('genotype two column v2'!$AA21,"000")&amp;TEXT('genotype two column v2'!$AB21,"000")</f>
        <v>131137</v>
      </c>
      <c r="R21" t="str">
        <f t="shared" si="0"/>
        <v>PB_A_T4_0</v>
      </c>
    </row>
    <row r="22" spans="1:18" x14ac:dyDescent="0.2">
      <c r="A22" s="6" t="str">
        <f>'genotype two column v2'!A22</f>
        <v>PB</v>
      </c>
      <c r="B22" s="6" t="str">
        <f>'genotype two column v2'!B22</f>
        <v>A</v>
      </c>
      <c r="C22" s="6" t="str">
        <f>'genotype two column v2'!C22</f>
        <v>T4</v>
      </c>
      <c r="D22" s="6" t="str">
        <f>'genotype two column v2'!D22</f>
        <v>3</v>
      </c>
      <c r="E22" s="6" t="str">
        <f>TEXT('genotype two column v2'!$E22,"000")&amp;TEXT('genotype two column v2'!$F22,"000")</f>
        <v>129129</v>
      </c>
      <c r="F22" s="6" t="str">
        <f>TEXT('genotype two column v2'!$G22,"000")&amp;TEXT('genotype two column v2'!$H22,"000")</f>
        <v>126126</v>
      </c>
      <c r="G22" s="6" t="str">
        <f>TEXT('genotype two column v2'!$I22,"000")&amp;TEXT('genotype two column v2'!$J22,"000")</f>
        <v>115121</v>
      </c>
      <c r="H22" s="6" t="str">
        <f>TEXT('genotype two column v2'!$K22,"000")&amp;TEXT('genotype two column v2'!$L22,"000")</f>
        <v>099099</v>
      </c>
      <c r="I22" s="6" t="str">
        <f>TEXT('genotype two column v2'!$M22,"000")&amp;TEXT('genotype two column v2'!$N22,"000")</f>
        <v>116116</v>
      </c>
      <c r="J22" s="6" t="str">
        <f>TEXT('genotype two column v2'!$O22,"000")&amp;TEXT('genotype two column v2'!$P22,"000")</f>
        <v>090093</v>
      </c>
      <c r="K22" s="6" t="str">
        <f>TEXT('genotype two column v2'!$Q22,"000")&amp;TEXT('genotype two column v2'!$R22,"000")</f>
        <v>084084</v>
      </c>
      <c r="L22" s="6" t="str">
        <f>TEXT('genotype two column v2'!$S22,"000")&amp;TEXT('genotype two column v2'!$T22,"000")</f>
        <v>071071</v>
      </c>
      <c r="M22" s="6" t="str">
        <f>TEXT('genotype two column v2'!$U22,"000")&amp;TEXT('genotype two column v2'!$V22,"000")</f>
        <v>104107</v>
      </c>
      <c r="N22" s="6" t="str">
        <f>TEXT('genotype two column v2'!$W22,"000")&amp;TEXT('genotype two column v2'!$X22,"000")</f>
        <v>091103</v>
      </c>
      <c r="O22" s="6" t="str">
        <f>TEXT('genotype two column v2'!$Y22,"000")&amp;TEXT('genotype two column v2'!$Z22,"000")</f>
        <v>120126</v>
      </c>
      <c r="P22" s="6" t="str">
        <f>TEXT('genotype two column v2'!$AA22,"000")&amp;TEXT('genotype two column v2'!$AB22,"000")</f>
        <v>131137</v>
      </c>
      <c r="R22" t="str">
        <f t="shared" si="0"/>
        <v>PB_A_T4_3</v>
      </c>
    </row>
    <row r="23" spans="1:18" x14ac:dyDescent="0.2">
      <c r="A23" s="6" t="str">
        <f>'genotype two column v2'!A23</f>
        <v>PB</v>
      </c>
      <c r="B23" s="6" t="str">
        <f>'genotype two column v2'!B23</f>
        <v>A</v>
      </c>
      <c r="C23" s="6" t="str">
        <f>'genotype two column v2'!C23</f>
        <v>T4</v>
      </c>
      <c r="D23" s="6" t="str">
        <f>'genotype two column v2'!D23</f>
        <v>6</v>
      </c>
      <c r="E23" s="6" t="str">
        <f>TEXT('genotype two column v2'!$E23,"000")&amp;TEXT('genotype two column v2'!$F23,"000")</f>
        <v>129129</v>
      </c>
      <c r="F23" s="6" t="str">
        <f>TEXT('genotype two column v2'!$G23,"000")&amp;TEXT('genotype two column v2'!$H23,"000")</f>
        <v>135135</v>
      </c>
      <c r="G23" s="6" t="str">
        <f>TEXT('genotype two column v2'!$I23,"000")&amp;TEXT('genotype two column v2'!$J23,"000")</f>
        <v>100127</v>
      </c>
      <c r="H23" s="6" t="str">
        <f>TEXT('genotype two column v2'!$K23,"000")&amp;TEXT('genotype two column v2'!$L23,"000")</f>
        <v>126129</v>
      </c>
      <c r="I23" s="6" t="str">
        <f>TEXT('genotype two column v2'!$M23,"000")&amp;TEXT('genotype two column v2'!$N23,"000")</f>
        <v>116125</v>
      </c>
      <c r="J23" s="6" t="str">
        <f>TEXT('genotype two column v2'!$O23,"000")&amp;TEXT('genotype two column v2'!$P23,"000")</f>
        <v>090105</v>
      </c>
      <c r="K23" s="6" t="str">
        <f>TEXT('genotype two column v2'!$Q23,"000")&amp;TEXT('genotype two column v2'!$R23,"000")</f>
        <v>084093</v>
      </c>
      <c r="L23" s="6" t="str">
        <f>TEXT('genotype two column v2'!$S23,"000")&amp;TEXT('genotype two column v2'!$T23,"000")</f>
        <v>059080</v>
      </c>
      <c r="M23" s="6" t="str">
        <f>TEXT('genotype two column v2'!$U23,"000")&amp;TEXT('genotype two column v2'!$V23,"000")</f>
        <v>104104</v>
      </c>
      <c r="N23" s="6" t="str">
        <f>TEXT('genotype two column v2'!$W23,"000")&amp;TEXT('genotype two column v2'!$X23,"000")</f>
        <v>106106</v>
      </c>
      <c r="O23" s="6" t="str">
        <f>TEXT('genotype two column v2'!$Y23,"000")&amp;TEXT('genotype two column v2'!$Z23,"000")</f>
        <v>117117</v>
      </c>
      <c r="P23" s="6" t="str">
        <f>TEXT('genotype two column v2'!$AA23,"000")&amp;TEXT('genotype two column v2'!$AB23,"000")</f>
        <v>131134</v>
      </c>
      <c r="R23" t="str">
        <f t="shared" si="0"/>
        <v>PB_A_T4_6</v>
      </c>
    </row>
    <row r="24" spans="1:18" x14ac:dyDescent="0.2">
      <c r="A24" s="6" t="str">
        <f>'genotype two column v2'!A24</f>
        <v>PB</v>
      </c>
      <c r="B24" s="6" t="str">
        <f>'genotype two column v2'!B24</f>
        <v>A</v>
      </c>
      <c r="C24" s="6" t="str">
        <f>'genotype two column v2'!C24</f>
        <v>T4</v>
      </c>
      <c r="D24" s="6" t="str">
        <f>'genotype two column v2'!D24</f>
        <v>9</v>
      </c>
      <c r="E24" s="6" t="str">
        <f>TEXT('genotype two column v2'!$E24,"000")&amp;TEXT('genotype two column v2'!$F24,"000")</f>
        <v>117129</v>
      </c>
      <c r="F24" s="6" t="str">
        <f>TEXT('genotype two column v2'!$G24,"000")&amp;TEXT('genotype two column v2'!$H24,"000")</f>
        <v>126126</v>
      </c>
      <c r="G24" s="6" t="str">
        <f>TEXT('genotype two column v2'!$I24,"000")&amp;TEXT('genotype two column v2'!$J24,"000")</f>
        <v>100100</v>
      </c>
      <c r="H24" s="6" t="str">
        <f>TEXT('genotype two column v2'!$K24,"000")&amp;TEXT('genotype two column v2'!$L24,"000")</f>
        <v>099132</v>
      </c>
      <c r="I24" s="6" t="str">
        <f>TEXT('genotype two column v2'!$M24,"000")&amp;TEXT('genotype two column v2'!$N24,"000")</f>
        <v>116125</v>
      </c>
      <c r="J24" s="6" t="str">
        <f>TEXT('genotype two column v2'!$O24,"000")&amp;TEXT('genotype two column v2'!$P24,"000")</f>
        <v>093099</v>
      </c>
      <c r="K24" s="6" t="str">
        <f>TEXT('genotype two column v2'!$Q24,"000")&amp;TEXT('genotype two column v2'!$R24,"000")</f>
        <v>084093</v>
      </c>
      <c r="L24" s="6" t="str">
        <f>TEXT('genotype two column v2'!$S24,"000")&amp;TEXT('genotype two column v2'!$T24,"000")</f>
        <v>080083</v>
      </c>
      <c r="M24" s="6" t="str">
        <f>TEXT('genotype two column v2'!$U24,"000")&amp;TEXT('genotype two column v2'!$V24,"000")</f>
        <v>104107</v>
      </c>
      <c r="N24" s="6" t="str">
        <f>TEXT('genotype two column v2'!$W24,"000")&amp;TEXT('genotype two column v2'!$X24,"000")</f>
        <v>091103</v>
      </c>
      <c r="O24" s="6" t="str">
        <f>TEXT('genotype two column v2'!$Y24,"000")&amp;TEXT('genotype two column v2'!$Z24,"000")</f>
        <v>114123</v>
      </c>
      <c r="P24" s="6" t="str">
        <f>TEXT('genotype two column v2'!$AA24,"000")&amp;TEXT('genotype two column v2'!$AB24,"000")</f>
        <v>131131</v>
      </c>
      <c r="R24" t="str">
        <f t="shared" si="0"/>
        <v>PB_A_T4_9</v>
      </c>
    </row>
    <row r="25" spans="1:18" x14ac:dyDescent="0.2">
      <c r="A25" s="6" t="str">
        <f>'genotype two column v2'!A25</f>
        <v>PB</v>
      </c>
      <c r="B25" s="6" t="str">
        <f>'genotype two column v2'!B25</f>
        <v>A</v>
      </c>
      <c r="C25" s="6" t="str">
        <f>'genotype two column v2'!C25</f>
        <v>T4</v>
      </c>
      <c r="D25" s="6" t="str">
        <f>'genotype two column v2'!D25</f>
        <v>12</v>
      </c>
      <c r="E25" s="6" t="str">
        <f>TEXT('genotype two column v2'!$E25,"000")&amp;TEXT('genotype two column v2'!$F25,"000")</f>
        <v>129129</v>
      </c>
      <c r="F25" s="6" t="str">
        <f>TEXT('genotype two column v2'!$G25,"000")&amp;TEXT('genotype two column v2'!$H25,"000")</f>
        <v>111126</v>
      </c>
      <c r="G25" s="6" t="str">
        <f>TEXT('genotype two column v2'!$I25,"000")&amp;TEXT('genotype two column v2'!$J25,"000")</f>
        <v>100127</v>
      </c>
      <c r="H25" s="6" t="str">
        <f>TEXT('genotype two column v2'!$K25,"000")&amp;TEXT('genotype two column v2'!$L25,"000")</f>
        <v>132138</v>
      </c>
      <c r="I25" s="6" t="str">
        <f>TEXT('genotype two column v2'!$M25,"000")&amp;TEXT('genotype two column v2'!$N25,"000")</f>
        <v>116116</v>
      </c>
      <c r="J25" s="6" t="str">
        <f>TEXT('genotype two column v2'!$O25,"000")&amp;TEXT('genotype two column v2'!$P25,"000")</f>
        <v>090090</v>
      </c>
      <c r="K25" s="6" t="str">
        <f>TEXT('genotype two column v2'!$Q25,"000")&amp;TEXT('genotype two column v2'!$R25,"000")</f>
        <v>084093</v>
      </c>
      <c r="L25" s="6" t="str">
        <f>TEXT('genotype two column v2'!$S25,"000")&amp;TEXT('genotype two column v2'!$T25,"000")</f>
        <v>080083</v>
      </c>
      <c r="M25" s="6" t="str">
        <f>TEXT('genotype two column v2'!$U25,"000")&amp;TEXT('genotype two column v2'!$V25,"000")</f>
        <v>104104</v>
      </c>
      <c r="N25" s="6" t="str">
        <f>TEXT('genotype two column v2'!$W25,"000")&amp;TEXT('genotype two column v2'!$X25,"000")</f>
        <v>091106</v>
      </c>
      <c r="O25" s="6" t="str">
        <f>TEXT('genotype two column v2'!$Y25,"000")&amp;TEXT('genotype two column v2'!$Z25,"000")</f>
        <v>114123</v>
      </c>
      <c r="P25" s="6" t="str">
        <f>TEXT('genotype two column v2'!$AA25,"000")&amp;TEXT('genotype two column v2'!$AB25,"000")</f>
        <v>131131</v>
      </c>
      <c r="R25" t="str">
        <f t="shared" si="0"/>
        <v>PB_A_T4_12</v>
      </c>
    </row>
    <row r="26" spans="1:18" x14ac:dyDescent="0.2">
      <c r="A26" s="6" t="str">
        <f>'genotype two column v2'!A26</f>
        <v>PB</v>
      </c>
      <c r="B26" s="6" t="str">
        <f>'genotype two column v2'!B26</f>
        <v>A</v>
      </c>
      <c r="C26" s="6" t="str">
        <f>'genotype two column v2'!C26</f>
        <v>T4</v>
      </c>
      <c r="D26" s="6" t="str">
        <f>'genotype two column v2'!D26</f>
        <v>15</v>
      </c>
      <c r="E26" s="6" t="str">
        <f>TEXT('genotype two column v2'!$E26,"000")&amp;TEXT('genotype two column v2'!$F26,"000")</f>
        <v>117129</v>
      </c>
      <c r="F26" s="6" t="str">
        <f>TEXT('genotype two column v2'!$G26,"000")&amp;TEXT('genotype two column v2'!$H26,"000")</f>
        <v>126126</v>
      </c>
      <c r="G26" s="6" t="str">
        <f>TEXT('genotype two column v2'!$I26,"000")&amp;TEXT('genotype two column v2'!$J26,"000")</f>
        <v>100100</v>
      </c>
      <c r="H26" s="6" t="str">
        <f>TEXT('genotype two column v2'!$K26,"000")&amp;TEXT('genotype two column v2'!$L26,"000")</f>
        <v>099132</v>
      </c>
      <c r="I26" s="6" t="str">
        <f>TEXT('genotype two column v2'!$M26,"000")&amp;TEXT('genotype two column v2'!$N26,"000")</f>
        <v>116125</v>
      </c>
      <c r="J26" s="6" t="str">
        <f>TEXT('genotype two column v2'!$O26,"000")&amp;TEXT('genotype two column v2'!$P26,"000")</f>
        <v>093099</v>
      </c>
      <c r="K26" s="6" t="str">
        <f>TEXT('genotype two column v2'!$Q26,"000")&amp;TEXT('genotype two column v2'!$R26,"000")</f>
        <v>084093</v>
      </c>
      <c r="L26" s="6" t="str">
        <f>TEXT('genotype two column v2'!$S26,"000")&amp;TEXT('genotype two column v2'!$T26,"000")</f>
        <v>080083</v>
      </c>
      <c r="M26" s="6" t="str">
        <f>TEXT('genotype two column v2'!$U26,"000")&amp;TEXT('genotype two column v2'!$V26,"000")</f>
        <v>104107</v>
      </c>
      <c r="N26" s="6" t="str">
        <f>TEXT('genotype two column v2'!$W26,"000")&amp;TEXT('genotype two column v2'!$X26,"000")</f>
        <v>091103</v>
      </c>
      <c r="O26" s="6" t="str">
        <f>TEXT('genotype two column v2'!$Y26,"000")&amp;TEXT('genotype two column v2'!$Z26,"000")</f>
        <v>114123</v>
      </c>
      <c r="P26" s="6" t="str">
        <f>TEXT('genotype two column v2'!$AA26,"000")&amp;TEXT('genotype two column v2'!$AB26,"000")</f>
        <v>128131</v>
      </c>
      <c r="R26" t="str">
        <f t="shared" si="0"/>
        <v>PB_A_T4_15</v>
      </c>
    </row>
    <row r="27" spans="1:18" x14ac:dyDescent="0.2">
      <c r="A27" s="6" t="str">
        <f>'genotype two column v2'!A27</f>
        <v>PB</v>
      </c>
      <c r="B27" s="6" t="str">
        <f>'genotype two column v2'!B27</f>
        <v>A</v>
      </c>
      <c r="C27" s="6" t="str">
        <f>'genotype two column v2'!C27</f>
        <v>T4</v>
      </c>
      <c r="D27" s="6" t="str">
        <f>'genotype two column v2'!D27</f>
        <v>18</v>
      </c>
      <c r="E27" s="6" t="str">
        <f>TEXT('genotype two column v2'!$E27,"000")&amp;TEXT('genotype two column v2'!$F27,"000")</f>
        <v>129129</v>
      </c>
      <c r="F27" s="6" t="str">
        <f>TEXT('genotype two column v2'!$G27,"000")&amp;TEXT('genotype two column v2'!$H27,"000")</f>
        <v>111114</v>
      </c>
      <c r="G27" s="6" t="str">
        <f>TEXT('genotype two column v2'!$I27,"000")&amp;TEXT('genotype two column v2'!$J27,"000")</f>
        <v>100100</v>
      </c>
      <c r="H27" s="6" t="str">
        <f>TEXT('genotype two column v2'!$K27,"000")&amp;TEXT('genotype two column v2'!$L27,"000")</f>
        <v>099147</v>
      </c>
      <c r="I27" s="6" t="str">
        <f>TEXT('genotype two column v2'!$M27,"000")&amp;TEXT('genotype two column v2'!$N27,"000")</f>
        <v>116125</v>
      </c>
      <c r="J27" s="6" t="str">
        <f>TEXT('genotype two column v2'!$O27,"000")&amp;TEXT('genotype two column v2'!$P27,"000")</f>
        <v>090093</v>
      </c>
      <c r="K27" s="6" t="str">
        <f>TEXT('genotype two column v2'!$Q27,"000")&amp;TEXT('genotype two column v2'!$R27,"000")</f>
        <v>084084</v>
      </c>
      <c r="L27" s="6" t="str">
        <f>TEXT('genotype two column v2'!$S27,"000")&amp;TEXT('genotype two column v2'!$T27,"000")</f>
        <v>077080</v>
      </c>
      <c r="M27" s="6" t="str">
        <f>TEXT('genotype two column v2'!$U27,"000")&amp;TEXT('genotype two column v2'!$V27,"000")</f>
        <v>104104</v>
      </c>
      <c r="N27" s="6" t="str">
        <f>TEXT('genotype two column v2'!$W27,"000")&amp;TEXT('genotype two column v2'!$X27,"000")</f>
        <v>091106</v>
      </c>
      <c r="O27" s="6" t="str">
        <f>TEXT('genotype two column v2'!$Y27,"000")&amp;TEXT('genotype two column v2'!$Z27,"000")</f>
        <v>117123</v>
      </c>
      <c r="P27" s="6" t="str">
        <f>TEXT('genotype two column v2'!$AA27,"000")&amp;TEXT('genotype two column v2'!$AB27,"000")</f>
        <v>122131</v>
      </c>
      <c r="R27" t="str">
        <f t="shared" si="0"/>
        <v>PB_A_T4_18</v>
      </c>
    </row>
    <row r="28" spans="1:18" x14ac:dyDescent="0.2">
      <c r="A28" s="6" t="str">
        <f>'genotype two column v2'!A28</f>
        <v>PB</v>
      </c>
      <c r="B28" s="6" t="str">
        <f>'genotype two column v2'!B28</f>
        <v>B</v>
      </c>
      <c r="C28" s="6" t="str">
        <f>'genotype two column v2'!C28</f>
        <v>T1</v>
      </c>
      <c r="D28" s="6" t="str">
        <f>'genotype two column v2'!D28</f>
        <v>0</v>
      </c>
      <c r="E28" s="6" t="str">
        <f>TEXT('genotype two column v2'!$E28,"000")&amp;TEXT('genotype two column v2'!$F28,"000")</f>
        <v>129135</v>
      </c>
      <c r="F28" s="6" t="str">
        <f>TEXT('genotype two column v2'!$G28,"000")&amp;TEXT('genotype two column v2'!$H28,"000")</f>
        <v>111132</v>
      </c>
      <c r="G28" s="6" t="str">
        <f>TEXT('genotype two column v2'!$I28,"000")&amp;TEXT('genotype two column v2'!$J28,"000")</f>
        <v>100112</v>
      </c>
      <c r="H28" s="6" t="str">
        <f>TEXT('genotype two column v2'!$K28,"000")&amp;TEXT('genotype two column v2'!$L28,"000")</f>
        <v>099099</v>
      </c>
      <c r="I28" s="6" t="str">
        <f>TEXT('genotype two column v2'!$M28,"000")&amp;TEXT('genotype two column v2'!$N28,"000")</f>
        <v>116125</v>
      </c>
      <c r="J28" s="6" t="str">
        <f>TEXT('genotype two column v2'!$O28,"000")&amp;TEXT('genotype two column v2'!$P28,"000")</f>
        <v>096099</v>
      </c>
      <c r="K28" s="6" t="str">
        <f>TEXT('genotype two column v2'!$Q28,"000")&amp;TEXT('genotype two column v2'!$R28,"000")</f>
        <v>084084</v>
      </c>
      <c r="L28" s="6" t="str">
        <f>TEXT('genotype two column v2'!$S28,"000")&amp;TEXT('genotype two column v2'!$T28,"000")</f>
        <v>071080</v>
      </c>
      <c r="M28" s="6" t="str">
        <f>TEXT('genotype two column v2'!$U28,"000")&amp;TEXT('genotype two column v2'!$V28,"000")</f>
        <v>092104</v>
      </c>
      <c r="N28" s="6" t="str">
        <f>TEXT('genotype two column v2'!$W28,"000")&amp;TEXT('genotype two column v2'!$X28,"000")</f>
        <v>103103</v>
      </c>
      <c r="O28" s="6" t="str">
        <f>TEXT('genotype two column v2'!$Y28,"000")&amp;TEXT('genotype two column v2'!$Z28,"000")</f>
        <v>120120</v>
      </c>
      <c r="P28" s="6" t="str">
        <f>TEXT('genotype two column v2'!$AA28,"000")&amp;TEXT('genotype two column v2'!$AB28,"000")</f>
        <v>137137</v>
      </c>
      <c r="R28" t="str">
        <f t="shared" si="0"/>
        <v>PB_B_T1_0</v>
      </c>
    </row>
    <row r="29" spans="1:18" x14ac:dyDescent="0.2">
      <c r="A29" s="6" t="str">
        <f>'genotype two column v2'!A29</f>
        <v>PB</v>
      </c>
      <c r="B29" s="6" t="str">
        <f>'genotype two column v2'!B29</f>
        <v>B</v>
      </c>
      <c r="C29" s="6" t="str">
        <f>'genotype two column v2'!C29</f>
        <v>T1</v>
      </c>
      <c r="D29" s="6" t="str">
        <f>'genotype two column v2'!D29</f>
        <v>3</v>
      </c>
      <c r="E29" s="6" t="str">
        <f>TEXT('genotype two column v2'!$E29,"000")&amp;TEXT('genotype two column v2'!$F29,"000")</f>
        <v>129135</v>
      </c>
      <c r="F29" s="6" t="str">
        <f>TEXT('genotype two column v2'!$G29,"000")&amp;TEXT('genotype two column v2'!$H29,"000")</f>
        <v>111111</v>
      </c>
      <c r="G29" s="6" t="str">
        <f>TEXT('genotype two column v2'!$I29,"000")&amp;TEXT('genotype two column v2'!$J29,"000")</f>
        <v>100100</v>
      </c>
      <c r="H29" s="6" t="str">
        <f>TEXT('genotype two column v2'!$K29,"000")&amp;TEXT('genotype two column v2'!$L29,"000")</f>
        <v>150150</v>
      </c>
      <c r="I29" s="6" t="str">
        <f>TEXT('genotype two column v2'!$M29,"000")&amp;TEXT('genotype two column v2'!$N29,"000")</f>
        <v>116125</v>
      </c>
      <c r="J29" s="6" t="str">
        <f>TEXT('genotype two column v2'!$O29,"000")&amp;TEXT('genotype two column v2'!$P29,"000")</f>
        <v>093099</v>
      </c>
      <c r="K29" s="6" t="str">
        <f>TEXT('genotype two column v2'!$Q29,"000")&amp;TEXT('genotype two column v2'!$R29,"000")</f>
        <v>084084</v>
      </c>
      <c r="L29" s="6" t="str">
        <f>TEXT('genotype two column v2'!$S29,"000")&amp;TEXT('genotype two column v2'!$T29,"000")</f>
        <v>071071</v>
      </c>
      <c r="M29" s="6" t="str">
        <f>TEXT('genotype two column v2'!$U29,"000")&amp;TEXT('genotype two column v2'!$V29,"000")</f>
        <v>104104</v>
      </c>
      <c r="N29" s="6" t="str">
        <f>TEXT('genotype two column v2'!$W29,"000")&amp;TEXT('genotype two column v2'!$X29,"000")</f>
        <v>091091</v>
      </c>
      <c r="O29" s="6" t="str">
        <f>TEXT('genotype two column v2'!$Y29,"000")&amp;TEXT('genotype two column v2'!$Z29,"000")</f>
        <v>114120</v>
      </c>
      <c r="P29" s="6" t="str">
        <f>TEXT('genotype two column v2'!$AA29,"000")&amp;TEXT('genotype two column v2'!$AB29,"000")</f>
        <v>131131</v>
      </c>
      <c r="R29" t="str">
        <f t="shared" si="0"/>
        <v>PB_B_T1_3</v>
      </c>
    </row>
    <row r="30" spans="1:18" x14ac:dyDescent="0.2">
      <c r="A30" s="6" t="str">
        <f>'genotype two column v2'!A30</f>
        <v>PB</v>
      </c>
      <c r="B30" s="6" t="str">
        <f>'genotype two column v2'!B30</f>
        <v>B</v>
      </c>
      <c r="C30" s="6" t="str">
        <f>'genotype two column v2'!C30</f>
        <v>T1</v>
      </c>
      <c r="D30" s="6" t="str">
        <f>'genotype two column v2'!D30</f>
        <v>6</v>
      </c>
      <c r="E30" s="6" t="str">
        <f>TEXT('genotype two column v2'!$E30,"000")&amp;TEXT('genotype two column v2'!$F30,"000")</f>
        <v>126129</v>
      </c>
      <c r="F30" s="6" t="str">
        <f>TEXT('genotype two column v2'!$G30,"000")&amp;TEXT('genotype two column v2'!$H30,"000")</f>
        <v>111111</v>
      </c>
      <c r="G30" s="6" t="str">
        <f>TEXT('genotype two column v2'!$I30,"000")&amp;TEXT('genotype two column v2'!$J30,"000")</f>
        <v>127136</v>
      </c>
      <c r="H30" s="6" t="str">
        <f>TEXT('genotype two column v2'!$K30,"000")&amp;TEXT('genotype two column v2'!$L30,"000")</f>
        <v>129147</v>
      </c>
      <c r="I30" s="6" t="str">
        <f>TEXT('genotype two column v2'!$M30,"000")&amp;TEXT('genotype two column v2'!$N30,"000")</f>
        <v>116125</v>
      </c>
      <c r="J30" s="6" t="str">
        <f>TEXT('genotype two column v2'!$O30,"000")&amp;TEXT('genotype two column v2'!$P30,"000")</f>
        <v>090099</v>
      </c>
      <c r="K30" s="6" t="str">
        <f>TEXT('genotype two column v2'!$Q30,"000")&amp;TEXT('genotype two column v2'!$R30,"000")</f>
        <v>084084</v>
      </c>
      <c r="L30" s="6" t="str">
        <f>TEXT('genotype two column v2'!$S30,"000")&amp;TEXT('genotype two column v2'!$T30,"000")</f>
        <v>071080</v>
      </c>
      <c r="M30" s="6" t="str">
        <f>TEXT('genotype two column v2'!$U30,"000")&amp;TEXT('genotype two column v2'!$V30,"000")</f>
        <v>092104</v>
      </c>
      <c r="N30" s="6" t="str">
        <f>TEXT('genotype two column v2'!$W30,"000")&amp;TEXT('genotype two column v2'!$X30,"000")</f>
        <v>091103</v>
      </c>
      <c r="O30" s="6" t="str">
        <f>TEXT('genotype two column v2'!$Y30,"000")&amp;TEXT('genotype two column v2'!$Z30,"000")</f>
        <v>120120</v>
      </c>
      <c r="P30" s="6" t="str">
        <f>TEXT('genotype two column v2'!$AA30,"000")&amp;TEXT('genotype two column v2'!$AB30,"000")</f>
        <v>122137</v>
      </c>
      <c r="R30" t="str">
        <f t="shared" si="0"/>
        <v>PB_B_T1_6</v>
      </c>
    </row>
    <row r="31" spans="1:18" x14ac:dyDescent="0.2">
      <c r="A31" s="6" t="str">
        <f>'genotype two column v2'!A31</f>
        <v>PB</v>
      </c>
      <c r="B31" s="6" t="str">
        <f>'genotype two column v2'!B31</f>
        <v>B</v>
      </c>
      <c r="C31" s="6" t="str">
        <f>'genotype two column v2'!C31</f>
        <v>T2</v>
      </c>
      <c r="D31" s="6" t="str">
        <f>'genotype two column v2'!D31</f>
        <v>0</v>
      </c>
      <c r="E31" s="6" t="str">
        <f>TEXT('genotype two column v2'!$E31,"000")&amp;TEXT('genotype two column v2'!$F31,"000")</f>
        <v>129135</v>
      </c>
      <c r="F31" s="6" t="str">
        <f>TEXT('genotype two column v2'!$G31,"000")&amp;TEXT('genotype two column v2'!$H31,"000")</f>
        <v>111132</v>
      </c>
      <c r="G31" s="6" t="str">
        <f>TEXT('genotype two column v2'!$I31,"000")&amp;TEXT('genotype two column v2'!$J31,"000")</f>
        <v>100112</v>
      </c>
      <c r="H31" s="6" t="str">
        <f>TEXT('genotype two column v2'!$K31,"000")&amp;TEXT('genotype two column v2'!$L31,"000")</f>
        <v>099099</v>
      </c>
      <c r="I31" s="6" t="str">
        <f>TEXT('genotype two column v2'!$M31,"000")&amp;TEXT('genotype two column v2'!$N31,"000")</f>
        <v>116125</v>
      </c>
      <c r="J31" s="6" t="str">
        <f>TEXT('genotype two column v2'!$O31,"000")&amp;TEXT('genotype two column v2'!$P31,"000")</f>
        <v>096099</v>
      </c>
      <c r="K31" s="6" t="str">
        <f>TEXT('genotype two column v2'!$Q31,"000")&amp;TEXT('genotype two column v2'!$R31,"000")</f>
        <v>084084</v>
      </c>
      <c r="L31" s="6" t="str">
        <f>TEXT('genotype two column v2'!$S31,"000")&amp;TEXT('genotype two column v2'!$T31,"000")</f>
        <v>071080</v>
      </c>
      <c r="M31" s="6" t="str">
        <f>TEXT('genotype two column v2'!$U31,"000")&amp;TEXT('genotype two column v2'!$V31,"000")</f>
        <v>092104</v>
      </c>
      <c r="N31" s="6" t="str">
        <f>TEXT('genotype two column v2'!$W31,"000")&amp;TEXT('genotype two column v2'!$X31,"000")</f>
        <v>103103</v>
      </c>
      <c r="O31" s="6" t="str">
        <f>TEXT('genotype two column v2'!$Y31,"000")&amp;TEXT('genotype two column v2'!$Z31,"000")</f>
        <v>120120</v>
      </c>
      <c r="P31" s="6" t="str">
        <f>TEXT('genotype two column v2'!$AA31,"000")&amp;TEXT('genotype two column v2'!$AB31,"000")</f>
        <v>137137</v>
      </c>
      <c r="R31" t="str">
        <f t="shared" si="0"/>
        <v>PB_B_T2_0</v>
      </c>
    </row>
    <row r="32" spans="1:18" x14ac:dyDescent="0.2">
      <c r="A32" s="6" t="str">
        <f>'genotype two column v2'!A32</f>
        <v>PB</v>
      </c>
      <c r="B32" s="6" t="str">
        <f>'genotype two column v2'!B32</f>
        <v>B</v>
      </c>
      <c r="C32" s="6" t="str">
        <f>'genotype two column v2'!C32</f>
        <v>T2</v>
      </c>
      <c r="D32" s="6" t="str">
        <f>'genotype two column v2'!D32</f>
        <v>3</v>
      </c>
      <c r="E32" s="6" t="str">
        <f>TEXT('genotype two column v2'!$E32,"000")&amp;TEXT('genotype two column v2'!$F32,"000")</f>
        <v>117129</v>
      </c>
      <c r="F32" s="6" t="str">
        <f>TEXT('genotype two column v2'!$G32,"000")&amp;TEXT('genotype two column v2'!$H32,"000")</f>
        <v>126135</v>
      </c>
      <c r="G32" s="6" t="str">
        <f>TEXT('genotype two column v2'!$I32,"000")&amp;TEXT('genotype two column v2'!$J32,"000")</f>
        <v>127130</v>
      </c>
      <c r="H32" s="6" t="str">
        <f>TEXT('genotype two column v2'!$K32,"000")&amp;TEXT('genotype two column v2'!$L32,"000")</f>
        <v>126147</v>
      </c>
      <c r="I32" s="6" t="str">
        <f>TEXT('genotype two column v2'!$M32,"000")&amp;TEXT('genotype two column v2'!$N32,"000")</f>
        <v>116116</v>
      </c>
      <c r="J32" s="6" t="str">
        <f>TEXT('genotype two column v2'!$O32,"000")&amp;TEXT('genotype two column v2'!$P32,"000")</f>
        <v>090093</v>
      </c>
      <c r="K32" s="6" t="str">
        <f>TEXT('genotype two column v2'!$Q32,"000")&amp;TEXT('genotype two column v2'!$R32,"000")</f>
        <v>084084</v>
      </c>
      <c r="L32" s="6" t="str">
        <f>TEXT('genotype two column v2'!$S32,"000")&amp;TEXT('genotype two column v2'!$T32,"000")</f>
        <v>080083</v>
      </c>
      <c r="M32" s="6" t="str">
        <f>TEXT('genotype two column v2'!$U32,"000")&amp;TEXT('genotype two column v2'!$V32,"000")</f>
        <v>104104</v>
      </c>
      <c r="N32" s="6" t="str">
        <f>TEXT('genotype two column v2'!$W32,"000")&amp;TEXT('genotype two column v2'!$X32,"000")</f>
        <v>106106</v>
      </c>
      <c r="O32" s="6" t="str">
        <f>TEXT('genotype two column v2'!$Y32,"000")&amp;TEXT('genotype two column v2'!$Z32,"000")</f>
        <v>117123</v>
      </c>
      <c r="P32" s="6" t="str">
        <f>TEXT('genotype two column v2'!$AA32,"000")&amp;TEXT('genotype two column v2'!$AB32,"000")</f>
        <v>131134</v>
      </c>
      <c r="R32" t="str">
        <f t="shared" si="0"/>
        <v>PB_B_T2_3</v>
      </c>
    </row>
    <row r="33" spans="1:18" x14ac:dyDescent="0.2">
      <c r="A33" s="6" t="str">
        <f>'genotype two column v2'!A33</f>
        <v>PB</v>
      </c>
      <c r="B33" s="6" t="str">
        <f>'genotype two column v2'!B33</f>
        <v>B</v>
      </c>
      <c r="C33" s="6" t="str">
        <f>'genotype two column v2'!C33</f>
        <v>T2</v>
      </c>
      <c r="D33" s="6" t="str">
        <f>'genotype two column v2'!D33</f>
        <v>6</v>
      </c>
      <c r="E33" s="6" t="str">
        <f>TEXT('genotype two column v2'!$E33,"000")&amp;TEXT('genotype two column v2'!$F33,"000")</f>
        <v>126129</v>
      </c>
      <c r="F33" s="6" t="str">
        <f>TEXT('genotype two column v2'!$G33,"000")&amp;TEXT('genotype two column v2'!$H33,"000")</f>
        <v>111111</v>
      </c>
      <c r="G33" s="6" t="str">
        <f>TEXT('genotype two column v2'!$I33,"000")&amp;TEXT('genotype two column v2'!$J33,"000")</f>
        <v>127136</v>
      </c>
      <c r="H33" s="6" t="str">
        <f>TEXT('genotype two column v2'!$K33,"000")&amp;TEXT('genotype two column v2'!$L33,"000")</f>
        <v>129147</v>
      </c>
      <c r="I33" s="6" t="str">
        <f>TEXT('genotype two column v2'!$M33,"000")&amp;TEXT('genotype two column v2'!$N33,"000")</f>
        <v>116125</v>
      </c>
      <c r="J33" s="6" t="str">
        <f>TEXT('genotype two column v2'!$O33,"000")&amp;TEXT('genotype two column v2'!$P33,"000")</f>
        <v>090099</v>
      </c>
      <c r="K33" s="6" t="str">
        <f>TEXT('genotype two column v2'!$Q33,"000")&amp;TEXT('genotype two column v2'!$R33,"000")</f>
        <v>084084</v>
      </c>
      <c r="L33" s="6" t="str">
        <f>TEXT('genotype two column v2'!$S33,"000")&amp;TEXT('genotype two column v2'!$T33,"000")</f>
        <v>071080</v>
      </c>
      <c r="M33" s="6" t="str">
        <f>TEXT('genotype two column v2'!$U33,"000")&amp;TEXT('genotype two column v2'!$V33,"000")</f>
        <v>092104</v>
      </c>
      <c r="N33" s="6" t="str">
        <f>TEXT('genotype two column v2'!$W33,"000")&amp;TEXT('genotype two column v2'!$X33,"000")</f>
        <v>091103</v>
      </c>
      <c r="O33" s="6" t="str">
        <f>TEXT('genotype two column v2'!$Y33,"000")&amp;TEXT('genotype two column v2'!$Z33,"000")</f>
        <v>120120</v>
      </c>
      <c r="P33" s="6" t="str">
        <f>TEXT('genotype two column v2'!$AA33,"000")&amp;TEXT('genotype two column v2'!$AB33,"000")</f>
        <v>122137</v>
      </c>
      <c r="R33" t="str">
        <f t="shared" si="0"/>
        <v>PB_B_T2_6</v>
      </c>
    </row>
    <row r="34" spans="1:18" x14ac:dyDescent="0.2">
      <c r="A34" s="6" t="str">
        <f>'genotype two column v2'!A34</f>
        <v>PB</v>
      </c>
      <c r="B34" s="6" t="str">
        <f>'genotype two column v2'!B34</f>
        <v>B</v>
      </c>
      <c r="C34" s="6" t="str">
        <f>'genotype two column v2'!C34</f>
        <v>T3</v>
      </c>
      <c r="D34" s="6" t="str">
        <f>'genotype two column v2'!D34</f>
        <v>0</v>
      </c>
      <c r="E34" s="6" t="str">
        <f>TEXT('genotype two column v2'!$E34,"000")&amp;TEXT('genotype two column v2'!$F34,"000")</f>
        <v>129138</v>
      </c>
      <c r="F34" s="6" t="str">
        <f>TEXT('genotype two column v2'!$G34,"000")&amp;TEXT('genotype two column v2'!$H34,"000")</f>
        <v>111138</v>
      </c>
      <c r="G34" s="6" t="str">
        <f>TEXT('genotype two column v2'!$I34,"000")&amp;TEXT('genotype two column v2'!$J34,"000")</f>
        <v>100124</v>
      </c>
      <c r="H34" s="6" t="str">
        <f>TEXT('genotype two column v2'!$K34,"000")&amp;TEXT('genotype two column v2'!$L34,"000")</f>
        <v>129132</v>
      </c>
      <c r="I34" s="6" t="str">
        <f>TEXT('genotype two column v2'!$M34,"000")&amp;TEXT('genotype two column v2'!$N34,"000")</f>
        <v>116116</v>
      </c>
      <c r="J34" s="6" t="str">
        <f>TEXT('genotype two column v2'!$O34,"000")&amp;TEXT('genotype two column v2'!$P34,"000")</f>
        <v>090090</v>
      </c>
      <c r="K34" s="6" t="str">
        <f>TEXT('genotype two column v2'!$Q34,"000")&amp;TEXT('genotype two column v2'!$R34,"000")</f>
        <v>084084</v>
      </c>
      <c r="L34" s="6" t="str">
        <f>TEXT('genotype two column v2'!$S34,"000")&amp;TEXT('genotype two column v2'!$T34,"000")</f>
        <v>071071</v>
      </c>
      <c r="M34" s="6" t="str">
        <f>TEXT('genotype two column v2'!$U34,"000")&amp;TEXT('genotype two column v2'!$V34,"000")</f>
        <v>092107</v>
      </c>
      <c r="N34" s="6" t="str">
        <f>TEXT('genotype two column v2'!$W34,"000")&amp;TEXT('genotype two column v2'!$X34,"000")</f>
        <v>091106</v>
      </c>
      <c r="O34" s="6" t="str">
        <f>TEXT('genotype two column v2'!$Y34,"000")&amp;TEXT('genotype two column v2'!$Z34,"000")</f>
        <v>123126</v>
      </c>
      <c r="P34" s="6" t="str">
        <f>TEXT('genotype two column v2'!$AA34,"000")&amp;TEXT('genotype two column v2'!$AB34,"000")</f>
        <v>131131</v>
      </c>
      <c r="R34" t="str">
        <f t="shared" si="0"/>
        <v>PB_B_T3_0</v>
      </c>
    </row>
    <row r="35" spans="1:18" x14ac:dyDescent="0.2">
      <c r="A35" s="6" t="str">
        <f>'genotype two column v2'!A35</f>
        <v>PB</v>
      </c>
      <c r="B35" s="6" t="str">
        <f>'genotype two column v2'!B35</f>
        <v>B</v>
      </c>
      <c r="C35" s="6" t="str">
        <f>'genotype two column v2'!C35</f>
        <v>T3</v>
      </c>
      <c r="D35" s="6" t="str">
        <f>'genotype two column v2'!D35</f>
        <v>3</v>
      </c>
      <c r="E35" s="6" t="str">
        <f>TEXT('genotype two column v2'!$E35,"000")&amp;TEXT('genotype two column v2'!$F35,"000")</f>
        <v>117129</v>
      </c>
      <c r="F35" s="6" t="str">
        <f>TEXT('genotype two column v2'!$G35,"000")&amp;TEXT('genotype two column v2'!$H35,"000")</f>
        <v>126135</v>
      </c>
      <c r="G35" s="6" t="str">
        <f>TEXT('genotype two column v2'!$I35,"000")&amp;TEXT('genotype two column v2'!$J35,"000")</f>
        <v>127130</v>
      </c>
      <c r="H35" s="6" t="str">
        <f>TEXT('genotype two column v2'!$K35,"000")&amp;TEXT('genotype two column v2'!$L35,"000")</f>
        <v>126147</v>
      </c>
      <c r="I35" s="6" t="str">
        <f>TEXT('genotype two column v2'!$M35,"000")&amp;TEXT('genotype two column v2'!$N35,"000")</f>
        <v>116116</v>
      </c>
      <c r="J35" s="6" t="str">
        <f>TEXT('genotype two column v2'!$O35,"000")&amp;TEXT('genotype two column v2'!$P35,"000")</f>
        <v>090093</v>
      </c>
      <c r="K35" s="6" t="str">
        <f>TEXT('genotype two column v2'!$Q35,"000")&amp;TEXT('genotype two column v2'!$R35,"000")</f>
        <v>084084</v>
      </c>
      <c r="L35" s="6" t="str">
        <f>TEXT('genotype two column v2'!$S35,"000")&amp;TEXT('genotype two column v2'!$T35,"000")</f>
        <v>080083</v>
      </c>
      <c r="M35" s="6" t="str">
        <f>TEXT('genotype two column v2'!$U35,"000")&amp;TEXT('genotype two column v2'!$V35,"000")</f>
        <v>104104</v>
      </c>
      <c r="N35" s="6" t="str">
        <f>TEXT('genotype two column v2'!$W35,"000")&amp;TEXT('genotype two column v2'!$X35,"000")</f>
        <v>106106</v>
      </c>
      <c r="O35" s="6" t="str">
        <f>TEXT('genotype two column v2'!$Y35,"000")&amp;TEXT('genotype two column v2'!$Z35,"000")</f>
        <v>117123</v>
      </c>
      <c r="P35" s="6" t="str">
        <f>TEXT('genotype two column v2'!$AA35,"000")&amp;TEXT('genotype two column v2'!$AB35,"000")</f>
        <v>131134</v>
      </c>
      <c r="R35" t="str">
        <f t="shared" si="0"/>
        <v>PB_B_T3_3</v>
      </c>
    </row>
    <row r="36" spans="1:18" x14ac:dyDescent="0.2">
      <c r="A36" s="6" t="str">
        <f>'genotype two column v2'!A36</f>
        <v>PB</v>
      </c>
      <c r="B36" s="6" t="str">
        <f>'genotype two column v2'!B36</f>
        <v>B</v>
      </c>
      <c r="C36" s="6" t="str">
        <f>'genotype two column v2'!C36</f>
        <v>T3</v>
      </c>
      <c r="D36" s="6" t="str">
        <f>'genotype two column v2'!D36</f>
        <v>6</v>
      </c>
      <c r="E36" s="6" t="str">
        <f>TEXT('genotype two column v2'!$E36,"000")&amp;TEXT('genotype two column v2'!$F36,"000")</f>
        <v>126129</v>
      </c>
      <c r="F36" s="6" t="str">
        <f>TEXT('genotype two column v2'!$G36,"000")&amp;TEXT('genotype two column v2'!$H36,"000")</f>
        <v>111111</v>
      </c>
      <c r="G36" s="6" t="str">
        <f>TEXT('genotype two column v2'!$I36,"000")&amp;TEXT('genotype two column v2'!$J36,"000")</f>
        <v>127136</v>
      </c>
      <c r="H36" s="6" t="str">
        <f>TEXT('genotype two column v2'!$K36,"000")&amp;TEXT('genotype two column v2'!$L36,"000")</f>
        <v>129147</v>
      </c>
      <c r="I36" s="6" t="str">
        <f>TEXT('genotype two column v2'!$M36,"000")&amp;TEXT('genotype two column v2'!$N36,"000")</f>
        <v>116125</v>
      </c>
      <c r="J36" s="6" t="str">
        <f>TEXT('genotype two column v2'!$O36,"000")&amp;TEXT('genotype two column v2'!$P36,"000")</f>
        <v>090099</v>
      </c>
      <c r="K36" s="6" t="str">
        <f>TEXT('genotype two column v2'!$Q36,"000")&amp;TEXT('genotype two column v2'!$R36,"000")</f>
        <v>084084</v>
      </c>
      <c r="L36" s="6" t="str">
        <f>TEXT('genotype two column v2'!$S36,"000")&amp;TEXT('genotype two column v2'!$T36,"000")</f>
        <v>071080</v>
      </c>
      <c r="M36" s="6" t="str">
        <f>TEXT('genotype two column v2'!$U36,"000")&amp;TEXT('genotype two column v2'!$V36,"000")</f>
        <v>092104</v>
      </c>
      <c r="N36" s="6" t="str">
        <f>TEXT('genotype two column v2'!$W36,"000")&amp;TEXT('genotype two column v2'!$X36,"000")</f>
        <v>091103</v>
      </c>
      <c r="O36" s="6" t="str">
        <f>TEXT('genotype two column v2'!$Y36,"000")&amp;TEXT('genotype two column v2'!$Z36,"000")</f>
        <v>120120</v>
      </c>
      <c r="P36" s="6" t="str">
        <f>TEXT('genotype two column v2'!$AA36,"000")&amp;TEXT('genotype two column v2'!$AB36,"000")</f>
        <v>122137</v>
      </c>
      <c r="R36" t="str">
        <f t="shared" si="0"/>
        <v>PB_B_T3_6</v>
      </c>
    </row>
    <row r="37" spans="1:18" x14ac:dyDescent="0.2">
      <c r="A37" s="6" t="str">
        <f>'genotype two column v2'!A37</f>
        <v>PB</v>
      </c>
      <c r="B37" s="6" t="str">
        <f>'genotype two column v2'!B37</f>
        <v>B</v>
      </c>
      <c r="C37" s="6" t="str">
        <f>'genotype two column v2'!C37</f>
        <v>T4</v>
      </c>
      <c r="D37" s="6" t="str">
        <f>'genotype two column v2'!D37</f>
        <v>0</v>
      </c>
      <c r="E37" s="6" t="str">
        <f>TEXT('genotype two column v2'!$E37,"000")&amp;TEXT('genotype two column v2'!$F37,"000")</f>
        <v>129129</v>
      </c>
      <c r="F37" s="6" t="str">
        <f>TEXT('genotype two column v2'!$G37,"000")&amp;TEXT('genotype two column v2'!$H37,"000")</f>
        <v>111126</v>
      </c>
      <c r="G37" s="6" t="str">
        <f>TEXT('genotype two column v2'!$I37,"000")&amp;TEXT('genotype two column v2'!$J37,"000")</f>
        <v>109115</v>
      </c>
      <c r="H37" s="6" t="str">
        <f>TEXT('genotype two column v2'!$K37,"000")&amp;TEXT('genotype two column v2'!$L37,"000")</f>
        <v>099153</v>
      </c>
      <c r="I37" s="6" t="str">
        <f>TEXT('genotype two column v2'!$M37,"000")&amp;TEXT('genotype two column v2'!$N37,"000")</f>
        <v>116125</v>
      </c>
      <c r="J37" s="6" t="str">
        <f>TEXT('genotype two column v2'!$O37,"000")&amp;TEXT('genotype two column v2'!$P37,"000")</f>
        <v>090090</v>
      </c>
      <c r="K37" s="6" t="str">
        <f>TEXT('genotype two column v2'!$Q37,"000")&amp;TEXT('genotype two column v2'!$R37,"000")</f>
        <v>084090</v>
      </c>
      <c r="L37" s="6" t="str">
        <f>TEXT('genotype two column v2'!$S37,"000")&amp;TEXT('genotype two column v2'!$T37,"000")</f>
        <v>071080</v>
      </c>
      <c r="M37" s="6" t="str">
        <f>TEXT('genotype two column v2'!$U37,"000")&amp;TEXT('genotype two column v2'!$V37,"000")</f>
        <v>104104</v>
      </c>
      <c r="N37" s="6" t="str">
        <f>TEXT('genotype two column v2'!$W37,"000")&amp;TEXT('genotype two column v2'!$X37,"000")</f>
        <v>106106</v>
      </c>
      <c r="O37" s="6" t="str">
        <f>TEXT('genotype two column v2'!$Y37,"000")&amp;TEXT('genotype two column v2'!$Z37,"000")</f>
        <v>117117</v>
      </c>
      <c r="P37" s="6" t="str">
        <f>TEXT('genotype two column v2'!$AA37,"000")&amp;TEXT('genotype two column v2'!$AB37,"000")</f>
        <v>131134</v>
      </c>
      <c r="R37" t="str">
        <f t="shared" si="0"/>
        <v>PB_B_T4_0</v>
      </c>
    </row>
    <row r="38" spans="1:18" x14ac:dyDescent="0.2">
      <c r="A38" s="6" t="str">
        <f>'genotype two column v2'!A38</f>
        <v>PB</v>
      </c>
      <c r="B38" s="6" t="str">
        <f>'genotype two column v2'!B38</f>
        <v>B</v>
      </c>
      <c r="C38" s="6" t="str">
        <f>'genotype two column v2'!C38</f>
        <v>T4</v>
      </c>
      <c r="D38" s="6" t="str">
        <f>'genotype two column v2'!D38</f>
        <v>3</v>
      </c>
      <c r="E38" s="6" t="str">
        <f>TEXT('genotype two column v2'!$E38,"000")&amp;TEXT('genotype two column v2'!$F38,"000")</f>
        <v>132132</v>
      </c>
      <c r="F38" s="6" t="str">
        <f>TEXT('genotype two column v2'!$G38,"000")&amp;TEXT('genotype two column v2'!$H38,"000")</f>
        <v>117126</v>
      </c>
      <c r="G38" s="6" t="str">
        <f>TEXT('genotype two column v2'!$I38,"000")&amp;TEXT('genotype two column v2'!$J38,"000")</f>
        <v>106112</v>
      </c>
      <c r="H38" s="6" t="str">
        <f>TEXT('genotype two column v2'!$K38,"000")&amp;TEXT('genotype two column v2'!$L38,"000")</f>
        <v>138150</v>
      </c>
      <c r="I38" s="6" t="str">
        <f>TEXT('genotype two column v2'!$M38,"000")&amp;TEXT('genotype two column v2'!$N38,"000")</f>
        <v>116125</v>
      </c>
      <c r="J38" s="6" t="str">
        <f>TEXT('genotype two column v2'!$O38,"000")&amp;TEXT('genotype two column v2'!$P38,"000")</f>
        <v>090093</v>
      </c>
      <c r="K38" s="6" t="str">
        <f>TEXT('genotype two column v2'!$Q38,"000")&amp;TEXT('genotype two column v2'!$R38,"000")</f>
        <v>084084</v>
      </c>
      <c r="L38" s="6" t="str">
        <f>TEXT('genotype two column v2'!$S38,"000")&amp;TEXT('genotype two column v2'!$T38,"000")</f>
        <v>080080</v>
      </c>
      <c r="M38" s="6" t="str">
        <f>TEXT('genotype two column v2'!$U38,"000")&amp;TEXT('genotype two column v2'!$V38,"000")</f>
        <v>104107</v>
      </c>
      <c r="N38" s="6" t="str">
        <f>TEXT('genotype two column v2'!$W38,"000")&amp;TEXT('genotype two column v2'!$X38,"000")</f>
        <v>103106</v>
      </c>
      <c r="O38" s="6" t="str">
        <f>TEXT('genotype two column v2'!$Y38,"000")&amp;TEXT('genotype two column v2'!$Z38,"000")</f>
        <v>114114</v>
      </c>
      <c r="P38" s="6" t="str">
        <f>TEXT('genotype two column v2'!$AA38,"000")&amp;TEXT('genotype two column v2'!$AB38,"000")</f>
        <v>131137</v>
      </c>
      <c r="R38" t="str">
        <f t="shared" si="0"/>
        <v>PB_B_T4_3</v>
      </c>
    </row>
    <row r="39" spans="1:18" x14ac:dyDescent="0.2">
      <c r="A39" s="6" t="str">
        <f>'genotype two column v2'!A39</f>
        <v>PB</v>
      </c>
      <c r="B39" s="6" t="str">
        <f>'genotype two column v2'!B39</f>
        <v>B</v>
      </c>
      <c r="C39" s="6" t="str">
        <f>'genotype two column v2'!C39</f>
        <v>T4</v>
      </c>
      <c r="D39" s="6" t="str">
        <f>'genotype two column v2'!D39</f>
        <v>6</v>
      </c>
      <c r="E39" s="6" t="str">
        <f>TEXT('genotype two column v2'!$E39,"000")&amp;TEXT('genotype two column v2'!$F39,"000")</f>
        <v>126129</v>
      </c>
      <c r="F39" s="6" t="str">
        <f>TEXT('genotype two column v2'!$G39,"000")&amp;TEXT('genotype two column v2'!$H39,"000")</f>
        <v>111111</v>
      </c>
      <c r="G39" s="6" t="str">
        <f>TEXT('genotype two column v2'!$I39,"000")&amp;TEXT('genotype two column v2'!$J39,"000")</f>
        <v>127136</v>
      </c>
      <c r="H39" s="6" t="str">
        <f>TEXT('genotype two column v2'!$K39,"000")&amp;TEXT('genotype two column v2'!$L39,"000")</f>
        <v>129147</v>
      </c>
      <c r="I39" s="6" t="str">
        <f>TEXT('genotype two column v2'!$M39,"000")&amp;TEXT('genotype two column v2'!$N39,"000")</f>
        <v>116125</v>
      </c>
      <c r="J39" s="6" t="str">
        <f>TEXT('genotype two column v2'!$O39,"000")&amp;TEXT('genotype two column v2'!$P39,"000")</f>
        <v>090099</v>
      </c>
      <c r="K39" s="6" t="str">
        <f>TEXT('genotype two column v2'!$Q39,"000")&amp;TEXT('genotype two column v2'!$R39,"000")</f>
        <v>084084</v>
      </c>
      <c r="L39" s="6" t="str">
        <f>TEXT('genotype two column v2'!$S39,"000")&amp;TEXT('genotype two column v2'!$T39,"000")</f>
        <v>071080</v>
      </c>
      <c r="M39" s="6" t="str">
        <f>TEXT('genotype two column v2'!$U39,"000")&amp;TEXT('genotype two column v2'!$V39,"000")</f>
        <v>092104</v>
      </c>
      <c r="N39" s="6" t="str">
        <f>TEXT('genotype two column v2'!$W39,"000")&amp;TEXT('genotype two column v2'!$X39,"000")</f>
        <v>091103</v>
      </c>
      <c r="O39" s="6" t="str">
        <f>TEXT('genotype two column v2'!$Y39,"000")&amp;TEXT('genotype two column v2'!$Z39,"000")</f>
        <v>120120</v>
      </c>
      <c r="P39" s="6" t="str">
        <f>TEXT('genotype two column v2'!$AA39,"000")&amp;TEXT('genotype two column v2'!$AB39,"000")</f>
        <v>122137</v>
      </c>
      <c r="R39" t="str">
        <f t="shared" si="0"/>
        <v>PB_B_T4_6</v>
      </c>
    </row>
    <row r="40" spans="1:18" x14ac:dyDescent="0.2">
      <c r="A40" s="6" t="str">
        <f>'genotype two column v2'!A40</f>
        <v>PB</v>
      </c>
      <c r="B40" s="6" t="str">
        <f>'genotype two column v2'!B40</f>
        <v>C</v>
      </c>
      <c r="C40" s="6" t="str">
        <f>'genotype two column v2'!C40</f>
        <v>T1</v>
      </c>
      <c r="D40" s="6" t="str">
        <f>'genotype two column v2'!D40</f>
        <v>0</v>
      </c>
      <c r="E40" s="6" t="str">
        <f>TEXT('genotype two column v2'!$E40,"000")&amp;TEXT('genotype two column v2'!$F40,"000")</f>
        <v>117129</v>
      </c>
      <c r="F40" s="6" t="str">
        <f>TEXT('genotype two column v2'!$G40,"000")&amp;TEXT('genotype two column v2'!$H40,"000")</f>
        <v>111126</v>
      </c>
      <c r="G40" s="6" t="str">
        <f>TEXT('genotype two column v2'!$I40,"000")&amp;TEXT('genotype two column v2'!$J40,"000")</f>
        <v>112139</v>
      </c>
      <c r="H40" s="6" t="str">
        <f>TEXT('genotype two column v2'!$K40,"000")&amp;TEXT('genotype two column v2'!$L40,"000")</f>
        <v>120144</v>
      </c>
      <c r="I40" s="6" t="str">
        <f>TEXT('genotype two column v2'!$M40,"000")&amp;TEXT('genotype two column v2'!$N40,"000")</f>
        <v>116125</v>
      </c>
      <c r="J40" s="6" t="str">
        <f>TEXT('genotype two column v2'!$O40,"000")&amp;TEXT('genotype two column v2'!$P40,"000")</f>
        <v>093096</v>
      </c>
      <c r="K40" s="6" t="str">
        <f>TEXT('genotype two column v2'!$Q40,"000")&amp;TEXT('genotype two column v2'!$R40,"000")</f>
        <v>087090</v>
      </c>
      <c r="L40" s="6" t="str">
        <f>TEXT('genotype two column v2'!$S40,"000")&amp;TEXT('genotype two column v2'!$T40,"000")</f>
        <v>080080</v>
      </c>
      <c r="M40" s="6" t="str">
        <f>TEXT('genotype two column v2'!$U40,"000")&amp;TEXT('genotype two column v2'!$V40,"000")</f>
        <v>104104</v>
      </c>
      <c r="N40" s="6" t="str">
        <f>TEXT('genotype two column v2'!$W40,"000")&amp;TEXT('genotype two column v2'!$X40,"000")</f>
        <v>106106</v>
      </c>
      <c r="O40" s="6" t="str">
        <f>TEXT('genotype two column v2'!$Y40,"000")&amp;TEXT('genotype two column v2'!$Z40,"000")</f>
        <v>117120</v>
      </c>
      <c r="P40" s="6" t="str">
        <f>TEXT('genotype two column v2'!$AA40,"000")&amp;TEXT('genotype two column v2'!$AB40,"000")</f>
        <v>134158</v>
      </c>
      <c r="R40" t="str">
        <f t="shared" si="0"/>
        <v>PB_C_T1_0</v>
      </c>
    </row>
    <row r="41" spans="1:18" x14ac:dyDescent="0.2">
      <c r="A41" s="6" t="str">
        <f>'genotype two column v2'!A41</f>
        <v>PB</v>
      </c>
      <c r="B41" s="6" t="str">
        <f>'genotype two column v2'!B41</f>
        <v>C</v>
      </c>
      <c r="C41" s="6" t="str">
        <f>'genotype two column v2'!C41</f>
        <v>T1</v>
      </c>
      <c r="D41" s="6" t="str">
        <f>'genotype two column v2'!D41</f>
        <v>3</v>
      </c>
      <c r="E41" s="6" t="str">
        <f>TEXT('genotype two column v2'!$E41,"000")&amp;TEXT('genotype two column v2'!$F41,"000")</f>
        <v>102129</v>
      </c>
      <c r="F41" s="6" t="str">
        <f>TEXT('genotype two column v2'!$G41,"000")&amp;TEXT('genotype two column v2'!$H41,"000")</f>
        <v>111111</v>
      </c>
      <c r="G41" s="6" t="str">
        <f>TEXT('genotype two column v2'!$I41,"000")&amp;TEXT('genotype two column v2'!$J41,"000")</f>
        <v>112118</v>
      </c>
      <c r="H41" s="6" t="str">
        <f>TEXT('genotype two column v2'!$K41,"000")&amp;TEXT('genotype two column v2'!$L41,"000")</f>
        <v>138141</v>
      </c>
      <c r="I41" s="6" t="str">
        <f>TEXT('genotype two column v2'!$M41,"000")&amp;TEXT('genotype two column v2'!$N41,"000")</f>
        <v>116116</v>
      </c>
      <c r="J41" s="6" t="str">
        <f>TEXT('genotype two column v2'!$O41,"000")&amp;TEXT('genotype two column v2'!$P41,"000")</f>
        <v>090099</v>
      </c>
      <c r="K41" s="6" t="str">
        <f>TEXT('genotype two column v2'!$Q41,"000")&amp;TEXT('genotype two column v2'!$R41,"000")</f>
        <v>087090</v>
      </c>
      <c r="L41" s="6" t="str">
        <f>TEXT('genotype two column v2'!$S41,"000")&amp;TEXT('genotype two column v2'!$T41,"000")</f>
        <v>080083</v>
      </c>
      <c r="M41" s="6" t="str">
        <f>TEXT('genotype two column v2'!$U41,"000")&amp;TEXT('genotype two column v2'!$V41,"000")</f>
        <v>104107</v>
      </c>
      <c r="N41" s="6" t="str">
        <f>TEXT('genotype two column v2'!$W41,"000")&amp;TEXT('genotype two column v2'!$X41,"000")</f>
        <v>106106</v>
      </c>
      <c r="O41" s="6" t="str">
        <f>TEXT('genotype two column v2'!$Y41,"000")&amp;TEXT('genotype two column v2'!$Z41,"000")</f>
        <v>117117</v>
      </c>
      <c r="P41" s="6" t="str">
        <f>TEXT('genotype two column v2'!$AA41,"000")&amp;TEXT('genotype two column v2'!$AB41,"000")</f>
        <v>131146</v>
      </c>
      <c r="R41" t="str">
        <f t="shared" si="0"/>
        <v>PB_C_T1_3</v>
      </c>
    </row>
    <row r="42" spans="1:18" x14ac:dyDescent="0.2">
      <c r="A42" s="6" t="str">
        <f>'genotype two column v2'!A42</f>
        <v>PB</v>
      </c>
      <c r="B42" s="6" t="str">
        <f>'genotype two column v2'!B42</f>
        <v>C</v>
      </c>
      <c r="C42" s="6" t="str">
        <f>'genotype two column v2'!C42</f>
        <v>T1</v>
      </c>
      <c r="D42" s="6" t="str">
        <f>'genotype two column v2'!D42</f>
        <v>6</v>
      </c>
      <c r="E42" s="6" t="str">
        <f>TEXT('genotype two column v2'!$E42,"000")&amp;TEXT('genotype two column v2'!$F42,"000")</f>
        <v>132138</v>
      </c>
      <c r="F42" s="6" t="str">
        <f>TEXT('genotype two column v2'!$G42,"000")&amp;TEXT('genotype two column v2'!$H42,"000")</f>
        <v>111111</v>
      </c>
      <c r="G42" s="6" t="str">
        <f>TEXT('genotype two column v2'!$I42,"000")&amp;TEXT('genotype two column v2'!$J42,"000")</f>
        <v>106127</v>
      </c>
      <c r="H42" s="6" t="str">
        <f>TEXT('genotype two column v2'!$K42,"000")&amp;TEXT('genotype two column v2'!$L42,"000")</f>
        <v>120153</v>
      </c>
      <c r="I42" s="6" t="str">
        <f>TEXT('genotype two column v2'!$M42,"000")&amp;TEXT('genotype two column v2'!$N42,"000")</f>
        <v>116116</v>
      </c>
      <c r="J42" s="6" t="str">
        <f>TEXT('genotype two column v2'!$O42,"000")&amp;TEXT('genotype two column v2'!$P42,"000")</f>
        <v>096099</v>
      </c>
      <c r="K42" s="6" t="str">
        <f>TEXT('genotype two column v2'!$Q42,"000")&amp;TEXT('genotype two column v2'!$R42,"000")</f>
        <v>090090</v>
      </c>
      <c r="L42" s="6" t="str">
        <f>TEXT('genotype two column v2'!$S42,"000")&amp;TEXT('genotype two column v2'!$T42,"000")</f>
        <v>080080</v>
      </c>
      <c r="M42" s="6" t="str">
        <f>TEXT('genotype two column v2'!$U42,"000")&amp;TEXT('genotype two column v2'!$V42,"000")</f>
        <v>104104</v>
      </c>
      <c r="N42" s="6" t="str">
        <f>TEXT('genotype two column v2'!$W42,"000")&amp;TEXT('genotype two column v2'!$X42,"000")</f>
        <v>100106</v>
      </c>
      <c r="O42" s="6" t="str">
        <f>TEXT('genotype two column v2'!$Y42,"000")&amp;TEXT('genotype two column v2'!$Z42,"000")</f>
        <v>120120</v>
      </c>
      <c r="P42" s="6" t="str">
        <f>TEXT('genotype two column v2'!$AA42,"000")&amp;TEXT('genotype two column v2'!$AB42,"000")</f>
        <v>134137</v>
      </c>
      <c r="R42" t="str">
        <f t="shared" si="0"/>
        <v>PB_C_T1_6</v>
      </c>
    </row>
    <row r="43" spans="1:18" x14ac:dyDescent="0.2">
      <c r="A43" s="6" t="str">
        <f>'genotype two column v2'!A43</f>
        <v>PB</v>
      </c>
      <c r="B43" s="6" t="str">
        <f>'genotype two column v2'!B43</f>
        <v>C</v>
      </c>
      <c r="C43" s="6" t="str">
        <f>'genotype two column v2'!C43</f>
        <v>T1</v>
      </c>
      <c r="D43" s="6" t="str">
        <f>'genotype two column v2'!D43</f>
        <v>9</v>
      </c>
      <c r="E43" s="6" t="str">
        <f>TEXT('genotype two column v2'!$E43,"000")&amp;TEXT('genotype two column v2'!$F43,"000")</f>
        <v>132132</v>
      </c>
      <c r="F43" s="6" t="str">
        <f>TEXT('genotype two column v2'!$G43,"000")&amp;TEXT('genotype two column v2'!$H43,"000")</f>
        <v>111111</v>
      </c>
      <c r="G43" s="6" t="str">
        <f>TEXT('genotype two column v2'!$I43,"000")&amp;TEXT('genotype two column v2'!$J43,"000")</f>
        <v>118139</v>
      </c>
      <c r="H43" s="6" t="str">
        <f>TEXT('genotype two column v2'!$K43,"000")&amp;TEXT('genotype two column v2'!$L43,"000")</f>
        <v>138159</v>
      </c>
      <c r="I43" s="6" t="str">
        <f>TEXT('genotype two column v2'!$M43,"000")&amp;TEXT('genotype two column v2'!$N43,"000")</f>
        <v>116116</v>
      </c>
      <c r="J43" s="6" t="str">
        <f>TEXT('genotype two column v2'!$O43,"000")&amp;TEXT('genotype two column v2'!$P43,"000")</f>
        <v>096096</v>
      </c>
      <c r="K43" s="6" t="str">
        <f>TEXT('genotype two column v2'!$Q43,"000")&amp;TEXT('genotype two column v2'!$R43,"000")</f>
        <v>090090</v>
      </c>
      <c r="L43" s="6" t="str">
        <f>TEXT('genotype two column v2'!$S43,"000")&amp;TEXT('genotype two column v2'!$T43,"000")</f>
        <v>080080</v>
      </c>
      <c r="M43" s="6" t="str">
        <f>TEXT('genotype two column v2'!$U43,"000")&amp;TEXT('genotype two column v2'!$V43,"000")</f>
        <v>104107</v>
      </c>
      <c r="N43" s="6" t="str">
        <f>TEXT('genotype two column v2'!$W43,"000")&amp;TEXT('genotype two column v2'!$X43,"000")</f>
        <v>106106</v>
      </c>
      <c r="O43" s="6" t="str">
        <f>TEXT('genotype two column v2'!$Y43,"000")&amp;TEXT('genotype two column v2'!$Z43,"000")</f>
        <v>120120</v>
      </c>
      <c r="P43" s="6" t="str">
        <f>TEXT('genotype two column v2'!$AA43,"000")&amp;TEXT('genotype two column v2'!$AB43,"000")</f>
        <v>131134</v>
      </c>
      <c r="R43" t="str">
        <f t="shared" si="0"/>
        <v>PB_C_T1_9</v>
      </c>
    </row>
    <row r="44" spans="1:18" x14ac:dyDescent="0.2">
      <c r="A44" s="6" t="str">
        <f>'genotype two column v2'!A44</f>
        <v>PB</v>
      </c>
      <c r="B44" s="6" t="str">
        <f>'genotype two column v2'!B44</f>
        <v>C</v>
      </c>
      <c r="C44" s="6" t="str">
        <f>'genotype two column v2'!C44</f>
        <v>T1</v>
      </c>
      <c r="D44" s="6" t="str">
        <f>'genotype two column v2'!D44</f>
        <v>12</v>
      </c>
      <c r="E44" s="6" t="str">
        <f>TEXT('genotype two column v2'!$E44,"000")&amp;TEXT('genotype two column v2'!$F44,"000")</f>
        <v>117129</v>
      </c>
      <c r="F44" s="6" t="str">
        <f>TEXT('genotype two column v2'!$G44,"000")&amp;TEXT('genotype two column v2'!$H44,"000")</f>
        <v>111111</v>
      </c>
      <c r="G44" s="6" t="str">
        <f>TEXT('genotype two column v2'!$I44,"000")&amp;TEXT('genotype two column v2'!$J44,"000")</f>
        <v>100127</v>
      </c>
      <c r="H44" s="6" t="str">
        <f>TEXT('genotype two column v2'!$K44,"000")&amp;TEXT('genotype two column v2'!$L44,"000")</f>
        <v>099147</v>
      </c>
      <c r="I44" s="6" t="str">
        <f>TEXT('genotype two column v2'!$M44,"000")&amp;TEXT('genotype two column v2'!$N44,"000")</f>
        <v>116125</v>
      </c>
      <c r="J44" s="6" t="str">
        <f>TEXT('genotype two column v2'!$O44,"000")&amp;TEXT('genotype two column v2'!$P44,"000")</f>
        <v>090090</v>
      </c>
      <c r="K44" s="6" t="str">
        <f>TEXT('genotype two column v2'!$Q44,"000")&amp;TEXT('genotype two column v2'!$R44,"000")</f>
        <v>084093</v>
      </c>
      <c r="L44" s="6" t="str">
        <f>TEXT('genotype two column v2'!$S44,"000")&amp;TEXT('genotype two column v2'!$T44,"000")</f>
        <v>080080</v>
      </c>
      <c r="M44" s="6" t="str">
        <f>TEXT('genotype two column v2'!$U44,"000")&amp;TEXT('genotype two column v2'!$V44,"000")</f>
        <v>104104</v>
      </c>
      <c r="N44" s="6" t="str">
        <f>TEXT('genotype two column v2'!$W44,"000")&amp;TEXT('genotype two column v2'!$X44,"000")</f>
        <v>103106</v>
      </c>
      <c r="O44" s="6" t="str">
        <f>TEXT('genotype two column v2'!$Y44,"000")&amp;TEXT('genotype two column v2'!$Z44,"000")</f>
        <v>117120</v>
      </c>
      <c r="P44" s="6" t="str">
        <f>TEXT('genotype two column v2'!$AA44,"000")&amp;TEXT('genotype two column v2'!$AB44,"000")</f>
        <v>131131</v>
      </c>
      <c r="R44" t="str">
        <f t="shared" si="0"/>
        <v>PB_C_T1_12</v>
      </c>
    </row>
    <row r="45" spans="1:18" x14ac:dyDescent="0.2">
      <c r="A45" s="6" t="str">
        <f>'genotype two column v2'!A45</f>
        <v>PB</v>
      </c>
      <c r="B45" s="6" t="str">
        <f>'genotype two column v2'!B45</f>
        <v>C</v>
      </c>
      <c r="C45" s="6" t="str">
        <f>'genotype two column v2'!C45</f>
        <v>T1</v>
      </c>
      <c r="D45" s="6" t="str">
        <f>'genotype two column v2'!D45</f>
        <v>15</v>
      </c>
      <c r="E45" s="6" t="str">
        <f>TEXT('genotype two column v2'!$E45,"000")&amp;TEXT('genotype two column v2'!$F45,"000")</f>
        <v>129129</v>
      </c>
      <c r="F45" s="6" t="str">
        <f>TEXT('genotype two column v2'!$G45,"000")&amp;TEXT('genotype two column v2'!$H45,"000")</f>
        <v>111126</v>
      </c>
      <c r="G45" s="6" t="str">
        <f>TEXT('genotype two column v2'!$I45,"000")&amp;TEXT('genotype two column v2'!$J45,"000")</f>
        <v>091091</v>
      </c>
      <c r="H45" s="6" t="str">
        <f>TEXT('genotype two column v2'!$K45,"000")&amp;TEXT('genotype two column v2'!$L45,"000")</f>
        <v>099126</v>
      </c>
      <c r="I45" s="6" t="str">
        <f>TEXT('genotype two column v2'!$M45,"000")&amp;TEXT('genotype two column v2'!$N45,"000")</f>
        <v>116116</v>
      </c>
      <c r="J45" s="6" t="str">
        <f>TEXT('genotype two column v2'!$O45,"000")&amp;TEXT('genotype two column v2'!$P45,"000")</f>
        <v>093093</v>
      </c>
      <c r="K45" s="6" t="str">
        <f>TEXT('genotype two column v2'!$Q45,"000")&amp;TEXT('genotype two column v2'!$R45,"000")</f>
        <v>084093</v>
      </c>
      <c r="L45" s="6" t="str">
        <f>TEXT('genotype two column v2'!$S45,"000")&amp;TEXT('genotype two column v2'!$T45,"000")</f>
        <v>071071</v>
      </c>
      <c r="M45" s="6" t="str">
        <f>TEXT('genotype two column v2'!$U45,"000")&amp;TEXT('genotype two column v2'!$V45,"000")</f>
        <v>092104</v>
      </c>
      <c r="N45" s="6" t="str">
        <f>TEXT('genotype two column v2'!$W45,"000")&amp;TEXT('genotype two column v2'!$X45,"000")</f>
        <v>106106</v>
      </c>
      <c r="O45" s="6" t="str">
        <f>TEXT('genotype two column v2'!$Y45,"000")&amp;TEXT('genotype two column v2'!$Z45,"000")</f>
        <v>117120</v>
      </c>
      <c r="P45" s="6" t="str">
        <f>TEXT('genotype two column v2'!$AA45,"000")&amp;TEXT('genotype two column v2'!$AB45,"000")</f>
        <v>143155</v>
      </c>
      <c r="R45" t="str">
        <f t="shared" si="0"/>
        <v>PB_C_T1_15</v>
      </c>
    </row>
    <row r="46" spans="1:18" x14ac:dyDescent="0.2">
      <c r="A46" s="6" t="str">
        <f>'genotype two column v2'!A46</f>
        <v>PB</v>
      </c>
      <c r="B46" s="6" t="str">
        <f>'genotype two column v2'!B46</f>
        <v>C</v>
      </c>
      <c r="C46" s="6" t="str">
        <f>'genotype two column v2'!C46</f>
        <v>T1</v>
      </c>
      <c r="D46" s="6" t="str">
        <f>'genotype two column v2'!D46</f>
        <v>18</v>
      </c>
      <c r="E46" s="6" t="str">
        <f>TEXT('genotype two column v2'!$E46,"000")&amp;TEXT('genotype two column v2'!$F46,"000")</f>
        <v>129138</v>
      </c>
      <c r="F46" s="6" t="str">
        <f>TEXT('genotype two column v2'!$G46,"000")&amp;TEXT('genotype two column v2'!$H46,"000")</f>
        <v>111129</v>
      </c>
      <c r="G46" s="6" t="str">
        <f>TEXT('genotype two column v2'!$I46,"000")&amp;TEXT('genotype two column v2'!$J46,"000")</f>
        <v>112118</v>
      </c>
      <c r="H46" s="6" t="str">
        <f>TEXT('genotype two column v2'!$K46,"000")&amp;TEXT('genotype two column v2'!$L46,"000")</f>
        <v>141159</v>
      </c>
      <c r="I46" s="6" t="str">
        <f>TEXT('genotype two column v2'!$M46,"000")&amp;TEXT('genotype two column v2'!$N46,"000")</f>
        <v>116125</v>
      </c>
      <c r="J46" s="6" t="str">
        <f>TEXT('genotype two column v2'!$O46,"000")&amp;TEXT('genotype two column v2'!$P46,"000")</f>
        <v>093099</v>
      </c>
      <c r="K46" s="6" t="str">
        <f>TEXT('genotype two column v2'!$Q46,"000")&amp;TEXT('genotype two column v2'!$R46,"000")</f>
        <v>084084</v>
      </c>
      <c r="L46" s="6" t="str">
        <f>TEXT('genotype two column v2'!$S46,"000")&amp;TEXT('genotype two column v2'!$T46,"000")</f>
        <v>080080</v>
      </c>
      <c r="M46" s="6" t="str">
        <f>TEXT('genotype two column v2'!$U46,"000")&amp;TEXT('genotype two column v2'!$V46,"000")</f>
        <v>104104</v>
      </c>
      <c r="N46" s="6" t="str">
        <f>TEXT('genotype two column v2'!$W46,"000")&amp;TEXT('genotype two column v2'!$X46,"000")</f>
        <v>103106</v>
      </c>
      <c r="O46" s="6" t="str">
        <f>TEXT('genotype two column v2'!$Y46,"000")&amp;TEXT('genotype two column v2'!$Z46,"000")</f>
        <v>117120</v>
      </c>
      <c r="P46" s="6" t="str">
        <f>TEXT('genotype two column v2'!$AA46,"000")&amp;TEXT('genotype two column v2'!$AB46,"000")</f>
        <v>134149</v>
      </c>
      <c r="R46" t="str">
        <f t="shared" si="0"/>
        <v>PB_C_T1_18</v>
      </c>
    </row>
    <row r="47" spans="1:18" x14ac:dyDescent="0.2">
      <c r="A47" s="6" t="str">
        <f>'genotype two column v2'!A47</f>
        <v>PB</v>
      </c>
      <c r="B47" s="6" t="str">
        <f>'genotype two column v2'!B47</f>
        <v>C</v>
      </c>
      <c r="C47" s="6" t="str">
        <f>'genotype two column v2'!C47</f>
        <v>T1</v>
      </c>
      <c r="D47" s="6" t="str">
        <f>'genotype two column v2'!D47</f>
        <v>21</v>
      </c>
      <c r="E47" s="6" t="str">
        <f>TEXT('genotype two column v2'!$E47,"000")&amp;TEXT('genotype two column v2'!$F47,"000")</f>
        <v>129132</v>
      </c>
      <c r="F47" s="6" t="str">
        <f>TEXT('genotype two column v2'!$G47,"000")&amp;TEXT('genotype two column v2'!$H47,"000")</f>
        <v>111111</v>
      </c>
      <c r="G47" s="6" t="str">
        <f>TEXT('genotype two column v2'!$I47,"000")&amp;TEXT('genotype two column v2'!$J47,"000")</f>
        <v>106127</v>
      </c>
      <c r="H47" s="6" t="str">
        <f>TEXT('genotype two column v2'!$K47,"000")&amp;TEXT('genotype two column v2'!$L47,"000")</f>
        <v>141141</v>
      </c>
      <c r="I47" s="6" t="str">
        <f>TEXT('genotype two column v2'!$M47,"000")&amp;TEXT('genotype two column v2'!$N47,"000")</f>
        <v>116125</v>
      </c>
      <c r="J47" s="6" t="str">
        <f>TEXT('genotype two column v2'!$O47,"000")&amp;TEXT('genotype two column v2'!$P47,"000")</f>
        <v>090099</v>
      </c>
      <c r="K47" s="6" t="str">
        <f>TEXT('genotype two column v2'!$Q47,"000")&amp;TEXT('genotype two column v2'!$R47,"000")</f>
        <v>087090</v>
      </c>
      <c r="L47" s="6" t="str">
        <f>TEXT('genotype two column v2'!$S47,"000")&amp;TEXT('genotype two column v2'!$T47,"000")</f>
        <v>080083</v>
      </c>
      <c r="M47" s="6" t="str">
        <f>TEXT('genotype two column v2'!$U47,"000")&amp;TEXT('genotype two column v2'!$V47,"000")</f>
        <v>104107</v>
      </c>
      <c r="N47" s="6" t="str">
        <f>TEXT('genotype two column v2'!$W47,"000")&amp;TEXT('genotype two column v2'!$X47,"000")</f>
        <v>091106</v>
      </c>
      <c r="O47" s="6" t="str">
        <f>TEXT('genotype two column v2'!$Y47,"000")&amp;TEXT('genotype two column v2'!$Z47,"000")</f>
        <v>117126</v>
      </c>
      <c r="P47" s="6" t="str">
        <f>TEXT('genotype two column v2'!$AA47,"000")&amp;TEXT('genotype two column v2'!$AB47,"000")</f>
        <v>131137</v>
      </c>
      <c r="R47" t="str">
        <f t="shared" si="0"/>
        <v>PB_C_T1_21</v>
      </c>
    </row>
    <row r="48" spans="1:18" x14ac:dyDescent="0.2">
      <c r="A48" s="6" t="str">
        <f>'genotype two column v2'!A48</f>
        <v>PB</v>
      </c>
      <c r="B48" s="6" t="str">
        <f>'genotype two column v2'!B48</f>
        <v>C</v>
      </c>
      <c r="C48" s="6" t="str">
        <f>'genotype two column v2'!C48</f>
        <v>T1</v>
      </c>
      <c r="D48" s="6" t="str">
        <f>'genotype two column v2'!D48</f>
        <v>24</v>
      </c>
      <c r="E48" s="6" t="str">
        <f>TEXT('genotype two column v2'!$E48,"000")&amp;TEXT('genotype two column v2'!$F48,"000")</f>
        <v>129129</v>
      </c>
      <c r="F48" s="6" t="str">
        <f>TEXT('genotype two column v2'!$G48,"000")&amp;TEXT('genotype two column v2'!$H48,"000")</f>
        <v>117117</v>
      </c>
      <c r="G48" s="6" t="str">
        <f>TEXT('genotype two column v2'!$I48,"000")&amp;TEXT('genotype two column v2'!$J48,"000")</f>
        <v>112112</v>
      </c>
      <c r="H48" s="6" t="str">
        <f>TEXT('genotype two column v2'!$K48,"000")&amp;TEXT('genotype two column v2'!$L48,"000")</f>
        <v>099126</v>
      </c>
      <c r="I48" s="6" t="str">
        <f>TEXT('genotype two column v2'!$M48,"000")&amp;TEXT('genotype two column v2'!$N48,"000")</f>
        <v>116125</v>
      </c>
      <c r="J48" s="6" t="str">
        <f>TEXT('genotype two column v2'!$O48,"000")&amp;TEXT('genotype two column v2'!$P48,"000")</f>
        <v>084096</v>
      </c>
      <c r="K48" s="6" t="str">
        <f>TEXT('genotype two column v2'!$Q48,"000")&amp;TEXT('genotype two column v2'!$R48,"000")</f>
        <v>084090</v>
      </c>
      <c r="L48" s="6" t="str">
        <f>TEXT('genotype two column v2'!$S48,"000")&amp;TEXT('genotype two column v2'!$T48,"000")</f>
        <v>071080</v>
      </c>
      <c r="M48" s="6" t="str">
        <f>TEXT('genotype two column v2'!$U48,"000")&amp;TEXT('genotype two column v2'!$V48,"000")</f>
        <v>104107</v>
      </c>
      <c r="N48" s="6" t="str">
        <f>TEXT('genotype two column v2'!$W48,"000")&amp;TEXT('genotype two column v2'!$X48,"000")</f>
        <v>106106</v>
      </c>
      <c r="O48" s="6" t="str">
        <f>TEXT('genotype two column v2'!$Y48,"000")&amp;TEXT('genotype two column v2'!$Z48,"000")</f>
        <v>117117</v>
      </c>
      <c r="P48" s="6" t="str">
        <f>TEXT('genotype two column v2'!$AA48,"000")&amp;TEXT('genotype two column v2'!$AB48,"000")</f>
        <v>131134</v>
      </c>
      <c r="R48" t="str">
        <f t="shared" si="0"/>
        <v>PB_C_T1_24</v>
      </c>
    </row>
    <row r="49" spans="1:18" x14ac:dyDescent="0.2">
      <c r="A49" s="6" t="str">
        <f>'genotype two column v2'!A49</f>
        <v>PB</v>
      </c>
      <c r="B49" s="6" t="str">
        <f>'genotype two column v2'!B49</f>
        <v>C</v>
      </c>
      <c r="C49" s="6" t="str">
        <f>'genotype two column v2'!C49</f>
        <v>T1</v>
      </c>
      <c r="D49" s="6" t="str">
        <f>'genotype two column v2'!D49</f>
        <v>27</v>
      </c>
      <c r="E49" s="6" t="str">
        <f>TEXT('genotype two column v2'!$E49,"000")&amp;TEXT('genotype two column v2'!$F49,"000")</f>
        <v>129129</v>
      </c>
      <c r="F49" s="6" t="str">
        <f>TEXT('genotype two column v2'!$G49,"000")&amp;TEXT('genotype two column v2'!$H49,"000")</f>
        <v>117117</v>
      </c>
      <c r="G49" s="6" t="str">
        <f>TEXT('genotype two column v2'!$I49,"000")&amp;TEXT('genotype two column v2'!$J49,"000")</f>
        <v>112112</v>
      </c>
      <c r="H49" s="6" t="str">
        <f>TEXT('genotype two column v2'!$K49,"000")&amp;TEXT('genotype two column v2'!$L49,"000")</f>
        <v>099126</v>
      </c>
      <c r="I49" s="6" t="str">
        <f>TEXT('genotype two column v2'!$M49,"000")&amp;TEXT('genotype two column v2'!$N49,"000")</f>
        <v>116125</v>
      </c>
      <c r="J49" s="6" t="str">
        <f>TEXT('genotype two column v2'!$O49,"000")&amp;TEXT('genotype two column v2'!$P49,"000")</f>
        <v>084096</v>
      </c>
      <c r="K49" s="6" t="str">
        <f>TEXT('genotype two column v2'!$Q49,"000")&amp;TEXT('genotype two column v2'!$R49,"000")</f>
        <v>084090</v>
      </c>
      <c r="L49" s="6" t="str">
        <f>TEXT('genotype two column v2'!$S49,"000")&amp;TEXT('genotype two column v2'!$T49,"000")</f>
        <v>071080</v>
      </c>
      <c r="M49" s="6" t="str">
        <f>TEXT('genotype two column v2'!$U49,"000")&amp;TEXT('genotype two column v2'!$V49,"000")</f>
        <v>104107</v>
      </c>
      <c r="N49" s="6" t="str">
        <f>TEXT('genotype two column v2'!$W49,"000")&amp;TEXT('genotype two column v2'!$X49,"000")</f>
        <v>103106</v>
      </c>
      <c r="O49" s="6" t="str">
        <f>TEXT('genotype two column v2'!$Y49,"000")&amp;TEXT('genotype two column v2'!$Z49,"000")</f>
        <v>117117</v>
      </c>
      <c r="P49" s="6" t="str">
        <f>TEXT('genotype two column v2'!$AA49,"000")&amp;TEXT('genotype two column v2'!$AB49,"000")</f>
        <v>131134</v>
      </c>
      <c r="R49" t="str">
        <f t="shared" si="0"/>
        <v>PB_C_T1_27</v>
      </c>
    </row>
    <row r="50" spans="1:18" x14ac:dyDescent="0.2">
      <c r="A50" s="6" t="str">
        <f>'genotype two column v2'!A50</f>
        <v>PB</v>
      </c>
      <c r="B50" s="6" t="str">
        <f>'genotype two column v2'!B50</f>
        <v>C</v>
      </c>
      <c r="C50" s="6" t="str">
        <f>'genotype two column v2'!C50</f>
        <v>T2</v>
      </c>
      <c r="D50" s="6" t="str">
        <f>'genotype two column v2'!D50</f>
        <v>0</v>
      </c>
      <c r="E50" s="6" t="str">
        <f>TEXT('genotype two column v2'!$E50,"000")&amp;TEXT('genotype two column v2'!$F50,"000")</f>
        <v>129132</v>
      </c>
      <c r="F50" s="6" t="str">
        <f>TEXT('genotype two column v2'!$G50,"000")&amp;TEXT('genotype two column v2'!$H50,"000")</f>
        <v>111126</v>
      </c>
      <c r="G50" s="6" t="str">
        <f>TEXT('genotype two column v2'!$I50,"000")&amp;TEXT('genotype two column v2'!$J50,"000")</f>
        <v>106112</v>
      </c>
      <c r="H50" s="6" t="str">
        <f>TEXT('genotype two column v2'!$K50,"000")&amp;TEXT('genotype two column v2'!$L50,"000")</f>
        <v>138144</v>
      </c>
      <c r="I50" s="6" t="str">
        <f>TEXT('genotype two column v2'!$M50,"000")&amp;TEXT('genotype two column v2'!$N50,"000")</f>
        <v>125125</v>
      </c>
      <c r="J50" s="6" t="str">
        <f>TEXT('genotype two column v2'!$O50,"000")&amp;TEXT('genotype two column v2'!$P50,"000")</f>
        <v>090093</v>
      </c>
      <c r="K50" s="6" t="str">
        <f>TEXT('genotype two column v2'!$Q50,"000")&amp;TEXT('genotype two column v2'!$R50,"000")</f>
        <v>087087</v>
      </c>
      <c r="L50" s="6" t="str">
        <f>TEXT('genotype two column v2'!$S50,"000")&amp;TEXT('genotype two column v2'!$T50,"000")</f>
        <v>071080</v>
      </c>
      <c r="M50" s="6" t="str">
        <f>TEXT('genotype two column v2'!$U50,"000")&amp;TEXT('genotype two column v2'!$V50,"000")</f>
        <v>104104</v>
      </c>
      <c r="N50" s="6" t="str">
        <f>TEXT('genotype two column v2'!$W50,"000")&amp;TEXT('genotype two column v2'!$X50,"000")</f>
        <v>106106</v>
      </c>
      <c r="O50" s="6" t="str">
        <f>TEXT('genotype two column v2'!$Y50,"000")&amp;TEXT('genotype two column v2'!$Z50,"000")</f>
        <v>117123</v>
      </c>
      <c r="P50" s="6" t="str">
        <f>TEXT('genotype two column v2'!$AA50,"000")&amp;TEXT('genotype two column v2'!$AB50,"000")</f>
        <v>131134</v>
      </c>
      <c r="R50" t="str">
        <f t="shared" si="0"/>
        <v>PB_C_T2_0</v>
      </c>
    </row>
    <row r="51" spans="1:18" x14ac:dyDescent="0.2">
      <c r="A51" s="6" t="str">
        <f>'genotype two column v2'!A51</f>
        <v>PB</v>
      </c>
      <c r="B51" s="6" t="str">
        <f>'genotype two column v2'!B51</f>
        <v>C</v>
      </c>
      <c r="C51" s="6" t="str">
        <f>'genotype two column v2'!C51</f>
        <v>T2</v>
      </c>
      <c r="D51" s="6" t="str">
        <f>'genotype two column v2'!D51</f>
        <v>3</v>
      </c>
      <c r="E51" s="6" t="str">
        <f>TEXT('genotype two column v2'!$E51,"000")&amp;TEXT('genotype two column v2'!$F51,"000")</f>
        <v>117117</v>
      </c>
      <c r="F51" s="6" t="str">
        <f>TEXT('genotype two column v2'!$G51,"000")&amp;TEXT('genotype two column v2'!$H51,"000")</f>
        <v>111126</v>
      </c>
      <c r="G51" s="6" t="str">
        <f>TEXT('genotype two column v2'!$I51,"000")&amp;TEXT('genotype two column v2'!$J51,"000")</f>
        <v>118124</v>
      </c>
      <c r="H51" s="6" t="str">
        <f>TEXT('genotype two column v2'!$K51,"000")&amp;TEXT('genotype two column v2'!$L51,"000")</f>
        <v>099123</v>
      </c>
      <c r="I51" s="6" t="str">
        <f>TEXT('genotype two column v2'!$M51,"000")&amp;TEXT('genotype two column v2'!$N51,"000")</f>
        <v>125125</v>
      </c>
      <c r="J51" s="6" t="str">
        <f>TEXT('genotype two column v2'!$O51,"000")&amp;TEXT('genotype two column v2'!$P51,"000")</f>
        <v>090090</v>
      </c>
      <c r="K51" s="6" t="str">
        <f>TEXT('genotype two column v2'!$Q51,"000")&amp;TEXT('genotype two column v2'!$R51,"000")</f>
        <v>087087</v>
      </c>
      <c r="L51" s="6" t="str">
        <f>TEXT('genotype two column v2'!$S51,"000")&amp;TEXT('genotype two column v2'!$T51,"000")</f>
        <v>077080</v>
      </c>
      <c r="M51" s="6" t="str">
        <f>TEXT('genotype two column v2'!$U51,"000")&amp;TEXT('genotype two column v2'!$V51,"000")</f>
        <v>104104</v>
      </c>
      <c r="N51" s="6" t="str">
        <f>TEXT('genotype two column v2'!$W51,"000")&amp;TEXT('genotype two column v2'!$X51,"000")</f>
        <v>097106</v>
      </c>
      <c r="O51" s="6" t="str">
        <f>TEXT('genotype two column v2'!$Y51,"000")&amp;TEXT('genotype two column v2'!$Z51,"000")</f>
        <v>120120</v>
      </c>
      <c r="P51" s="6" t="str">
        <f>TEXT('genotype two column v2'!$AA51,"000")&amp;TEXT('genotype two column v2'!$AB51,"000")</f>
        <v>131137</v>
      </c>
      <c r="R51" t="str">
        <f t="shared" si="0"/>
        <v>PB_C_T2_3</v>
      </c>
    </row>
    <row r="52" spans="1:18" x14ac:dyDescent="0.2">
      <c r="A52" s="6" t="str">
        <f>'genotype two column v2'!A52</f>
        <v>PB</v>
      </c>
      <c r="B52" s="6" t="str">
        <f>'genotype two column v2'!B52</f>
        <v>C</v>
      </c>
      <c r="C52" s="6" t="str">
        <f>'genotype two column v2'!C52</f>
        <v>T2</v>
      </c>
      <c r="D52" s="6" t="str">
        <f>'genotype two column v2'!D52</f>
        <v>6</v>
      </c>
      <c r="E52" s="6" t="str">
        <f>TEXT('genotype two column v2'!$E52,"000")&amp;TEXT('genotype two column v2'!$F52,"000")</f>
        <v>126126</v>
      </c>
      <c r="F52" s="6" t="str">
        <f>TEXT('genotype two column v2'!$G52,"000")&amp;TEXT('genotype two column v2'!$H52,"000")</f>
        <v>111129</v>
      </c>
      <c r="G52" s="6" t="str">
        <f>TEXT('genotype two column v2'!$I52,"000")&amp;TEXT('genotype two column v2'!$J52,"000")</f>
        <v>124133</v>
      </c>
      <c r="H52" s="6" t="str">
        <f>TEXT('genotype two column v2'!$K52,"000")&amp;TEXT('genotype two column v2'!$L52,"000")</f>
        <v>099132</v>
      </c>
      <c r="I52" s="6" t="str">
        <f>TEXT('genotype two column v2'!$M52,"000")&amp;TEXT('genotype two column v2'!$N52,"000")</f>
        <v>116116</v>
      </c>
      <c r="J52" s="6" t="str">
        <f>TEXT('genotype two column v2'!$O52,"000")&amp;TEXT('genotype two column v2'!$P52,"000")</f>
        <v>087090</v>
      </c>
      <c r="K52" s="6" t="str">
        <f>TEXT('genotype two column v2'!$Q52,"000")&amp;TEXT('genotype two column v2'!$R52,"000")</f>
        <v>084084</v>
      </c>
      <c r="L52" s="6" t="str">
        <f>TEXT('genotype two column v2'!$S52,"000")&amp;TEXT('genotype two column v2'!$T52,"000")</f>
        <v>080080</v>
      </c>
      <c r="M52" s="6" t="str">
        <f>TEXT('genotype two column v2'!$U52,"000")&amp;TEXT('genotype two column v2'!$V52,"000")</f>
        <v>104104</v>
      </c>
      <c r="N52" s="6" t="str">
        <f>TEXT('genotype two column v2'!$W52,"000")&amp;TEXT('genotype two column v2'!$X52,"000")</f>
        <v>091106</v>
      </c>
      <c r="O52" s="6" t="str">
        <f>TEXT('genotype two column v2'!$Y52,"000")&amp;TEXT('genotype two column v2'!$Z52,"000")</f>
        <v>120126</v>
      </c>
      <c r="P52" s="6" t="str">
        <f>TEXT('genotype two column v2'!$AA52,"000")&amp;TEXT('genotype two column v2'!$AB52,"000")</f>
        <v>122131</v>
      </c>
      <c r="R52" t="str">
        <f t="shared" si="0"/>
        <v>PB_C_T2_6</v>
      </c>
    </row>
    <row r="53" spans="1:18" x14ac:dyDescent="0.2">
      <c r="A53" s="6" t="str">
        <f>'genotype two column v2'!A53</f>
        <v>PB</v>
      </c>
      <c r="B53" s="6" t="str">
        <f>'genotype two column v2'!B53</f>
        <v>C</v>
      </c>
      <c r="C53" s="6" t="str">
        <f>'genotype two column v2'!C53</f>
        <v>T2</v>
      </c>
      <c r="D53" s="6" t="str">
        <f>'genotype two column v2'!D53</f>
        <v>9</v>
      </c>
      <c r="E53" s="6" t="str">
        <f>TEXT('genotype two column v2'!$E53,"000")&amp;TEXT('genotype two column v2'!$F53,"000")</f>
        <v>129132</v>
      </c>
      <c r="F53" s="6" t="str">
        <f>TEXT('genotype two column v2'!$G53,"000")&amp;TEXT('genotype two column v2'!$H53,"000")</f>
        <v>111129</v>
      </c>
      <c r="G53" s="6" t="str">
        <f>TEXT('genotype two column v2'!$I53,"000")&amp;TEXT('genotype two column v2'!$J53,"000")</f>
        <v>091127</v>
      </c>
      <c r="H53" s="6" t="str">
        <f>TEXT('genotype two column v2'!$K53,"000")&amp;TEXT('genotype two column v2'!$L53,"000")</f>
        <v>120147</v>
      </c>
      <c r="I53" s="6" t="str">
        <f>TEXT('genotype two column v2'!$M53,"000")&amp;TEXT('genotype two column v2'!$N53,"000")</f>
        <v>116125</v>
      </c>
      <c r="J53" s="6" t="str">
        <f>TEXT('genotype two column v2'!$O53,"000")&amp;TEXT('genotype two column v2'!$P53,"000")</f>
        <v>090093</v>
      </c>
      <c r="K53" s="6" t="str">
        <f>TEXT('genotype two column v2'!$Q53,"000")&amp;TEXT('genotype two column v2'!$R53,"000")</f>
        <v>075090</v>
      </c>
      <c r="L53" s="6" t="str">
        <f>TEXT('genotype two column v2'!$S53,"000")&amp;TEXT('genotype two column v2'!$T53,"000")</f>
        <v>080080</v>
      </c>
      <c r="M53" s="6" t="str">
        <f>TEXT('genotype two column v2'!$U53,"000")&amp;TEXT('genotype two column v2'!$V53,"000")</f>
        <v>104104</v>
      </c>
      <c r="N53" s="6" t="str">
        <f>TEXT('genotype two column v2'!$W53,"000")&amp;TEXT('genotype two column v2'!$X53,"000")</f>
        <v>106106</v>
      </c>
      <c r="O53" s="6" t="str">
        <f>TEXT('genotype two column v2'!$Y53,"000")&amp;TEXT('genotype two column v2'!$Z53,"000")</f>
        <v>120120</v>
      </c>
      <c r="P53" s="6" t="str">
        <f>TEXT('genotype two column v2'!$AA53,"000")&amp;TEXT('genotype two column v2'!$AB53,"000")</f>
        <v>155158</v>
      </c>
      <c r="R53" t="str">
        <f t="shared" si="0"/>
        <v>PB_C_T2_9</v>
      </c>
    </row>
    <row r="54" spans="1:18" x14ac:dyDescent="0.2">
      <c r="A54" s="6" t="str">
        <f>'genotype two column v2'!A54</f>
        <v>PB</v>
      </c>
      <c r="B54" s="6" t="str">
        <f>'genotype two column v2'!B54</f>
        <v>C</v>
      </c>
      <c r="C54" s="6" t="str">
        <f>'genotype two column v2'!C54</f>
        <v>T2</v>
      </c>
      <c r="D54" s="6" t="str">
        <f>'genotype two column v2'!D54</f>
        <v>12</v>
      </c>
      <c r="E54" s="6" t="str">
        <f>TEXT('genotype two column v2'!$E54,"000")&amp;TEXT('genotype two column v2'!$F54,"000")</f>
        <v>126126</v>
      </c>
      <c r="F54" s="6" t="str">
        <f>TEXT('genotype two column v2'!$G54,"000")&amp;TEXT('genotype two column v2'!$H54,"000")</f>
        <v>111129</v>
      </c>
      <c r="G54" s="6" t="str">
        <f>TEXT('genotype two column v2'!$I54,"000")&amp;TEXT('genotype two column v2'!$J54,"000")</f>
        <v>124133</v>
      </c>
      <c r="H54" s="6" t="str">
        <f>TEXT('genotype two column v2'!$K54,"000")&amp;TEXT('genotype two column v2'!$L54,"000")</f>
        <v>099132</v>
      </c>
      <c r="I54" s="6" t="str">
        <f>TEXT('genotype two column v2'!$M54,"000")&amp;TEXT('genotype two column v2'!$N54,"000")</f>
        <v>116116</v>
      </c>
      <c r="J54" s="6" t="str">
        <f>TEXT('genotype two column v2'!$O54,"000")&amp;TEXT('genotype two column v2'!$P54,"000")</f>
        <v>087090</v>
      </c>
      <c r="K54" s="6" t="str">
        <f>TEXT('genotype two column v2'!$Q54,"000")&amp;TEXT('genotype two column v2'!$R54,"000")</f>
        <v>084084</v>
      </c>
      <c r="L54" s="6" t="str">
        <f>TEXT('genotype two column v2'!$S54,"000")&amp;TEXT('genotype two column v2'!$T54,"000")</f>
        <v>080080</v>
      </c>
      <c r="M54" s="6" t="str">
        <f>TEXT('genotype two column v2'!$U54,"000")&amp;TEXT('genotype two column v2'!$V54,"000")</f>
        <v>104104</v>
      </c>
      <c r="N54" s="6" t="str">
        <f>TEXT('genotype two column v2'!$W54,"000")&amp;TEXT('genotype two column v2'!$X54,"000")</f>
        <v>091106</v>
      </c>
      <c r="O54" s="6" t="str">
        <f>TEXT('genotype two column v2'!$Y54,"000")&amp;TEXT('genotype two column v2'!$Z54,"000")</f>
        <v>120126</v>
      </c>
      <c r="P54" s="6" t="str">
        <f>TEXT('genotype two column v2'!$AA54,"000")&amp;TEXT('genotype two column v2'!$AB54,"000")</f>
        <v>122131</v>
      </c>
      <c r="R54" t="str">
        <f t="shared" si="0"/>
        <v>PB_C_T2_12</v>
      </c>
    </row>
    <row r="55" spans="1:18" x14ac:dyDescent="0.2">
      <c r="A55" s="6" t="str">
        <f>'genotype two column v2'!A55</f>
        <v>PB</v>
      </c>
      <c r="B55" s="6" t="str">
        <f>'genotype two column v2'!B55</f>
        <v>C</v>
      </c>
      <c r="C55" s="6" t="str">
        <f>'genotype two column v2'!C55</f>
        <v>T2</v>
      </c>
      <c r="D55" s="6" t="str">
        <f>'genotype two column v2'!D55</f>
        <v>15</v>
      </c>
      <c r="E55" s="6" t="str">
        <f>TEXT('genotype two column v2'!$E55,"000")&amp;TEXT('genotype two column v2'!$F55,"000")</f>
        <v>129129</v>
      </c>
      <c r="F55" s="6" t="str">
        <f>TEXT('genotype two column v2'!$G55,"000")&amp;TEXT('genotype two column v2'!$H55,"000")</f>
        <v>126126</v>
      </c>
      <c r="G55" s="6" t="str">
        <f>TEXT('genotype two column v2'!$I55,"000")&amp;TEXT('genotype two column v2'!$J55,"000")</f>
        <v>100118</v>
      </c>
      <c r="H55" s="6" t="str">
        <f>TEXT('genotype two column v2'!$K55,"000")&amp;TEXT('genotype two column v2'!$L55,"000")</f>
        <v>141156</v>
      </c>
      <c r="I55" s="6" t="str">
        <f>TEXT('genotype two column v2'!$M55,"000")&amp;TEXT('genotype two column v2'!$N55,"000")</f>
        <v>116116</v>
      </c>
      <c r="J55" s="6" t="str">
        <f>TEXT('genotype two column v2'!$O55,"000")&amp;TEXT('genotype two column v2'!$P55,"000")</f>
        <v>090093</v>
      </c>
      <c r="K55" s="6" t="str">
        <f>TEXT('genotype two column v2'!$Q55,"000")&amp;TEXT('genotype two column v2'!$R55,"000")</f>
        <v>084084</v>
      </c>
      <c r="L55" s="6" t="str">
        <f>TEXT('genotype two column v2'!$S55,"000")&amp;TEXT('genotype two column v2'!$T55,"000")</f>
        <v>080080</v>
      </c>
      <c r="M55" s="6" t="str">
        <f>TEXT('genotype two column v2'!$U55,"000")&amp;TEXT('genotype two column v2'!$V55,"000")</f>
        <v>104107</v>
      </c>
      <c r="N55" s="6" t="str">
        <f>TEXT('genotype two column v2'!$W55,"000")&amp;TEXT('genotype two column v2'!$X55,"000")</f>
        <v>106106</v>
      </c>
      <c r="O55" s="6" t="str">
        <f>TEXT('genotype two column v2'!$Y55,"000")&amp;TEXT('genotype two column v2'!$Z55,"000")</f>
        <v>117120</v>
      </c>
      <c r="P55" s="6" t="str">
        <f>TEXT('genotype two column v2'!$AA55,"000")&amp;TEXT('genotype two column v2'!$AB55,"000")</f>
        <v>125137</v>
      </c>
      <c r="R55" t="str">
        <f t="shared" si="0"/>
        <v>PB_C_T2_15</v>
      </c>
    </row>
    <row r="56" spans="1:18" x14ac:dyDescent="0.2">
      <c r="A56" s="6" t="str">
        <f>'genotype two column v2'!A56</f>
        <v>PB</v>
      </c>
      <c r="B56" s="6" t="str">
        <f>'genotype two column v2'!B56</f>
        <v>C</v>
      </c>
      <c r="C56" s="6" t="str">
        <f>'genotype two column v2'!C56</f>
        <v>T2</v>
      </c>
      <c r="D56" s="6" t="str">
        <f>'genotype two column v2'!D56</f>
        <v>18</v>
      </c>
      <c r="E56" s="6" t="str">
        <f>TEXT('genotype two column v2'!$E56,"000")&amp;TEXT('genotype two column v2'!$F56,"000")</f>
        <v>129138</v>
      </c>
      <c r="F56" s="6" t="str">
        <f>TEXT('genotype two column v2'!$G56,"000")&amp;TEXT('genotype two column v2'!$H56,"000")</f>
        <v>111129</v>
      </c>
      <c r="G56" s="6" t="str">
        <f>TEXT('genotype two column v2'!$I56,"000")&amp;TEXT('genotype two column v2'!$J56,"000")</f>
        <v>112118</v>
      </c>
      <c r="H56" s="6" t="str">
        <f>TEXT('genotype two column v2'!$K56,"000")&amp;TEXT('genotype two column v2'!$L56,"000")</f>
        <v>147162</v>
      </c>
      <c r="I56" s="6" t="str">
        <f>TEXT('genotype two column v2'!$M56,"000")&amp;TEXT('genotype two column v2'!$N56,"000")</f>
        <v>116125</v>
      </c>
      <c r="J56" s="6" t="str">
        <f>TEXT('genotype two column v2'!$O56,"000")&amp;TEXT('genotype two column v2'!$P56,"000")</f>
        <v>093099</v>
      </c>
      <c r="K56" s="6" t="str">
        <f>TEXT('genotype two column v2'!$Q56,"000")&amp;TEXT('genotype two column v2'!$R56,"000")</f>
        <v>084084</v>
      </c>
      <c r="L56" s="6" t="str">
        <f>TEXT('genotype two column v2'!$S56,"000")&amp;TEXT('genotype two column v2'!$T56,"000")</f>
        <v>080080</v>
      </c>
      <c r="M56" s="6" t="str">
        <f>TEXT('genotype two column v2'!$U56,"000")&amp;TEXT('genotype two column v2'!$V56,"000")</f>
        <v>104104</v>
      </c>
      <c r="N56" s="6" t="str">
        <f>TEXT('genotype two column v2'!$W56,"000")&amp;TEXT('genotype two column v2'!$X56,"000")</f>
        <v>103106</v>
      </c>
      <c r="O56" s="6" t="str">
        <f>TEXT('genotype two column v2'!$Y56,"000")&amp;TEXT('genotype two column v2'!$Z56,"000")</f>
        <v>117120</v>
      </c>
      <c r="P56" s="6" t="str">
        <f>TEXT('genotype two column v2'!$AA56,"000")&amp;TEXT('genotype two column v2'!$AB56,"000")</f>
        <v>134149</v>
      </c>
      <c r="R56" t="str">
        <f t="shared" si="0"/>
        <v>PB_C_T2_18</v>
      </c>
    </row>
    <row r="57" spans="1:18" x14ac:dyDescent="0.2">
      <c r="A57" s="6" t="str">
        <f>'genotype two column v2'!A57</f>
        <v>PB</v>
      </c>
      <c r="B57" s="6" t="str">
        <f>'genotype two column v2'!B57</f>
        <v>C</v>
      </c>
      <c r="C57" s="6" t="str">
        <f>'genotype two column v2'!C57</f>
        <v>T2</v>
      </c>
      <c r="D57" s="6" t="str">
        <f>'genotype two column v2'!D57</f>
        <v>21</v>
      </c>
      <c r="E57" s="6" t="str">
        <f>TEXT('genotype two column v2'!$E57,"000")&amp;TEXT('genotype two column v2'!$F57,"000")</f>
        <v>129129</v>
      </c>
      <c r="F57" s="6" t="str">
        <f>TEXT('genotype two column v2'!$G57,"000")&amp;TEXT('genotype two column v2'!$H57,"000")</f>
        <v>126126</v>
      </c>
      <c r="G57" s="6" t="str">
        <f>TEXT('genotype two column v2'!$I57,"000")&amp;TEXT('genotype two column v2'!$J57,"000")</f>
        <v>091124</v>
      </c>
      <c r="H57" s="6" t="str">
        <f>TEXT('genotype two column v2'!$K57,"000")&amp;TEXT('genotype two column v2'!$L57,"000")</f>
        <v>141141</v>
      </c>
      <c r="I57" s="6" t="str">
        <f>TEXT('genotype two column v2'!$M57,"000")&amp;TEXT('genotype two column v2'!$N57,"000")</f>
        <v>116116</v>
      </c>
      <c r="J57" s="6" t="str">
        <f>TEXT('genotype two column v2'!$O57,"000")&amp;TEXT('genotype two column v2'!$P57,"000")</f>
        <v>090093</v>
      </c>
      <c r="K57" s="6" t="str">
        <f>TEXT('genotype two column v2'!$Q57,"000")&amp;TEXT('genotype two column v2'!$R57,"000")</f>
        <v>084084</v>
      </c>
      <c r="L57" s="6" t="str">
        <f>TEXT('genotype two column v2'!$S57,"000")&amp;TEXT('genotype two column v2'!$T57,"000")</f>
        <v>080080</v>
      </c>
      <c r="M57" s="6" t="str">
        <f>TEXT('genotype two column v2'!$U57,"000")&amp;TEXT('genotype two column v2'!$V57,"000")</f>
        <v>104104</v>
      </c>
      <c r="N57" s="6" t="str">
        <f>TEXT('genotype two column v2'!$W57,"000")&amp;TEXT('genotype two column v2'!$X57,"000")</f>
        <v>106106</v>
      </c>
      <c r="O57" s="6" t="str">
        <f>TEXT('genotype two column v2'!$Y57,"000")&amp;TEXT('genotype two column v2'!$Z57,"000")</f>
        <v>117123</v>
      </c>
      <c r="P57" s="6" t="str">
        <f>TEXT('genotype two column v2'!$AA57,"000")&amp;TEXT('genotype two column v2'!$AB57,"000")</f>
        <v>137143</v>
      </c>
      <c r="R57" t="str">
        <f t="shared" si="0"/>
        <v>PB_C_T2_21</v>
      </c>
    </row>
    <row r="58" spans="1:18" x14ac:dyDescent="0.2">
      <c r="A58" s="6" t="str">
        <f>'genotype two column v2'!A58</f>
        <v>PB</v>
      </c>
      <c r="B58" s="6" t="str">
        <f>'genotype two column v2'!B58</f>
        <v>C</v>
      </c>
      <c r="C58" s="6" t="str">
        <f>'genotype two column v2'!C58</f>
        <v>T2</v>
      </c>
      <c r="D58" s="6" t="str">
        <f>'genotype two column v2'!D58</f>
        <v>24</v>
      </c>
      <c r="E58" s="6" t="str">
        <f>TEXT('genotype two column v2'!$E58,"000")&amp;TEXT('genotype two column v2'!$F58,"000")</f>
        <v>126129</v>
      </c>
      <c r="F58" s="6" t="str">
        <f>TEXT('genotype two column v2'!$G58,"000")&amp;TEXT('genotype two column v2'!$H58,"000")</f>
        <v>126129</v>
      </c>
      <c r="G58" s="6" t="str">
        <f>TEXT('genotype two column v2'!$I58,"000")&amp;TEXT('genotype two column v2'!$J58,"000")</f>
        <v>094100</v>
      </c>
      <c r="H58" s="6" t="str">
        <f>TEXT('genotype two column v2'!$K58,"000")&amp;TEXT('genotype two column v2'!$L58,"000")</f>
        <v>141165</v>
      </c>
      <c r="I58" s="6" t="str">
        <f>TEXT('genotype two column v2'!$M58,"000")&amp;TEXT('genotype two column v2'!$N58,"000")</f>
        <v>110122</v>
      </c>
      <c r="J58" s="6" t="str">
        <f>TEXT('genotype two column v2'!$O58,"000")&amp;TEXT('genotype two column v2'!$P58,"000")</f>
        <v>081081</v>
      </c>
      <c r="K58" s="6" t="str">
        <f>TEXT('genotype two column v2'!$Q58,"000")&amp;TEXT('genotype two column v2'!$R58,"000")</f>
        <v>069069</v>
      </c>
      <c r="L58" s="6" t="str">
        <f>TEXT('genotype two column v2'!$S58,"000")&amp;TEXT('genotype two column v2'!$T58,"000")</f>
        <v>068068</v>
      </c>
      <c r="M58" s="6" t="str">
        <f>TEXT('genotype two column v2'!$U58,"000")&amp;TEXT('genotype two column v2'!$V58,"000")</f>
        <v>092092</v>
      </c>
      <c r="N58" s="6" t="str">
        <f>TEXT('genotype two column v2'!$W58,"000")&amp;TEXT('genotype two column v2'!$X58,"000")</f>
        <v>094097</v>
      </c>
      <c r="O58" s="6" t="str">
        <f>TEXT('genotype two column v2'!$Y58,"000")&amp;TEXT('genotype two column v2'!$Z58,"000")</f>
        <v>105105</v>
      </c>
      <c r="P58" s="6" t="str">
        <f>TEXT('genotype two column v2'!$AA58,"000")&amp;TEXT('genotype two column v2'!$AB58,"000")</f>
        <v>122125</v>
      </c>
      <c r="R58" t="str">
        <f t="shared" si="0"/>
        <v>PB_C_T2_24</v>
      </c>
    </row>
    <row r="59" spans="1:18" x14ac:dyDescent="0.2">
      <c r="A59" s="6" t="str">
        <f>'genotype two column v2'!A59</f>
        <v>PB</v>
      </c>
      <c r="B59" s="6" t="str">
        <f>'genotype two column v2'!B59</f>
        <v>C</v>
      </c>
      <c r="C59" s="6" t="str">
        <f>'genotype two column v2'!C59</f>
        <v>T2</v>
      </c>
      <c r="D59" s="6" t="str">
        <f>'genotype two column v2'!D59</f>
        <v>27</v>
      </c>
      <c r="E59" s="6" t="str">
        <f>TEXT('genotype two column v2'!$E59,"000")&amp;TEXT('genotype two column v2'!$F59,"000")</f>
        <v>105129</v>
      </c>
      <c r="F59" s="6" t="str">
        <f>TEXT('genotype two column v2'!$G59,"000")&amp;TEXT('genotype two column v2'!$H59,"000")</f>
        <v>117117</v>
      </c>
      <c r="G59" s="6" t="str">
        <f>TEXT('genotype two column v2'!$I59,"000")&amp;TEXT('genotype two column v2'!$J59,"000")</f>
        <v>112112</v>
      </c>
      <c r="H59" s="6" t="str">
        <f>TEXT('genotype two column v2'!$K59,"000")&amp;TEXT('genotype two column v2'!$L59,"000")</f>
        <v>099126</v>
      </c>
      <c r="I59" s="6" t="str">
        <f>TEXT('genotype two column v2'!$M59,"000")&amp;TEXT('genotype two column v2'!$N59,"000")</f>
        <v>116125</v>
      </c>
      <c r="J59" s="6" t="str">
        <f>TEXT('genotype two column v2'!$O59,"000")&amp;TEXT('genotype two column v2'!$P59,"000")</f>
        <v>084096</v>
      </c>
      <c r="K59" s="6" t="str">
        <f>TEXT('genotype two column v2'!$Q59,"000")&amp;TEXT('genotype two column v2'!$R59,"000")</f>
        <v>090090</v>
      </c>
      <c r="L59" s="6" t="str">
        <f>TEXT('genotype two column v2'!$S59,"000")&amp;TEXT('genotype two column v2'!$T59,"000")</f>
        <v>071080</v>
      </c>
      <c r="M59" s="6" t="str">
        <f>TEXT('genotype two column v2'!$U59,"000")&amp;TEXT('genotype two column v2'!$V59,"000")</f>
        <v>104107</v>
      </c>
      <c r="N59" s="6" t="str">
        <f>TEXT('genotype two column v2'!$W59,"000")&amp;TEXT('genotype two column v2'!$X59,"000")</f>
        <v>106106</v>
      </c>
      <c r="O59" s="6" t="str">
        <f>TEXT('genotype two column v2'!$Y59,"000")&amp;TEXT('genotype two column v2'!$Z59,"000")</f>
        <v>117117</v>
      </c>
      <c r="P59" s="6" t="str">
        <f>TEXT('genotype two column v2'!$AA59,"000")&amp;TEXT('genotype two column v2'!$AB59,"000")</f>
        <v>131134</v>
      </c>
      <c r="R59" t="str">
        <f t="shared" si="0"/>
        <v>PB_C_T2_27</v>
      </c>
    </row>
    <row r="60" spans="1:18" x14ac:dyDescent="0.2">
      <c r="A60" s="6" t="str">
        <f>'genotype two column v2'!A60</f>
        <v>PB</v>
      </c>
      <c r="B60" s="6" t="str">
        <f>'genotype two column v2'!B60</f>
        <v>C</v>
      </c>
      <c r="C60" s="6" t="str">
        <f>'genotype two column v2'!C60</f>
        <v>T3</v>
      </c>
      <c r="D60" s="6" t="str">
        <f>'genotype two column v2'!D60</f>
        <v>0</v>
      </c>
      <c r="E60" s="6" t="str">
        <f>TEXT('genotype two column v2'!$E60,"000")&amp;TEXT('genotype two column v2'!$F60,"000")</f>
        <v>117129</v>
      </c>
      <c r="F60" s="6" t="str">
        <f>TEXT('genotype two column v2'!$G60,"000")&amp;TEXT('genotype two column v2'!$H60,"000")</f>
        <v>111111</v>
      </c>
      <c r="G60" s="6" t="str">
        <f>TEXT('genotype two column v2'!$I60,"000")&amp;TEXT('genotype two column v2'!$J60,"000")</f>
        <v>106130</v>
      </c>
      <c r="H60" s="6" t="str">
        <f>TEXT('genotype two column v2'!$K60,"000")&amp;TEXT('genotype two column v2'!$L60,"000")</f>
        <v>129132</v>
      </c>
      <c r="I60" s="6" t="str">
        <f>TEXT('genotype two column v2'!$M60,"000")&amp;TEXT('genotype two column v2'!$N60,"000")</f>
        <v>116116</v>
      </c>
      <c r="J60" s="6" t="str">
        <f>TEXT('genotype two column v2'!$O60,"000")&amp;TEXT('genotype two column v2'!$P60,"000")</f>
        <v>087093</v>
      </c>
      <c r="K60" s="6" t="str">
        <f>TEXT('genotype two column v2'!$Q60,"000")&amp;TEXT('genotype two column v2'!$R60,"000")</f>
        <v>084084</v>
      </c>
      <c r="L60" s="6" t="str">
        <f>TEXT('genotype two column v2'!$S60,"000")&amp;TEXT('genotype two column v2'!$T60,"000")</f>
        <v>080080</v>
      </c>
      <c r="M60" s="6" t="str">
        <f>TEXT('genotype two column v2'!$U60,"000")&amp;TEXT('genotype two column v2'!$V60,"000")</f>
        <v>104104</v>
      </c>
      <c r="N60" s="6" t="str">
        <f>TEXT('genotype two column v2'!$W60,"000")&amp;TEXT('genotype two column v2'!$X60,"000")</f>
        <v>097106</v>
      </c>
      <c r="O60" s="6" t="str">
        <f>TEXT('genotype two column v2'!$Y60,"000")&amp;TEXT('genotype two column v2'!$Z60,"000")</f>
        <v>114120</v>
      </c>
      <c r="P60" s="6" t="str">
        <f>TEXT('genotype two column v2'!$AA60,"000")&amp;TEXT('genotype two column v2'!$AB60,"000")</f>
        <v>131152</v>
      </c>
      <c r="R60" t="str">
        <f t="shared" si="0"/>
        <v>PB_C_T3_0</v>
      </c>
    </row>
    <row r="61" spans="1:18" x14ac:dyDescent="0.2">
      <c r="A61" s="6" t="str">
        <f>'genotype two column v2'!A61</f>
        <v>PB</v>
      </c>
      <c r="B61" s="6" t="str">
        <f>'genotype two column v2'!B61</f>
        <v>C</v>
      </c>
      <c r="C61" s="6" t="str">
        <f>'genotype two column v2'!C61</f>
        <v>T3</v>
      </c>
      <c r="D61" s="6" t="str">
        <f>'genotype two column v2'!D61</f>
        <v>3</v>
      </c>
      <c r="E61" s="6" t="str">
        <f>TEXT('genotype two column v2'!$E61,"000")&amp;TEXT('genotype two column v2'!$F61,"000")</f>
        <v>117117</v>
      </c>
      <c r="F61" s="6" t="str">
        <f>TEXT('genotype two column v2'!$G61,"000")&amp;TEXT('genotype two column v2'!$H61,"000")</f>
        <v>111126</v>
      </c>
      <c r="G61" s="6" t="str">
        <f>TEXT('genotype two column v2'!$I61,"000")&amp;TEXT('genotype two column v2'!$J61,"000")</f>
        <v>106118</v>
      </c>
      <c r="H61" s="6" t="str">
        <f>TEXT('genotype two column v2'!$K61,"000")&amp;TEXT('genotype two column v2'!$L61,"000")</f>
        <v>099144</v>
      </c>
      <c r="I61" s="6" t="str">
        <f>TEXT('genotype two column v2'!$M61,"000")&amp;TEXT('genotype two column v2'!$N61,"000")</f>
        <v>125125</v>
      </c>
      <c r="J61" s="6" t="str">
        <f>TEXT('genotype two column v2'!$O61,"000")&amp;TEXT('genotype two column v2'!$P61,"000")</f>
        <v>090093</v>
      </c>
      <c r="K61" s="6" t="str">
        <f>TEXT('genotype two column v2'!$Q61,"000")&amp;TEXT('genotype two column v2'!$R61,"000")</f>
        <v>087087</v>
      </c>
      <c r="L61" s="6" t="str">
        <f>TEXT('genotype two column v2'!$S61,"000")&amp;TEXT('genotype two column v2'!$T61,"000")</f>
        <v>080080</v>
      </c>
      <c r="M61" s="6" t="str">
        <f>TEXT('genotype two column v2'!$U61,"000")&amp;TEXT('genotype two column v2'!$V61,"000")</f>
        <v>104104</v>
      </c>
      <c r="N61" s="6" t="str">
        <f>TEXT('genotype two column v2'!$W61,"000")&amp;TEXT('genotype two column v2'!$X61,"000")</f>
        <v>106106</v>
      </c>
      <c r="O61" s="6" t="str">
        <f>TEXT('genotype two column v2'!$Y61,"000")&amp;TEXT('genotype two column v2'!$Z61,"000")</f>
        <v>120123</v>
      </c>
      <c r="P61" s="6" t="str">
        <f>TEXT('genotype two column v2'!$AA61,"000")&amp;TEXT('genotype two column v2'!$AB61,"000")</f>
        <v>131134</v>
      </c>
      <c r="R61" t="str">
        <f t="shared" si="0"/>
        <v>PB_C_T3_3</v>
      </c>
    </row>
    <row r="62" spans="1:18" x14ac:dyDescent="0.2">
      <c r="A62" s="6" t="str">
        <f>'genotype two column v2'!A62</f>
        <v>PB</v>
      </c>
      <c r="B62" s="6" t="str">
        <f>'genotype two column v2'!B62</f>
        <v>C</v>
      </c>
      <c r="C62" s="6" t="str">
        <f>'genotype two column v2'!C62</f>
        <v>T3</v>
      </c>
      <c r="D62" s="6" t="str">
        <f>'genotype two column v2'!D62</f>
        <v>6</v>
      </c>
      <c r="E62" s="6" t="str">
        <f>TEXT('genotype two column v2'!$E62,"000")&amp;TEXT('genotype two column v2'!$F62,"000")</f>
        <v>126126</v>
      </c>
      <c r="F62" s="6" t="str">
        <f>TEXT('genotype two column v2'!$G62,"000")&amp;TEXT('genotype two column v2'!$H62,"000")</f>
        <v>111129</v>
      </c>
      <c r="G62" s="6" t="str">
        <f>TEXT('genotype two column v2'!$I62,"000")&amp;TEXT('genotype two column v2'!$J62,"000")</f>
        <v>124133</v>
      </c>
      <c r="H62" s="6" t="str">
        <f>TEXT('genotype two column v2'!$K62,"000")&amp;TEXT('genotype two column v2'!$L62,"000")</f>
        <v>099132</v>
      </c>
      <c r="I62" s="6" t="str">
        <f>TEXT('genotype two column v2'!$M62,"000")&amp;TEXT('genotype two column v2'!$N62,"000")</f>
        <v>116116</v>
      </c>
      <c r="J62" s="6" t="str">
        <f>TEXT('genotype two column v2'!$O62,"000")&amp;TEXT('genotype two column v2'!$P62,"000")</f>
        <v>087090</v>
      </c>
      <c r="K62" s="6" t="str">
        <f>TEXT('genotype two column v2'!$Q62,"000")&amp;TEXT('genotype two column v2'!$R62,"000")</f>
        <v>084084</v>
      </c>
      <c r="L62" s="6" t="str">
        <f>TEXT('genotype two column v2'!$S62,"000")&amp;TEXT('genotype two column v2'!$T62,"000")</f>
        <v>080080</v>
      </c>
      <c r="M62" s="6" t="str">
        <f>TEXT('genotype two column v2'!$U62,"000")&amp;TEXT('genotype two column v2'!$V62,"000")</f>
        <v>104104</v>
      </c>
      <c r="N62" s="6" t="str">
        <f>TEXT('genotype two column v2'!$W62,"000")&amp;TEXT('genotype two column v2'!$X62,"000")</f>
        <v>091106</v>
      </c>
      <c r="O62" s="6" t="str">
        <f>TEXT('genotype two column v2'!$Y62,"000")&amp;TEXT('genotype two column v2'!$Z62,"000")</f>
        <v>120126</v>
      </c>
      <c r="P62" s="6" t="str">
        <f>TEXT('genotype two column v2'!$AA62,"000")&amp;TEXT('genotype two column v2'!$AB62,"000")</f>
        <v>122131</v>
      </c>
      <c r="R62" t="str">
        <f t="shared" si="0"/>
        <v>PB_C_T3_6</v>
      </c>
    </row>
    <row r="63" spans="1:18" x14ac:dyDescent="0.2">
      <c r="A63" s="6" t="str">
        <f>'genotype two column v2'!A63</f>
        <v>PB</v>
      </c>
      <c r="B63" s="6" t="str">
        <f>'genotype two column v2'!B63</f>
        <v>C</v>
      </c>
      <c r="C63" s="6" t="str">
        <f>'genotype two column v2'!C63</f>
        <v>T3</v>
      </c>
      <c r="D63" s="6" t="str">
        <f>'genotype two column v2'!D63</f>
        <v>9</v>
      </c>
      <c r="E63" s="6" t="str">
        <f>TEXT('genotype two column v2'!$E63,"000")&amp;TEXT('genotype two column v2'!$F63,"000")</f>
        <v>117126</v>
      </c>
      <c r="F63" s="6" t="str">
        <f>TEXT('genotype two column v2'!$G63,"000")&amp;TEXT('genotype two column v2'!$H63,"000")</f>
        <v>111129</v>
      </c>
      <c r="G63" s="6" t="str">
        <f>TEXT('genotype two column v2'!$I63,"000")&amp;TEXT('genotype two column v2'!$J63,"000")</f>
        <v>112124</v>
      </c>
      <c r="H63" s="6" t="str">
        <f>TEXT('genotype two column v2'!$K63,"000")&amp;TEXT('genotype two column v2'!$L63,"000")</f>
        <v>132150</v>
      </c>
      <c r="I63" s="6" t="str">
        <f>TEXT('genotype two column v2'!$M63,"000")&amp;TEXT('genotype two column v2'!$N63,"000")</f>
        <v>116116</v>
      </c>
      <c r="J63" s="6" t="str">
        <f>TEXT('genotype two column v2'!$O63,"000")&amp;TEXT('genotype two column v2'!$P63,"000")</f>
        <v>087099</v>
      </c>
      <c r="K63" s="6" t="str">
        <f>TEXT('genotype two column v2'!$Q63,"000")&amp;TEXT('genotype two column v2'!$R63,"000")</f>
        <v>084084</v>
      </c>
      <c r="L63" s="6" t="str">
        <f>TEXT('genotype two column v2'!$S63,"000")&amp;TEXT('genotype two column v2'!$T63,"000")</f>
        <v>071080</v>
      </c>
      <c r="M63" s="6" t="str">
        <f>TEXT('genotype two column v2'!$U63,"000")&amp;TEXT('genotype two column v2'!$V63,"000")</f>
        <v>104104</v>
      </c>
      <c r="N63" s="6" t="str">
        <f>TEXT('genotype two column v2'!$W63,"000")&amp;TEXT('genotype two column v2'!$X63,"000")</f>
        <v>097106</v>
      </c>
      <c r="O63" s="6" t="str">
        <f>TEXT('genotype two column v2'!$Y63,"000")&amp;TEXT('genotype two column v2'!$Z63,"000")</f>
        <v>120126</v>
      </c>
      <c r="P63" s="6" t="str">
        <f>TEXT('genotype two column v2'!$AA63,"000")&amp;TEXT('genotype two column v2'!$AB63,"000")</f>
        <v>122155</v>
      </c>
      <c r="R63" t="str">
        <f t="shared" si="0"/>
        <v>PB_C_T3_9</v>
      </c>
    </row>
    <row r="64" spans="1:18" x14ac:dyDescent="0.2">
      <c r="A64" s="6" t="str">
        <f>'genotype two column v2'!A64</f>
        <v>PB</v>
      </c>
      <c r="B64" s="6" t="str">
        <f>'genotype two column v2'!B64</f>
        <v>C</v>
      </c>
      <c r="C64" s="6" t="str">
        <f>'genotype two column v2'!C64</f>
        <v>T3</v>
      </c>
      <c r="D64" s="6" t="str">
        <f>'genotype two column v2'!D64</f>
        <v>12</v>
      </c>
      <c r="E64" s="6" t="str">
        <f>TEXT('genotype two column v2'!$E64,"000")&amp;TEXT('genotype two column v2'!$F64,"000")</f>
        <v>123123</v>
      </c>
      <c r="F64" s="6" t="str">
        <f>TEXT('genotype two column v2'!$G64,"000")&amp;TEXT('genotype two column v2'!$H64,"000")</f>
        <v>108126</v>
      </c>
      <c r="G64" s="6" t="str">
        <f>TEXT('genotype two column v2'!$I64,"000")&amp;TEXT('genotype two column v2'!$J64,"000")</f>
        <v>121130</v>
      </c>
      <c r="H64" s="6" t="str">
        <f>TEXT('genotype two column v2'!$K64,"000")&amp;TEXT('genotype two column v2'!$L64,"000")</f>
        <v>093129</v>
      </c>
      <c r="I64" s="6" t="str">
        <f>TEXT('genotype two column v2'!$M64,"000")&amp;TEXT('genotype two column v2'!$N64,"000")</f>
        <v>116116</v>
      </c>
      <c r="J64" s="6" t="str">
        <f>TEXT('genotype two column v2'!$O64,"000")&amp;TEXT('genotype two column v2'!$P64,"000")</f>
        <v>087090</v>
      </c>
      <c r="K64" s="6" t="str">
        <f>TEXT('genotype two column v2'!$Q64,"000")&amp;TEXT('genotype two column v2'!$R64,"000")</f>
        <v>084084</v>
      </c>
      <c r="L64" s="6" t="str">
        <f>TEXT('genotype two column v2'!$S64,"000")&amp;TEXT('genotype two column v2'!$T64,"000")</f>
        <v>080080</v>
      </c>
      <c r="M64" s="6" t="str">
        <f>TEXT('genotype two column v2'!$U64,"000")&amp;TEXT('genotype two column v2'!$V64,"000")</f>
        <v>101101</v>
      </c>
      <c r="N64" s="6" t="str">
        <f>TEXT('genotype two column v2'!$W64,"000")&amp;TEXT('genotype two column v2'!$X64,"000")</f>
        <v>088103</v>
      </c>
      <c r="O64" s="6" t="str">
        <f>TEXT('genotype two column v2'!$Y64,"000")&amp;TEXT('genotype two column v2'!$Z64,"000")</f>
        <v>117123</v>
      </c>
      <c r="P64" s="6" t="str">
        <f>TEXT('genotype two column v2'!$AA64,"000")&amp;TEXT('genotype two column v2'!$AB64,"000")</f>
        <v>119128</v>
      </c>
      <c r="R64" t="str">
        <f t="shared" si="0"/>
        <v>PB_C_T3_12</v>
      </c>
    </row>
    <row r="65" spans="1:18" x14ac:dyDescent="0.2">
      <c r="A65" s="6" t="str">
        <f>'genotype two column v2'!A65</f>
        <v>PB</v>
      </c>
      <c r="B65" s="6" t="str">
        <f>'genotype two column v2'!B65</f>
        <v>C</v>
      </c>
      <c r="C65" s="6" t="str">
        <f>'genotype two column v2'!C65</f>
        <v>T3</v>
      </c>
      <c r="D65" s="6" t="str">
        <f>'genotype two column v2'!D65</f>
        <v>15</v>
      </c>
      <c r="E65" s="6" t="str">
        <f>TEXT('genotype two column v2'!$E65,"000")&amp;TEXT('genotype two column v2'!$F65,"000")</f>
        <v>126126</v>
      </c>
      <c r="F65" s="6" t="str">
        <f>TEXT('genotype two column v2'!$G65,"000")&amp;TEXT('genotype two column v2'!$H65,"000")</f>
        <v>108123</v>
      </c>
      <c r="G65" s="6" t="str">
        <f>TEXT('genotype two column v2'!$I65,"000")&amp;TEXT('genotype two column v2'!$J65,"000")</f>
        <v>115124</v>
      </c>
      <c r="H65" s="6" t="str">
        <f>TEXT('genotype two column v2'!$K65,"000")&amp;TEXT('genotype two column v2'!$L65,"000")</f>
        <v>147153</v>
      </c>
      <c r="I65" s="6" t="str">
        <f>TEXT('genotype two column v2'!$M65,"000")&amp;TEXT('genotype two column v2'!$N65,"000")</f>
        <v>116116</v>
      </c>
      <c r="J65" s="6" t="str">
        <f>TEXT('genotype two column v2'!$O65,"000")&amp;TEXT('genotype two column v2'!$P65,"000")</f>
        <v>090090</v>
      </c>
      <c r="K65" s="6" t="str">
        <f>TEXT('genotype two column v2'!$Q65,"000")&amp;TEXT('genotype two column v2'!$R65,"000")</f>
        <v>075084</v>
      </c>
      <c r="L65" s="6" t="str">
        <f>TEXT('genotype two column v2'!$S65,"000")&amp;TEXT('genotype two column v2'!$T65,"000")</f>
        <v>080080</v>
      </c>
      <c r="M65" s="6" t="str">
        <f>TEXT('genotype two column v2'!$U65,"000")&amp;TEXT('genotype two column v2'!$V65,"000")</f>
        <v>101101</v>
      </c>
      <c r="N65" s="6" t="str">
        <f>TEXT('genotype two column v2'!$W65,"000")&amp;TEXT('genotype two column v2'!$X65,"000")</f>
        <v>094103</v>
      </c>
      <c r="O65" s="6" t="str">
        <f>TEXT('genotype two column v2'!$Y65,"000")&amp;TEXT('genotype two column v2'!$Z65,"000")</f>
        <v>114117</v>
      </c>
      <c r="P65" s="6" t="str">
        <f>TEXT('genotype two column v2'!$AA65,"000")&amp;TEXT('genotype two column v2'!$AB65,"000")</f>
        <v>122128</v>
      </c>
      <c r="R65" t="str">
        <f t="shared" si="0"/>
        <v>PB_C_T3_15</v>
      </c>
    </row>
    <row r="66" spans="1:18" x14ac:dyDescent="0.2">
      <c r="A66" s="6" t="str">
        <f>'genotype two column v2'!A66</f>
        <v>PB</v>
      </c>
      <c r="B66" s="6" t="str">
        <f>'genotype two column v2'!B66</f>
        <v>C</v>
      </c>
      <c r="C66" s="6" t="str">
        <f>'genotype two column v2'!C66</f>
        <v>T3</v>
      </c>
      <c r="D66" s="6" t="str">
        <f>'genotype two column v2'!D66</f>
        <v>18</v>
      </c>
      <c r="E66" s="6" t="str">
        <f>TEXT('genotype two column v2'!$E66,"000")&amp;TEXT('genotype two column v2'!$F66,"000")</f>
        <v>126138</v>
      </c>
      <c r="F66" s="6" t="str">
        <f>TEXT('genotype two column v2'!$G66,"000")&amp;TEXT('genotype two column v2'!$H66,"000")</f>
        <v>108126</v>
      </c>
      <c r="G66" s="6" t="str">
        <f>TEXT('genotype two column v2'!$I66,"000")&amp;TEXT('genotype two column v2'!$J66,"000")</f>
        <v>109115</v>
      </c>
      <c r="H66" s="6" t="str">
        <f>TEXT('genotype two column v2'!$K66,"000")&amp;TEXT('genotype two column v2'!$L66,"000")</f>
        <v>144159</v>
      </c>
      <c r="I66" s="6" t="str">
        <f>TEXT('genotype two column v2'!$M66,"000")&amp;TEXT('genotype two column v2'!$N66,"000")</f>
        <v>116125</v>
      </c>
      <c r="J66" s="6" t="str">
        <f>TEXT('genotype two column v2'!$O66,"000")&amp;TEXT('genotype two column v2'!$P66,"000")</f>
        <v>093099</v>
      </c>
      <c r="K66" s="6" t="str">
        <f>TEXT('genotype two column v2'!$Q66,"000")&amp;TEXT('genotype two column v2'!$R66,"000")</f>
        <v>084084</v>
      </c>
      <c r="L66" s="6" t="str">
        <f>TEXT('genotype two column v2'!$S66,"000")&amp;TEXT('genotype two column v2'!$T66,"000")</f>
        <v>080080</v>
      </c>
      <c r="M66" s="6" t="str">
        <f>TEXT('genotype two column v2'!$U66,"000")&amp;TEXT('genotype two column v2'!$V66,"000")</f>
        <v>101101</v>
      </c>
      <c r="N66" s="6" t="str">
        <f>TEXT('genotype two column v2'!$W66,"000")&amp;TEXT('genotype two column v2'!$X66,"000")</f>
        <v>100103</v>
      </c>
      <c r="O66" s="6" t="str">
        <f>TEXT('genotype two column v2'!$Y66,"000")&amp;TEXT('genotype two column v2'!$Z66,"000")</f>
        <v>114117</v>
      </c>
      <c r="P66" s="6" t="str">
        <f>TEXT('genotype two column v2'!$AA66,"000")&amp;TEXT('genotype two column v2'!$AB66,"000")</f>
        <v>131146</v>
      </c>
      <c r="R66" t="str">
        <f t="shared" ref="R66:R127" si="1" xml:space="preserve"> A66 &amp; "_" &amp; B66 &amp; "_" &amp; C66 &amp; "_" &amp; D66</f>
        <v>PB_C_T3_18</v>
      </c>
    </row>
    <row r="67" spans="1:18" x14ac:dyDescent="0.2">
      <c r="A67" s="6" t="str">
        <f>'genotype two column v2'!A67</f>
        <v>PB</v>
      </c>
      <c r="B67" s="6" t="str">
        <f>'genotype two column v2'!B67</f>
        <v>C</v>
      </c>
      <c r="C67" s="6" t="str">
        <f>'genotype two column v2'!C67</f>
        <v>T3</v>
      </c>
      <c r="D67" s="6" t="str">
        <f>'genotype two column v2'!D67</f>
        <v>21</v>
      </c>
      <c r="E67" s="6" t="str">
        <f>TEXT('genotype two column v2'!$E67,"000")&amp;TEXT('genotype two column v2'!$F67,"000")</f>
        <v>129132</v>
      </c>
      <c r="F67" s="6" t="str">
        <f>TEXT('genotype two column v2'!$G67,"000")&amp;TEXT('genotype two column v2'!$H67,"000")</f>
        <v>126126</v>
      </c>
      <c r="G67" s="6" t="str">
        <f>TEXT('genotype two column v2'!$I67,"000")&amp;TEXT('genotype two column v2'!$J67,"000")</f>
        <v>091118</v>
      </c>
      <c r="H67" s="6" t="str">
        <f>TEXT('genotype two column v2'!$K67,"000")&amp;TEXT('genotype two column v2'!$L67,"000")</f>
        <v>123126</v>
      </c>
      <c r="I67" s="6" t="str">
        <f>TEXT('genotype two column v2'!$M67,"000")&amp;TEXT('genotype two column v2'!$N67,"000")</f>
        <v>116116</v>
      </c>
      <c r="J67" s="6" t="str">
        <f>TEXT('genotype two column v2'!$O67,"000")&amp;TEXT('genotype two column v2'!$P67,"000")</f>
        <v>090093</v>
      </c>
      <c r="K67" s="6" t="str">
        <f>TEXT('genotype two column v2'!$Q67,"000")&amp;TEXT('genotype two column v2'!$R67,"000")</f>
        <v>084087</v>
      </c>
      <c r="L67" s="6" t="str">
        <f>TEXT('genotype two column v2'!$S67,"000")&amp;TEXT('genotype two column v2'!$T67,"000")</f>
        <v>080080</v>
      </c>
      <c r="M67" s="6" t="str">
        <f>TEXT('genotype two column v2'!$U67,"000")&amp;TEXT('genotype two column v2'!$V67,"000")</f>
        <v>092104</v>
      </c>
      <c r="N67" s="6" t="str">
        <f>TEXT('genotype two column v2'!$W67,"000")&amp;TEXT('genotype two column v2'!$X67,"000")</f>
        <v>106106</v>
      </c>
      <c r="O67" s="6" t="str">
        <f>TEXT('genotype two column v2'!$Y67,"000")&amp;TEXT('genotype two column v2'!$Z67,"000")</f>
        <v>117120</v>
      </c>
      <c r="P67" s="6" t="str">
        <f>TEXT('genotype two column v2'!$AA67,"000")&amp;TEXT('genotype two column v2'!$AB67,"000")</f>
        <v>131143</v>
      </c>
      <c r="R67" t="str">
        <f t="shared" si="1"/>
        <v>PB_C_T3_21</v>
      </c>
    </row>
    <row r="68" spans="1:18" x14ac:dyDescent="0.2">
      <c r="A68" s="6" t="str">
        <f>'genotype two column v2'!A68</f>
        <v>PB</v>
      </c>
      <c r="B68" s="6" t="str">
        <f>'genotype two column v2'!B68</f>
        <v>C</v>
      </c>
      <c r="C68" s="6" t="str">
        <f>'genotype two column v2'!C68</f>
        <v>T3</v>
      </c>
      <c r="D68" s="6" t="str">
        <f>'genotype two column v2'!D68</f>
        <v>24</v>
      </c>
      <c r="E68" s="6" t="str">
        <f>TEXT('genotype two column v2'!$E68,"000")&amp;TEXT('genotype two column v2'!$F68,"000")</f>
        <v>126129</v>
      </c>
      <c r="F68" s="6" t="str">
        <f>TEXT('genotype two column v2'!$G68,"000")&amp;TEXT('genotype two column v2'!$H68,"000")</f>
        <v>126126</v>
      </c>
      <c r="G68" s="6" t="str">
        <f>TEXT('genotype two column v2'!$I68,"000")&amp;TEXT('genotype two column v2'!$J68,"000")</f>
        <v>094100</v>
      </c>
      <c r="H68" s="6" t="str">
        <f>TEXT('genotype two column v2'!$K68,"000")&amp;TEXT('genotype two column v2'!$L68,"000")</f>
        <v>141165</v>
      </c>
      <c r="I68" s="6" t="str">
        <f>TEXT('genotype two column v2'!$M68,"000")&amp;TEXT('genotype two column v2'!$N68,"000")</f>
        <v>116125</v>
      </c>
      <c r="J68" s="6" t="str">
        <f>TEXT('genotype two column v2'!$O68,"000")&amp;TEXT('genotype two column v2'!$P68,"000")</f>
        <v>090090</v>
      </c>
      <c r="K68" s="6" t="str">
        <f>TEXT('genotype two column v2'!$Q68,"000")&amp;TEXT('genotype two column v2'!$R68,"000")</f>
        <v>084084</v>
      </c>
      <c r="L68" s="6" t="str">
        <f>TEXT('genotype two column v2'!$S68,"000")&amp;TEXT('genotype two column v2'!$T68,"000")</f>
        <v>080080</v>
      </c>
      <c r="M68" s="6" t="str">
        <f>TEXT('genotype two column v2'!$U68,"000")&amp;TEXT('genotype two column v2'!$V68,"000")</f>
        <v>092092</v>
      </c>
      <c r="N68" s="6" t="str">
        <f>TEXT('genotype two column v2'!$W68,"000")&amp;TEXT('genotype two column v2'!$X68,"000")</f>
        <v>094097</v>
      </c>
      <c r="O68" s="6" t="str">
        <f>TEXT('genotype two column v2'!$Y68,"000")&amp;TEXT('genotype two column v2'!$Z68,"000")</f>
        <v>105105</v>
      </c>
      <c r="P68" s="6" t="str">
        <f>TEXT('genotype two column v2'!$AA68,"000")&amp;TEXT('genotype two column v2'!$AB68,"000")</f>
        <v>122125</v>
      </c>
      <c r="R68" t="str">
        <f t="shared" si="1"/>
        <v>PB_C_T3_24</v>
      </c>
    </row>
    <row r="69" spans="1:18" x14ac:dyDescent="0.2">
      <c r="A69" s="6" t="str">
        <f>'genotype two column v2'!A69</f>
        <v>PB</v>
      </c>
      <c r="B69" s="6" t="str">
        <f>'genotype two column v2'!B69</f>
        <v>C</v>
      </c>
      <c r="C69" s="6" t="str">
        <f>'genotype two column v2'!C69</f>
        <v>T4</v>
      </c>
      <c r="D69" s="6" t="str">
        <f>'genotype two column v2'!D69</f>
        <v>0</v>
      </c>
      <c r="E69" s="6" t="str">
        <f>TEXT('genotype two column v2'!$E69,"000")&amp;TEXT('genotype two column v2'!$F69,"000")</f>
        <v>117129</v>
      </c>
      <c r="F69" s="6" t="str">
        <f>TEXT('genotype two column v2'!$G69,"000")&amp;TEXT('genotype two column v2'!$H69,"000")</f>
        <v>111126</v>
      </c>
      <c r="G69" s="6" t="str">
        <f>TEXT('genotype two column v2'!$I69,"000")&amp;TEXT('genotype two column v2'!$J69,"000")</f>
        <v>100106</v>
      </c>
      <c r="H69" s="6" t="str">
        <f>TEXT('genotype two column v2'!$K69,"000")&amp;TEXT('genotype two column v2'!$L69,"000")</f>
        <v>099144</v>
      </c>
      <c r="I69" s="6" t="str">
        <f>TEXT('genotype two column v2'!$M69,"000")&amp;TEXT('genotype two column v2'!$N69,"000")</f>
        <v>116125</v>
      </c>
      <c r="J69" s="6" t="str">
        <f>TEXT('genotype two column v2'!$O69,"000")&amp;TEXT('genotype two column v2'!$P69,"000")</f>
        <v>090093</v>
      </c>
      <c r="K69" s="6" t="str">
        <f>TEXT('genotype two column v2'!$Q69,"000")&amp;TEXT('genotype two column v2'!$R69,"000")</f>
        <v>084084</v>
      </c>
      <c r="L69" s="6" t="str">
        <f>TEXT('genotype two column v2'!$S69,"000")&amp;TEXT('genotype two column v2'!$T69,"000")</f>
        <v>071080</v>
      </c>
      <c r="M69" s="6" t="str">
        <f>TEXT('genotype two column v2'!$U69,"000")&amp;TEXT('genotype two column v2'!$V69,"000")</f>
        <v>104104</v>
      </c>
      <c r="N69" s="6" t="str">
        <f>TEXT('genotype two column v2'!$W69,"000")&amp;TEXT('genotype two column v2'!$X69,"000")</f>
        <v>091106</v>
      </c>
      <c r="O69" s="6" t="str">
        <f>TEXT('genotype two column v2'!$Y69,"000")&amp;TEXT('genotype two column v2'!$Z69,"000")</f>
        <v>117123</v>
      </c>
      <c r="P69" s="6" t="str">
        <f>TEXT('genotype two column v2'!$AA69,"000")&amp;TEXT('genotype two column v2'!$AB69,"000")</f>
        <v>131134</v>
      </c>
      <c r="R69" t="str">
        <f t="shared" si="1"/>
        <v>PB_C_T4_0</v>
      </c>
    </row>
    <row r="70" spans="1:18" x14ac:dyDescent="0.2">
      <c r="A70" s="6" t="str">
        <f>'genotype two column v2'!A70</f>
        <v>PB</v>
      </c>
      <c r="B70" s="6" t="str">
        <f>'genotype two column v2'!B70</f>
        <v>C</v>
      </c>
      <c r="C70" s="6" t="str">
        <f>'genotype two column v2'!C70</f>
        <v>T4</v>
      </c>
      <c r="D70" s="6" t="str">
        <f>'genotype two column v2'!D70</f>
        <v>3</v>
      </c>
      <c r="E70" s="6" t="str">
        <f>TEXT('genotype two column v2'!$E70,"000")&amp;TEXT('genotype two column v2'!$F70,"000")</f>
        <v>126126</v>
      </c>
      <c r="F70" s="6" t="str">
        <f>TEXT('genotype two column v2'!$G70,"000")&amp;TEXT('genotype two column v2'!$H70,"000")</f>
        <v>111129</v>
      </c>
      <c r="G70" s="6" t="str">
        <f>TEXT('genotype two column v2'!$I70,"000")&amp;TEXT('genotype two column v2'!$J70,"000")</f>
        <v>124133</v>
      </c>
      <c r="H70" s="6" t="str">
        <f>TEXT('genotype two column v2'!$K70,"000")&amp;TEXT('genotype two column v2'!$L70,"000")</f>
        <v>099132</v>
      </c>
      <c r="I70" s="6" t="str">
        <f>TEXT('genotype two column v2'!$M70,"000")&amp;TEXT('genotype two column v2'!$N70,"000")</f>
        <v>116116</v>
      </c>
      <c r="J70" s="6" t="str">
        <f>TEXT('genotype two column v2'!$O70,"000")&amp;TEXT('genotype two column v2'!$P70,"000")</f>
        <v>087090</v>
      </c>
      <c r="K70" s="6" t="str">
        <f>TEXT('genotype two column v2'!$Q70,"000")&amp;TEXT('genotype two column v2'!$R70,"000")</f>
        <v>084084</v>
      </c>
      <c r="L70" s="6" t="str">
        <f>TEXT('genotype two column v2'!$S70,"000")&amp;TEXT('genotype two column v2'!$T70,"000")</f>
        <v>080080</v>
      </c>
      <c r="M70" s="6" t="str">
        <f>TEXT('genotype two column v2'!$U70,"000")&amp;TEXT('genotype two column v2'!$V70,"000")</f>
        <v>104104</v>
      </c>
      <c r="N70" s="6" t="str">
        <f>TEXT('genotype two column v2'!$W70,"000")&amp;TEXT('genotype two column v2'!$X70,"000")</f>
        <v>091106</v>
      </c>
      <c r="O70" s="6" t="str">
        <f>TEXT('genotype two column v2'!$Y70,"000")&amp;TEXT('genotype two column v2'!$Z70,"000")</f>
        <v>120126</v>
      </c>
      <c r="P70" s="6" t="str">
        <f>TEXT('genotype two column v2'!$AA70,"000")&amp;TEXT('genotype two column v2'!$AB70,"000")</f>
        <v>122131</v>
      </c>
      <c r="R70" t="str">
        <f t="shared" si="1"/>
        <v>PB_C_T4_3</v>
      </c>
    </row>
    <row r="71" spans="1:18" x14ac:dyDescent="0.2">
      <c r="A71" s="6" t="str">
        <f>'genotype two column v2'!A71</f>
        <v>PB</v>
      </c>
      <c r="B71" s="6" t="str">
        <f>'genotype two column v2'!B71</f>
        <v>C</v>
      </c>
      <c r="C71" s="6" t="str">
        <f>'genotype two column v2'!C71</f>
        <v>T4</v>
      </c>
      <c r="D71" s="6" t="str">
        <f>'genotype two column v2'!D71</f>
        <v>6</v>
      </c>
      <c r="E71" s="6" t="str">
        <f>TEXT('genotype two column v2'!$E71,"000")&amp;TEXT('genotype two column v2'!$F71,"000")</f>
        <v>126126</v>
      </c>
      <c r="F71" s="6" t="str">
        <f>TEXT('genotype two column v2'!$G71,"000")&amp;TEXT('genotype two column v2'!$H71,"000")</f>
        <v>111129</v>
      </c>
      <c r="G71" s="6" t="str">
        <f>TEXT('genotype two column v2'!$I71,"000")&amp;TEXT('genotype two column v2'!$J71,"000")</f>
        <v>124133</v>
      </c>
      <c r="H71" s="6" t="str">
        <f>TEXT('genotype two column v2'!$K71,"000")&amp;TEXT('genotype two column v2'!$L71,"000")</f>
        <v>099132</v>
      </c>
      <c r="I71" s="6" t="str">
        <f>TEXT('genotype two column v2'!$M71,"000")&amp;TEXT('genotype two column v2'!$N71,"000")</f>
        <v>116116</v>
      </c>
      <c r="J71" s="6" t="str">
        <f>TEXT('genotype two column v2'!$O71,"000")&amp;TEXT('genotype two column v2'!$P71,"000")</f>
        <v>087090</v>
      </c>
      <c r="K71" s="6" t="str">
        <f>TEXT('genotype two column v2'!$Q71,"000")&amp;TEXT('genotype two column v2'!$R71,"000")</f>
        <v>084084</v>
      </c>
      <c r="L71" s="6" t="str">
        <f>TEXT('genotype two column v2'!$S71,"000")&amp;TEXT('genotype two column v2'!$T71,"000")</f>
        <v>080080</v>
      </c>
      <c r="M71" s="6" t="str">
        <f>TEXT('genotype two column v2'!$U71,"000")&amp;TEXT('genotype two column v2'!$V71,"000")</f>
        <v>104104</v>
      </c>
      <c r="N71" s="6" t="str">
        <f>TEXT('genotype two column v2'!$W71,"000")&amp;TEXT('genotype two column v2'!$X71,"000")</f>
        <v>091106</v>
      </c>
      <c r="O71" s="6" t="str">
        <f>TEXT('genotype two column v2'!$Y71,"000")&amp;TEXT('genotype two column v2'!$Z71,"000")</f>
        <v>120126</v>
      </c>
      <c r="P71" s="6" t="str">
        <f>TEXT('genotype two column v2'!$AA71,"000")&amp;TEXT('genotype two column v2'!$AB71,"000")</f>
        <v>122131</v>
      </c>
      <c r="R71" t="str">
        <f t="shared" si="1"/>
        <v>PB_C_T4_6</v>
      </c>
    </row>
    <row r="72" spans="1:18" x14ac:dyDescent="0.2">
      <c r="A72" s="6" t="str">
        <f>'genotype two column v2'!A72</f>
        <v>PB</v>
      </c>
      <c r="B72" s="6" t="str">
        <f>'genotype two column v2'!B72</f>
        <v>C</v>
      </c>
      <c r="C72" s="6" t="str">
        <f>'genotype two column v2'!C72</f>
        <v>T4</v>
      </c>
      <c r="D72" s="6" t="str">
        <f>'genotype two column v2'!D72</f>
        <v>9</v>
      </c>
      <c r="E72" s="6" t="str">
        <f>TEXT('genotype two column v2'!$E72,"000")&amp;TEXT('genotype two column v2'!$F72,"000")</f>
        <v>126126</v>
      </c>
      <c r="F72" s="6" t="str">
        <f>TEXT('genotype two column v2'!$G72,"000")&amp;TEXT('genotype two column v2'!$H72,"000")</f>
        <v>111129</v>
      </c>
      <c r="G72" s="6" t="str">
        <f>TEXT('genotype two column v2'!$I72,"000")&amp;TEXT('genotype two column v2'!$J72,"000")</f>
        <v>124133</v>
      </c>
      <c r="H72" s="6" t="str">
        <f>TEXT('genotype two column v2'!$K72,"000")&amp;TEXT('genotype two column v2'!$L72,"000")</f>
        <v>099132</v>
      </c>
      <c r="I72" s="6" t="str">
        <f>TEXT('genotype two column v2'!$M72,"000")&amp;TEXT('genotype two column v2'!$N72,"000")</f>
        <v>116116</v>
      </c>
      <c r="J72" s="6" t="str">
        <f>TEXT('genotype two column v2'!$O72,"000")&amp;TEXT('genotype two column v2'!$P72,"000")</f>
        <v>087090</v>
      </c>
      <c r="K72" s="6" t="str">
        <f>TEXT('genotype two column v2'!$Q72,"000")&amp;TEXT('genotype two column v2'!$R72,"000")</f>
        <v>084084</v>
      </c>
      <c r="L72" s="6" t="str">
        <f>TEXT('genotype two column v2'!$S72,"000")&amp;TEXT('genotype two column v2'!$T72,"000")</f>
        <v>080080</v>
      </c>
      <c r="M72" s="6" t="str">
        <f>TEXT('genotype two column v2'!$U72,"000")&amp;TEXT('genotype two column v2'!$V72,"000")</f>
        <v>104104</v>
      </c>
      <c r="N72" s="6" t="str">
        <f>TEXT('genotype two column v2'!$W72,"000")&amp;TEXT('genotype two column v2'!$X72,"000")</f>
        <v>091106</v>
      </c>
      <c r="O72" s="6" t="str">
        <f>TEXT('genotype two column v2'!$Y72,"000")&amp;TEXT('genotype two column v2'!$Z72,"000")</f>
        <v>120126</v>
      </c>
      <c r="P72" s="6" t="str">
        <f>TEXT('genotype two column v2'!$AA72,"000")&amp;TEXT('genotype two column v2'!$AB72,"000")</f>
        <v>122131</v>
      </c>
      <c r="R72" t="str">
        <f t="shared" si="1"/>
        <v>PB_C_T4_9</v>
      </c>
    </row>
    <row r="73" spans="1:18" x14ac:dyDescent="0.2">
      <c r="A73" s="6" t="str">
        <f>'genotype two column v2'!A73</f>
        <v>PB</v>
      </c>
      <c r="B73" s="6" t="str">
        <f>'genotype two column v2'!B73</f>
        <v>C</v>
      </c>
      <c r="C73" s="6" t="str">
        <f>'genotype two column v2'!C73</f>
        <v>T4</v>
      </c>
      <c r="D73" s="6" t="str">
        <f>'genotype two column v2'!D73</f>
        <v>12</v>
      </c>
      <c r="E73" s="6" t="str">
        <f>TEXT('genotype two column v2'!$E73,"000")&amp;TEXT('genotype two column v2'!$F73,"000")</f>
        <v>126126</v>
      </c>
      <c r="F73" s="6" t="str">
        <f>TEXT('genotype two column v2'!$G73,"000")&amp;TEXT('genotype two column v2'!$H73,"000")</f>
        <v>111129</v>
      </c>
      <c r="G73" s="6" t="str">
        <f>TEXT('genotype two column v2'!$I73,"000")&amp;TEXT('genotype two column v2'!$J73,"000")</f>
        <v>124133</v>
      </c>
      <c r="H73" s="6" t="str">
        <f>TEXT('genotype two column v2'!$K73,"000")&amp;TEXT('genotype two column v2'!$L73,"000")</f>
        <v>099132</v>
      </c>
      <c r="I73" s="6" t="str">
        <f>TEXT('genotype two column v2'!$M73,"000")&amp;TEXT('genotype two column v2'!$N73,"000")</f>
        <v>116116</v>
      </c>
      <c r="J73" s="6" t="str">
        <f>TEXT('genotype two column v2'!$O73,"000")&amp;TEXT('genotype two column v2'!$P73,"000")</f>
        <v>087090</v>
      </c>
      <c r="K73" s="6" t="str">
        <f>TEXT('genotype two column v2'!$Q73,"000")&amp;TEXT('genotype two column v2'!$R73,"000")</f>
        <v>084084</v>
      </c>
      <c r="L73" s="6" t="str">
        <f>TEXT('genotype two column v2'!$S73,"000")&amp;TEXT('genotype two column v2'!$T73,"000")</f>
        <v>080080</v>
      </c>
      <c r="M73" s="6" t="str">
        <f>TEXT('genotype two column v2'!$U73,"000")&amp;TEXT('genotype two column v2'!$V73,"000")</f>
        <v>104104</v>
      </c>
      <c r="N73" s="6" t="str">
        <f>TEXT('genotype two column v2'!$W73,"000")&amp;TEXT('genotype two column v2'!$X73,"000")</f>
        <v>091106</v>
      </c>
      <c r="O73" s="6" t="str">
        <f>TEXT('genotype two column v2'!$Y73,"000")&amp;TEXT('genotype two column v2'!$Z73,"000")</f>
        <v>120126</v>
      </c>
      <c r="P73" s="6" t="str">
        <f>TEXT('genotype two column v2'!$AA73,"000")&amp;TEXT('genotype two column v2'!$AB73,"000")</f>
        <v>122131</v>
      </c>
      <c r="R73" t="str">
        <f t="shared" si="1"/>
        <v>PB_C_T4_12</v>
      </c>
    </row>
    <row r="74" spans="1:18" x14ac:dyDescent="0.2">
      <c r="A74" s="6" t="str">
        <f>'genotype two column v2'!A74</f>
        <v>PB</v>
      </c>
      <c r="B74" s="6" t="str">
        <f>'genotype two column v2'!B74</f>
        <v>C</v>
      </c>
      <c r="C74" s="6" t="str">
        <f>'genotype two column v2'!C74</f>
        <v>T4</v>
      </c>
      <c r="D74" s="6" t="str">
        <f>'genotype two column v2'!D74</f>
        <v>15</v>
      </c>
      <c r="E74" s="6" t="str">
        <f>TEXT('genotype two column v2'!$E74,"000")&amp;TEXT('genotype two column v2'!$F74,"000")</f>
        <v>129138</v>
      </c>
      <c r="F74" s="6" t="str">
        <f>TEXT('genotype two column v2'!$G74,"000")&amp;TEXT('genotype two column v2'!$H74,"000")</f>
        <v>111129</v>
      </c>
      <c r="G74" s="6" t="str">
        <f>TEXT('genotype two column v2'!$I74,"000")&amp;TEXT('genotype two column v2'!$J74,"000")</f>
        <v>112118</v>
      </c>
      <c r="H74" s="6" t="str">
        <f>TEXT('genotype two column v2'!$K74,"000")&amp;TEXT('genotype two column v2'!$L74,"000")</f>
        <v>147162</v>
      </c>
      <c r="I74" s="6" t="str">
        <f>TEXT('genotype two column v2'!$M74,"000")&amp;TEXT('genotype two column v2'!$N74,"000")</f>
        <v>116125</v>
      </c>
      <c r="J74" s="6" t="str">
        <f>TEXT('genotype two column v2'!$O74,"000")&amp;TEXT('genotype two column v2'!$P74,"000")</f>
        <v>093099</v>
      </c>
      <c r="K74" s="6" t="str">
        <f>TEXT('genotype two column v2'!$Q74,"000")&amp;TEXT('genotype two column v2'!$R74,"000")</f>
        <v>084084</v>
      </c>
      <c r="L74" s="6" t="str">
        <f>TEXT('genotype two column v2'!$S74,"000")&amp;TEXT('genotype two column v2'!$T74,"000")</f>
        <v>080080</v>
      </c>
      <c r="M74" s="6" t="str">
        <f>TEXT('genotype two column v2'!$U74,"000")&amp;TEXT('genotype two column v2'!$V74,"000")</f>
        <v>104104</v>
      </c>
      <c r="N74" s="6" t="str">
        <f>TEXT('genotype two column v2'!$W74,"000")&amp;TEXT('genotype two column v2'!$X74,"000")</f>
        <v>103106</v>
      </c>
      <c r="O74" s="6" t="str">
        <f>TEXT('genotype two column v2'!$Y74,"000")&amp;TEXT('genotype two column v2'!$Z74,"000")</f>
        <v>117120</v>
      </c>
      <c r="P74" s="6" t="str">
        <f>TEXT('genotype two column v2'!$AA74,"000")&amp;TEXT('genotype two column v2'!$AB74,"000")</f>
        <v>134149</v>
      </c>
      <c r="R74" t="str">
        <f t="shared" si="1"/>
        <v>PB_C_T4_15</v>
      </c>
    </row>
    <row r="75" spans="1:18" x14ac:dyDescent="0.2">
      <c r="A75" s="6" t="str">
        <f>'genotype two column v2'!A75</f>
        <v>PB</v>
      </c>
      <c r="B75" s="6" t="str">
        <f>'genotype two column v2'!B75</f>
        <v>C</v>
      </c>
      <c r="C75" s="6" t="str">
        <f>'genotype two column v2'!C75</f>
        <v>T4</v>
      </c>
      <c r="D75" s="6" t="str">
        <f>'genotype two column v2'!D75</f>
        <v>18</v>
      </c>
      <c r="E75" s="6" t="str">
        <f>TEXT('genotype two column v2'!$E75,"000")&amp;TEXT('genotype two column v2'!$F75,"000")</f>
        <v>129138</v>
      </c>
      <c r="F75" s="6" t="str">
        <f>TEXT('genotype two column v2'!$G75,"000")&amp;TEXT('genotype two column v2'!$H75,"000")</f>
        <v>111129</v>
      </c>
      <c r="G75" s="6" t="str">
        <f>TEXT('genotype two column v2'!$I75,"000")&amp;TEXT('genotype two column v2'!$J75,"000")</f>
        <v>112118</v>
      </c>
      <c r="H75" s="6" t="str">
        <f>TEXT('genotype two column v2'!$K75,"000")&amp;TEXT('genotype two column v2'!$L75,"000")</f>
        <v>147162</v>
      </c>
      <c r="I75" s="6" t="str">
        <f>TEXT('genotype two column v2'!$M75,"000")&amp;TEXT('genotype two column v2'!$N75,"000")</f>
        <v>116125</v>
      </c>
      <c r="J75" s="6" t="str">
        <f>TEXT('genotype two column v2'!$O75,"000")&amp;TEXT('genotype two column v2'!$P75,"000")</f>
        <v>093099</v>
      </c>
      <c r="K75" s="6" t="str">
        <f>TEXT('genotype two column v2'!$Q75,"000")&amp;TEXT('genotype two column v2'!$R75,"000")</f>
        <v>084084</v>
      </c>
      <c r="L75" s="6" t="str">
        <f>TEXT('genotype two column v2'!$S75,"000")&amp;TEXT('genotype two column v2'!$T75,"000")</f>
        <v>080080</v>
      </c>
      <c r="M75" s="6" t="str">
        <f>TEXT('genotype two column v2'!$U75,"000")&amp;TEXT('genotype two column v2'!$V75,"000")</f>
        <v>104104</v>
      </c>
      <c r="N75" s="6" t="str">
        <f>TEXT('genotype two column v2'!$W75,"000")&amp;TEXT('genotype two column v2'!$X75,"000")</f>
        <v>103106</v>
      </c>
      <c r="O75" s="6" t="str">
        <f>TEXT('genotype two column v2'!$Y75,"000")&amp;TEXT('genotype two column v2'!$Z75,"000")</f>
        <v>117120</v>
      </c>
      <c r="P75" s="6" t="str">
        <f>TEXT('genotype two column v2'!$AA75,"000")&amp;TEXT('genotype two column v2'!$AB75,"000")</f>
        <v>134149</v>
      </c>
      <c r="R75" t="str">
        <f t="shared" si="1"/>
        <v>PB_C_T4_18</v>
      </c>
    </row>
    <row r="76" spans="1:18" x14ac:dyDescent="0.2">
      <c r="A76" s="6" t="str">
        <f>'genotype two column v2'!A76</f>
        <v>PB</v>
      </c>
      <c r="B76" s="6" t="str">
        <f>'genotype two column v2'!B76</f>
        <v>C</v>
      </c>
      <c r="C76" s="6" t="str">
        <f>'genotype two column v2'!C76</f>
        <v>T4</v>
      </c>
      <c r="D76" s="6" t="str">
        <f>'genotype two column v2'!D76</f>
        <v>21</v>
      </c>
      <c r="E76" s="6" t="str">
        <f>TEXT('genotype two column v2'!$E76,"000")&amp;TEXT('genotype two column v2'!$F76,"000")</f>
        <v>129129</v>
      </c>
      <c r="F76" s="6" t="str">
        <f>TEXT('genotype two column v2'!$G76,"000")&amp;TEXT('genotype two column v2'!$H76,"000")</f>
        <v>111126</v>
      </c>
      <c r="G76" s="6" t="str">
        <f>TEXT('genotype two column v2'!$I76,"000")&amp;TEXT('genotype two column v2'!$J76,"000")</f>
        <v>100124</v>
      </c>
      <c r="H76" s="6" t="str">
        <f>TEXT('genotype two column v2'!$K76,"000")&amp;TEXT('genotype two column v2'!$L76,"000")</f>
        <v>123141</v>
      </c>
      <c r="I76" s="6" t="str">
        <f>TEXT('genotype two column v2'!$M76,"000")&amp;TEXT('genotype two column v2'!$N76,"000")</f>
        <v>116125</v>
      </c>
      <c r="J76" s="6" t="str">
        <f>TEXT('genotype two column v2'!$O76,"000")&amp;TEXT('genotype two column v2'!$P76,"000")</f>
        <v>093093</v>
      </c>
      <c r="K76" s="6" t="str">
        <f>TEXT('genotype two column v2'!$Q76,"000")&amp;TEXT('genotype two column v2'!$R76,"000")</f>
        <v>084087</v>
      </c>
      <c r="L76" s="6" t="str">
        <f>TEXT('genotype two column v2'!$S76,"000")&amp;TEXT('genotype two column v2'!$T76,"000")</f>
        <v>080080</v>
      </c>
      <c r="M76" s="6" t="str">
        <f>TEXT('genotype two column v2'!$U76,"000")&amp;TEXT('genotype two column v2'!$V76,"000")</f>
        <v>104107</v>
      </c>
      <c r="N76" s="6" t="str">
        <f>TEXT('genotype two column v2'!$W76,"000")&amp;TEXT('genotype two column v2'!$X76,"000")</f>
        <v>103106</v>
      </c>
      <c r="O76" s="6" t="str">
        <f>TEXT('genotype two column v2'!$Y76,"000")&amp;TEXT('genotype two column v2'!$Z76,"000")</f>
        <v>117123</v>
      </c>
      <c r="P76" s="6" t="str">
        <f>TEXT('genotype two column v2'!$AA76,"000")&amp;TEXT('genotype two column v2'!$AB76,"000")</f>
        <v>131137</v>
      </c>
      <c r="R76" t="str">
        <f t="shared" si="1"/>
        <v>PB_C_T4_21</v>
      </c>
    </row>
    <row r="77" spans="1:18" x14ac:dyDescent="0.2">
      <c r="A77" s="6" t="str">
        <f>'genotype two column v2'!A77</f>
        <v>PB</v>
      </c>
      <c r="B77" s="6" t="str">
        <f>'genotype two column v2'!B77</f>
        <v>C</v>
      </c>
      <c r="C77" s="6" t="str">
        <f>'genotype two column v2'!C77</f>
        <v>T4</v>
      </c>
      <c r="D77" s="6" t="str">
        <f>'genotype two column v2'!D77</f>
        <v>24</v>
      </c>
      <c r="E77" s="6" t="str">
        <f>TEXT('genotype two column v2'!$E77,"000")&amp;TEXT('genotype two column v2'!$F77,"000")</f>
        <v>126129</v>
      </c>
      <c r="F77" s="6" t="str">
        <f>TEXT('genotype two column v2'!$G77,"000")&amp;TEXT('genotype two column v2'!$H77,"000")</f>
        <v>126126</v>
      </c>
      <c r="G77" s="6" t="str">
        <f>TEXT('genotype two column v2'!$I77,"000")&amp;TEXT('genotype two column v2'!$J77,"000")</f>
        <v>094100</v>
      </c>
      <c r="H77" s="6" t="str">
        <f>TEXT('genotype two column v2'!$K77,"000")&amp;TEXT('genotype two column v2'!$L77,"000")</f>
        <v>141165</v>
      </c>
      <c r="I77" s="6" t="str">
        <f>TEXT('genotype two column v2'!$M77,"000")&amp;TEXT('genotype two column v2'!$N77,"000")</f>
        <v>116125</v>
      </c>
      <c r="J77" s="6" t="str">
        <f>TEXT('genotype two column v2'!$O77,"000")&amp;TEXT('genotype two column v2'!$P77,"000")</f>
        <v>090090</v>
      </c>
      <c r="K77" s="6" t="str">
        <f>TEXT('genotype two column v2'!$Q77,"000")&amp;TEXT('genotype two column v2'!$R77,"000")</f>
        <v>084084</v>
      </c>
      <c r="L77" s="6" t="str">
        <f>TEXT('genotype two column v2'!$S77,"000")&amp;TEXT('genotype two column v2'!$T77,"000")</f>
        <v>080080</v>
      </c>
      <c r="M77" s="6" t="str">
        <f>TEXT('genotype two column v2'!$U77,"000")&amp;TEXT('genotype two column v2'!$V77,"000")</f>
        <v>104104</v>
      </c>
      <c r="N77" s="6" t="str">
        <f>TEXT('genotype two column v2'!$W77,"000")&amp;TEXT('genotype two column v2'!$X77,"000")</f>
        <v>106109</v>
      </c>
      <c r="O77" s="6" t="str">
        <f>TEXT('genotype two column v2'!$Y77,"000")&amp;TEXT('genotype two column v2'!$Z77,"000")</f>
        <v>117117</v>
      </c>
      <c r="P77" s="6" t="str">
        <f>TEXT('genotype two column v2'!$AA77,"000")&amp;TEXT('genotype two column v2'!$AB77,"000")</f>
        <v>131134</v>
      </c>
      <c r="R77" t="str">
        <f t="shared" si="1"/>
        <v>PB_C_T4_24</v>
      </c>
    </row>
    <row r="78" spans="1:18" x14ac:dyDescent="0.2">
      <c r="A78" s="6" t="str">
        <f>'genotype two column v2'!A78</f>
        <v>PB</v>
      </c>
      <c r="B78" s="6" t="str">
        <f>'genotype two column v2'!B78</f>
        <v>D</v>
      </c>
      <c r="C78" s="6" t="str">
        <f>'genotype two column v2'!C78</f>
        <v>T1</v>
      </c>
      <c r="D78" s="6" t="str">
        <f>'genotype two column v2'!D78</f>
        <v>0</v>
      </c>
      <c r="E78" s="6" t="str">
        <f>TEXT('genotype two column v2'!$E78,"000")&amp;TEXT('genotype two column v2'!$F78,"000")</f>
        <v>129129</v>
      </c>
      <c r="F78" s="6" t="str">
        <f>TEXT('genotype two column v2'!$G78,"000")&amp;TEXT('genotype two column v2'!$H78,"000")</f>
        <v>111111</v>
      </c>
      <c r="G78" s="6" t="str">
        <f>TEXT('genotype two column v2'!$I78,"000")&amp;TEXT('genotype two column v2'!$J78,"000")</f>
        <v>106127</v>
      </c>
      <c r="H78" s="6" t="str">
        <f>TEXT('genotype two column v2'!$K78,"000")&amp;TEXT('genotype two column v2'!$L78,"000")</f>
        <v>138144</v>
      </c>
      <c r="I78" s="6" t="str">
        <f>TEXT('genotype two column v2'!$M78,"000")&amp;TEXT('genotype two column v2'!$N78,"000")</f>
        <v>116116</v>
      </c>
      <c r="J78" s="6" t="str">
        <f>TEXT('genotype two column v2'!$O78,"000")&amp;TEXT('genotype two column v2'!$P78,"000")</f>
        <v>090093</v>
      </c>
      <c r="K78" s="6" t="str">
        <f>TEXT('genotype two column v2'!$Q78,"000")&amp;TEXT('genotype two column v2'!$R78,"000")</f>
        <v>084084</v>
      </c>
      <c r="L78" s="6" t="str">
        <f>TEXT('genotype two column v2'!$S78,"000")&amp;TEXT('genotype two column v2'!$T78,"000")</f>
        <v>077080</v>
      </c>
      <c r="M78" s="6" t="str">
        <f>TEXT('genotype two column v2'!$U78,"000")&amp;TEXT('genotype two column v2'!$V78,"000")</f>
        <v>104104</v>
      </c>
      <c r="N78" s="6" t="str">
        <f>TEXT('genotype two column v2'!$W78,"000")&amp;TEXT('genotype two column v2'!$X78,"000")</f>
        <v>091106</v>
      </c>
      <c r="O78" s="6" t="str">
        <f>TEXT('genotype two column v2'!$Y78,"000")&amp;TEXT('genotype two column v2'!$Z78,"000")</f>
        <v>120123</v>
      </c>
      <c r="P78" s="6" t="str">
        <f>TEXT('genotype two column v2'!$AA78,"000")&amp;TEXT('genotype two column v2'!$AB78,"000")</f>
        <v>131131</v>
      </c>
      <c r="R78" t="str">
        <f t="shared" si="1"/>
        <v>PB_D_T1_0</v>
      </c>
    </row>
    <row r="79" spans="1:18" x14ac:dyDescent="0.2">
      <c r="A79" s="6" t="str">
        <f>'genotype two column v2'!A79</f>
        <v>PB</v>
      </c>
      <c r="B79" s="6" t="str">
        <f>'genotype two column v2'!B79</f>
        <v>D</v>
      </c>
      <c r="C79" s="6" t="str">
        <f>'genotype two column v2'!C79</f>
        <v>T1</v>
      </c>
      <c r="D79" s="6" t="str">
        <f>'genotype two column v2'!D79</f>
        <v>3</v>
      </c>
      <c r="E79" s="6" t="str">
        <f>TEXT('genotype two column v2'!$E79,"000")&amp;TEXT('genotype two column v2'!$F79,"000")</f>
        <v>117129</v>
      </c>
      <c r="F79" s="6" t="str">
        <f>TEXT('genotype two column v2'!$G79,"000")&amp;TEXT('genotype two column v2'!$H79,"000")</f>
        <v>111117</v>
      </c>
      <c r="G79" s="6" t="str">
        <f>TEXT('genotype two column v2'!$I79,"000")&amp;TEXT('genotype two column v2'!$J79,"000")</f>
        <v>121121</v>
      </c>
      <c r="H79" s="6" t="str">
        <f>TEXT('genotype two column v2'!$K79,"000")&amp;TEXT('genotype two column v2'!$L79,"000")</f>
        <v>135144</v>
      </c>
      <c r="I79" s="6" t="str">
        <f>TEXT('genotype two column v2'!$M79,"000")&amp;TEXT('genotype two column v2'!$N79,"000")</f>
        <v>116125</v>
      </c>
      <c r="J79" s="6" t="str">
        <f>TEXT('genotype two column v2'!$O79,"000")&amp;TEXT('genotype two column v2'!$P79,"000")</f>
        <v>093093</v>
      </c>
      <c r="K79" s="6" t="str">
        <f>TEXT('genotype two column v2'!$Q79,"000")&amp;TEXT('genotype two column v2'!$R79,"000")</f>
        <v>084084</v>
      </c>
      <c r="L79" s="6" t="str">
        <f>TEXT('genotype two column v2'!$S79,"000")&amp;TEXT('genotype two column v2'!$T79,"000")</f>
        <v>080086</v>
      </c>
      <c r="M79" s="6" t="str">
        <f>TEXT('genotype two column v2'!$U79,"000")&amp;TEXT('genotype two column v2'!$V79,"000")</f>
        <v>104107</v>
      </c>
      <c r="N79" s="6" t="str">
        <f>TEXT('genotype two column v2'!$W79,"000")&amp;TEXT('genotype two column v2'!$X79,"000")</f>
        <v>106106</v>
      </c>
      <c r="O79" s="6" t="str">
        <f>TEXT('genotype two column v2'!$Y79,"000")&amp;TEXT('genotype two column v2'!$Z79,"000")</f>
        <v>123123</v>
      </c>
      <c r="P79" s="6" t="str">
        <f>TEXT('genotype two column v2'!$AA79,"000")&amp;TEXT('genotype two column v2'!$AB79,"000")</f>
        <v>131131</v>
      </c>
      <c r="R79" t="str">
        <f t="shared" si="1"/>
        <v>PB_D_T1_3</v>
      </c>
    </row>
    <row r="80" spans="1:18" x14ac:dyDescent="0.2">
      <c r="A80" s="6" t="str">
        <f>'genotype two column v2'!A80</f>
        <v>PB</v>
      </c>
      <c r="B80" s="6" t="str">
        <f>'genotype two column v2'!B80</f>
        <v>D</v>
      </c>
      <c r="C80" s="6" t="str">
        <f>'genotype two column v2'!C80</f>
        <v>T1</v>
      </c>
      <c r="D80" s="6" t="str">
        <f>'genotype two column v2'!D80</f>
        <v>6</v>
      </c>
      <c r="E80" s="6" t="str">
        <f>TEXT('genotype two column v2'!$E80,"000")&amp;TEXT('genotype two column v2'!$F80,"000")</f>
        <v>117129</v>
      </c>
      <c r="F80" s="6" t="str">
        <f>TEXT('genotype two column v2'!$G80,"000")&amp;TEXT('genotype two column v2'!$H80,"000")</f>
        <v>111117</v>
      </c>
      <c r="G80" s="6" t="str">
        <f>TEXT('genotype two column v2'!$I80,"000")&amp;TEXT('genotype two column v2'!$J80,"000")</f>
        <v>121121</v>
      </c>
      <c r="H80" s="6" t="str">
        <f>TEXT('genotype two column v2'!$K80,"000")&amp;TEXT('genotype two column v2'!$L80,"000")</f>
        <v>135144</v>
      </c>
      <c r="I80" s="6" t="str">
        <f>TEXT('genotype two column v2'!$M80,"000")&amp;TEXT('genotype two column v2'!$N80,"000")</f>
        <v>116125</v>
      </c>
      <c r="J80" s="6" t="str">
        <f>TEXT('genotype two column v2'!$O80,"000")&amp;TEXT('genotype two column v2'!$P80,"000")</f>
        <v>093093</v>
      </c>
      <c r="K80" s="6" t="str">
        <f>TEXT('genotype two column v2'!$Q80,"000")&amp;TEXT('genotype two column v2'!$R80,"000")</f>
        <v>084084</v>
      </c>
      <c r="L80" s="6" t="str">
        <f>TEXT('genotype two column v2'!$S80,"000")&amp;TEXT('genotype two column v2'!$T80,"000")</f>
        <v>080086</v>
      </c>
      <c r="M80" s="6" t="str">
        <f>TEXT('genotype two column v2'!$U80,"000")&amp;TEXT('genotype two column v2'!$V80,"000")</f>
        <v>101104</v>
      </c>
      <c r="N80" s="6" t="str">
        <f>TEXT('genotype two column v2'!$W80,"000")&amp;TEXT('genotype two column v2'!$X80,"000")</f>
        <v>103103</v>
      </c>
      <c r="O80" s="6" t="str">
        <f>TEXT('genotype two column v2'!$Y80,"000")&amp;TEXT('genotype two column v2'!$Z80,"000")</f>
        <v>120120</v>
      </c>
      <c r="P80" s="6" t="str">
        <f>TEXT('genotype two column v2'!$AA80,"000")&amp;TEXT('genotype two column v2'!$AB80,"000")</f>
        <v>128128</v>
      </c>
      <c r="R80" t="str">
        <f t="shared" si="1"/>
        <v>PB_D_T1_6</v>
      </c>
    </row>
    <row r="81" spans="1:18" x14ac:dyDescent="0.2">
      <c r="A81" s="6" t="str">
        <f>'genotype two column v2'!A81</f>
        <v>PB</v>
      </c>
      <c r="B81" s="6" t="str">
        <f>'genotype two column v2'!B81</f>
        <v>D</v>
      </c>
      <c r="C81" s="6" t="str">
        <f>'genotype two column v2'!C81</f>
        <v>T1</v>
      </c>
      <c r="D81" s="6" t="str">
        <f>'genotype two column v2'!D81</f>
        <v>9</v>
      </c>
      <c r="E81" s="6" t="str">
        <f>TEXT('genotype two column v2'!$E81,"000")&amp;TEXT('genotype two column v2'!$F81,"000")</f>
        <v>129129</v>
      </c>
      <c r="F81" s="6" t="str">
        <f>TEXT('genotype two column v2'!$G81,"000")&amp;TEXT('genotype two column v2'!$H81,"000")</f>
        <v>111111</v>
      </c>
      <c r="G81" s="6" t="str">
        <f>TEXT('genotype two column v2'!$I81,"000")&amp;TEXT('genotype two column v2'!$J81,"000")</f>
        <v>115118</v>
      </c>
      <c r="H81" s="6" t="str">
        <f>TEXT('genotype two column v2'!$K81,"000")&amp;TEXT('genotype two column v2'!$L81,"000")</f>
        <v>132150</v>
      </c>
      <c r="I81" s="6" t="str">
        <f>TEXT('genotype two column v2'!$M81,"000")&amp;TEXT('genotype two column v2'!$N81,"000")</f>
        <v>116116</v>
      </c>
      <c r="J81" s="6" t="str">
        <f>TEXT('genotype two column v2'!$O81,"000")&amp;TEXT('genotype two column v2'!$P81,"000")</f>
        <v>090093</v>
      </c>
      <c r="K81" s="6" t="str">
        <f>TEXT('genotype two column v2'!$Q81,"000")&amp;TEXT('genotype two column v2'!$R81,"000")</f>
        <v>084084</v>
      </c>
      <c r="L81" s="6" t="str">
        <f>TEXT('genotype two column v2'!$S81,"000")&amp;TEXT('genotype two column v2'!$T81,"000")</f>
        <v>080080</v>
      </c>
      <c r="M81" s="6" t="str">
        <f>TEXT('genotype two column v2'!$U81,"000")&amp;TEXT('genotype two column v2'!$V81,"000")</f>
        <v>104107</v>
      </c>
      <c r="N81" s="6" t="str">
        <f>TEXT('genotype two column v2'!$W81,"000")&amp;TEXT('genotype two column v2'!$X81,"000")</f>
        <v>106106</v>
      </c>
      <c r="O81" s="6" t="str">
        <f>TEXT('genotype two column v2'!$Y81,"000")&amp;TEXT('genotype two column v2'!$Z81,"000")</f>
        <v>120126</v>
      </c>
      <c r="P81" s="6" t="str">
        <f>TEXT('genotype two column v2'!$AA81,"000")&amp;TEXT('genotype two column v2'!$AB81,"000")</f>
        <v>131131</v>
      </c>
      <c r="R81" t="str">
        <f t="shared" si="1"/>
        <v>PB_D_T1_9</v>
      </c>
    </row>
    <row r="82" spans="1:18" x14ac:dyDescent="0.2">
      <c r="A82" s="6" t="str">
        <f>'genotype two column v2'!A82</f>
        <v>PB</v>
      </c>
      <c r="B82" s="6" t="str">
        <f>'genotype two column v2'!B82</f>
        <v>D</v>
      </c>
      <c r="C82" s="6" t="str">
        <f>'genotype two column v2'!C82</f>
        <v>T2</v>
      </c>
      <c r="D82" s="6" t="str">
        <f>'genotype two column v2'!D82</f>
        <v>0</v>
      </c>
      <c r="E82" s="6" t="str">
        <f>TEXT('genotype two column v2'!$E82,"000")&amp;TEXT('genotype two column v2'!$F82,"000")</f>
        <v>102129</v>
      </c>
      <c r="F82" s="6" t="str">
        <f>TEXT('genotype two column v2'!$G82,"000")&amp;TEXT('genotype two column v2'!$H82,"000")</f>
        <v>111111</v>
      </c>
      <c r="G82" s="6" t="str">
        <f>TEXT('genotype two column v2'!$I82,"000")&amp;TEXT('genotype two column v2'!$J82,"000")</f>
        <v>103118</v>
      </c>
      <c r="H82" s="6" t="str">
        <f>TEXT('genotype two column v2'!$K82,"000")&amp;TEXT('genotype two column v2'!$L82,"000")</f>
        <v>123144</v>
      </c>
      <c r="I82" s="6" t="str">
        <f>TEXT('genotype two column v2'!$M82,"000")&amp;TEXT('genotype two column v2'!$N82,"000")</f>
        <v>116116</v>
      </c>
      <c r="J82" s="6" t="str">
        <f>TEXT('genotype two column v2'!$O82,"000")&amp;TEXT('genotype two column v2'!$P82,"000")</f>
        <v>093099</v>
      </c>
      <c r="K82" s="6" t="str">
        <f>TEXT('genotype two column v2'!$Q82,"000")&amp;TEXT('genotype two column v2'!$R82,"000")</f>
        <v>084090</v>
      </c>
      <c r="L82" s="6" t="str">
        <f>TEXT('genotype two column v2'!$S82,"000")&amp;TEXT('genotype two column v2'!$T82,"000")</f>
        <v>080080</v>
      </c>
      <c r="M82" s="6" t="str">
        <f>TEXT('genotype two column v2'!$U82,"000")&amp;TEXT('genotype two column v2'!$V82,"000")</f>
        <v>104107</v>
      </c>
      <c r="N82" s="6" t="str">
        <f>TEXT('genotype two column v2'!$W82,"000")&amp;TEXT('genotype two column v2'!$X82,"000")</f>
        <v>103106</v>
      </c>
      <c r="O82" s="6" t="str">
        <f>TEXT('genotype two column v2'!$Y82,"000")&amp;TEXT('genotype two column v2'!$Z82,"000")</f>
        <v>117120</v>
      </c>
      <c r="P82" s="6" t="str">
        <f>TEXT('genotype two column v2'!$AA82,"000")&amp;TEXT('genotype two column v2'!$AB82,"000")</f>
        <v>134134</v>
      </c>
      <c r="R82" t="str">
        <f t="shared" si="1"/>
        <v>PB_D_T2_0</v>
      </c>
    </row>
    <row r="83" spans="1:18" x14ac:dyDescent="0.2">
      <c r="A83" s="6" t="str">
        <f>'genotype two column v2'!A83</f>
        <v>PB</v>
      </c>
      <c r="B83" s="6" t="str">
        <f>'genotype two column v2'!B83</f>
        <v>D</v>
      </c>
      <c r="C83" s="6" t="str">
        <f>'genotype two column v2'!C83</f>
        <v>T2</v>
      </c>
      <c r="D83" s="6" t="str">
        <f>'genotype two column v2'!D83</f>
        <v>3</v>
      </c>
      <c r="E83" s="6" t="str">
        <f>TEXT('genotype two column v2'!$E83,"000")&amp;TEXT('genotype two column v2'!$F83,"000")</f>
        <v>117129</v>
      </c>
      <c r="F83" s="6" t="str">
        <f>TEXT('genotype two column v2'!$G83,"000")&amp;TEXT('genotype two column v2'!$H83,"000")</f>
        <v>111117</v>
      </c>
      <c r="G83" s="6" t="str">
        <f>TEXT('genotype two column v2'!$I83,"000")&amp;TEXT('genotype two column v2'!$J83,"000")</f>
        <v>121121</v>
      </c>
      <c r="H83" s="6" t="str">
        <f>TEXT('genotype two column v2'!$K83,"000")&amp;TEXT('genotype two column v2'!$L83,"000")</f>
        <v>135144</v>
      </c>
      <c r="I83" s="6" t="str">
        <f>TEXT('genotype two column v2'!$M83,"000")&amp;TEXT('genotype two column v2'!$N83,"000")</f>
        <v>116125</v>
      </c>
      <c r="J83" s="6" t="str">
        <f>TEXT('genotype two column v2'!$O83,"000")&amp;TEXT('genotype two column v2'!$P83,"000")</f>
        <v>093093</v>
      </c>
      <c r="K83" s="6" t="str">
        <f>TEXT('genotype two column v2'!$Q83,"000")&amp;TEXT('genotype two column v2'!$R83,"000")</f>
        <v>084084</v>
      </c>
      <c r="L83" s="6" t="str">
        <f>TEXT('genotype two column v2'!$S83,"000")&amp;TEXT('genotype two column v2'!$T83,"000")</f>
        <v>080086</v>
      </c>
      <c r="M83" s="6" t="str">
        <f>TEXT('genotype two column v2'!$U83,"000")&amp;TEXT('genotype two column v2'!$V83,"000")</f>
        <v>104107</v>
      </c>
      <c r="N83" s="6" t="str">
        <f>TEXT('genotype two column v2'!$W83,"000")&amp;TEXT('genotype two column v2'!$X83,"000")</f>
        <v>106106</v>
      </c>
      <c r="O83" s="6" t="str">
        <f>TEXT('genotype two column v2'!$Y83,"000")&amp;TEXT('genotype two column v2'!$Z83,"000")</f>
        <v>123123</v>
      </c>
      <c r="P83" s="6" t="str">
        <f>TEXT('genotype two column v2'!$AA83,"000")&amp;TEXT('genotype two column v2'!$AB83,"000")</f>
        <v>131131</v>
      </c>
      <c r="R83" t="str">
        <f t="shared" si="1"/>
        <v>PB_D_T2_3</v>
      </c>
    </row>
    <row r="84" spans="1:18" x14ac:dyDescent="0.2">
      <c r="A84" s="6" t="str">
        <f>'genotype two column v2'!A84</f>
        <v>PB</v>
      </c>
      <c r="B84" s="6" t="str">
        <f>'genotype two column v2'!B84</f>
        <v>D</v>
      </c>
      <c r="C84" s="6" t="str">
        <f>'genotype two column v2'!C84</f>
        <v>T2</v>
      </c>
      <c r="D84" s="6" t="str">
        <f>'genotype two column v2'!D84</f>
        <v>6</v>
      </c>
      <c r="E84" s="6" t="str">
        <f>TEXT('genotype two column v2'!$E84,"000")&amp;TEXT('genotype two column v2'!$F84,"000")</f>
        <v>129129</v>
      </c>
      <c r="F84" s="6" t="str">
        <f>TEXT('genotype two column v2'!$G84,"000")&amp;TEXT('genotype two column v2'!$H84,"000")</f>
        <v>111111</v>
      </c>
      <c r="G84" s="6" t="str">
        <f>TEXT('genotype two column v2'!$I84,"000")&amp;TEXT('genotype two column v2'!$J84,"000")</f>
        <v>115118</v>
      </c>
      <c r="H84" s="6" t="str">
        <f>TEXT('genotype two column v2'!$K84,"000")&amp;TEXT('genotype two column v2'!$L84,"000")</f>
        <v>132144</v>
      </c>
      <c r="I84" s="6" t="str">
        <f>TEXT('genotype two column v2'!$M84,"000")&amp;TEXT('genotype two column v2'!$N84,"000")</f>
        <v>116125</v>
      </c>
      <c r="J84" s="6" t="str">
        <f>TEXT('genotype two column v2'!$O84,"000")&amp;TEXT('genotype two column v2'!$P84,"000")</f>
        <v>096099</v>
      </c>
      <c r="K84" s="6" t="str">
        <f>TEXT('genotype two column v2'!$Q84,"000")&amp;TEXT('genotype two column v2'!$R84,"000")</f>
        <v>087093</v>
      </c>
      <c r="L84" s="6" t="str">
        <f>TEXT('genotype two column v2'!$S84,"000")&amp;TEXT('genotype two column v2'!$T84,"000")</f>
        <v>080080</v>
      </c>
      <c r="M84" s="6" t="str">
        <f>TEXT('genotype two column v2'!$U84,"000")&amp;TEXT('genotype two column v2'!$V84,"000")</f>
        <v>095104</v>
      </c>
      <c r="N84" s="6" t="str">
        <f>TEXT('genotype two column v2'!$W84,"000")&amp;TEXT('genotype two column v2'!$X84,"000")</f>
        <v>097106</v>
      </c>
      <c r="O84" s="6" t="str">
        <f>TEXT('genotype two column v2'!$Y84,"000")&amp;TEXT('genotype two column v2'!$Z84,"000")</f>
        <v>117126</v>
      </c>
      <c r="P84" s="6" t="str">
        <f>TEXT('genotype two column v2'!$AA84,"000")&amp;TEXT('genotype two column v2'!$AB84,"000")</f>
        <v>134155</v>
      </c>
      <c r="R84" t="str">
        <f t="shared" si="1"/>
        <v>PB_D_T2_6</v>
      </c>
    </row>
    <row r="85" spans="1:18" x14ac:dyDescent="0.2">
      <c r="A85" s="6" t="str">
        <f>'genotype two column v2'!A85</f>
        <v>PB</v>
      </c>
      <c r="B85" s="6" t="str">
        <f>'genotype two column v2'!B85</f>
        <v>D</v>
      </c>
      <c r="C85" s="6" t="str">
        <f>'genotype two column v2'!C85</f>
        <v>T2</v>
      </c>
      <c r="D85" s="6" t="str">
        <f>'genotype two column v2'!D85</f>
        <v>9</v>
      </c>
      <c r="E85" s="6" t="str">
        <f>TEXT('genotype two column v2'!$E85,"000")&amp;TEXT('genotype two column v2'!$F85,"000")</f>
        <v>129129</v>
      </c>
      <c r="F85" s="6" t="str">
        <f>TEXT('genotype two column v2'!$G85,"000")&amp;TEXT('genotype two column v2'!$H85,"000")</f>
        <v>111111</v>
      </c>
      <c r="G85" s="6" t="str">
        <f>TEXT('genotype two column v2'!$I85,"000")&amp;TEXT('genotype two column v2'!$J85,"000")</f>
        <v>115118</v>
      </c>
      <c r="H85" s="6" t="str">
        <f>TEXT('genotype two column v2'!$K85,"000")&amp;TEXT('genotype two column v2'!$L85,"000")</f>
        <v>132150</v>
      </c>
      <c r="I85" s="6" t="str">
        <f>TEXT('genotype two column v2'!$M85,"000")&amp;TEXT('genotype two column v2'!$N85,"000")</f>
        <v>116116</v>
      </c>
      <c r="J85" s="6" t="str">
        <f>TEXT('genotype two column v2'!$O85,"000")&amp;TEXT('genotype two column v2'!$P85,"000")</f>
        <v>090093</v>
      </c>
      <c r="K85" s="6" t="str">
        <f>TEXT('genotype two column v2'!$Q85,"000")&amp;TEXT('genotype two column v2'!$R85,"000")</f>
        <v>084084</v>
      </c>
      <c r="L85" s="6" t="str">
        <f>TEXT('genotype two column v2'!$S85,"000")&amp;TEXT('genotype two column v2'!$T85,"000")</f>
        <v>080080</v>
      </c>
      <c r="M85" s="6" t="str">
        <f>TEXT('genotype two column v2'!$U85,"000")&amp;TEXT('genotype two column v2'!$V85,"000")</f>
        <v>104107</v>
      </c>
      <c r="N85" s="6" t="str">
        <f>TEXT('genotype two column v2'!$W85,"000")&amp;TEXT('genotype two column v2'!$X85,"000")</f>
        <v>106106</v>
      </c>
      <c r="O85" s="6" t="str">
        <f>TEXT('genotype two column v2'!$Y85,"000")&amp;TEXT('genotype two column v2'!$Z85,"000")</f>
        <v>120126</v>
      </c>
      <c r="P85" s="6" t="str">
        <f>TEXT('genotype two column v2'!$AA85,"000")&amp;TEXT('genotype two column v2'!$AB85,"000")</f>
        <v>131131</v>
      </c>
      <c r="R85" t="str">
        <f t="shared" si="1"/>
        <v>PB_D_T2_9</v>
      </c>
    </row>
    <row r="86" spans="1:18" x14ac:dyDescent="0.2">
      <c r="A86" s="6" t="str">
        <f>'genotype two column v2'!A86</f>
        <v>PB</v>
      </c>
      <c r="B86" s="6" t="str">
        <f>'genotype two column v2'!B86</f>
        <v>D</v>
      </c>
      <c r="C86" s="6" t="str">
        <f>'genotype two column v2'!C86</f>
        <v>T3</v>
      </c>
      <c r="D86" s="6" t="str">
        <f>'genotype two column v2'!D86</f>
        <v>0</v>
      </c>
      <c r="E86" s="6" t="str">
        <f>TEXT('genotype two column v2'!$E86,"000")&amp;TEXT('genotype two column v2'!$F86,"000")</f>
        <v>102129</v>
      </c>
      <c r="F86" s="6" t="str">
        <f>TEXT('genotype two column v2'!$G86,"000")&amp;TEXT('genotype two column v2'!$H86,"000")</f>
        <v>111111</v>
      </c>
      <c r="G86" s="6" t="str">
        <f>TEXT('genotype two column v2'!$I86,"000")&amp;TEXT('genotype two column v2'!$J86,"000")</f>
        <v>103118</v>
      </c>
      <c r="H86" s="6" t="str">
        <f>TEXT('genotype two column v2'!$K86,"000")&amp;TEXT('genotype two column v2'!$L86,"000")</f>
        <v>123144</v>
      </c>
      <c r="I86" s="6" t="str">
        <f>TEXT('genotype two column v2'!$M86,"000")&amp;TEXT('genotype two column v2'!$N86,"000")</f>
        <v>116116</v>
      </c>
      <c r="J86" s="6" t="str">
        <f>TEXT('genotype two column v2'!$O86,"000")&amp;TEXT('genotype two column v2'!$P86,"000")</f>
        <v>093099</v>
      </c>
      <c r="K86" s="6" t="str">
        <f>TEXT('genotype two column v2'!$Q86,"000")&amp;TEXT('genotype two column v2'!$R86,"000")</f>
        <v>084090</v>
      </c>
      <c r="L86" s="6" t="str">
        <f>TEXT('genotype two column v2'!$S86,"000")&amp;TEXT('genotype two column v2'!$T86,"000")</f>
        <v>080080</v>
      </c>
      <c r="M86" s="6" t="str">
        <f>TEXT('genotype two column v2'!$U86,"000")&amp;TEXT('genotype two column v2'!$V86,"000")</f>
        <v>104107</v>
      </c>
      <c r="N86" s="6" t="str">
        <f>TEXT('genotype two column v2'!$W86,"000")&amp;TEXT('genotype two column v2'!$X86,"000")</f>
        <v>106106</v>
      </c>
      <c r="O86" s="6" t="str">
        <f>TEXT('genotype two column v2'!$Y86,"000")&amp;TEXT('genotype two column v2'!$Z86,"000")</f>
        <v>117120</v>
      </c>
      <c r="P86" s="6" t="str">
        <f>TEXT('genotype two column v2'!$AA86,"000")&amp;TEXT('genotype two column v2'!$AB86,"000")</f>
        <v>134134</v>
      </c>
      <c r="R86" t="str">
        <f t="shared" si="1"/>
        <v>PB_D_T3_0</v>
      </c>
    </row>
    <row r="87" spans="1:18" x14ac:dyDescent="0.2">
      <c r="A87" s="6" t="str">
        <f>'genotype two column v2'!A87</f>
        <v>PB</v>
      </c>
      <c r="B87" s="6" t="str">
        <f>'genotype two column v2'!B87</f>
        <v>D</v>
      </c>
      <c r="C87" s="6" t="str">
        <f>'genotype two column v2'!C87</f>
        <v>T3</v>
      </c>
      <c r="D87" s="6" t="str">
        <f>'genotype two column v2'!D87</f>
        <v>3</v>
      </c>
      <c r="E87" s="6" t="str">
        <f>TEXT('genotype two column v2'!$E87,"000")&amp;TEXT('genotype two column v2'!$F87,"000")</f>
        <v>132138</v>
      </c>
      <c r="F87" s="6" t="str">
        <f>TEXT('genotype two column v2'!$G87,"000")&amp;TEXT('genotype two column v2'!$H87,"000")</f>
        <v>126138</v>
      </c>
      <c r="G87" s="6" t="str">
        <f>TEXT('genotype two column v2'!$I87,"000")&amp;TEXT('genotype two column v2'!$J87,"000")</f>
        <v>124133</v>
      </c>
      <c r="H87" s="6" t="str">
        <f>TEXT('genotype two column v2'!$K87,"000")&amp;TEXT('genotype two column v2'!$L87,"000")</f>
        <v>099099</v>
      </c>
      <c r="I87" s="6" t="str">
        <f>TEXT('genotype two column v2'!$M87,"000")&amp;TEXT('genotype two column v2'!$N87,"000")</f>
        <v>116125</v>
      </c>
      <c r="J87" s="6" t="str">
        <f>TEXT('genotype two column v2'!$O87,"000")&amp;TEXT('genotype two column v2'!$P87,"000")</f>
        <v>090093</v>
      </c>
      <c r="K87" s="6" t="str">
        <f>TEXT('genotype two column v2'!$Q87,"000")&amp;TEXT('genotype two column v2'!$R87,"000")</f>
        <v>084084</v>
      </c>
      <c r="L87" s="6" t="str">
        <f>TEXT('genotype two column v2'!$S87,"000")&amp;TEXT('genotype two column v2'!$T87,"000")</f>
        <v>080080</v>
      </c>
      <c r="M87" s="6" t="str">
        <f>TEXT('genotype two column v2'!$U87,"000")&amp;TEXT('genotype two column v2'!$V87,"000")</f>
        <v>104107</v>
      </c>
      <c r="N87" s="6" t="str">
        <f>TEXT('genotype two column v2'!$W87,"000")&amp;TEXT('genotype two column v2'!$X87,"000")</f>
        <v>091106</v>
      </c>
      <c r="O87" s="6" t="str">
        <f>TEXT('genotype two column v2'!$Y87,"000")&amp;TEXT('genotype two column v2'!$Z87,"000")</f>
        <v>117126</v>
      </c>
      <c r="P87" s="6" t="str">
        <f>TEXT('genotype two column v2'!$AA87,"000")&amp;TEXT('genotype two column v2'!$AB87,"000")</f>
        <v>119131</v>
      </c>
      <c r="R87" t="str">
        <f t="shared" si="1"/>
        <v>PB_D_T3_3</v>
      </c>
    </row>
    <row r="88" spans="1:18" x14ac:dyDescent="0.2">
      <c r="A88" s="6" t="str">
        <f>'genotype two column v2'!A88</f>
        <v>PB</v>
      </c>
      <c r="B88" s="6" t="str">
        <f>'genotype two column v2'!B88</f>
        <v>D</v>
      </c>
      <c r="C88" s="6" t="str">
        <f>'genotype two column v2'!C88</f>
        <v>T3</v>
      </c>
      <c r="D88" s="6" t="str">
        <f>'genotype two column v2'!D88</f>
        <v>6</v>
      </c>
      <c r="E88" s="6" t="str">
        <f>TEXT('genotype two column v2'!$E88,"000")&amp;TEXT('genotype two column v2'!$F88,"000")</f>
        <v>129138</v>
      </c>
      <c r="F88" s="6" t="str">
        <f>TEXT('genotype two column v2'!$G88,"000")&amp;TEXT('genotype two column v2'!$H88,"000")</f>
        <v>111114</v>
      </c>
      <c r="G88" s="6" t="str">
        <f>TEXT('genotype two column v2'!$I88,"000")&amp;TEXT('genotype two column v2'!$J88,"000")</f>
        <v>100115</v>
      </c>
      <c r="H88" s="6" t="str">
        <f>TEXT('genotype two column v2'!$K88,"000")&amp;TEXT('genotype two column v2'!$L88,"000")</f>
        <v>123144</v>
      </c>
      <c r="I88" s="6" t="str">
        <f>TEXT('genotype two column v2'!$M88,"000")&amp;TEXT('genotype two column v2'!$N88,"000")</f>
        <v>116125</v>
      </c>
      <c r="J88" s="6" t="str">
        <f>TEXT('genotype two column v2'!$O88,"000")&amp;TEXT('genotype two column v2'!$P88,"000")</f>
        <v>090099</v>
      </c>
      <c r="K88" s="6" t="str">
        <f>TEXT('genotype two column v2'!$Q88,"000")&amp;TEXT('genotype two column v2'!$R88,"000")</f>
        <v>084090</v>
      </c>
      <c r="L88" s="6" t="str">
        <f>TEXT('genotype two column v2'!$S88,"000")&amp;TEXT('genotype two column v2'!$T88,"000")</f>
        <v>071080</v>
      </c>
      <c r="M88" s="6" t="str">
        <f>TEXT('genotype two column v2'!$U88,"000")&amp;TEXT('genotype two column v2'!$V88,"000")</f>
        <v>092104</v>
      </c>
      <c r="N88" s="6" t="str">
        <f>TEXT('genotype two column v2'!$W88,"000")&amp;TEXT('genotype two column v2'!$X88,"000")</f>
        <v>106106</v>
      </c>
      <c r="O88" s="6" t="str">
        <f>TEXT('genotype two column v2'!$Y88,"000")&amp;TEXT('genotype two column v2'!$Z88,"000")</f>
        <v>117123</v>
      </c>
      <c r="P88" s="6" t="str">
        <f>TEXT('genotype two column v2'!$AA88,"000")&amp;TEXT('genotype two column v2'!$AB88,"000")</f>
        <v>131134</v>
      </c>
      <c r="R88" t="str">
        <f t="shared" si="1"/>
        <v>PB_D_T3_6</v>
      </c>
    </row>
    <row r="89" spans="1:18" x14ac:dyDescent="0.2">
      <c r="A89" s="6" t="str">
        <f>'genotype two column v2'!A89</f>
        <v>PB</v>
      </c>
      <c r="B89" s="6" t="str">
        <f>'genotype two column v2'!B89</f>
        <v>D</v>
      </c>
      <c r="C89" s="6" t="str">
        <f>'genotype two column v2'!C89</f>
        <v>T3</v>
      </c>
      <c r="D89" s="6" t="str">
        <f>'genotype two column v2'!D89</f>
        <v>9</v>
      </c>
      <c r="E89" s="6" t="str">
        <f>TEXT('genotype two column v2'!$E89,"000")&amp;TEXT('genotype two column v2'!$F89,"000")</f>
        <v>129138</v>
      </c>
      <c r="F89" s="6" t="str">
        <f>TEXT('genotype two column v2'!$G89,"000")&amp;TEXT('genotype two column v2'!$H89,"000")</f>
        <v>111114</v>
      </c>
      <c r="G89" s="6" t="str">
        <f>TEXT('genotype two column v2'!$I89,"000")&amp;TEXT('genotype two column v2'!$J89,"000")</f>
        <v>100115</v>
      </c>
      <c r="H89" s="6" t="str">
        <f>TEXT('genotype two column v2'!$K89,"000")&amp;TEXT('genotype two column v2'!$L89,"000")</f>
        <v>123144</v>
      </c>
      <c r="I89" s="6" t="str">
        <f>TEXT('genotype two column v2'!$M89,"000")&amp;TEXT('genotype two column v2'!$N89,"000")</f>
        <v>116125</v>
      </c>
      <c r="J89" s="6" t="str">
        <f>TEXT('genotype two column v2'!$O89,"000")&amp;TEXT('genotype two column v2'!$P89,"000")</f>
        <v>090099</v>
      </c>
      <c r="K89" s="6" t="str">
        <f>TEXT('genotype two column v2'!$Q89,"000")&amp;TEXT('genotype two column v2'!$R89,"000")</f>
        <v>084090</v>
      </c>
      <c r="L89" s="6" t="str">
        <f>TEXT('genotype two column v2'!$S89,"000")&amp;TEXT('genotype two column v2'!$T89,"000")</f>
        <v>071080</v>
      </c>
      <c r="M89" s="6" t="str">
        <f>TEXT('genotype two column v2'!$U89,"000")&amp;TEXT('genotype two column v2'!$V89,"000")</f>
        <v>092104</v>
      </c>
      <c r="N89" s="6" t="str">
        <f>TEXT('genotype two column v2'!$W89,"000")&amp;TEXT('genotype two column v2'!$X89,"000")</f>
        <v>106106</v>
      </c>
      <c r="O89" s="6" t="str">
        <f>TEXT('genotype two column v2'!$Y89,"000")&amp;TEXT('genotype two column v2'!$Z89,"000")</f>
        <v>117123</v>
      </c>
      <c r="P89" s="6" t="str">
        <f>TEXT('genotype two column v2'!$AA89,"000")&amp;TEXT('genotype two column v2'!$AB89,"000")</f>
        <v>131134</v>
      </c>
      <c r="R89" t="str">
        <f t="shared" si="1"/>
        <v>PB_D_T3_9</v>
      </c>
    </row>
    <row r="90" spans="1:18" x14ac:dyDescent="0.2">
      <c r="A90" s="6" t="str">
        <f>'genotype two column v2'!A90</f>
        <v>PB</v>
      </c>
      <c r="B90" s="6" t="str">
        <f>'genotype two column v2'!B90</f>
        <v>D</v>
      </c>
      <c r="C90" s="6" t="str">
        <f>'genotype two column v2'!C90</f>
        <v>T3</v>
      </c>
      <c r="D90" s="6" t="str">
        <f>'genotype two column v2'!D90</f>
        <v>12</v>
      </c>
      <c r="E90" s="6" t="str">
        <f>TEXT('genotype two column v2'!$E90,"000")&amp;TEXT('genotype two column v2'!$F90,"000")</f>
        <v>117129</v>
      </c>
      <c r="F90" s="6" t="str">
        <f>TEXT('genotype two column v2'!$G90,"000")&amp;TEXT('genotype two column v2'!$H90,"000")</f>
        <v>111132</v>
      </c>
      <c r="G90" s="6" t="str">
        <f>TEXT('genotype two column v2'!$I90,"000")&amp;TEXT('genotype two column v2'!$J90,"000")</f>
        <v>106112</v>
      </c>
      <c r="H90" s="6" t="str">
        <f>TEXT('genotype two column v2'!$K90,"000")&amp;TEXT('genotype two column v2'!$L90,"000")</f>
        <v>138144</v>
      </c>
      <c r="I90" s="6" t="str">
        <f>TEXT('genotype two column v2'!$M90,"000")&amp;TEXT('genotype two column v2'!$N90,"000")</f>
        <v>116125</v>
      </c>
      <c r="J90" s="6" t="str">
        <f>TEXT('genotype two column v2'!$O90,"000")&amp;TEXT('genotype two column v2'!$P90,"000")</f>
        <v>090093</v>
      </c>
      <c r="K90" s="6" t="str">
        <f>TEXT('genotype two column v2'!$Q90,"000")&amp;TEXT('genotype two column v2'!$R90,"000")</f>
        <v>090090</v>
      </c>
      <c r="L90" s="6" t="str">
        <f>TEXT('genotype two column v2'!$S90,"000")&amp;TEXT('genotype two column v2'!$T90,"000")</f>
        <v>080080</v>
      </c>
      <c r="M90" s="6" t="str">
        <f>TEXT('genotype two column v2'!$U90,"000")&amp;TEXT('genotype two column v2'!$V90,"000")</f>
        <v>092104</v>
      </c>
      <c r="N90" s="6" t="str">
        <f>TEXT('genotype two column v2'!$W90,"000")&amp;TEXT('genotype two column v2'!$X90,"000")</f>
        <v>106106</v>
      </c>
      <c r="O90" s="6" t="str">
        <f>TEXT('genotype two column v2'!$Y90,"000")&amp;TEXT('genotype two column v2'!$Z90,"000")</f>
        <v>114120</v>
      </c>
      <c r="P90" s="6" t="str">
        <f>TEXT('genotype two column v2'!$AA90,"000")&amp;TEXT('genotype two column v2'!$AB90,"000")</f>
        <v>137137</v>
      </c>
      <c r="R90" t="str">
        <f t="shared" si="1"/>
        <v>PB_D_T3_12</v>
      </c>
    </row>
    <row r="91" spans="1:18" x14ac:dyDescent="0.2">
      <c r="A91" s="6" t="str">
        <f>'genotype two column v2'!A91</f>
        <v>PB</v>
      </c>
      <c r="B91" s="6" t="str">
        <f>'genotype two column v2'!B91</f>
        <v>D</v>
      </c>
      <c r="C91" s="6" t="str">
        <f>'genotype two column v2'!C91</f>
        <v>T4</v>
      </c>
      <c r="D91" s="6" t="str">
        <f>'genotype two column v2'!D91</f>
        <v>0</v>
      </c>
      <c r="E91" s="6" t="str">
        <f>TEXT('genotype two column v2'!$E91,"000")&amp;TEXT('genotype two column v2'!$F91,"000")</f>
        <v>117129</v>
      </c>
      <c r="F91" s="6" t="str">
        <f>TEXT('genotype two column v2'!$G91,"000")&amp;TEXT('genotype two column v2'!$H91,"000")</f>
        <v>114126</v>
      </c>
      <c r="G91" s="6" t="str">
        <f>TEXT('genotype two column v2'!$I91,"000")&amp;TEXT('genotype two column v2'!$J91,"000")</f>
        <v>100124</v>
      </c>
      <c r="H91" s="6" t="str">
        <f>TEXT('genotype two column v2'!$K91,"000")&amp;TEXT('genotype two column v2'!$L91,"000")</f>
        <v>123144</v>
      </c>
      <c r="I91" s="6" t="str">
        <f>TEXT('genotype two column v2'!$M91,"000")&amp;TEXT('genotype two column v2'!$N91,"000")</f>
        <v>116125</v>
      </c>
      <c r="J91" s="6" t="str">
        <f>TEXT('genotype two column v2'!$O91,"000")&amp;TEXT('genotype two column v2'!$P91,"000")</f>
        <v>084099</v>
      </c>
      <c r="K91" s="6" t="str">
        <f>TEXT('genotype two column v2'!$Q91,"000")&amp;TEXT('genotype two column v2'!$R91,"000")</f>
        <v>084084</v>
      </c>
      <c r="L91" s="6" t="str">
        <f>TEXT('genotype two column v2'!$S91,"000")&amp;TEXT('genotype two column v2'!$T91,"000")</f>
        <v>071080</v>
      </c>
      <c r="M91" s="6" t="str">
        <f>TEXT('genotype two column v2'!$U91,"000")&amp;TEXT('genotype two column v2'!$V91,"000")</f>
        <v>104104</v>
      </c>
      <c r="N91" s="6" t="str">
        <f>TEXT('genotype two column v2'!$W91,"000")&amp;TEXT('genotype two column v2'!$X91,"000")</f>
        <v>091106</v>
      </c>
      <c r="O91" s="6" t="str">
        <f>TEXT('genotype two column v2'!$Y91,"000")&amp;TEXT('genotype two column v2'!$Z91,"000")</f>
        <v>117117</v>
      </c>
      <c r="P91" s="6" t="str">
        <f>TEXT('genotype two column v2'!$AA91,"000")&amp;TEXT('genotype two column v2'!$AB91,"000")</f>
        <v>131134</v>
      </c>
      <c r="R91" t="str">
        <f t="shared" si="1"/>
        <v>PB_D_T4_0</v>
      </c>
    </row>
    <row r="92" spans="1:18" x14ac:dyDescent="0.2">
      <c r="A92" s="6" t="str">
        <f>'genotype two column v2'!A92</f>
        <v>PB</v>
      </c>
      <c r="B92" s="6" t="str">
        <f>'genotype two column v2'!B92</f>
        <v>D</v>
      </c>
      <c r="C92" s="6" t="str">
        <f>'genotype two column v2'!C92</f>
        <v>T4</v>
      </c>
      <c r="D92" s="6" t="str">
        <f>'genotype two column v2'!D92</f>
        <v>3</v>
      </c>
      <c r="E92" s="6" t="str">
        <f>TEXT('genotype two column v2'!$E92,"000")&amp;TEXT('genotype two column v2'!$F92,"000")</f>
        <v>117129</v>
      </c>
      <c r="F92" s="6" t="str">
        <f>TEXT('genotype two column v2'!$G92,"000")&amp;TEXT('genotype two column v2'!$H92,"000")</f>
        <v>111117</v>
      </c>
      <c r="G92" s="6" t="str">
        <f>TEXT('genotype two column v2'!$I92,"000")&amp;TEXT('genotype two column v2'!$J92,"000")</f>
        <v>121121</v>
      </c>
      <c r="H92" s="6" t="str">
        <f>TEXT('genotype two column v2'!$K92,"000")&amp;TEXT('genotype two column v2'!$L92,"000")</f>
        <v>135144</v>
      </c>
      <c r="I92" s="6" t="str">
        <f>TEXT('genotype two column v2'!$M92,"000")&amp;TEXT('genotype two column v2'!$N92,"000")</f>
        <v>116125</v>
      </c>
      <c r="J92" s="6" t="str">
        <f>TEXT('genotype two column v2'!$O92,"000")&amp;TEXT('genotype two column v2'!$P92,"000")</f>
        <v>093093</v>
      </c>
      <c r="K92" s="6" t="str">
        <f>TEXT('genotype two column v2'!$Q92,"000")&amp;TEXT('genotype two column v2'!$R92,"000")</f>
        <v>084084</v>
      </c>
      <c r="L92" s="6" t="str">
        <f>TEXT('genotype two column v2'!$S92,"000")&amp;TEXT('genotype two column v2'!$T92,"000")</f>
        <v>080086</v>
      </c>
      <c r="M92" s="6" t="str">
        <f>TEXT('genotype two column v2'!$U92,"000")&amp;TEXT('genotype two column v2'!$V92,"000")</f>
        <v>104107</v>
      </c>
      <c r="N92" s="6" t="str">
        <f>TEXT('genotype two column v2'!$W92,"000")&amp;TEXT('genotype two column v2'!$X92,"000")</f>
        <v>106106</v>
      </c>
      <c r="O92" s="6" t="str">
        <f>TEXT('genotype two column v2'!$Y92,"000")&amp;TEXT('genotype two column v2'!$Z92,"000")</f>
        <v>123123</v>
      </c>
      <c r="P92" s="6" t="str">
        <f>TEXT('genotype two column v2'!$AA92,"000")&amp;TEXT('genotype two column v2'!$AB92,"000")</f>
        <v>131131</v>
      </c>
      <c r="R92" t="str">
        <f t="shared" si="1"/>
        <v>PB_D_T4_3</v>
      </c>
    </row>
    <row r="93" spans="1:18" x14ac:dyDescent="0.2">
      <c r="A93" s="6" t="str">
        <f>'genotype two column v2'!A93</f>
        <v>PB</v>
      </c>
      <c r="B93" s="6" t="str">
        <f>'genotype two column v2'!B93</f>
        <v>D</v>
      </c>
      <c r="C93" s="6" t="str">
        <f>'genotype two column v2'!C93</f>
        <v>T4</v>
      </c>
      <c r="D93" s="6" t="str">
        <f>'genotype two column v2'!D93</f>
        <v>6</v>
      </c>
      <c r="E93" s="6" t="str">
        <f>TEXT('genotype two column v2'!$E93,"000")&amp;TEXT('genotype two column v2'!$F93,"000")</f>
        <v>129138</v>
      </c>
      <c r="F93" s="6" t="str">
        <f>TEXT('genotype two column v2'!$G93,"000")&amp;TEXT('genotype two column v2'!$H93,"000")</f>
        <v>111114</v>
      </c>
      <c r="G93" s="6" t="str">
        <f>TEXT('genotype two column v2'!$I93,"000")&amp;TEXT('genotype two column v2'!$J93,"000")</f>
        <v>100115</v>
      </c>
      <c r="H93" s="6" t="str">
        <f>TEXT('genotype two column v2'!$K93,"000")&amp;TEXT('genotype two column v2'!$L93,"000")</f>
        <v>123144</v>
      </c>
      <c r="I93" s="6" t="str">
        <f>TEXT('genotype two column v2'!$M93,"000")&amp;TEXT('genotype two column v2'!$N93,"000")</f>
        <v>116125</v>
      </c>
      <c r="J93" s="6" t="str">
        <f>TEXT('genotype two column v2'!$O93,"000")&amp;TEXT('genotype two column v2'!$P93,"000")</f>
        <v>090099</v>
      </c>
      <c r="K93" s="6" t="str">
        <f>TEXT('genotype two column v2'!$Q93,"000")&amp;TEXT('genotype two column v2'!$R93,"000")</f>
        <v>084090</v>
      </c>
      <c r="L93" s="6" t="str">
        <f>TEXT('genotype two column v2'!$S93,"000")&amp;TEXT('genotype two column v2'!$T93,"000")</f>
        <v>071080</v>
      </c>
      <c r="M93" s="6" t="str">
        <f>TEXT('genotype two column v2'!$U93,"000")&amp;TEXT('genotype two column v2'!$V93,"000")</f>
        <v>092104</v>
      </c>
      <c r="N93" s="6" t="str">
        <f>TEXT('genotype two column v2'!$W93,"000")&amp;TEXT('genotype two column v2'!$X93,"000")</f>
        <v>106106</v>
      </c>
      <c r="O93" s="6" t="str">
        <f>TEXT('genotype two column v2'!$Y93,"000")&amp;TEXT('genotype two column v2'!$Z93,"000")</f>
        <v>117123</v>
      </c>
      <c r="P93" s="6" t="str">
        <f>TEXT('genotype two column v2'!$AA93,"000")&amp;TEXT('genotype two column v2'!$AB93,"000")</f>
        <v>131134</v>
      </c>
      <c r="R93" t="str">
        <f t="shared" si="1"/>
        <v>PB_D_T4_6</v>
      </c>
    </row>
    <row r="94" spans="1:18" x14ac:dyDescent="0.2">
      <c r="A94" s="6" t="str">
        <f>'genotype two column v2'!A94</f>
        <v>PB</v>
      </c>
      <c r="B94" s="6" t="str">
        <f>'genotype two column v2'!B94</f>
        <v>D</v>
      </c>
      <c r="C94" s="6" t="str">
        <f>'genotype two column v2'!C94</f>
        <v>T4</v>
      </c>
      <c r="D94" s="6" t="str">
        <f>'genotype two column v2'!D94</f>
        <v>9</v>
      </c>
      <c r="E94" s="6" t="str">
        <f>TEXT('genotype two column v2'!$E94,"000")&amp;TEXT('genotype two column v2'!$F94,"000")</f>
        <v>129138</v>
      </c>
      <c r="F94" s="6" t="str">
        <f>TEXT('genotype two column v2'!$G94,"000")&amp;TEXT('genotype two column v2'!$H94,"000")</f>
        <v>111114</v>
      </c>
      <c r="G94" s="6" t="str">
        <f>TEXT('genotype two column v2'!$I94,"000")&amp;TEXT('genotype two column v2'!$J94,"000")</f>
        <v>100115</v>
      </c>
      <c r="H94" s="6" t="str">
        <f>TEXT('genotype two column v2'!$K94,"000")&amp;TEXT('genotype two column v2'!$L94,"000")</f>
        <v>123144</v>
      </c>
      <c r="I94" s="6" t="str">
        <f>TEXT('genotype two column v2'!$M94,"000")&amp;TEXT('genotype two column v2'!$N94,"000")</f>
        <v>116125</v>
      </c>
      <c r="J94" s="6" t="str">
        <f>TEXT('genotype two column v2'!$O94,"000")&amp;TEXT('genotype two column v2'!$P94,"000")</f>
        <v>090099</v>
      </c>
      <c r="K94" s="6" t="str">
        <f>TEXT('genotype two column v2'!$Q94,"000")&amp;TEXT('genotype two column v2'!$R94,"000")</f>
        <v>084090</v>
      </c>
      <c r="L94" s="6" t="str">
        <f>TEXT('genotype two column v2'!$S94,"000")&amp;TEXT('genotype two column v2'!$T94,"000")</f>
        <v>071080</v>
      </c>
      <c r="M94" s="6" t="str">
        <f>TEXT('genotype two column v2'!$U94,"000")&amp;TEXT('genotype two column v2'!$V94,"000")</f>
        <v>092104</v>
      </c>
      <c r="N94" s="6" t="str">
        <f>TEXT('genotype two column v2'!$W94,"000")&amp;TEXT('genotype two column v2'!$X94,"000")</f>
        <v>106106</v>
      </c>
      <c r="O94" s="6" t="str">
        <f>TEXT('genotype two column v2'!$Y94,"000")&amp;TEXT('genotype two column v2'!$Z94,"000")</f>
        <v>117123</v>
      </c>
      <c r="P94" s="6" t="str">
        <f>TEXT('genotype two column v2'!$AA94,"000")&amp;TEXT('genotype two column v2'!$AB94,"000")</f>
        <v>131134</v>
      </c>
      <c r="R94" t="str">
        <f t="shared" si="1"/>
        <v>PB_D_T4_9</v>
      </c>
    </row>
    <row r="95" spans="1:18" x14ac:dyDescent="0.2">
      <c r="A95" s="6" t="str">
        <f>'genotype two column v2'!A95</f>
        <v>PB</v>
      </c>
      <c r="B95" s="6" t="str">
        <f>'genotype two column v2'!B95</f>
        <v>D</v>
      </c>
      <c r="C95" s="6" t="str">
        <f>'genotype two column v2'!C95</f>
        <v>T4</v>
      </c>
      <c r="D95" s="6" t="str">
        <f>'genotype two column v2'!D95</f>
        <v>12</v>
      </c>
      <c r="E95" s="6" t="str">
        <f>TEXT('genotype two column v2'!$E95,"000")&amp;TEXT('genotype two column v2'!$F95,"000")</f>
        <v>114126</v>
      </c>
      <c r="F95" s="6" t="str">
        <f>TEXT('genotype two column v2'!$G95,"000")&amp;TEXT('genotype two column v2'!$H95,"000")</f>
        <v>108129</v>
      </c>
      <c r="G95" s="6" t="str">
        <f>TEXT('genotype two column v2'!$I95,"000")&amp;TEXT('genotype two column v2'!$J95,"000")</f>
        <v>103109</v>
      </c>
      <c r="H95" s="6" t="str">
        <f>TEXT('genotype two column v2'!$K95,"000")&amp;TEXT('genotype two column v2'!$L95,"000")</f>
        <v>135141</v>
      </c>
      <c r="I95" s="6" t="str">
        <f>TEXT('genotype two column v2'!$M95,"000")&amp;TEXT('genotype two column v2'!$N95,"000")</f>
        <v>116125</v>
      </c>
      <c r="J95" s="6" t="str">
        <f>TEXT('genotype two column v2'!$O95,"000")&amp;TEXT('genotype two column v2'!$P95,"000")</f>
        <v>090093</v>
      </c>
      <c r="K95" s="6" t="str">
        <f>TEXT('genotype two column v2'!$Q95,"000")&amp;TEXT('genotype two column v2'!$R95,"000")</f>
        <v>090090</v>
      </c>
      <c r="L95" s="6" t="str">
        <f>TEXT('genotype two column v2'!$S95,"000")&amp;TEXT('genotype two column v2'!$T95,"000")</f>
        <v>080080</v>
      </c>
      <c r="M95" s="6" t="str">
        <f>TEXT('genotype two column v2'!$U95,"000")&amp;TEXT('genotype two column v2'!$V95,"000")</f>
        <v>089101</v>
      </c>
      <c r="N95" s="6" t="str">
        <f>TEXT('genotype two column v2'!$W95,"000")&amp;TEXT('genotype two column v2'!$X95,"000")</f>
        <v>103103</v>
      </c>
      <c r="O95" s="6" t="str">
        <f>TEXT('genotype two column v2'!$Y95,"000")&amp;TEXT('genotype two column v2'!$Z95,"000")</f>
        <v>111117</v>
      </c>
      <c r="P95" s="6" t="str">
        <f>TEXT('genotype two column v2'!$AA95,"000")&amp;TEXT('genotype two column v2'!$AB95,"000")</f>
        <v>134134</v>
      </c>
      <c r="R95" t="str">
        <f t="shared" si="1"/>
        <v>PB_D_T4_12</v>
      </c>
    </row>
    <row r="96" spans="1:18" x14ac:dyDescent="0.2">
      <c r="A96" s="6" t="str">
        <f>'genotype two column v2'!A96</f>
        <v>PB</v>
      </c>
      <c r="B96" s="6" t="str">
        <f>'genotype two column v2'!B96</f>
        <v>E</v>
      </c>
      <c r="C96" s="6" t="str">
        <f>'genotype two column v2'!C96</f>
        <v>T1</v>
      </c>
      <c r="D96" s="6" t="str">
        <f>'genotype two column v2'!D96</f>
        <v>0</v>
      </c>
      <c r="E96" s="6" t="str">
        <f>TEXT('genotype two column v2'!$E96,"000")&amp;TEXT('genotype two column v2'!$F96,"000")</f>
        <v>126126</v>
      </c>
      <c r="F96" s="6" t="str">
        <f>TEXT('genotype two column v2'!$G96,"000")&amp;TEXT('genotype two column v2'!$H96,"000")</f>
        <v>108138</v>
      </c>
      <c r="G96" s="6" t="str">
        <f>TEXT('genotype two column v2'!$I96,"000")&amp;TEXT('genotype two column v2'!$J96,"000")</f>
        <v>103112</v>
      </c>
      <c r="H96" s="6" t="str">
        <f>TEXT('genotype two column v2'!$K96,"000")&amp;TEXT('genotype two column v2'!$L96,"000")</f>
        <v>141150</v>
      </c>
      <c r="I96" s="6" t="str">
        <f>TEXT('genotype two column v2'!$M96,"000")&amp;TEXT('genotype two column v2'!$N96,"000")</f>
        <v>113113</v>
      </c>
      <c r="J96" s="6" t="str">
        <f>TEXT('genotype two column v2'!$O96,"000")&amp;TEXT('genotype two column v2'!$P96,"000")</f>
        <v>087096</v>
      </c>
      <c r="K96" s="6" t="str">
        <f>TEXT('genotype two column v2'!$Q96,"000")&amp;TEXT('genotype two column v2'!$R96,"000")</f>
        <v>078087</v>
      </c>
      <c r="L96" s="6" t="str">
        <f>TEXT('genotype two column v2'!$S96,"000")&amp;TEXT('genotype two column v2'!$T96,"000")</f>
        <v>077077</v>
      </c>
      <c r="M96" s="6" t="str">
        <f>TEXT('genotype two column v2'!$U96,"000")&amp;TEXT('genotype two column v2'!$V96,"000")</f>
        <v>101101</v>
      </c>
      <c r="N96" s="6" t="str">
        <f>TEXT('genotype two column v2'!$W96,"000")&amp;TEXT('genotype two column v2'!$X96,"000")</f>
        <v>094100</v>
      </c>
      <c r="O96" s="6" t="str">
        <f>TEXT('genotype two column v2'!$Y96,"000")&amp;TEXT('genotype two column v2'!$Z96,"000")</f>
        <v>111123</v>
      </c>
      <c r="P96" s="6" t="str">
        <f>TEXT('genotype two column v2'!$AA96,"000")&amp;TEXT('genotype two column v2'!$AB96,"000")</f>
        <v>128134</v>
      </c>
      <c r="R96" t="str">
        <f t="shared" si="1"/>
        <v>PB_E_T1_0</v>
      </c>
    </row>
    <row r="97" spans="1:18" x14ac:dyDescent="0.2">
      <c r="A97" s="6" t="str">
        <f>'genotype two column v2'!A97</f>
        <v>PB</v>
      </c>
      <c r="B97" s="6" t="str">
        <f>'genotype two column v2'!B97</f>
        <v>E</v>
      </c>
      <c r="C97" s="6" t="str">
        <f>'genotype two column v2'!C97</f>
        <v>T1</v>
      </c>
      <c r="D97" s="6" t="str">
        <f>'genotype two column v2'!D97</f>
        <v>3</v>
      </c>
      <c r="E97" s="6" t="str">
        <f>TEXT('genotype two column v2'!$E97,"000")&amp;TEXT('genotype two column v2'!$F97,"000")</f>
        <v>126126</v>
      </c>
      <c r="F97" s="6" t="str">
        <f>TEXT('genotype two column v2'!$G97,"000")&amp;TEXT('genotype two column v2'!$H97,"000")</f>
        <v>108108</v>
      </c>
      <c r="G97" s="6" t="str">
        <f>TEXT('genotype two column v2'!$I97,"000")&amp;TEXT('genotype two column v2'!$J97,"000")</f>
        <v>103115</v>
      </c>
      <c r="H97" s="6" t="str">
        <f>TEXT('genotype two column v2'!$K97,"000")&amp;TEXT('genotype two column v2'!$L97,"000")</f>
        <v>117141</v>
      </c>
      <c r="I97" s="6" t="str">
        <f>TEXT('genotype two column v2'!$M97,"000")&amp;TEXT('genotype two column v2'!$N97,"000")</f>
        <v>113113</v>
      </c>
      <c r="J97" s="6" t="str">
        <f>TEXT('genotype two column v2'!$O97,"000")&amp;TEXT('genotype two column v2'!$P97,"000")</f>
        <v>093096</v>
      </c>
      <c r="K97" s="6" t="str">
        <f>TEXT('genotype two column v2'!$Q97,"000")&amp;TEXT('genotype two column v2'!$R97,"000")</f>
        <v>078078</v>
      </c>
      <c r="L97" s="6" t="str">
        <f>TEXT('genotype two column v2'!$S97,"000")&amp;TEXT('genotype two column v2'!$T97,"000")</f>
        <v>077077</v>
      </c>
      <c r="M97" s="6" t="str">
        <f>TEXT('genotype two column v2'!$U97,"000")&amp;TEXT('genotype two column v2'!$V97,"000")</f>
        <v>092101</v>
      </c>
      <c r="N97" s="6" t="str">
        <f>TEXT('genotype two column v2'!$W97,"000")&amp;TEXT('genotype two column v2'!$X97,"000")</f>
        <v>100103</v>
      </c>
      <c r="O97" s="6" t="str">
        <f>TEXT('genotype two column v2'!$Y97,"000")&amp;TEXT('genotype two column v2'!$Z97,"000")</f>
        <v>111117</v>
      </c>
      <c r="P97" s="6" t="str">
        <f>TEXT('genotype two column v2'!$AA97,"000")&amp;TEXT('genotype two column v2'!$AB97,"000")</f>
        <v>131134</v>
      </c>
      <c r="R97" t="str">
        <f t="shared" si="1"/>
        <v>PB_E_T1_3</v>
      </c>
    </row>
    <row r="98" spans="1:18" x14ac:dyDescent="0.2">
      <c r="A98" s="6" t="str">
        <f>'genotype two column v2'!A98</f>
        <v>PB</v>
      </c>
      <c r="B98" s="6" t="str">
        <f>'genotype two column v2'!B98</f>
        <v>E</v>
      </c>
      <c r="C98" s="6" t="str">
        <f>'genotype two column v2'!C98</f>
        <v>T1</v>
      </c>
      <c r="D98" s="6" t="str">
        <f>'genotype two column v2'!D98</f>
        <v>6</v>
      </c>
      <c r="E98" s="6" t="str">
        <f>TEXT('genotype two column v2'!$E98,"000")&amp;TEXT('genotype two column v2'!$F98,"000")</f>
        <v>129129</v>
      </c>
      <c r="F98" s="6" t="str">
        <f>TEXT('genotype two column v2'!$G98,"000")&amp;TEXT('genotype two column v2'!$H98,"000")</f>
        <v>111135</v>
      </c>
      <c r="G98" s="6" t="str">
        <f>TEXT('genotype two column v2'!$I98,"000")&amp;TEXT('genotype two column v2'!$J98,"000")</f>
        <v>115121</v>
      </c>
      <c r="H98" s="6" t="str">
        <f>TEXT('genotype two column v2'!$K98,"000")&amp;TEXT('genotype two column v2'!$L98,"000")</f>
        <v>117153</v>
      </c>
      <c r="I98" s="6" t="str">
        <f>TEXT('genotype two column v2'!$M98,"000")&amp;TEXT('genotype two column v2'!$N98,"000")</f>
        <v>116125</v>
      </c>
      <c r="J98" s="6" t="str">
        <f>TEXT('genotype two column v2'!$O98,"000")&amp;TEXT('genotype two column v2'!$P98,"000")</f>
        <v>090090</v>
      </c>
      <c r="K98" s="6" t="str">
        <f>TEXT('genotype two column v2'!$Q98,"000")&amp;TEXT('genotype two column v2'!$R98,"000")</f>
        <v>084084</v>
      </c>
      <c r="L98" s="6" t="str">
        <f>TEXT('genotype two column v2'!$S98,"000")&amp;TEXT('genotype two column v2'!$T98,"000")</f>
        <v>071080</v>
      </c>
      <c r="M98" s="6" t="str">
        <f>TEXT('genotype two column v2'!$U98,"000")&amp;TEXT('genotype two column v2'!$V98,"000")</f>
        <v>104107</v>
      </c>
      <c r="N98" s="6" t="str">
        <f>TEXT('genotype two column v2'!$W98,"000")&amp;TEXT('genotype two column v2'!$X98,"000")</f>
        <v>106106</v>
      </c>
      <c r="O98" s="6" t="str">
        <f>TEXT('genotype two column v2'!$Y98,"000")&amp;TEXT('genotype two column v2'!$Z98,"000")</f>
        <v>117126</v>
      </c>
      <c r="P98" s="6" t="str">
        <f>TEXT('genotype two column v2'!$AA98,"000")&amp;TEXT('genotype two column v2'!$AB98,"000")</f>
        <v>131131</v>
      </c>
      <c r="R98" t="str">
        <f t="shared" si="1"/>
        <v>PB_E_T1_6</v>
      </c>
    </row>
    <row r="99" spans="1:18" x14ac:dyDescent="0.2">
      <c r="A99" s="6" t="str">
        <f>'genotype two column v2'!A99</f>
        <v>PB</v>
      </c>
      <c r="B99" s="6" t="str">
        <f>'genotype two column v2'!B99</f>
        <v>E</v>
      </c>
      <c r="C99" s="6" t="str">
        <f>'genotype two column v2'!C99</f>
        <v>T1</v>
      </c>
      <c r="D99" s="6" t="str">
        <f>'genotype two column v2'!D99</f>
        <v>9</v>
      </c>
      <c r="E99" s="6" t="str">
        <f>TEXT('genotype two column v2'!$E99,"000")&amp;TEXT('genotype two column v2'!$F99,"000")</f>
        <v>129141</v>
      </c>
      <c r="F99" s="6" t="str">
        <f>TEXT('genotype two column v2'!$G99,"000")&amp;TEXT('genotype two column v2'!$H99,"000")</f>
        <v>111111</v>
      </c>
      <c r="G99" s="6" t="str">
        <f>TEXT('genotype two column v2'!$I99,"000")&amp;TEXT('genotype two column v2'!$J99,"000")</f>
        <v>109118</v>
      </c>
      <c r="H99" s="6" t="str">
        <f>TEXT('genotype two column v2'!$K99,"000")&amp;TEXT('genotype two column v2'!$L99,"000")</f>
        <v>099138</v>
      </c>
      <c r="I99" s="6" t="str">
        <f>TEXT('genotype two column v2'!$M99,"000")&amp;TEXT('genotype two column v2'!$N99,"000")</f>
        <v>116125</v>
      </c>
      <c r="J99" s="6" t="str">
        <f>TEXT('genotype two column v2'!$O99,"000")&amp;TEXT('genotype two column v2'!$P99,"000")</f>
        <v>090099</v>
      </c>
      <c r="K99" s="6" t="str">
        <f>TEXT('genotype two column v2'!$Q99,"000")&amp;TEXT('genotype two column v2'!$R99,"000")</f>
        <v>081081</v>
      </c>
      <c r="L99" s="6" t="str">
        <f>TEXT('genotype two column v2'!$S99,"000")&amp;TEXT('genotype two column v2'!$T99,"000")</f>
        <v>080083</v>
      </c>
      <c r="M99" s="6" t="str">
        <f>TEXT('genotype two column v2'!$U99,"000")&amp;TEXT('genotype two column v2'!$V99,"000")</f>
        <v>104107</v>
      </c>
      <c r="N99" s="6" t="str">
        <f>TEXT('genotype two column v2'!$W99,"000")&amp;TEXT('genotype two column v2'!$X99,"000")</f>
        <v>106106</v>
      </c>
      <c r="O99" s="6" t="str">
        <f>TEXT('genotype two column v2'!$Y99,"000")&amp;TEXT('genotype two column v2'!$Z99,"000")</f>
        <v>114117</v>
      </c>
      <c r="P99" s="6" t="str">
        <f>TEXT('genotype two column v2'!$AA99,"000")&amp;TEXT('genotype two column v2'!$AB99,"000")</f>
        <v>134149</v>
      </c>
      <c r="R99" t="str">
        <f t="shared" si="1"/>
        <v>PB_E_T1_9</v>
      </c>
    </row>
    <row r="100" spans="1:18" x14ac:dyDescent="0.2">
      <c r="A100" s="6" t="str">
        <f>'genotype two column v2'!A100</f>
        <v>PB</v>
      </c>
      <c r="B100" s="6" t="str">
        <f>'genotype two column v2'!B100</f>
        <v>E</v>
      </c>
      <c r="C100" s="6" t="str">
        <f>'genotype two column v2'!C100</f>
        <v>T1</v>
      </c>
      <c r="D100" s="6" t="str">
        <f>'genotype two column v2'!D100</f>
        <v>12</v>
      </c>
      <c r="E100" s="6" t="str">
        <f>TEXT('genotype two column v2'!$E100,"000")&amp;TEXT('genotype two column v2'!$F100,"000")</f>
        <v>117129</v>
      </c>
      <c r="F100" s="6" t="str">
        <f>TEXT('genotype two column v2'!$G100,"000")&amp;TEXT('genotype two column v2'!$H100,"000")</f>
        <v>126129</v>
      </c>
      <c r="G100" s="6" t="str">
        <f>TEXT('genotype two column v2'!$I100,"000")&amp;TEXT('genotype two column v2'!$J100,"000")</f>
        <v>112115</v>
      </c>
      <c r="H100" s="6" t="str">
        <f>TEXT('genotype two column v2'!$K100,"000")&amp;TEXT('genotype two column v2'!$L100,"000")</f>
        <v>099129</v>
      </c>
      <c r="I100" s="6" t="str">
        <f>TEXT('genotype two column v2'!$M100,"000")&amp;TEXT('genotype two column v2'!$N100,"000")</f>
        <v>116125</v>
      </c>
      <c r="J100" s="6" t="str">
        <f>TEXT('genotype two column v2'!$O100,"000")&amp;TEXT('genotype two column v2'!$P100,"000")</f>
        <v>093093</v>
      </c>
      <c r="K100" s="6" t="str">
        <f>TEXT('genotype two column v2'!$Q100,"000")&amp;TEXT('genotype two column v2'!$R100,"000")</f>
        <v>084090</v>
      </c>
      <c r="L100" s="6" t="str">
        <f>TEXT('genotype two column v2'!$S100,"000")&amp;TEXT('genotype two column v2'!$T100,"000")</f>
        <v>071080</v>
      </c>
      <c r="M100" s="6" t="str">
        <f>TEXT('genotype two column v2'!$U100,"000")&amp;TEXT('genotype two column v2'!$V100,"000")</f>
        <v>104104</v>
      </c>
      <c r="N100" s="6" t="str">
        <f>TEXT('genotype two column v2'!$W100,"000")&amp;TEXT('genotype two column v2'!$X100,"000")</f>
        <v>091091</v>
      </c>
      <c r="O100" s="6" t="str">
        <f>TEXT('genotype two column v2'!$Y100,"000")&amp;TEXT('genotype two column v2'!$Z100,"000")</f>
        <v>120123</v>
      </c>
      <c r="P100" s="6" t="str">
        <f>TEXT('genotype two column v2'!$AA100,"000")&amp;TEXT('genotype two column v2'!$AB100,"000")</f>
        <v>131134</v>
      </c>
      <c r="R100" t="str">
        <f t="shared" si="1"/>
        <v>PB_E_T1_12</v>
      </c>
    </row>
    <row r="101" spans="1:18" x14ac:dyDescent="0.2">
      <c r="A101" s="6" t="str">
        <f>'genotype two column v2'!A101</f>
        <v>PB</v>
      </c>
      <c r="B101" s="6" t="str">
        <f>'genotype two column v2'!B101</f>
        <v>E</v>
      </c>
      <c r="C101" s="6" t="str">
        <f>'genotype two column v2'!C101</f>
        <v>T1</v>
      </c>
      <c r="D101" s="6" t="str">
        <f>'genotype two column v2'!D101</f>
        <v>15</v>
      </c>
      <c r="E101" s="6" t="str">
        <f>TEXT('genotype two column v2'!$E101,"000")&amp;TEXT('genotype two column v2'!$F101,"000")</f>
        <v>126126</v>
      </c>
      <c r="F101" s="6" t="str">
        <f>TEXT('genotype two column v2'!$G101,"000")&amp;TEXT('genotype two column v2'!$H101,"000")</f>
        <v>108108</v>
      </c>
      <c r="G101" s="6" t="str">
        <f>TEXT('genotype two column v2'!$I101,"000")&amp;TEXT('genotype two column v2'!$J101,"000")</f>
        <v>112115</v>
      </c>
      <c r="H101" s="6" t="str">
        <f>TEXT('genotype two column v2'!$K101,"000")&amp;TEXT('genotype two column v2'!$L101,"000")</f>
        <v>117129</v>
      </c>
      <c r="I101" s="6" t="str">
        <f>TEXT('genotype two column v2'!$M101,"000")&amp;TEXT('genotype two column v2'!$N101,"000")</f>
        <v>113122</v>
      </c>
      <c r="J101" s="6" t="str">
        <f>TEXT('genotype two column v2'!$O101,"000")&amp;TEXT('genotype two column v2'!$P101,"000")</f>
        <v>087093</v>
      </c>
      <c r="K101" s="6" t="str">
        <f>TEXT('genotype two column v2'!$Q101,"000")&amp;TEXT('genotype two column v2'!$R101,"000")</f>
        <v>078081</v>
      </c>
      <c r="L101" s="6" t="str">
        <f>TEXT('genotype two column v2'!$S101,"000")&amp;TEXT('genotype two column v2'!$T101,"000")</f>
        <v>077077</v>
      </c>
      <c r="M101" s="6" t="str">
        <f>TEXT('genotype two column v2'!$U101,"000")&amp;TEXT('genotype two column v2'!$V101,"000")</f>
        <v>092104</v>
      </c>
      <c r="N101" s="6" t="str">
        <f>TEXT('genotype two column v2'!$W101,"000")&amp;TEXT('genotype two column v2'!$X101,"000")</f>
        <v>100103</v>
      </c>
      <c r="O101" s="6" t="str">
        <f>TEXT('genotype two column v2'!$Y101,"000")&amp;TEXT('genotype two column v2'!$Z101,"000")</f>
        <v>117123</v>
      </c>
      <c r="P101" s="6" t="str">
        <f>TEXT('genotype two column v2'!$AA101,"000")&amp;TEXT('genotype two column v2'!$AB101,"000")</f>
        <v>128131</v>
      </c>
      <c r="R101" t="str">
        <f t="shared" si="1"/>
        <v>PB_E_T1_15</v>
      </c>
    </row>
    <row r="102" spans="1:18" x14ac:dyDescent="0.2">
      <c r="A102" s="6" t="str">
        <f>'genotype two column v2'!A102</f>
        <v>PB</v>
      </c>
      <c r="B102" s="6" t="str">
        <f>'genotype two column v2'!B102</f>
        <v>E</v>
      </c>
      <c r="C102" s="6" t="str">
        <f>'genotype two column v2'!C102</f>
        <v>T1</v>
      </c>
      <c r="D102" s="6" t="str">
        <f>'genotype two column v2'!D102</f>
        <v>18</v>
      </c>
      <c r="E102" s="6" t="str">
        <f>TEXT('genotype two column v2'!$E102,"000")&amp;TEXT('genotype two column v2'!$F102,"000")</f>
        <v>129129</v>
      </c>
      <c r="F102" s="6" t="str">
        <f>TEXT('genotype two column v2'!$G102,"000")&amp;TEXT('genotype two column v2'!$H102,"000")</f>
        <v>111111</v>
      </c>
      <c r="G102" s="6" t="str">
        <f>TEXT('genotype two column v2'!$I102,"000")&amp;TEXT('genotype two column v2'!$J102,"000")</f>
        <v>115118</v>
      </c>
      <c r="H102" s="6" t="str">
        <f>TEXT('genotype two column v2'!$K102,"000")&amp;TEXT('genotype two column v2'!$L102,"000")</f>
        <v>099138</v>
      </c>
      <c r="I102" s="6" t="str">
        <f>TEXT('genotype two column v2'!$M102,"000")&amp;TEXT('genotype two column v2'!$N102,"000")</f>
        <v>116116</v>
      </c>
      <c r="J102" s="6" t="str">
        <f>TEXT('genotype two column v2'!$O102,"000")&amp;TEXT('genotype two column v2'!$P102,"000")</f>
        <v>084093</v>
      </c>
      <c r="K102" s="6" t="str">
        <f>TEXT('genotype two column v2'!$Q102,"000")&amp;TEXT('genotype two column v2'!$R102,"000")</f>
        <v>084087</v>
      </c>
      <c r="L102" s="6" t="str">
        <f>TEXT('genotype two column v2'!$S102,"000")&amp;TEXT('genotype two column v2'!$T102,"000")</f>
        <v>071080</v>
      </c>
      <c r="M102" s="6" t="str">
        <f>TEXT('genotype two column v2'!$U102,"000")&amp;TEXT('genotype two column v2'!$V102,"000")</f>
        <v>104104</v>
      </c>
      <c r="N102" s="6" t="str">
        <f>TEXT('genotype two column v2'!$W102,"000")&amp;TEXT('genotype two column v2'!$X102,"000")</f>
        <v>106106</v>
      </c>
      <c r="O102" s="6" t="str">
        <f>TEXT('genotype two column v2'!$Y102,"000")&amp;TEXT('genotype two column v2'!$Z102,"000")</f>
        <v>120126</v>
      </c>
      <c r="P102" s="6" t="str">
        <f>TEXT('genotype two column v2'!$AA102,"000")&amp;TEXT('genotype two column v2'!$AB102,"000")</f>
        <v>131134</v>
      </c>
      <c r="R102" t="str">
        <f t="shared" si="1"/>
        <v>PB_E_T1_18</v>
      </c>
    </row>
    <row r="103" spans="1:18" x14ac:dyDescent="0.2">
      <c r="A103" s="6" t="str">
        <f>'genotype two column v2'!A103</f>
        <v>PB</v>
      </c>
      <c r="B103" s="6" t="str">
        <f>'genotype two column v2'!B103</f>
        <v>E</v>
      </c>
      <c r="C103" s="6" t="str">
        <f>'genotype two column v2'!C103</f>
        <v>T1</v>
      </c>
      <c r="D103" s="6" t="str">
        <f>'genotype two column v2'!D103</f>
        <v>21</v>
      </c>
      <c r="E103" s="6" t="str">
        <f>TEXT('genotype two column v2'!$E103,"000")&amp;TEXT('genotype two column v2'!$F103,"000")</f>
        <v>129129</v>
      </c>
      <c r="F103" s="6" t="str">
        <f>TEXT('genotype two column v2'!$G103,"000")&amp;TEXT('genotype two column v2'!$H103,"000")</f>
        <v>123129</v>
      </c>
      <c r="G103" s="6" t="str">
        <f>TEXT('genotype two column v2'!$I103,"000")&amp;TEXT('genotype two column v2'!$J103,"000")</f>
        <v>118130</v>
      </c>
      <c r="H103" s="6" t="str">
        <f>TEXT('genotype two column v2'!$K103,"000")&amp;TEXT('genotype two column v2'!$L103,"000")</f>
        <v>120120</v>
      </c>
      <c r="I103" s="6" t="str">
        <f>TEXT('genotype two column v2'!$M103,"000")&amp;TEXT('genotype two column v2'!$N103,"000")</f>
        <v>116125</v>
      </c>
      <c r="J103" s="6" t="str">
        <f>TEXT('genotype two column v2'!$O103,"000")&amp;TEXT('genotype two column v2'!$P103,"000")</f>
        <v>090093</v>
      </c>
      <c r="K103" s="6" t="str">
        <f>TEXT('genotype two column v2'!$Q103,"000")&amp;TEXT('genotype two column v2'!$R103,"000")</f>
        <v>084084</v>
      </c>
      <c r="L103" s="6" t="str">
        <f>TEXT('genotype two column v2'!$S103,"000")&amp;TEXT('genotype two column v2'!$T103,"000")</f>
        <v>080083</v>
      </c>
      <c r="M103" s="6" t="str">
        <f>TEXT('genotype two column v2'!$U103,"000")&amp;TEXT('genotype two column v2'!$V103,"000")</f>
        <v>104104</v>
      </c>
      <c r="N103" s="6" t="str">
        <f>TEXT('genotype two column v2'!$W103,"000")&amp;TEXT('genotype two column v2'!$X103,"000")</f>
        <v>106106</v>
      </c>
      <c r="O103" s="6" t="str">
        <f>TEXT('genotype two column v2'!$Y103,"000")&amp;TEXT('genotype two column v2'!$Z103,"000")</f>
        <v>120126</v>
      </c>
      <c r="P103" s="6" t="str">
        <f>TEXT('genotype two column v2'!$AA103,"000")&amp;TEXT('genotype two column v2'!$AB103,"000")</f>
        <v>134134</v>
      </c>
      <c r="R103" t="str">
        <f t="shared" si="1"/>
        <v>PB_E_T1_21</v>
      </c>
    </row>
    <row r="104" spans="1:18" x14ac:dyDescent="0.2">
      <c r="A104" s="6" t="str">
        <f>'genotype two column v2'!A104</f>
        <v>PB</v>
      </c>
      <c r="B104" s="6" t="str">
        <f>'genotype two column v2'!B104</f>
        <v>E</v>
      </c>
      <c r="C104" s="6" t="str">
        <f>'genotype two column v2'!C104</f>
        <v>T2</v>
      </c>
      <c r="D104" s="6" t="str">
        <f>'genotype two column v2'!D104</f>
        <v>0</v>
      </c>
      <c r="E104" s="6" t="str">
        <f>TEXT('genotype two column v2'!$E104,"000")&amp;TEXT('genotype two column v2'!$F104,"000")</f>
        <v>126126</v>
      </c>
      <c r="F104" s="6" t="str">
        <f>TEXT('genotype two column v2'!$G104,"000")&amp;TEXT('genotype two column v2'!$H104,"000")</f>
        <v>108138</v>
      </c>
      <c r="G104" s="6" t="str">
        <f>TEXT('genotype two column v2'!$I104,"000")&amp;TEXT('genotype two column v2'!$J104,"000")</f>
        <v>103112</v>
      </c>
      <c r="H104" s="6" t="str">
        <f>TEXT('genotype two column v2'!$K104,"000")&amp;TEXT('genotype two column v2'!$L104,"000")</f>
        <v>141150</v>
      </c>
      <c r="I104" s="6" t="str">
        <f>TEXT('genotype two column v2'!$M104,"000")&amp;TEXT('genotype two column v2'!$N104,"000")</f>
        <v>113113</v>
      </c>
      <c r="J104" s="6" t="str">
        <f>TEXT('genotype two column v2'!$O104,"000")&amp;TEXT('genotype two column v2'!$P104,"000")</f>
        <v>087096</v>
      </c>
      <c r="K104" s="6" t="str">
        <f>TEXT('genotype two column v2'!$Q104,"000")&amp;TEXT('genotype two column v2'!$R104,"000")</f>
        <v>078087</v>
      </c>
      <c r="L104" s="6" t="str">
        <f>TEXT('genotype two column v2'!$S104,"000")&amp;TEXT('genotype two column v2'!$T104,"000")</f>
        <v>077077</v>
      </c>
      <c r="M104" s="6" t="str">
        <f>TEXT('genotype two column v2'!$U104,"000")&amp;TEXT('genotype two column v2'!$V104,"000")</f>
        <v>101101</v>
      </c>
      <c r="N104" s="6" t="str">
        <f>TEXT('genotype two column v2'!$W104,"000")&amp;TEXT('genotype two column v2'!$X104,"000")</f>
        <v>094100</v>
      </c>
      <c r="O104" s="6" t="str">
        <f>TEXT('genotype two column v2'!$Y104,"000")&amp;TEXT('genotype two column v2'!$Z104,"000")</f>
        <v>111123</v>
      </c>
      <c r="P104" s="6" t="str">
        <f>TEXT('genotype two column v2'!$AA104,"000")&amp;TEXT('genotype two column v2'!$AB104,"000")</f>
        <v>128134</v>
      </c>
      <c r="R104" t="str">
        <f t="shared" si="1"/>
        <v>PB_E_T2_0</v>
      </c>
    </row>
    <row r="105" spans="1:18" x14ac:dyDescent="0.2">
      <c r="A105" s="6" t="str">
        <f>'genotype two column v2'!A105</f>
        <v>PB</v>
      </c>
      <c r="B105" s="6" t="str">
        <f>'genotype two column v2'!B105</f>
        <v>E</v>
      </c>
      <c r="C105" s="6" t="str">
        <f>'genotype two column v2'!C105</f>
        <v>T2</v>
      </c>
      <c r="D105" s="6" t="str">
        <f>'genotype two column v2'!D105</f>
        <v>3</v>
      </c>
      <c r="E105" s="6" t="str">
        <f>TEXT('genotype two column v2'!$E105,"000")&amp;TEXT('genotype two column v2'!$F105,"000")</f>
        <v>129129</v>
      </c>
      <c r="F105" s="6" t="str">
        <f>TEXT('genotype two column v2'!$G105,"000")&amp;TEXT('genotype two column v2'!$H105,"000")</f>
        <v>111138</v>
      </c>
      <c r="G105" s="6" t="str">
        <f>TEXT('genotype two column v2'!$I105,"000")&amp;TEXT('genotype two column v2'!$J105,"000")</f>
        <v>115121</v>
      </c>
      <c r="H105" s="6" t="str">
        <f>TEXT('genotype two column v2'!$K105,"000")&amp;TEXT('genotype two column v2'!$L105,"000")</f>
        <v>117153</v>
      </c>
      <c r="I105" s="6" t="str">
        <f>TEXT('genotype two column v2'!$M105,"000")&amp;TEXT('genotype two column v2'!$N105,"000")</f>
        <v>116125</v>
      </c>
      <c r="J105" s="6" t="str">
        <f>TEXT('genotype two column v2'!$O105,"000")&amp;TEXT('genotype two column v2'!$P105,"000")</f>
        <v>090090</v>
      </c>
      <c r="K105" s="6" t="str">
        <f>TEXT('genotype two column v2'!$Q105,"000")&amp;TEXT('genotype two column v2'!$R105,"000")</f>
        <v>084084</v>
      </c>
      <c r="L105" s="6" t="str">
        <f>TEXT('genotype two column v2'!$S105,"000")&amp;TEXT('genotype two column v2'!$T105,"000")</f>
        <v>071080</v>
      </c>
      <c r="M105" s="6" t="str">
        <f>TEXT('genotype two column v2'!$U105,"000")&amp;TEXT('genotype two column v2'!$V105,"000")</f>
        <v>104107</v>
      </c>
      <c r="N105" s="6" t="str">
        <f>TEXT('genotype two column v2'!$W105,"000")&amp;TEXT('genotype two column v2'!$X105,"000")</f>
        <v>106106</v>
      </c>
      <c r="O105" s="6" t="str">
        <f>TEXT('genotype two column v2'!$Y105,"000")&amp;TEXT('genotype two column v2'!$Z105,"000")</f>
        <v>117126</v>
      </c>
      <c r="P105" s="6" t="str">
        <f>TEXT('genotype two column v2'!$AA105,"000")&amp;TEXT('genotype two column v2'!$AB105,"000")</f>
        <v>131131</v>
      </c>
      <c r="R105" t="str">
        <f t="shared" si="1"/>
        <v>PB_E_T2_3</v>
      </c>
    </row>
    <row r="106" spans="1:18" x14ac:dyDescent="0.2">
      <c r="A106" s="6" t="str">
        <f>'genotype two column v2'!A106</f>
        <v>PB</v>
      </c>
      <c r="B106" s="6" t="str">
        <f>'genotype two column v2'!B106</f>
        <v>E</v>
      </c>
      <c r="C106" s="6" t="str">
        <f>'genotype two column v2'!C106</f>
        <v>T2</v>
      </c>
      <c r="D106" s="6" t="str">
        <f>'genotype two column v2'!D106</f>
        <v>6</v>
      </c>
      <c r="E106" s="6" t="str">
        <f>TEXT('genotype two column v2'!$E106,"000")&amp;TEXT('genotype two column v2'!$F106,"000")</f>
        <v>129129</v>
      </c>
      <c r="F106" s="6" t="str">
        <f>TEXT('genotype two column v2'!$G106,"000")&amp;TEXT('genotype two column v2'!$H106,"000")</f>
        <v>111135</v>
      </c>
      <c r="G106" s="6" t="str">
        <f>TEXT('genotype two column v2'!$I106,"000")&amp;TEXT('genotype two column v2'!$J106,"000")</f>
        <v>115121</v>
      </c>
      <c r="H106" s="6" t="str">
        <f>TEXT('genotype two column v2'!$K106,"000")&amp;TEXT('genotype two column v2'!$L106,"000")</f>
        <v>117153</v>
      </c>
      <c r="I106" s="6" t="str">
        <f>TEXT('genotype two column v2'!$M106,"000")&amp;TEXT('genotype two column v2'!$N106,"000")</f>
        <v>116125</v>
      </c>
      <c r="J106" s="6" t="str">
        <f>TEXT('genotype two column v2'!$O106,"000")&amp;TEXT('genotype two column v2'!$P106,"000")</f>
        <v>090090</v>
      </c>
      <c r="K106" s="6" t="str">
        <f>TEXT('genotype two column v2'!$Q106,"000")&amp;TEXT('genotype two column v2'!$R106,"000")</f>
        <v>084084</v>
      </c>
      <c r="L106" s="6" t="str">
        <f>TEXT('genotype two column v2'!$S106,"000")&amp;TEXT('genotype two column v2'!$T106,"000")</f>
        <v>071080</v>
      </c>
      <c r="M106" s="6" t="str">
        <f>TEXT('genotype two column v2'!$U106,"000")&amp;TEXT('genotype two column v2'!$V106,"000")</f>
        <v>104107</v>
      </c>
      <c r="N106" s="6" t="str">
        <f>TEXT('genotype two column v2'!$W106,"000")&amp;TEXT('genotype two column v2'!$X106,"000")</f>
        <v>106106</v>
      </c>
      <c r="O106" s="6" t="str">
        <f>TEXT('genotype two column v2'!$Y106,"000")&amp;TEXT('genotype two column v2'!$Z106,"000")</f>
        <v>117126</v>
      </c>
      <c r="P106" s="6" t="str">
        <f>TEXT('genotype two column v2'!$AA106,"000")&amp;TEXT('genotype two column v2'!$AB106,"000")</f>
        <v>131131</v>
      </c>
      <c r="R106" t="str">
        <f t="shared" si="1"/>
        <v>PB_E_T2_6</v>
      </c>
    </row>
    <row r="107" spans="1:18" x14ac:dyDescent="0.2">
      <c r="A107" s="6" t="str">
        <f>'genotype two column v2'!A107</f>
        <v>PB</v>
      </c>
      <c r="B107" s="6" t="str">
        <f>'genotype two column v2'!B107</f>
        <v>E</v>
      </c>
      <c r="C107" s="6" t="str">
        <f>'genotype two column v2'!C107</f>
        <v>T2</v>
      </c>
      <c r="D107" s="6" t="str">
        <f>'genotype two column v2'!D107</f>
        <v>9</v>
      </c>
      <c r="E107" s="6" t="str">
        <f>TEXT('genotype two column v2'!$E107,"000")&amp;TEXT('genotype two column v2'!$F107,"000")</f>
        <v>129141</v>
      </c>
      <c r="F107" s="6" t="str">
        <f>TEXT('genotype two column v2'!$G107,"000")&amp;TEXT('genotype two column v2'!$H107,"000")</f>
        <v>111111</v>
      </c>
      <c r="G107" s="6" t="str">
        <f>TEXT('genotype two column v2'!$I107,"000")&amp;TEXT('genotype two column v2'!$J107,"000")</f>
        <v>109118</v>
      </c>
      <c r="H107" s="6" t="str">
        <f>TEXT('genotype two column v2'!$K107,"000")&amp;TEXT('genotype two column v2'!$L107,"000")</f>
        <v>099138</v>
      </c>
      <c r="I107" s="6" t="str">
        <f>TEXT('genotype two column v2'!$M107,"000")&amp;TEXT('genotype two column v2'!$N107,"000")</f>
        <v>116125</v>
      </c>
      <c r="J107" s="6" t="str">
        <f>TEXT('genotype two column v2'!$O107,"000")&amp;TEXT('genotype two column v2'!$P107,"000")</f>
        <v>090099</v>
      </c>
      <c r="K107" s="6" t="str">
        <f>TEXT('genotype two column v2'!$Q107,"000")&amp;TEXT('genotype two column v2'!$R107,"000")</f>
        <v>084084</v>
      </c>
      <c r="L107" s="6" t="str">
        <f>TEXT('genotype two column v2'!$S107,"000")&amp;TEXT('genotype two column v2'!$T107,"000")</f>
        <v>080083</v>
      </c>
      <c r="M107" s="6" t="str">
        <f>TEXT('genotype two column v2'!$U107,"000")&amp;TEXT('genotype two column v2'!$V107,"000")</f>
        <v>104107</v>
      </c>
      <c r="N107" s="6" t="str">
        <f>TEXT('genotype two column v2'!$W107,"000")&amp;TEXT('genotype two column v2'!$X107,"000")</f>
        <v>106106</v>
      </c>
      <c r="O107" s="6" t="str">
        <f>TEXT('genotype two column v2'!$Y107,"000")&amp;TEXT('genotype two column v2'!$Z107,"000")</f>
        <v>114117</v>
      </c>
      <c r="P107" s="6" t="str">
        <f>TEXT('genotype two column v2'!$AA107,"000")&amp;TEXT('genotype two column v2'!$AB107,"000")</f>
        <v>134149</v>
      </c>
      <c r="R107" t="str">
        <f t="shared" si="1"/>
        <v>PB_E_T2_9</v>
      </c>
    </row>
    <row r="108" spans="1:18" x14ac:dyDescent="0.2">
      <c r="A108" s="6" t="str">
        <f>'genotype two column v2'!A108</f>
        <v>PB</v>
      </c>
      <c r="B108" s="6" t="str">
        <f>'genotype two column v2'!B108</f>
        <v>E</v>
      </c>
      <c r="C108" s="6" t="str">
        <f>'genotype two column v2'!C108</f>
        <v>T2</v>
      </c>
      <c r="D108" s="6" t="str">
        <f>'genotype two column v2'!D108</f>
        <v>12</v>
      </c>
      <c r="E108" s="6" t="str">
        <f>TEXT('genotype two column v2'!$E108,"000")&amp;TEXT('genotype two column v2'!$F108,"000")</f>
        <v>117129</v>
      </c>
      <c r="F108" s="6" t="str">
        <f>TEXT('genotype two column v2'!$G108,"000")&amp;TEXT('genotype two column v2'!$H108,"000")</f>
        <v>126129</v>
      </c>
      <c r="G108" s="6" t="str">
        <f>TEXT('genotype two column v2'!$I108,"000")&amp;TEXT('genotype two column v2'!$J108,"000")</f>
        <v>112115</v>
      </c>
      <c r="H108" s="6" t="str">
        <f>TEXT('genotype two column v2'!$K108,"000")&amp;TEXT('genotype two column v2'!$L108,"000")</f>
        <v>099129</v>
      </c>
      <c r="I108" s="6" t="str">
        <f>TEXT('genotype two column v2'!$M108,"000")&amp;TEXT('genotype two column v2'!$N108,"000")</f>
        <v>116125</v>
      </c>
      <c r="J108" s="6" t="str">
        <f>TEXT('genotype two column v2'!$O108,"000")&amp;TEXT('genotype two column v2'!$P108,"000")</f>
        <v>093093</v>
      </c>
      <c r="K108" s="6" t="str">
        <f>TEXT('genotype two column v2'!$Q108,"000")&amp;TEXT('genotype two column v2'!$R108,"000")</f>
        <v>084090</v>
      </c>
      <c r="L108" s="6" t="str">
        <f>TEXT('genotype two column v2'!$S108,"000")&amp;TEXT('genotype two column v2'!$T108,"000")</f>
        <v>071080</v>
      </c>
      <c r="M108" s="6" t="str">
        <f>TEXT('genotype two column v2'!$U108,"000")&amp;TEXT('genotype two column v2'!$V108,"000")</f>
        <v>104104</v>
      </c>
      <c r="N108" s="6" t="str">
        <f>TEXT('genotype two column v2'!$W108,"000")&amp;TEXT('genotype two column v2'!$X108,"000")</f>
        <v>091091</v>
      </c>
      <c r="O108" s="6" t="str">
        <f>TEXT('genotype two column v2'!$Y108,"000")&amp;TEXT('genotype two column v2'!$Z108,"000")</f>
        <v>120123</v>
      </c>
      <c r="P108" s="6" t="str">
        <f>TEXT('genotype two column v2'!$AA108,"000")&amp;TEXT('genotype two column v2'!$AB108,"000")</f>
        <v>131134</v>
      </c>
      <c r="R108" t="str">
        <f t="shared" si="1"/>
        <v>PB_E_T2_12</v>
      </c>
    </row>
    <row r="109" spans="1:18" x14ac:dyDescent="0.2">
      <c r="A109" s="6" t="str">
        <f>'genotype two column v2'!A109</f>
        <v>PB</v>
      </c>
      <c r="B109" s="6" t="str">
        <f>'genotype two column v2'!B109</f>
        <v>E</v>
      </c>
      <c r="C109" s="6" t="str">
        <f>'genotype two column v2'!C109</f>
        <v>T2</v>
      </c>
      <c r="D109" s="6" t="str">
        <f>'genotype two column v2'!D109</f>
        <v>15</v>
      </c>
      <c r="E109" s="6" t="str">
        <f>TEXT('genotype two column v2'!$E109,"000")&amp;TEXT('genotype two column v2'!$F109,"000")</f>
        <v>129129</v>
      </c>
      <c r="F109" s="6" t="str">
        <f>TEXT('genotype two column v2'!$G109,"000")&amp;TEXT('genotype two column v2'!$H109,"000")</f>
        <v>135135</v>
      </c>
      <c r="G109" s="6" t="str">
        <f>TEXT('genotype two column v2'!$I109,"000")&amp;TEXT('genotype two column v2'!$J109,"000")</f>
        <v>112124</v>
      </c>
      <c r="H109" s="6" t="str">
        <f>TEXT('genotype two column v2'!$K109,"000")&amp;TEXT('genotype two column v2'!$L109,"000")</f>
        <v>135150</v>
      </c>
      <c r="I109" s="6" t="str">
        <f>TEXT('genotype two column v2'!$M109,"000")&amp;TEXT('genotype two column v2'!$N109,"000")</f>
        <v>116125</v>
      </c>
      <c r="J109" s="6" t="str">
        <f>TEXT('genotype two column v2'!$O109,"000")&amp;TEXT('genotype two column v2'!$P109,"000")</f>
        <v>090093</v>
      </c>
      <c r="K109" s="6" t="str">
        <f>TEXT('genotype two column v2'!$Q109,"000")&amp;TEXT('genotype two column v2'!$R109,"000")</f>
        <v>084087</v>
      </c>
      <c r="L109" s="6" t="str">
        <f>TEXT('genotype two column v2'!$S109,"000")&amp;TEXT('genotype two column v2'!$T109,"000")</f>
        <v>083083</v>
      </c>
      <c r="M109" s="6" t="str">
        <f>TEXT('genotype two column v2'!$U109,"000")&amp;TEXT('genotype two column v2'!$V109,"000")</f>
        <v>104110</v>
      </c>
      <c r="N109" s="6" t="str">
        <f>TEXT('genotype two column v2'!$W109,"000")&amp;TEXT('genotype two column v2'!$X109,"000")</f>
        <v>106106</v>
      </c>
      <c r="O109" s="6" t="str">
        <f>TEXT('genotype two column v2'!$Y109,"000")&amp;TEXT('genotype two column v2'!$Z109,"000")</f>
        <v>117120</v>
      </c>
      <c r="P109" s="6" t="str">
        <f>TEXT('genotype two column v2'!$AA109,"000")&amp;TEXT('genotype two column v2'!$AB109,"000")</f>
        <v>128131</v>
      </c>
      <c r="R109" t="str">
        <f t="shared" si="1"/>
        <v>PB_E_T2_15</v>
      </c>
    </row>
    <row r="110" spans="1:18" x14ac:dyDescent="0.2">
      <c r="A110" s="6" t="str">
        <f>'genotype two column v2'!A110</f>
        <v>PB</v>
      </c>
      <c r="B110" s="6" t="str">
        <f>'genotype two column v2'!B110</f>
        <v>E</v>
      </c>
      <c r="C110" s="6" t="str">
        <f>'genotype two column v2'!C110</f>
        <v>T2</v>
      </c>
      <c r="D110" s="6" t="str">
        <f>'genotype two column v2'!D110</f>
        <v>18</v>
      </c>
      <c r="E110" s="6" t="str">
        <f>TEXT('genotype two column v2'!$E110,"000")&amp;TEXT('genotype two column v2'!$F110,"000")</f>
        <v>129129</v>
      </c>
      <c r="F110" s="6" t="str">
        <f>TEXT('genotype two column v2'!$G110,"000")&amp;TEXT('genotype two column v2'!$H110,"000")</f>
        <v>111111</v>
      </c>
      <c r="G110" s="6" t="str">
        <f>TEXT('genotype two column v2'!$I110,"000")&amp;TEXT('genotype two column v2'!$J110,"000")</f>
        <v>115127</v>
      </c>
      <c r="H110" s="6" t="str">
        <f>TEXT('genotype two column v2'!$K110,"000")&amp;TEXT('genotype two column v2'!$L110,"000")</f>
        <v>120120</v>
      </c>
      <c r="I110" s="6" t="str">
        <f>TEXT('genotype two column v2'!$M110,"000")&amp;TEXT('genotype two column v2'!$N110,"000")</f>
        <v>116125</v>
      </c>
      <c r="J110" s="6" t="str">
        <f>TEXT('genotype two column v2'!$O110,"000")&amp;TEXT('genotype two column v2'!$P110,"000")</f>
        <v>090096</v>
      </c>
      <c r="K110" s="6" t="str">
        <f>TEXT('genotype two column v2'!$Q110,"000")&amp;TEXT('genotype two column v2'!$R110,"000")</f>
        <v>084087</v>
      </c>
      <c r="L110" s="6" t="str">
        <f>TEXT('genotype two column v2'!$S110,"000")&amp;TEXT('genotype two column v2'!$T110,"000")</f>
        <v>071080</v>
      </c>
      <c r="M110" s="6" t="str">
        <f>TEXT('genotype two column v2'!$U110,"000")&amp;TEXT('genotype two column v2'!$V110,"000")</f>
        <v>104107</v>
      </c>
      <c r="N110" s="6" t="str">
        <f>TEXT('genotype two column v2'!$W110,"000")&amp;TEXT('genotype two column v2'!$X110,"000")</f>
        <v>106106</v>
      </c>
      <c r="O110" s="6" t="str">
        <f>TEXT('genotype two column v2'!$Y110,"000")&amp;TEXT('genotype two column v2'!$Z110,"000")</f>
        <v>123126</v>
      </c>
      <c r="P110" s="6" t="str">
        <f>TEXT('genotype two column v2'!$AA110,"000")&amp;TEXT('genotype two column v2'!$AB110,"000")</f>
        <v>131131</v>
      </c>
      <c r="R110" t="str">
        <f t="shared" si="1"/>
        <v>PB_E_T2_18</v>
      </c>
    </row>
    <row r="111" spans="1:18" x14ac:dyDescent="0.2">
      <c r="A111" s="6" t="str">
        <f>'genotype two column v2'!A111</f>
        <v>PB</v>
      </c>
      <c r="B111" s="6" t="str">
        <f>'genotype two column v2'!B111</f>
        <v>E</v>
      </c>
      <c r="C111" s="6" t="str">
        <f>'genotype two column v2'!C111</f>
        <v>T2</v>
      </c>
      <c r="D111" s="6" t="str">
        <f>'genotype two column v2'!D111</f>
        <v>21</v>
      </c>
      <c r="E111" s="6" t="str">
        <f>TEXT('genotype two column v2'!$E111,"000")&amp;TEXT('genotype two column v2'!$F111,"000")</f>
        <v>114126</v>
      </c>
      <c r="F111" s="6" t="str">
        <f>TEXT('genotype two column v2'!$G111,"000")&amp;TEXT('genotype two column v2'!$H111,"000")</f>
        <v>108111</v>
      </c>
      <c r="G111" s="6" t="str">
        <f>TEXT('genotype two column v2'!$I111,"000")&amp;TEXT('genotype two column v2'!$J111,"000")</f>
        <v>121121</v>
      </c>
      <c r="H111" s="6" t="str">
        <f>TEXT('genotype two column v2'!$K111,"000")&amp;TEXT('genotype two column v2'!$L111,"000")</f>
        <v>117117</v>
      </c>
      <c r="I111" s="6" t="str">
        <f>TEXT('genotype two column v2'!$M111,"000")&amp;TEXT('genotype two column v2'!$N111,"000")</f>
        <v>113113</v>
      </c>
      <c r="J111" s="6" t="str">
        <f>TEXT('genotype two column v2'!$O111,"000")&amp;TEXT('genotype two column v2'!$P111,"000")</f>
        <v>087090</v>
      </c>
      <c r="K111" s="6" t="str">
        <f>TEXT('genotype two column v2'!$Q111,"000")&amp;TEXT('genotype two column v2'!$R111,"000")</f>
        <v>078081</v>
      </c>
      <c r="L111" s="6" t="str">
        <f>TEXT('genotype two column v2'!$S111,"000")&amp;TEXT('genotype two column v2'!$T111,"000")</f>
        <v>077077</v>
      </c>
      <c r="M111" s="6" t="str">
        <f>TEXT('genotype two column v2'!$U111,"000")&amp;TEXT('genotype two column v2'!$V111,"000")</f>
        <v>101101</v>
      </c>
      <c r="N111" s="6" t="str">
        <f>TEXT('genotype two column v2'!$W111,"000")&amp;TEXT('genotype two column v2'!$X111,"000")</f>
        <v>103103</v>
      </c>
      <c r="O111" s="6" t="str">
        <f>TEXT('genotype two column v2'!$Y111,"000")&amp;TEXT('genotype two column v2'!$Z111,"000")</f>
        <v>117117</v>
      </c>
      <c r="P111" s="6" t="str">
        <f>TEXT('genotype two column v2'!$AA111,"000")&amp;TEXT('genotype two column v2'!$AB111,"000")</f>
        <v>128128</v>
      </c>
      <c r="R111" t="str">
        <f t="shared" si="1"/>
        <v>PB_E_T2_21</v>
      </c>
    </row>
    <row r="112" spans="1:18" x14ac:dyDescent="0.2">
      <c r="A112" s="6" t="str">
        <f>'genotype two column v2'!A112</f>
        <v>PB</v>
      </c>
      <c r="B112" s="6" t="str">
        <f>'genotype two column v2'!B112</f>
        <v>E</v>
      </c>
      <c r="C112" s="6" t="str">
        <f>'genotype two column v2'!C112</f>
        <v>T3</v>
      </c>
      <c r="D112" s="6" t="str">
        <f>'genotype two column v2'!D112</f>
        <v>0</v>
      </c>
      <c r="E112" s="6" t="str">
        <f>TEXT('genotype two column v2'!$E112,"000")&amp;TEXT('genotype two column v2'!$F112,"000")</f>
        <v>117117</v>
      </c>
      <c r="F112" s="6" t="str">
        <f>TEXT('genotype two column v2'!$G112,"000")&amp;TEXT('genotype two column v2'!$H112,"000")</f>
        <v>111111</v>
      </c>
      <c r="G112" s="6" t="str">
        <f>TEXT('genotype two column v2'!$I112,"000")&amp;TEXT('genotype two column v2'!$J112,"000")</f>
        <v>000000</v>
      </c>
      <c r="H112" s="6" t="str">
        <f>TEXT('genotype two column v2'!$K112,"000")&amp;TEXT('genotype two column v2'!$L112,"000")</f>
        <v>000000</v>
      </c>
      <c r="I112" s="6" t="str">
        <f>TEXT('genotype two column v2'!$M112,"000")&amp;TEXT('genotype two column v2'!$N112,"000")</f>
        <v>116125</v>
      </c>
      <c r="J112" s="6" t="str">
        <f>TEXT('genotype two column v2'!$O112,"000")&amp;TEXT('genotype two column v2'!$P112,"000")</f>
        <v>096096</v>
      </c>
      <c r="K112" s="6" t="str">
        <f>TEXT('genotype two column v2'!$Q112,"000")&amp;TEXT('genotype two column v2'!$R112,"000")</f>
        <v>087087</v>
      </c>
      <c r="L112" s="6" t="str">
        <f>TEXT('genotype two column v2'!$S112,"000")&amp;TEXT('genotype two column v2'!$T112,"000")</f>
        <v>080080</v>
      </c>
      <c r="M112" s="6" t="str">
        <f>TEXT('genotype two column v2'!$U112,"000")&amp;TEXT('genotype two column v2'!$V112,"000")</f>
        <v>107107</v>
      </c>
      <c r="N112" s="6" t="str">
        <f>TEXT('genotype two column v2'!$W112,"000")&amp;TEXT('genotype two column v2'!$X112,"000")</f>
        <v>103103</v>
      </c>
      <c r="O112" s="6" t="str">
        <f>TEXT('genotype two column v2'!$Y112,"000")&amp;TEXT('genotype two column v2'!$Z112,"000")</f>
        <v>117120</v>
      </c>
      <c r="P112" s="6" t="str">
        <f>TEXT('genotype two column v2'!$AA112,"000")&amp;TEXT('genotype two column v2'!$AB112,"000")</f>
        <v>000000</v>
      </c>
      <c r="R112" t="str">
        <f t="shared" si="1"/>
        <v>PB_E_T3_0</v>
      </c>
    </row>
    <row r="113" spans="1:18" x14ac:dyDescent="0.2">
      <c r="A113" s="6" t="str">
        <f>'genotype two column v2'!A113</f>
        <v>PB</v>
      </c>
      <c r="B113" s="6" t="str">
        <f>'genotype two column v2'!B113</f>
        <v>E</v>
      </c>
      <c r="C113" s="6" t="str">
        <f>'genotype two column v2'!C113</f>
        <v>T3</v>
      </c>
      <c r="D113" s="6" t="str">
        <f>'genotype two column v2'!D113</f>
        <v>3</v>
      </c>
      <c r="E113" s="6" t="str">
        <f>TEXT('genotype two column v2'!$E113,"000")&amp;TEXT('genotype two column v2'!$F113,"000")</f>
        <v>123132</v>
      </c>
      <c r="F113" s="6" t="str">
        <f>TEXT('genotype two column v2'!$G113,"000")&amp;TEXT('genotype two column v2'!$H113,"000")</f>
        <v>102102</v>
      </c>
      <c r="G113" s="6" t="str">
        <f>TEXT('genotype two column v2'!$I113,"000")&amp;TEXT('genotype two column v2'!$J113,"000")</f>
        <v>106127</v>
      </c>
      <c r="H113" s="6" t="str">
        <f>TEXT('genotype two column v2'!$K113,"000")&amp;TEXT('genotype two column v2'!$L113,"000")</f>
        <v>084117</v>
      </c>
      <c r="I113" s="6" t="str">
        <f>TEXT('genotype two column v2'!$M113,"000")&amp;TEXT('genotype two column v2'!$N113,"000")</f>
        <v>116125</v>
      </c>
      <c r="J113" s="6" t="str">
        <f>TEXT('genotype two column v2'!$O113,"000")&amp;TEXT('genotype two column v2'!$P113,"000")</f>
        <v>090093</v>
      </c>
      <c r="K113" s="6" t="str">
        <f>TEXT('genotype two column v2'!$Q113,"000")&amp;TEXT('genotype two column v2'!$R113,"000")</f>
        <v>084090</v>
      </c>
      <c r="L113" s="6" t="str">
        <f>TEXT('genotype two column v2'!$S113,"000")&amp;TEXT('genotype two column v2'!$T113,"000")</f>
        <v>080086</v>
      </c>
      <c r="M113" s="6" t="str">
        <f>TEXT('genotype two column v2'!$U113,"000")&amp;TEXT('genotype two column v2'!$V113,"000")</f>
        <v>104104</v>
      </c>
      <c r="N113" s="6" t="str">
        <f>TEXT('genotype two column v2'!$W113,"000")&amp;TEXT('genotype two column v2'!$X113,"000")</f>
        <v>091106</v>
      </c>
      <c r="O113" s="6" t="str">
        <f>TEXT('genotype two column v2'!$Y113,"000")&amp;TEXT('genotype two column v2'!$Z113,"000")</f>
        <v>126126</v>
      </c>
      <c r="P113" s="6" t="str">
        <f>TEXT('genotype two column v2'!$AA113,"000")&amp;TEXT('genotype two column v2'!$AB113,"000")</f>
        <v>131134</v>
      </c>
      <c r="R113" t="str">
        <f t="shared" si="1"/>
        <v>PB_E_T3_3</v>
      </c>
    </row>
    <row r="114" spans="1:18" x14ac:dyDescent="0.2">
      <c r="A114" s="6" t="str">
        <f>'genotype two column v2'!A114</f>
        <v>PB</v>
      </c>
      <c r="B114" s="6" t="str">
        <f>'genotype two column v2'!B114</f>
        <v>E</v>
      </c>
      <c r="C114" s="6" t="str">
        <f>'genotype two column v2'!C114</f>
        <v>T3</v>
      </c>
      <c r="D114" s="6" t="str">
        <f>'genotype two column v2'!D114</f>
        <v>6</v>
      </c>
      <c r="E114" s="6" t="str">
        <f>TEXT('genotype two column v2'!$E114,"000")&amp;TEXT('genotype two column v2'!$F114,"000")</f>
        <v>129129</v>
      </c>
      <c r="F114" s="6" t="str">
        <f>TEXT('genotype two column v2'!$G114,"000")&amp;TEXT('genotype two column v2'!$H114,"000")</f>
        <v>111135</v>
      </c>
      <c r="G114" s="6" t="str">
        <f>TEXT('genotype two column v2'!$I114,"000")&amp;TEXT('genotype two column v2'!$J114,"000")</f>
        <v>115121</v>
      </c>
      <c r="H114" s="6" t="str">
        <f>TEXT('genotype two column v2'!$K114,"000")&amp;TEXT('genotype two column v2'!$L114,"000")</f>
        <v>117153</v>
      </c>
      <c r="I114" s="6" t="str">
        <f>TEXT('genotype two column v2'!$M114,"000")&amp;TEXT('genotype two column v2'!$N114,"000")</f>
        <v>116125</v>
      </c>
      <c r="J114" s="6" t="str">
        <f>TEXT('genotype two column v2'!$O114,"000")&amp;TEXT('genotype two column v2'!$P114,"000")</f>
        <v>090090</v>
      </c>
      <c r="K114" s="6" t="str">
        <f>TEXT('genotype two column v2'!$Q114,"000")&amp;TEXT('genotype two column v2'!$R114,"000")</f>
        <v>084084</v>
      </c>
      <c r="L114" s="6" t="str">
        <f>TEXT('genotype two column v2'!$S114,"000")&amp;TEXT('genotype two column v2'!$T114,"000")</f>
        <v>071080</v>
      </c>
      <c r="M114" s="6" t="str">
        <f>TEXT('genotype two column v2'!$U114,"000")&amp;TEXT('genotype two column v2'!$V114,"000")</f>
        <v>104107</v>
      </c>
      <c r="N114" s="6" t="str">
        <f>TEXT('genotype two column v2'!$W114,"000")&amp;TEXT('genotype two column v2'!$X114,"000")</f>
        <v>106106</v>
      </c>
      <c r="O114" s="6" t="str">
        <f>TEXT('genotype two column v2'!$Y114,"000")&amp;TEXT('genotype two column v2'!$Z114,"000")</f>
        <v>117126</v>
      </c>
      <c r="P114" s="6" t="str">
        <f>TEXT('genotype two column v2'!$AA114,"000")&amp;TEXT('genotype two column v2'!$AB114,"000")</f>
        <v>131131</v>
      </c>
      <c r="R114" t="str">
        <f t="shared" si="1"/>
        <v>PB_E_T3_6</v>
      </c>
    </row>
    <row r="115" spans="1:18" x14ac:dyDescent="0.2">
      <c r="A115" s="6" t="str">
        <f>'genotype two column v2'!A115</f>
        <v>PB</v>
      </c>
      <c r="B115" s="6" t="str">
        <f>'genotype two column v2'!B115</f>
        <v>E</v>
      </c>
      <c r="C115" s="6" t="str">
        <f>'genotype two column v2'!C115</f>
        <v>T3</v>
      </c>
      <c r="D115" s="6" t="str">
        <f>'genotype two column v2'!D115</f>
        <v>9</v>
      </c>
      <c r="E115" s="6" t="str">
        <f>TEXT('genotype two column v2'!$E115,"000")&amp;TEXT('genotype two column v2'!$F115,"000")</f>
        <v>129135</v>
      </c>
      <c r="F115" s="6" t="str">
        <f>TEXT('genotype two column v2'!$G115,"000")&amp;TEXT('genotype two column v2'!$H115,"000")</f>
        <v>111129</v>
      </c>
      <c r="G115" s="6" t="str">
        <f>TEXT('genotype two column v2'!$I115,"000")&amp;TEXT('genotype two column v2'!$J115,"000")</f>
        <v>112118</v>
      </c>
      <c r="H115" s="6" t="str">
        <f>TEXT('genotype two column v2'!$K115,"000")&amp;TEXT('genotype two column v2'!$L115,"000")</f>
        <v>099165</v>
      </c>
      <c r="I115" s="6" t="str">
        <f>TEXT('genotype two column v2'!$M115,"000")&amp;TEXT('genotype two column v2'!$N115,"000")</f>
        <v>116116</v>
      </c>
      <c r="J115" s="6" t="str">
        <f>TEXT('genotype two column v2'!$O115,"000")&amp;TEXT('genotype two column v2'!$P115,"000")</f>
        <v>090090</v>
      </c>
      <c r="K115" s="6" t="str">
        <f>TEXT('genotype two column v2'!$Q115,"000")&amp;TEXT('genotype two column v2'!$R115,"000")</f>
        <v>084084</v>
      </c>
      <c r="L115" s="6" t="str">
        <f>TEXT('genotype two column v2'!$S115,"000")&amp;TEXT('genotype two column v2'!$T115,"000")</f>
        <v>080080</v>
      </c>
      <c r="M115" s="6" t="str">
        <f>TEXT('genotype two column v2'!$U115,"000")&amp;TEXT('genotype two column v2'!$V115,"000")</f>
        <v>104104</v>
      </c>
      <c r="N115" s="6" t="str">
        <f>TEXT('genotype two column v2'!$W115,"000")&amp;TEXT('genotype two column v2'!$X115,"000")</f>
        <v>091106</v>
      </c>
      <c r="O115" s="6" t="str">
        <f>TEXT('genotype two column v2'!$Y115,"000")&amp;TEXT('genotype two column v2'!$Z115,"000")</f>
        <v>117117</v>
      </c>
      <c r="P115" s="6" t="str">
        <f>TEXT('genotype two column v2'!$AA115,"000")&amp;TEXT('genotype two column v2'!$AB115,"000")</f>
        <v>137137</v>
      </c>
      <c r="R115" t="str">
        <f t="shared" si="1"/>
        <v>PB_E_T3_9</v>
      </c>
    </row>
    <row r="116" spans="1:18" x14ac:dyDescent="0.2">
      <c r="A116" s="6" t="str">
        <f>'genotype two column v2'!A116</f>
        <v>PB</v>
      </c>
      <c r="B116" s="6" t="str">
        <f>'genotype two column v2'!B116</f>
        <v>E</v>
      </c>
      <c r="C116" s="6" t="str">
        <f>'genotype two column v2'!C116</f>
        <v>T3</v>
      </c>
      <c r="D116" s="6" t="str">
        <f>'genotype two column v2'!D116</f>
        <v>12</v>
      </c>
      <c r="E116" s="6" t="str">
        <f>TEXT('genotype two column v2'!$E116,"000")&amp;TEXT('genotype two column v2'!$F116,"000")</f>
        <v>117129</v>
      </c>
      <c r="F116" s="6" t="str">
        <f>TEXT('genotype two column v2'!$G116,"000")&amp;TEXT('genotype two column v2'!$H116,"000")</f>
        <v>126129</v>
      </c>
      <c r="G116" s="6" t="str">
        <f>TEXT('genotype two column v2'!$I116,"000")&amp;TEXT('genotype two column v2'!$J116,"000")</f>
        <v>000000</v>
      </c>
      <c r="H116" s="6" t="str">
        <f>TEXT('genotype two column v2'!$K116,"000")&amp;TEXT('genotype two column v2'!$L116,"000")</f>
        <v>000000</v>
      </c>
      <c r="I116" s="6" t="str">
        <f>TEXT('genotype two column v2'!$M116,"000")&amp;TEXT('genotype two column v2'!$N116,"000")</f>
        <v>116125</v>
      </c>
      <c r="J116" s="6" t="str">
        <f>TEXT('genotype two column v2'!$O116,"000")&amp;TEXT('genotype two column v2'!$P116,"000")</f>
        <v>093093</v>
      </c>
      <c r="K116" s="6" t="str">
        <f>TEXT('genotype two column v2'!$Q116,"000")&amp;TEXT('genotype two column v2'!$R116,"000")</f>
        <v>000000</v>
      </c>
      <c r="L116" s="6" t="str">
        <f>TEXT('genotype two column v2'!$S116,"000")&amp;TEXT('genotype two column v2'!$T116,"000")</f>
        <v>000000</v>
      </c>
      <c r="M116" s="6" t="str">
        <f>TEXT('genotype two column v2'!$U116,"000")&amp;TEXT('genotype two column v2'!$V116,"000")</f>
        <v>104104</v>
      </c>
      <c r="N116" s="6" t="str">
        <f>TEXT('genotype two column v2'!$W116,"000")&amp;TEXT('genotype two column v2'!$X116,"000")</f>
        <v>091091</v>
      </c>
      <c r="O116" s="6" t="str">
        <f>TEXT('genotype two column v2'!$Y116,"000")&amp;TEXT('genotype two column v2'!$Z116,"000")</f>
        <v>000000</v>
      </c>
      <c r="P116" s="6" t="str">
        <f>TEXT('genotype two column v2'!$AA116,"000")&amp;TEXT('genotype two column v2'!$AB116,"000")</f>
        <v>000000</v>
      </c>
      <c r="R116" t="str">
        <f t="shared" si="1"/>
        <v>PB_E_T3_12</v>
      </c>
    </row>
    <row r="117" spans="1:18" x14ac:dyDescent="0.2">
      <c r="A117" s="6" t="str">
        <f>'genotype two column v2'!A117</f>
        <v>PB</v>
      </c>
      <c r="B117" s="6" t="str">
        <f>'genotype two column v2'!B117</f>
        <v>E</v>
      </c>
      <c r="C117" s="6" t="str">
        <f>'genotype two column v2'!C117</f>
        <v>T3</v>
      </c>
      <c r="D117" s="6" t="str">
        <f>'genotype two column v2'!D117</f>
        <v>15</v>
      </c>
      <c r="E117" s="6" t="str">
        <f>TEXT('genotype two column v2'!$E117,"000")&amp;TEXT('genotype two column v2'!$F117,"000")</f>
        <v>129135</v>
      </c>
      <c r="F117" s="6" t="str">
        <f>TEXT('genotype two column v2'!$G117,"000")&amp;TEXT('genotype two column v2'!$H117,"000")</f>
        <v>111129</v>
      </c>
      <c r="G117" s="6" t="str">
        <f>TEXT('genotype two column v2'!$I117,"000")&amp;TEXT('genotype two column v2'!$J117,"000")</f>
        <v>112118</v>
      </c>
      <c r="H117" s="6" t="str">
        <f>TEXT('genotype two column v2'!$K117,"000")&amp;TEXT('genotype two column v2'!$L117,"000")</f>
        <v>099165</v>
      </c>
      <c r="I117" s="6" t="str">
        <f>TEXT('genotype two column v2'!$M117,"000")&amp;TEXT('genotype two column v2'!$N117,"000")</f>
        <v>116116</v>
      </c>
      <c r="J117" s="6" t="str">
        <f>TEXT('genotype two column v2'!$O117,"000")&amp;TEXT('genotype two column v2'!$P117,"000")</f>
        <v>090090</v>
      </c>
      <c r="K117" s="6" t="str">
        <f>TEXT('genotype two column v2'!$Q117,"000")&amp;TEXT('genotype two column v2'!$R117,"000")</f>
        <v>084084</v>
      </c>
      <c r="L117" s="6" t="str">
        <f>TEXT('genotype two column v2'!$S117,"000")&amp;TEXT('genotype two column v2'!$T117,"000")</f>
        <v>080080</v>
      </c>
      <c r="M117" s="6" t="str">
        <f>TEXT('genotype two column v2'!$U117,"000")&amp;TEXT('genotype two column v2'!$V117,"000")</f>
        <v>104104</v>
      </c>
      <c r="N117" s="6" t="str">
        <f>TEXT('genotype two column v2'!$W117,"000")&amp;TEXT('genotype two column v2'!$X117,"000")</f>
        <v>091106</v>
      </c>
      <c r="O117" s="6" t="str">
        <f>TEXT('genotype two column v2'!$Y117,"000")&amp;TEXT('genotype two column v2'!$Z117,"000")</f>
        <v>117117</v>
      </c>
      <c r="P117" s="6" t="str">
        <f>TEXT('genotype two column v2'!$AA117,"000")&amp;TEXT('genotype two column v2'!$AB117,"000")</f>
        <v>137137</v>
      </c>
      <c r="R117" t="str">
        <f t="shared" si="1"/>
        <v>PB_E_T3_15</v>
      </c>
    </row>
    <row r="118" spans="1:18" x14ac:dyDescent="0.2">
      <c r="A118" s="6" t="str">
        <f>'genotype two column v2'!A118</f>
        <v>PB</v>
      </c>
      <c r="B118" s="6" t="str">
        <f>'genotype two column v2'!B118</f>
        <v>E</v>
      </c>
      <c r="C118" s="6" t="str">
        <f>'genotype two column v2'!C118</f>
        <v>T3</v>
      </c>
      <c r="D118" s="6" t="str">
        <f>'genotype two column v2'!D118</f>
        <v>18</v>
      </c>
      <c r="E118" s="6" t="str">
        <f>TEXT('genotype two column v2'!$E118,"000")&amp;TEXT('genotype two column v2'!$F118,"000")</f>
        <v>129129</v>
      </c>
      <c r="F118" s="6" t="str">
        <f>TEXT('genotype two column v2'!$G118,"000")&amp;TEXT('genotype two column v2'!$H118,"000")</f>
        <v>111111</v>
      </c>
      <c r="G118" s="6" t="str">
        <f>TEXT('genotype two column v2'!$I118,"000")&amp;TEXT('genotype two column v2'!$J118,"000")</f>
        <v>115127</v>
      </c>
      <c r="H118" s="6" t="str">
        <f>TEXT('genotype two column v2'!$K118,"000")&amp;TEXT('genotype two column v2'!$L118,"000")</f>
        <v>120120</v>
      </c>
      <c r="I118" s="6" t="str">
        <f>TEXT('genotype two column v2'!$M118,"000")&amp;TEXT('genotype two column v2'!$N118,"000")</f>
        <v>116125</v>
      </c>
      <c r="J118" s="6" t="str">
        <f>TEXT('genotype two column v2'!$O118,"000")&amp;TEXT('genotype two column v2'!$P118,"000")</f>
        <v>090096</v>
      </c>
      <c r="K118" s="6" t="str">
        <f>TEXT('genotype two column v2'!$Q118,"000")&amp;TEXT('genotype two column v2'!$R118,"000")</f>
        <v>084087</v>
      </c>
      <c r="L118" s="6" t="str">
        <f>TEXT('genotype two column v2'!$S118,"000")&amp;TEXT('genotype two column v2'!$T118,"000")</f>
        <v>071080</v>
      </c>
      <c r="M118" s="6" t="str">
        <f>TEXT('genotype two column v2'!$U118,"000")&amp;TEXT('genotype two column v2'!$V118,"000")</f>
        <v>104107</v>
      </c>
      <c r="N118" s="6" t="str">
        <f>TEXT('genotype two column v2'!$W118,"000")&amp;TEXT('genotype two column v2'!$X118,"000")</f>
        <v>106106</v>
      </c>
      <c r="O118" s="6" t="str">
        <f>TEXT('genotype two column v2'!$Y118,"000")&amp;TEXT('genotype two column v2'!$Z118,"000")</f>
        <v>123126</v>
      </c>
      <c r="P118" s="6" t="str">
        <f>TEXT('genotype two column v2'!$AA118,"000")&amp;TEXT('genotype two column v2'!$AB118,"000")</f>
        <v>131131</v>
      </c>
      <c r="R118" t="str">
        <f t="shared" si="1"/>
        <v>PB_E_T3_18</v>
      </c>
    </row>
    <row r="119" spans="1:18" x14ac:dyDescent="0.2">
      <c r="A119" s="6" t="str">
        <f>'genotype two column v2'!A119</f>
        <v>PB</v>
      </c>
      <c r="B119" s="6" t="str">
        <f>'genotype two column v2'!B119</f>
        <v>E</v>
      </c>
      <c r="C119" s="6" t="str">
        <f>'genotype two column v2'!C119</f>
        <v>T3</v>
      </c>
      <c r="D119" s="6" t="str">
        <f>'genotype two column v2'!D119</f>
        <v>21</v>
      </c>
      <c r="E119" s="6" t="str">
        <f>TEXT('genotype two column v2'!$E119,"000")&amp;TEXT('genotype two column v2'!$F119,"000")</f>
        <v>117129</v>
      </c>
      <c r="F119" s="6" t="str">
        <f>TEXT('genotype two column v2'!$G119,"000")&amp;TEXT('genotype two column v2'!$H119,"000")</f>
        <v>111114</v>
      </c>
      <c r="G119" s="6" t="str">
        <f>TEXT('genotype two column v2'!$I119,"000")&amp;TEXT('genotype two column v2'!$J119,"000")</f>
        <v>124124</v>
      </c>
      <c r="H119" s="6" t="str">
        <f>TEXT('genotype two column v2'!$K119,"000")&amp;TEXT('genotype two column v2'!$L119,"000")</f>
        <v>120120</v>
      </c>
      <c r="I119" s="6" t="str">
        <f>TEXT('genotype two column v2'!$M119,"000")&amp;TEXT('genotype two column v2'!$N119,"000")</f>
        <v>116116</v>
      </c>
      <c r="J119" s="6" t="str">
        <f>TEXT('genotype two column v2'!$O119,"000")&amp;TEXT('genotype two column v2'!$P119,"000")</f>
        <v>090093</v>
      </c>
      <c r="K119" s="6" t="str">
        <f>TEXT('genotype two column v2'!$Q119,"000")&amp;TEXT('genotype two column v2'!$R119,"000")</f>
        <v>084087</v>
      </c>
      <c r="L119" s="6" t="str">
        <f>TEXT('genotype two column v2'!$S119,"000")&amp;TEXT('genotype two column v2'!$T119,"000")</f>
        <v>080080</v>
      </c>
      <c r="M119" s="6" t="str">
        <f>TEXT('genotype two column v2'!$U119,"000")&amp;TEXT('genotype two column v2'!$V119,"000")</f>
        <v>104104</v>
      </c>
      <c r="N119" s="6" t="str">
        <f>TEXT('genotype two column v2'!$W119,"000")&amp;TEXT('genotype two column v2'!$X119,"000")</f>
        <v>106106</v>
      </c>
      <c r="O119" s="6" t="str">
        <f>TEXT('genotype two column v2'!$Y119,"000")&amp;TEXT('genotype two column v2'!$Z119,"000")</f>
        <v>120120</v>
      </c>
      <c r="P119" s="6" t="str">
        <f>TEXT('genotype two column v2'!$AA119,"000")&amp;TEXT('genotype two column v2'!$AB119,"000")</f>
        <v>131131</v>
      </c>
      <c r="R119" t="str">
        <f t="shared" si="1"/>
        <v>PB_E_T3_21</v>
      </c>
    </row>
    <row r="120" spans="1:18" x14ac:dyDescent="0.2">
      <c r="A120" s="6" t="str">
        <f>'genotype two column v2'!A120</f>
        <v>PB</v>
      </c>
      <c r="B120" s="6" t="str">
        <f>'genotype two column v2'!B120</f>
        <v>E</v>
      </c>
      <c r="C120" s="6" t="str">
        <f>'genotype two column v2'!C120</f>
        <v>T4</v>
      </c>
      <c r="D120" s="6" t="str">
        <f>'genotype two column v2'!D120</f>
        <v>0</v>
      </c>
      <c r="E120" s="6" t="str">
        <f>TEXT('genotype two column v2'!$E120,"000")&amp;TEXT('genotype two column v2'!$F120,"000")</f>
        <v>117117</v>
      </c>
      <c r="F120" s="6" t="str">
        <f>TEXT('genotype two column v2'!$G120,"000")&amp;TEXT('genotype two column v2'!$H120,"000")</f>
        <v>000000</v>
      </c>
      <c r="G120" s="6" t="str">
        <f>TEXT('genotype two column v2'!$I120,"000")&amp;TEXT('genotype two column v2'!$J120,"000")</f>
        <v>000000</v>
      </c>
      <c r="H120" s="6" t="str">
        <f>TEXT('genotype two column v2'!$K120,"000")&amp;TEXT('genotype two column v2'!$L120,"000")</f>
        <v>000000</v>
      </c>
      <c r="I120" s="6" t="str">
        <f>TEXT('genotype two column v2'!$M120,"000")&amp;TEXT('genotype two column v2'!$N120,"000")</f>
        <v>116125</v>
      </c>
      <c r="J120" s="6" t="str">
        <f>TEXT('genotype two column v2'!$O120,"000")&amp;TEXT('genotype two column v2'!$P120,"000")</f>
        <v>096096</v>
      </c>
      <c r="K120" s="6" t="str">
        <f>TEXT('genotype two column v2'!$Q120,"000")&amp;TEXT('genotype two column v2'!$R120,"000")</f>
        <v>087087</v>
      </c>
      <c r="L120" s="6" t="str">
        <f>TEXT('genotype two column v2'!$S120,"000")&amp;TEXT('genotype two column v2'!$T120,"000")</f>
        <v>080080</v>
      </c>
      <c r="M120" s="6" t="str">
        <f>TEXT('genotype two column v2'!$U120,"000")&amp;TEXT('genotype two column v2'!$V120,"000")</f>
        <v>107107</v>
      </c>
      <c r="N120" s="6" t="str">
        <f>TEXT('genotype two column v2'!$W120,"000")&amp;TEXT('genotype two column v2'!$X120,"000")</f>
        <v>103103</v>
      </c>
      <c r="O120" s="6" t="str">
        <f>TEXT('genotype two column v2'!$Y120,"000")&amp;TEXT('genotype two column v2'!$Z120,"000")</f>
        <v>117120</v>
      </c>
      <c r="P120" s="6" t="str">
        <f>TEXT('genotype two column v2'!$AA120,"000")&amp;TEXT('genotype two column v2'!$AB120,"000")</f>
        <v>000000</v>
      </c>
      <c r="R120" t="str">
        <f t="shared" si="1"/>
        <v>PB_E_T4_0</v>
      </c>
    </row>
    <row r="121" spans="1:18" x14ac:dyDescent="0.2">
      <c r="A121" s="6" t="str">
        <f>'genotype two column v2'!A121</f>
        <v>PB</v>
      </c>
      <c r="B121" s="6" t="str">
        <f>'genotype two column v2'!B121</f>
        <v>E</v>
      </c>
      <c r="C121" s="6" t="str">
        <f>'genotype two column v2'!C121</f>
        <v>T4</v>
      </c>
      <c r="D121" s="6" t="str">
        <f>'genotype two column v2'!D121</f>
        <v>3</v>
      </c>
      <c r="E121" s="6" t="str">
        <f>TEXT('genotype two column v2'!$E121,"000")&amp;TEXT('genotype two column v2'!$F121,"000")</f>
        <v>117129</v>
      </c>
      <c r="F121" s="6" t="str">
        <f>TEXT('genotype two column v2'!$G121,"000")&amp;TEXT('genotype two column v2'!$H121,"000")</f>
        <v>126126</v>
      </c>
      <c r="G121" s="6" t="str">
        <f>TEXT('genotype two column v2'!$I121,"000")&amp;TEXT('genotype two column v2'!$J121,"000")</f>
        <v>100100</v>
      </c>
      <c r="H121" s="6" t="str">
        <f>TEXT('genotype two column v2'!$K121,"000")&amp;TEXT('genotype two column v2'!$L121,"000")</f>
        <v>099132</v>
      </c>
      <c r="I121" s="6" t="str">
        <f>TEXT('genotype two column v2'!$M121,"000")&amp;TEXT('genotype two column v2'!$N121,"000")</f>
        <v>116125</v>
      </c>
      <c r="J121" s="6" t="str">
        <f>TEXT('genotype two column v2'!$O121,"000")&amp;TEXT('genotype two column v2'!$P121,"000")</f>
        <v>093099</v>
      </c>
      <c r="K121" s="6" t="str">
        <f>TEXT('genotype two column v2'!$Q121,"000")&amp;TEXT('genotype two column v2'!$R121,"000")</f>
        <v>084093</v>
      </c>
      <c r="L121" s="6" t="str">
        <f>TEXT('genotype two column v2'!$S121,"000")&amp;TEXT('genotype two column v2'!$T121,"000")</f>
        <v>080083</v>
      </c>
      <c r="M121" s="6" t="str">
        <f>TEXT('genotype two column v2'!$U121,"000")&amp;TEXT('genotype two column v2'!$V121,"000")</f>
        <v>104107</v>
      </c>
      <c r="N121" s="6" t="str">
        <f>TEXT('genotype two column v2'!$W121,"000")&amp;TEXT('genotype two column v2'!$X121,"000")</f>
        <v>091103</v>
      </c>
      <c r="O121" s="6" t="str">
        <f>TEXT('genotype two column v2'!$Y121,"000")&amp;TEXT('genotype two column v2'!$Z121,"000")</f>
        <v>114123</v>
      </c>
      <c r="P121" s="6" t="str">
        <f>TEXT('genotype two column v2'!$AA121,"000")&amp;TEXT('genotype two column v2'!$AB121,"000")</f>
        <v>128131</v>
      </c>
      <c r="R121" t="str">
        <f t="shared" si="1"/>
        <v>PB_E_T4_3</v>
      </c>
    </row>
    <row r="122" spans="1:18" x14ac:dyDescent="0.2">
      <c r="A122" s="6" t="str">
        <f>'genotype two column v2'!A122</f>
        <v>PB</v>
      </c>
      <c r="B122" s="6" t="str">
        <f>'genotype two column v2'!B122</f>
        <v>E</v>
      </c>
      <c r="C122" s="6" t="str">
        <f>'genotype two column v2'!C122</f>
        <v>T4</v>
      </c>
      <c r="D122" s="6" t="str">
        <f>'genotype two column v2'!D122</f>
        <v>6</v>
      </c>
      <c r="E122" s="6" t="str">
        <f>TEXT('genotype two column v2'!$E122,"000")&amp;TEXT('genotype two column v2'!$F122,"000")</f>
        <v>138138</v>
      </c>
      <c r="F122" s="6" t="str">
        <f>TEXT('genotype two column v2'!$G122,"000")&amp;TEXT('genotype two column v2'!$H122,"000")</f>
        <v>123132</v>
      </c>
      <c r="G122" s="6" t="str">
        <f>TEXT('genotype two column v2'!$I122,"000")&amp;TEXT('genotype two column v2'!$J122,"000")</f>
        <v>124127</v>
      </c>
      <c r="H122" s="6" t="str">
        <f>TEXT('genotype two column v2'!$K122,"000")&amp;TEXT('genotype two column v2'!$L122,"000")</f>
        <v>147150</v>
      </c>
      <c r="I122" s="6" t="str">
        <f>TEXT('genotype two column v2'!$M122,"000")&amp;TEXT('genotype two column v2'!$N122,"000")</f>
        <v>116116</v>
      </c>
      <c r="J122" s="6" t="str">
        <f>TEXT('genotype two column v2'!$O122,"000")&amp;TEXT('genotype two column v2'!$P122,"000")</f>
        <v>090090</v>
      </c>
      <c r="K122" s="6" t="str">
        <f>TEXT('genotype two column v2'!$Q122,"000")&amp;TEXT('genotype two column v2'!$R122,"000")</f>
        <v>084087</v>
      </c>
      <c r="L122" s="6" t="str">
        <f>TEXT('genotype two column v2'!$S122,"000")&amp;TEXT('genotype two column v2'!$T122,"000")</f>
        <v>080080</v>
      </c>
      <c r="M122" s="6" t="str">
        <f>TEXT('genotype two column v2'!$U122,"000")&amp;TEXT('genotype two column v2'!$V122,"000")</f>
        <v>104104</v>
      </c>
      <c r="N122" s="6" t="str">
        <f>TEXT('genotype two column v2'!$W122,"000")&amp;TEXT('genotype two column v2'!$X122,"000")</f>
        <v>106106</v>
      </c>
      <c r="O122" s="6" t="str">
        <f>TEXT('genotype two column v2'!$Y122,"000")&amp;TEXT('genotype two column v2'!$Z122,"000")</f>
        <v>117135</v>
      </c>
      <c r="P122" s="6" t="str">
        <f>TEXT('genotype two column v2'!$AA122,"000")&amp;TEXT('genotype two column v2'!$AB122,"000")</f>
        <v>134134</v>
      </c>
      <c r="R122" t="str">
        <f t="shared" si="1"/>
        <v>PB_E_T4_6</v>
      </c>
    </row>
    <row r="123" spans="1:18" x14ac:dyDescent="0.2">
      <c r="A123" s="6" t="str">
        <f>'genotype two column v2'!A123</f>
        <v>PB</v>
      </c>
      <c r="B123" s="6" t="str">
        <f>'genotype two column v2'!B123</f>
        <v>E</v>
      </c>
      <c r="C123" s="6" t="str">
        <f>'genotype two column v2'!C123</f>
        <v>T4</v>
      </c>
      <c r="D123" s="6" t="str">
        <f>'genotype two column v2'!D123</f>
        <v>9</v>
      </c>
      <c r="E123" s="6" t="str">
        <f>TEXT('genotype two column v2'!$E123,"000")&amp;TEXT('genotype two column v2'!$F123,"000")</f>
        <v>129141</v>
      </c>
      <c r="F123" s="6" t="str">
        <f>TEXT('genotype two column v2'!$G123,"000")&amp;TEXT('genotype two column v2'!$H123,"000")</f>
        <v>111111</v>
      </c>
      <c r="G123" s="6" t="str">
        <f>TEXT('genotype two column v2'!$I123,"000")&amp;TEXT('genotype two column v2'!$J123,"000")</f>
        <v>109118</v>
      </c>
      <c r="H123" s="6" t="str">
        <f>TEXT('genotype two column v2'!$K123,"000")&amp;TEXT('genotype two column v2'!$L123,"000")</f>
        <v>099138</v>
      </c>
      <c r="I123" s="6" t="str">
        <f>TEXT('genotype two column v2'!$M123,"000")&amp;TEXT('genotype two column v2'!$N123,"000")</f>
        <v>116125</v>
      </c>
      <c r="J123" s="6" t="str">
        <f>TEXT('genotype two column v2'!$O123,"000")&amp;TEXT('genotype two column v2'!$P123,"000")</f>
        <v>090099</v>
      </c>
      <c r="K123" s="6" t="str">
        <f>TEXT('genotype two column v2'!$Q123,"000")&amp;TEXT('genotype two column v2'!$R123,"000")</f>
        <v>084084</v>
      </c>
      <c r="L123" s="6" t="str">
        <f>TEXT('genotype two column v2'!$S123,"000")&amp;TEXT('genotype two column v2'!$T123,"000")</f>
        <v>080083</v>
      </c>
      <c r="M123" s="6" t="str">
        <f>TEXT('genotype two column v2'!$U123,"000")&amp;TEXT('genotype two column v2'!$V123,"000")</f>
        <v>116125</v>
      </c>
      <c r="N123" s="6" t="str">
        <f>TEXT('genotype two column v2'!$W123,"000")&amp;TEXT('genotype two column v2'!$X123,"000")</f>
        <v>090099</v>
      </c>
      <c r="O123" s="6" t="str">
        <f>TEXT('genotype two column v2'!$Y123,"000")&amp;TEXT('genotype two column v2'!$Z123,"000")</f>
        <v>084084</v>
      </c>
      <c r="P123" s="6" t="str">
        <f>TEXT('genotype two column v2'!$AA123,"000")&amp;TEXT('genotype two column v2'!$AB123,"000")</f>
        <v>080083</v>
      </c>
      <c r="R123" t="str">
        <f t="shared" si="1"/>
        <v>PB_E_T4_9</v>
      </c>
    </row>
    <row r="124" spans="1:18" x14ac:dyDescent="0.2">
      <c r="A124" s="6" t="str">
        <f>'genotype two column v2'!A124</f>
        <v>PB</v>
      </c>
      <c r="B124" s="6" t="str">
        <f>'genotype two column v2'!B124</f>
        <v>E</v>
      </c>
      <c r="C124" s="6" t="str">
        <f>'genotype two column v2'!C124</f>
        <v>T4</v>
      </c>
      <c r="D124" s="6" t="str">
        <f>'genotype two column v2'!D124</f>
        <v>12</v>
      </c>
      <c r="E124" s="6" t="str">
        <f>TEXT('genotype two column v2'!$E124,"000")&amp;TEXT('genotype two column v2'!$F124,"000")</f>
        <v>117129</v>
      </c>
      <c r="F124" s="6" t="str">
        <f>TEXT('genotype two column v2'!$G124,"000")&amp;TEXT('genotype two column v2'!$H124,"000")</f>
        <v>126129</v>
      </c>
      <c r="G124" s="6" t="str">
        <f>TEXT('genotype two column v2'!$I124,"000")&amp;TEXT('genotype two column v2'!$J124,"000")</f>
        <v>112115</v>
      </c>
      <c r="H124" s="6" t="str">
        <f>TEXT('genotype two column v2'!$K124,"000")&amp;TEXT('genotype two column v2'!$L124,"000")</f>
        <v>099129</v>
      </c>
      <c r="I124" s="6" t="str">
        <f>TEXT('genotype two column v2'!$M124,"000")&amp;TEXT('genotype two column v2'!$N124,"000")</f>
        <v>116125</v>
      </c>
      <c r="J124" s="6" t="str">
        <f>TEXT('genotype two column v2'!$O124,"000")&amp;TEXT('genotype two column v2'!$P124,"000")</f>
        <v>093093</v>
      </c>
      <c r="K124" s="6" t="str">
        <f>TEXT('genotype two column v2'!$Q124,"000")&amp;TEXT('genotype two column v2'!$R124,"000")</f>
        <v>084090</v>
      </c>
      <c r="L124" s="6" t="str">
        <f>TEXT('genotype two column v2'!$S124,"000")&amp;TEXT('genotype two column v2'!$T124,"000")</f>
        <v>071080</v>
      </c>
      <c r="M124" s="6" t="str">
        <f>TEXT('genotype two column v2'!$U124,"000")&amp;TEXT('genotype two column v2'!$V124,"000")</f>
        <v>104104</v>
      </c>
      <c r="N124" s="6" t="str">
        <f>TEXT('genotype two column v2'!$W124,"000")&amp;TEXT('genotype two column v2'!$X124,"000")</f>
        <v>091091</v>
      </c>
      <c r="O124" s="6" t="str">
        <f>TEXT('genotype two column v2'!$Y124,"000")&amp;TEXT('genotype two column v2'!$Z124,"000")</f>
        <v>120120</v>
      </c>
      <c r="P124" s="6" t="str">
        <f>TEXT('genotype two column v2'!$AA124,"000")&amp;TEXT('genotype two column v2'!$AB124,"000")</f>
        <v>131134</v>
      </c>
      <c r="R124" t="str">
        <f t="shared" si="1"/>
        <v>PB_E_T4_12</v>
      </c>
    </row>
    <row r="125" spans="1:18" x14ac:dyDescent="0.2">
      <c r="A125" s="6" t="str">
        <f>'genotype two column v2'!A125</f>
        <v>PB</v>
      </c>
      <c r="B125" s="6" t="str">
        <f>'genotype two column v2'!B125</f>
        <v>E</v>
      </c>
      <c r="C125" s="6" t="str">
        <f>'genotype two column v2'!C125</f>
        <v>T4</v>
      </c>
      <c r="D125" s="6" t="str">
        <f>'genotype two column v2'!D125</f>
        <v>15</v>
      </c>
      <c r="E125" s="6" t="str">
        <f>TEXT('genotype two column v2'!$E125,"000")&amp;TEXT('genotype two column v2'!$F125,"000")</f>
        <v>117129</v>
      </c>
      <c r="F125" s="6" t="str">
        <f>TEXT('genotype two column v2'!$G125,"000")&amp;TEXT('genotype two column v2'!$H125,"000")</f>
        <v>126129</v>
      </c>
      <c r="G125" s="6" t="str">
        <f>TEXT('genotype two column v2'!$I125,"000")&amp;TEXT('genotype two column v2'!$J125,"000")</f>
        <v>112115</v>
      </c>
      <c r="H125" s="6" t="str">
        <f>TEXT('genotype two column v2'!$K125,"000")&amp;TEXT('genotype two column v2'!$L125,"000")</f>
        <v>099129</v>
      </c>
      <c r="I125" s="6" t="str">
        <f>TEXT('genotype two column v2'!$M125,"000")&amp;TEXT('genotype two column v2'!$N125,"000")</f>
        <v>116125</v>
      </c>
      <c r="J125" s="6" t="str">
        <f>TEXT('genotype two column v2'!$O125,"000")&amp;TEXT('genotype two column v2'!$P125,"000")</f>
        <v>093093</v>
      </c>
      <c r="K125" s="6" t="str">
        <f>TEXT('genotype two column v2'!$Q125,"000")&amp;TEXT('genotype two column v2'!$R125,"000")</f>
        <v>084090</v>
      </c>
      <c r="L125" s="6" t="str">
        <f>TEXT('genotype two column v2'!$S125,"000")&amp;TEXT('genotype two column v2'!$T125,"000")</f>
        <v>071080</v>
      </c>
      <c r="M125" s="6" t="str">
        <f>TEXT('genotype two column v2'!$U125,"000")&amp;TEXT('genotype two column v2'!$V125,"000")</f>
        <v>104104</v>
      </c>
      <c r="N125" s="6" t="str">
        <f>TEXT('genotype two column v2'!$W125,"000")&amp;TEXT('genotype two column v2'!$X125,"000")</f>
        <v>091091</v>
      </c>
      <c r="O125" s="6" t="str">
        <f>TEXT('genotype two column v2'!$Y125,"000")&amp;TEXT('genotype two column v2'!$Z125,"000")</f>
        <v>120123</v>
      </c>
      <c r="P125" s="6" t="str">
        <f>TEXT('genotype two column v2'!$AA125,"000")&amp;TEXT('genotype two column v2'!$AB125,"000")</f>
        <v>131134</v>
      </c>
      <c r="R125" t="str">
        <f t="shared" si="1"/>
        <v>PB_E_T4_15</v>
      </c>
    </row>
    <row r="126" spans="1:18" x14ac:dyDescent="0.2">
      <c r="A126" s="6" t="str">
        <f>'genotype two column v2'!A126</f>
        <v>PB</v>
      </c>
      <c r="B126" s="6" t="str">
        <f>'genotype two column v2'!B126</f>
        <v>E</v>
      </c>
      <c r="C126" s="6" t="str">
        <f>'genotype two column v2'!C126</f>
        <v>T4</v>
      </c>
      <c r="D126" s="6" t="str">
        <f>'genotype two column v2'!D126</f>
        <v>18</v>
      </c>
      <c r="E126" s="6" t="str">
        <f>TEXT('genotype two column v2'!$E126,"000")&amp;TEXT('genotype two column v2'!$F126,"000")</f>
        <v>117129</v>
      </c>
      <c r="F126" s="6" t="str">
        <f>TEXT('genotype two column v2'!$G126,"000")&amp;TEXT('genotype two column v2'!$H126,"000")</f>
        <v>111135</v>
      </c>
      <c r="G126" s="6" t="str">
        <f>TEXT('genotype two column v2'!$I126,"000")&amp;TEXT('genotype two column v2'!$J126,"000")</f>
        <v>115124</v>
      </c>
      <c r="H126" s="6" t="str">
        <f>TEXT('genotype two column v2'!$K126,"000")&amp;TEXT('genotype two column v2'!$L126,"000")</f>
        <v>117120</v>
      </c>
      <c r="I126" s="6" t="str">
        <f>TEXT('genotype two column v2'!$M126,"000")&amp;TEXT('genotype two column v2'!$N126,"000")</f>
        <v>116125</v>
      </c>
      <c r="J126" s="6" t="str">
        <f>TEXT('genotype two column v2'!$O126,"000")&amp;TEXT('genotype two column v2'!$P126,"000")</f>
        <v>096099</v>
      </c>
      <c r="K126" s="6" t="str">
        <f>TEXT('genotype two column v2'!$Q126,"000")&amp;TEXT('genotype two column v2'!$R126,"000")</f>
        <v>084090</v>
      </c>
      <c r="L126" s="6" t="str">
        <f>TEXT('genotype two column v2'!$S126,"000")&amp;TEXT('genotype two column v2'!$T126,"000")</f>
        <v>071080</v>
      </c>
      <c r="M126" s="6" t="str">
        <f>TEXT('genotype two column v2'!$U126,"000")&amp;TEXT('genotype two column v2'!$V126,"000")</f>
        <v>104110</v>
      </c>
      <c r="N126" s="6" t="str">
        <f>TEXT('genotype two column v2'!$W126,"000")&amp;TEXT('genotype two column v2'!$X126,"000")</f>
        <v>106106</v>
      </c>
      <c r="O126" s="6" t="str">
        <f>TEXT('genotype two column v2'!$Y126,"000")&amp;TEXT('genotype two column v2'!$Z126,"000")</f>
        <v>117126</v>
      </c>
      <c r="P126" s="6" t="str">
        <f>TEXT('genotype two column v2'!$AA126,"000")&amp;TEXT('genotype two column v2'!$AB126,"000")</f>
        <v>131131</v>
      </c>
      <c r="R126" t="str">
        <f t="shared" si="1"/>
        <v>PB_E_T4_18</v>
      </c>
    </row>
    <row r="127" spans="1:18" x14ac:dyDescent="0.2">
      <c r="A127" s="6" t="str">
        <f>'genotype two column v2'!A127</f>
        <v>PB</v>
      </c>
      <c r="B127" s="6" t="str">
        <f>'genotype two column v2'!B127</f>
        <v>E</v>
      </c>
      <c r="C127" s="6" t="str">
        <f>'genotype two column v2'!C127</f>
        <v>T4</v>
      </c>
      <c r="D127" s="6" t="str">
        <f>'genotype two column v2'!D127</f>
        <v>21</v>
      </c>
      <c r="E127" s="6" t="str">
        <f>TEXT('genotype two column v2'!$E127,"000")&amp;TEXT('genotype two column v2'!$F127,"000")</f>
        <v>129129</v>
      </c>
      <c r="F127" s="6" t="str">
        <f>TEXT('genotype two column v2'!$G127,"000")&amp;TEXT('genotype two column v2'!$H127,"000")</f>
        <v>111111</v>
      </c>
      <c r="G127" s="6" t="str">
        <f>TEXT('genotype two column v2'!$I127,"000")&amp;TEXT('genotype two column v2'!$J127,"000")</f>
        <v>118118</v>
      </c>
      <c r="H127" s="6" t="str">
        <f>TEXT('genotype two column v2'!$K127,"000")&amp;TEXT('genotype two column v2'!$L127,"000")</f>
        <v>099150</v>
      </c>
      <c r="I127" s="6" t="str">
        <f>TEXT('genotype two column v2'!$M127,"000")&amp;TEXT('genotype two column v2'!$N127,"000")</f>
        <v>116125</v>
      </c>
      <c r="J127" s="6" t="str">
        <f>TEXT('genotype two column v2'!$O127,"000")&amp;TEXT('genotype two column v2'!$P127,"000")</f>
        <v>090099</v>
      </c>
      <c r="K127" s="6" t="str">
        <f>TEXT('genotype two column v2'!$Q127,"000")&amp;TEXT('genotype two column v2'!$R127,"000")</f>
        <v>084084</v>
      </c>
      <c r="L127" s="6" t="str">
        <f>TEXT('genotype two column v2'!$S127,"000")&amp;TEXT('genotype two column v2'!$T127,"000")</f>
        <v>071080</v>
      </c>
      <c r="M127" s="6" t="str">
        <f>TEXT('genotype two column v2'!$U127,"000")&amp;TEXT('genotype two column v2'!$V127,"000")</f>
        <v>107107</v>
      </c>
      <c r="N127" s="6" t="str">
        <f>TEXT('genotype two column v2'!$W127,"000")&amp;TEXT('genotype two column v2'!$X127,"000")</f>
        <v>106106</v>
      </c>
      <c r="O127" s="6" t="str">
        <f>TEXT('genotype two column v2'!$Y127,"000")&amp;TEXT('genotype two column v2'!$Z127,"000")</f>
        <v>117120</v>
      </c>
      <c r="P127" s="6" t="str">
        <f>TEXT('genotype two column v2'!$AA127,"000")&amp;TEXT('genotype two column v2'!$AB127,"000")</f>
        <v>137152</v>
      </c>
      <c r="R127" t="str">
        <f t="shared" si="1"/>
        <v>PB_E_T4_21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6FD6-99E3-BA47-9650-9A786B47621E}">
  <dimension ref="A1:E126"/>
  <sheetViews>
    <sheetView topLeftCell="A86" workbookViewId="0">
      <selection activeCell="A96" sqref="A96:E126"/>
    </sheetView>
  </sheetViews>
  <sheetFormatPr baseColWidth="10" defaultColWidth="11.1640625" defaultRowHeight="16" x14ac:dyDescent="0.2"/>
  <sheetData>
    <row r="1" spans="1:5" x14ac:dyDescent="0.2">
      <c r="A1" t="s">
        <v>699</v>
      </c>
      <c r="B1" t="s">
        <v>700</v>
      </c>
      <c r="C1" t="s">
        <v>701</v>
      </c>
      <c r="D1" t="s">
        <v>702</v>
      </c>
      <c r="E1" t="s">
        <v>703</v>
      </c>
    </row>
    <row r="2" spans="1:5" x14ac:dyDescent="0.2">
      <c r="A2" t="s">
        <v>601</v>
      </c>
      <c r="B2">
        <v>1</v>
      </c>
      <c r="C2" t="str">
        <f>MID(A2,4,1)</f>
        <v>A</v>
      </c>
      <c r="D2" t="str">
        <f>MID(A2,7,1)</f>
        <v>1</v>
      </c>
      <c r="E2" t="str">
        <f>IF(ISNUMBER(SEARCH("_",MID(A2,9,2))) = TRUE, MID(A2,9,1), MID(A2,9,2))</f>
        <v>0</v>
      </c>
    </row>
    <row r="3" spans="1:5" x14ac:dyDescent="0.2">
      <c r="A3" t="s">
        <v>581</v>
      </c>
      <c r="B3">
        <v>2</v>
      </c>
      <c r="C3" t="str">
        <f t="shared" ref="C3:C66" si="0">MID(A3,4,1)</f>
        <v>A</v>
      </c>
      <c r="D3" t="str">
        <f t="shared" ref="D3:D66" si="1">MID(A3,7,1)</f>
        <v>1</v>
      </c>
      <c r="E3" t="str">
        <f t="shared" ref="E3:E66" si="2">IF(ISNUMBER(SEARCH("_",MID(A3,9,2))) = TRUE, MID(A3,9,1), MID(A3,9,2))</f>
        <v>3</v>
      </c>
    </row>
    <row r="4" spans="1:5" x14ac:dyDescent="0.2">
      <c r="A4" t="s">
        <v>697</v>
      </c>
      <c r="B4">
        <v>2</v>
      </c>
      <c r="C4" t="str">
        <f t="shared" si="0"/>
        <v>A</v>
      </c>
      <c r="D4" t="str">
        <f t="shared" si="1"/>
        <v>1</v>
      </c>
      <c r="E4" t="str">
        <f t="shared" si="2"/>
        <v>6</v>
      </c>
    </row>
    <row r="5" spans="1:5" x14ac:dyDescent="0.2">
      <c r="A5" t="s">
        <v>696</v>
      </c>
      <c r="B5">
        <v>3</v>
      </c>
      <c r="C5" t="str">
        <f t="shared" si="0"/>
        <v>A</v>
      </c>
      <c r="D5" t="str">
        <f t="shared" si="1"/>
        <v>1</v>
      </c>
      <c r="E5" t="str">
        <f t="shared" si="2"/>
        <v>9</v>
      </c>
    </row>
    <row r="6" spans="1:5" x14ac:dyDescent="0.2">
      <c r="A6" t="s">
        <v>602</v>
      </c>
      <c r="B6">
        <v>4</v>
      </c>
      <c r="C6" t="str">
        <f t="shared" si="0"/>
        <v>A</v>
      </c>
      <c r="D6" t="str">
        <f t="shared" si="1"/>
        <v>1</v>
      </c>
      <c r="E6" t="str">
        <f t="shared" si="2"/>
        <v>15</v>
      </c>
    </row>
    <row r="7" spans="1:5" x14ac:dyDescent="0.2">
      <c r="A7" t="s">
        <v>695</v>
      </c>
      <c r="B7">
        <v>5</v>
      </c>
      <c r="C7" t="str">
        <f t="shared" si="0"/>
        <v>A</v>
      </c>
      <c r="D7" t="str">
        <f t="shared" si="1"/>
        <v>1</v>
      </c>
      <c r="E7" t="str">
        <f t="shared" si="2"/>
        <v>18</v>
      </c>
    </row>
    <row r="8" spans="1:5" x14ac:dyDescent="0.2">
      <c r="A8" t="s">
        <v>694</v>
      </c>
      <c r="B8">
        <v>2</v>
      </c>
      <c r="C8" t="str">
        <f t="shared" si="0"/>
        <v>A</v>
      </c>
      <c r="D8" t="str">
        <f t="shared" si="1"/>
        <v>2</v>
      </c>
      <c r="E8" t="str">
        <f t="shared" si="2"/>
        <v>0</v>
      </c>
    </row>
    <row r="9" spans="1:5" x14ac:dyDescent="0.2">
      <c r="A9" t="s">
        <v>693</v>
      </c>
      <c r="B9">
        <v>2</v>
      </c>
      <c r="C9" t="str">
        <f t="shared" si="0"/>
        <v>A</v>
      </c>
      <c r="D9" t="str">
        <f t="shared" si="1"/>
        <v>2</v>
      </c>
      <c r="E9" t="str">
        <f t="shared" si="2"/>
        <v>3</v>
      </c>
    </row>
    <row r="10" spans="1:5" x14ac:dyDescent="0.2">
      <c r="A10" t="s">
        <v>692</v>
      </c>
      <c r="B10">
        <v>6</v>
      </c>
      <c r="C10" t="str">
        <f t="shared" si="0"/>
        <v>A</v>
      </c>
      <c r="D10" t="str">
        <f t="shared" si="1"/>
        <v>2</v>
      </c>
      <c r="E10" t="str">
        <f t="shared" si="2"/>
        <v>6</v>
      </c>
    </row>
    <row r="11" spans="1:5" x14ac:dyDescent="0.2">
      <c r="A11" t="s">
        <v>691</v>
      </c>
      <c r="B11">
        <v>7</v>
      </c>
      <c r="C11" t="str">
        <f t="shared" si="0"/>
        <v>A</v>
      </c>
      <c r="D11" t="str">
        <f t="shared" si="1"/>
        <v>2</v>
      </c>
      <c r="E11" t="str">
        <f t="shared" si="2"/>
        <v>9</v>
      </c>
    </row>
    <row r="12" spans="1:5" x14ac:dyDescent="0.2">
      <c r="A12" t="s">
        <v>690</v>
      </c>
      <c r="B12">
        <v>8</v>
      </c>
      <c r="C12" t="str">
        <f t="shared" si="0"/>
        <v>A</v>
      </c>
      <c r="D12" t="str">
        <f t="shared" si="1"/>
        <v>2</v>
      </c>
      <c r="E12" t="str">
        <f t="shared" si="2"/>
        <v>12</v>
      </c>
    </row>
    <row r="13" spans="1:5" x14ac:dyDescent="0.2">
      <c r="A13" t="s">
        <v>689</v>
      </c>
      <c r="B13">
        <v>9</v>
      </c>
      <c r="C13" t="str">
        <f t="shared" si="0"/>
        <v>A</v>
      </c>
      <c r="D13" t="str">
        <f t="shared" si="1"/>
        <v>2</v>
      </c>
      <c r="E13" t="str">
        <f t="shared" si="2"/>
        <v>15</v>
      </c>
    </row>
    <row r="14" spans="1:5" x14ac:dyDescent="0.2">
      <c r="A14" t="s">
        <v>688</v>
      </c>
      <c r="B14">
        <v>10</v>
      </c>
      <c r="C14" t="str">
        <f t="shared" si="0"/>
        <v>A</v>
      </c>
      <c r="D14" t="str">
        <f t="shared" si="1"/>
        <v>2</v>
      </c>
      <c r="E14" t="str">
        <f t="shared" si="2"/>
        <v>18</v>
      </c>
    </row>
    <row r="15" spans="1:5" x14ac:dyDescent="0.2">
      <c r="A15" t="s">
        <v>687</v>
      </c>
      <c r="B15">
        <v>11</v>
      </c>
      <c r="C15" t="str">
        <f t="shared" si="0"/>
        <v>A</v>
      </c>
      <c r="D15" t="str">
        <f t="shared" si="1"/>
        <v>3</v>
      </c>
      <c r="E15" t="str">
        <f t="shared" si="2"/>
        <v>0</v>
      </c>
    </row>
    <row r="16" spans="1:5" x14ac:dyDescent="0.2">
      <c r="A16" t="s">
        <v>686</v>
      </c>
      <c r="B16">
        <v>12</v>
      </c>
      <c r="C16" t="str">
        <f t="shared" si="0"/>
        <v>A</v>
      </c>
      <c r="D16" t="str">
        <f t="shared" si="1"/>
        <v>3</v>
      </c>
      <c r="E16" t="str">
        <f t="shared" si="2"/>
        <v>3</v>
      </c>
    </row>
    <row r="17" spans="1:5" x14ac:dyDescent="0.2">
      <c r="A17" t="s">
        <v>685</v>
      </c>
      <c r="B17">
        <v>2</v>
      </c>
      <c r="C17" t="str">
        <f t="shared" si="0"/>
        <v>A</v>
      </c>
      <c r="D17" t="str">
        <f t="shared" si="1"/>
        <v>3</v>
      </c>
      <c r="E17" t="str">
        <f t="shared" si="2"/>
        <v>6</v>
      </c>
    </row>
    <row r="18" spans="1:5" x14ac:dyDescent="0.2">
      <c r="A18" t="s">
        <v>684</v>
      </c>
      <c r="B18">
        <v>13</v>
      </c>
      <c r="C18" t="str">
        <f t="shared" si="0"/>
        <v>A</v>
      </c>
      <c r="D18" t="str">
        <f t="shared" si="1"/>
        <v>3</v>
      </c>
      <c r="E18" t="str">
        <f t="shared" si="2"/>
        <v>9</v>
      </c>
    </row>
    <row r="19" spans="1:5" x14ac:dyDescent="0.2">
      <c r="A19" t="s">
        <v>683</v>
      </c>
      <c r="B19">
        <v>7</v>
      </c>
      <c r="C19" t="str">
        <f t="shared" si="0"/>
        <v>A</v>
      </c>
      <c r="D19" t="str">
        <f t="shared" si="1"/>
        <v>3</v>
      </c>
      <c r="E19" t="str">
        <f t="shared" si="2"/>
        <v>12</v>
      </c>
    </row>
    <row r="20" spans="1:5" x14ac:dyDescent="0.2">
      <c r="A20" t="s">
        <v>682</v>
      </c>
      <c r="B20">
        <v>7</v>
      </c>
      <c r="C20" t="str">
        <f t="shared" si="0"/>
        <v>A</v>
      </c>
      <c r="D20" t="str">
        <f t="shared" si="1"/>
        <v>3</v>
      </c>
      <c r="E20" t="str">
        <f t="shared" si="2"/>
        <v>15</v>
      </c>
    </row>
    <row r="21" spans="1:5" x14ac:dyDescent="0.2">
      <c r="A21" t="s">
        <v>681</v>
      </c>
      <c r="B21">
        <v>14</v>
      </c>
      <c r="C21" t="str">
        <f t="shared" si="0"/>
        <v>A</v>
      </c>
      <c r="D21" t="str">
        <f t="shared" si="1"/>
        <v>3</v>
      </c>
      <c r="E21" t="str">
        <f t="shared" si="2"/>
        <v>18</v>
      </c>
    </row>
    <row r="22" spans="1:5" x14ac:dyDescent="0.2">
      <c r="A22" t="s">
        <v>582</v>
      </c>
      <c r="B22">
        <v>15</v>
      </c>
      <c r="C22" t="str">
        <f t="shared" si="0"/>
        <v>A</v>
      </c>
      <c r="D22" t="str">
        <f t="shared" si="1"/>
        <v>4</v>
      </c>
      <c r="E22" t="str">
        <f t="shared" si="2"/>
        <v>0</v>
      </c>
    </row>
    <row r="23" spans="1:5" x14ac:dyDescent="0.2">
      <c r="A23" t="s">
        <v>680</v>
      </c>
      <c r="B23">
        <v>16</v>
      </c>
      <c r="C23" t="str">
        <f t="shared" si="0"/>
        <v>A</v>
      </c>
      <c r="D23" t="str">
        <f t="shared" si="1"/>
        <v>4</v>
      </c>
      <c r="E23" t="str">
        <f t="shared" si="2"/>
        <v>3</v>
      </c>
    </row>
    <row r="24" spans="1:5" x14ac:dyDescent="0.2">
      <c r="A24" t="s">
        <v>679</v>
      </c>
      <c r="B24">
        <v>17</v>
      </c>
      <c r="C24" t="str">
        <f t="shared" si="0"/>
        <v>A</v>
      </c>
      <c r="D24" t="str">
        <f t="shared" si="1"/>
        <v>4</v>
      </c>
      <c r="E24" t="str">
        <f t="shared" si="2"/>
        <v>6</v>
      </c>
    </row>
    <row r="25" spans="1:5" x14ac:dyDescent="0.2">
      <c r="A25" t="s">
        <v>678</v>
      </c>
      <c r="B25">
        <v>7</v>
      </c>
      <c r="C25" t="str">
        <f t="shared" si="0"/>
        <v>A</v>
      </c>
      <c r="D25" t="str">
        <f t="shared" si="1"/>
        <v>4</v>
      </c>
      <c r="E25" t="str">
        <f t="shared" si="2"/>
        <v>9</v>
      </c>
    </row>
    <row r="26" spans="1:5" x14ac:dyDescent="0.2">
      <c r="A26" t="s">
        <v>677</v>
      </c>
      <c r="B26">
        <v>18</v>
      </c>
      <c r="C26" t="str">
        <f t="shared" si="0"/>
        <v>A</v>
      </c>
      <c r="D26" t="str">
        <f t="shared" si="1"/>
        <v>4</v>
      </c>
      <c r="E26" t="str">
        <f t="shared" si="2"/>
        <v>12</v>
      </c>
    </row>
    <row r="27" spans="1:5" x14ac:dyDescent="0.2">
      <c r="A27" t="s">
        <v>676</v>
      </c>
      <c r="B27">
        <v>7</v>
      </c>
      <c r="C27" t="str">
        <f t="shared" si="0"/>
        <v>A</v>
      </c>
      <c r="D27" t="str">
        <f t="shared" si="1"/>
        <v>4</v>
      </c>
      <c r="E27" t="str">
        <f t="shared" si="2"/>
        <v>15</v>
      </c>
    </row>
    <row r="28" spans="1:5" x14ac:dyDescent="0.2">
      <c r="A28" t="s">
        <v>675</v>
      </c>
      <c r="B28">
        <v>19</v>
      </c>
      <c r="C28" t="str">
        <f t="shared" si="0"/>
        <v>A</v>
      </c>
      <c r="D28" t="str">
        <f t="shared" si="1"/>
        <v>4</v>
      </c>
      <c r="E28" t="str">
        <f t="shared" si="2"/>
        <v>18</v>
      </c>
    </row>
    <row r="29" spans="1:5" x14ac:dyDescent="0.2">
      <c r="A29" t="s">
        <v>674</v>
      </c>
      <c r="B29">
        <v>20</v>
      </c>
      <c r="C29" t="str">
        <f t="shared" si="0"/>
        <v>B</v>
      </c>
      <c r="D29" t="str">
        <f t="shared" si="1"/>
        <v>1</v>
      </c>
      <c r="E29" t="str">
        <f t="shared" si="2"/>
        <v>0</v>
      </c>
    </row>
    <row r="30" spans="1:5" x14ac:dyDescent="0.2">
      <c r="A30" t="s">
        <v>570</v>
      </c>
      <c r="B30">
        <v>21</v>
      </c>
      <c r="C30" t="str">
        <f t="shared" si="0"/>
        <v>B</v>
      </c>
      <c r="D30" t="str">
        <f t="shared" si="1"/>
        <v>1</v>
      </c>
      <c r="E30" t="str">
        <f t="shared" si="2"/>
        <v>3</v>
      </c>
    </row>
    <row r="31" spans="1:5" x14ac:dyDescent="0.2">
      <c r="A31" t="s">
        <v>673</v>
      </c>
      <c r="B31">
        <v>22</v>
      </c>
      <c r="C31" t="str">
        <f t="shared" si="0"/>
        <v>B</v>
      </c>
      <c r="D31" t="str">
        <f t="shared" si="1"/>
        <v>1</v>
      </c>
      <c r="E31" t="str">
        <f t="shared" si="2"/>
        <v>6</v>
      </c>
    </row>
    <row r="32" spans="1:5" x14ac:dyDescent="0.2">
      <c r="A32" t="s">
        <v>672</v>
      </c>
      <c r="B32">
        <v>20</v>
      </c>
      <c r="C32" t="str">
        <f t="shared" si="0"/>
        <v>B</v>
      </c>
      <c r="D32" t="str">
        <f t="shared" si="1"/>
        <v>2</v>
      </c>
      <c r="E32" t="str">
        <f t="shared" si="2"/>
        <v>0</v>
      </c>
    </row>
    <row r="33" spans="1:5" x14ac:dyDescent="0.2">
      <c r="A33" t="s">
        <v>671</v>
      </c>
      <c r="B33">
        <v>23</v>
      </c>
      <c r="C33" t="str">
        <f t="shared" si="0"/>
        <v>B</v>
      </c>
      <c r="D33" t="str">
        <f t="shared" si="1"/>
        <v>2</v>
      </c>
      <c r="E33" t="str">
        <f t="shared" si="2"/>
        <v>3</v>
      </c>
    </row>
    <row r="34" spans="1:5" x14ac:dyDescent="0.2">
      <c r="A34" t="s">
        <v>670</v>
      </c>
      <c r="B34">
        <v>22</v>
      </c>
      <c r="C34" t="str">
        <f t="shared" si="0"/>
        <v>B</v>
      </c>
      <c r="D34" t="str">
        <f t="shared" si="1"/>
        <v>2</v>
      </c>
      <c r="E34" t="str">
        <f t="shared" si="2"/>
        <v>6</v>
      </c>
    </row>
    <row r="35" spans="1:5" x14ac:dyDescent="0.2">
      <c r="A35" t="s">
        <v>669</v>
      </c>
      <c r="B35">
        <v>24</v>
      </c>
      <c r="C35" t="str">
        <f t="shared" si="0"/>
        <v>B</v>
      </c>
      <c r="D35" t="str">
        <f t="shared" si="1"/>
        <v>3</v>
      </c>
      <c r="E35" t="str">
        <f t="shared" si="2"/>
        <v>0</v>
      </c>
    </row>
    <row r="36" spans="1:5" x14ac:dyDescent="0.2">
      <c r="A36" t="s">
        <v>668</v>
      </c>
      <c r="B36">
        <v>23</v>
      </c>
      <c r="C36" t="str">
        <f t="shared" si="0"/>
        <v>B</v>
      </c>
      <c r="D36" t="str">
        <f t="shared" si="1"/>
        <v>3</v>
      </c>
      <c r="E36" t="str">
        <f t="shared" si="2"/>
        <v>3</v>
      </c>
    </row>
    <row r="37" spans="1:5" x14ac:dyDescent="0.2">
      <c r="A37" t="s">
        <v>667</v>
      </c>
      <c r="B37">
        <v>22</v>
      </c>
      <c r="C37" t="str">
        <f t="shared" si="0"/>
        <v>B</v>
      </c>
      <c r="D37" t="str">
        <f t="shared" si="1"/>
        <v>3</v>
      </c>
      <c r="E37" t="str">
        <f t="shared" si="2"/>
        <v>6</v>
      </c>
    </row>
    <row r="38" spans="1:5" x14ac:dyDescent="0.2">
      <c r="A38" t="s">
        <v>571</v>
      </c>
      <c r="B38">
        <v>25</v>
      </c>
      <c r="C38" t="str">
        <f t="shared" si="0"/>
        <v>B</v>
      </c>
      <c r="D38" t="str">
        <f t="shared" si="1"/>
        <v>4</v>
      </c>
      <c r="E38" t="str">
        <f t="shared" si="2"/>
        <v>0</v>
      </c>
    </row>
    <row r="39" spans="1:5" x14ac:dyDescent="0.2">
      <c r="A39" t="s">
        <v>666</v>
      </c>
      <c r="B39">
        <v>26</v>
      </c>
      <c r="C39" t="str">
        <f t="shared" si="0"/>
        <v>B</v>
      </c>
      <c r="D39" t="str">
        <f t="shared" si="1"/>
        <v>4</v>
      </c>
      <c r="E39" t="str">
        <f t="shared" si="2"/>
        <v>3</v>
      </c>
    </row>
    <row r="40" spans="1:5" x14ac:dyDescent="0.2">
      <c r="A40" t="s">
        <v>665</v>
      </c>
      <c r="B40">
        <v>22</v>
      </c>
      <c r="C40" t="str">
        <f t="shared" si="0"/>
        <v>B</v>
      </c>
      <c r="D40" t="str">
        <f t="shared" si="1"/>
        <v>4</v>
      </c>
      <c r="E40" t="str">
        <f t="shared" si="2"/>
        <v>6</v>
      </c>
    </row>
    <row r="41" spans="1:5" x14ac:dyDescent="0.2">
      <c r="A41" t="s">
        <v>664</v>
      </c>
      <c r="B41">
        <v>27</v>
      </c>
      <c r="C41" t="str">
        <f t="shared" si="0"/>
        <v>C</v>
      </c>
      <c r="D41" t="str">
        <f t="shared" si="1"/>
        <v>1</v>
      </c>
      <c r="E41" t="str">
        <f t="shared" si="2"/>
        <v>0</v>
      </c>
    </row>
    <row r="42" spans="1:5" x14ac:dyDescent="0.2">
      <c r="A42" t="s">
        <v>663</v>
      </c>
      <c r="B42">
        <v>28</v>
      </c>
      <c r="C42" t="str">
        <f t="shared" si="0"/>
        <v>C</v>
      </c>
      <c r="D42" t="str">
        <f t="shared" si="1"/>
        <v>1</v>
      </c>
      <c r="E42" t="str">
        <f t="shared" si="2"/>
        <v>3</v>
      </c>
    </row>
    <row r="43" spans="1:5" x14ac:dyDescent="0.2">
      <c r="A43" t="s">
        <v>662</v>
      </c>
      <c r="B43">
        <v>29</v>
      </c>
      <c r="C43" t="str">
        <f t="shared" si="0"/>
        <v>C</v>
      </c>
      <c r="D43" t="str">
        <f t="shared" si="1"/>
        <v>1</v>
      </c>
      <c r="E43" t="str">
        <f t="shared" si="2"/>
        <v>6</v>
      </c>
    </row>
    <row r="44" spans="1:5" x14ac:dyDescent="0.2">
      <c r="A44" t="s">
        <v>661</v>
      </c>
      <c r="B44">
        <v>30</v>
      </c>
      <c r="C44" t="str">
        <f t="shared" si="0"/>
        <v>C</v>
      </c>
      <c r="D44" t="str">
        <f t="shared" si="1"/>
        <v>1</v>
      </c>
      <c r="E44" t="str">
        <f t="shared" si="2"/>
        <v>12</v>
      </c>
    </row>
    <row r="45" spans="1:5" x14ac:dyDescent="0.2">
      <c r="A45" t="s">
        <v>590</v>
      </c>
      <c r="B45">
        <v>31</v>
      </c>
      <c r="C45" t="str">
        <f t="shared" si="0"/>
        <v>C</v>
      </c>
      <c r="D45" t="str">
        <f t="shared" si="1"/>
        <v>1</v>
      </c>
      <c r="E45" t="str">
        <f t="shared" si="2"/>
        <v>15</v>
      </c>
    </row>
    <row r="46" spans="1:5" x14ac:dyDescent="0.2">
      <c r="A46" t="s">
        <v>660</v>
      </c>
      <c r="B46">
        <v>32</v>
      </c>
      <c r="C46" t="str">
        <f t="shared" si="0"/>
        <v>C</v>
      </c>
      <c r="D46" t="str">
        <f t="shared" si="1"/>
        <v>1</v>
      </c>
      <c r="E46" t="str">
        <f t="shared" si="2"/>
        <v>18</v>
      </c>
    </row>
    <row r="47" spans="1:5" x14ac:dyDescent="0.2">
      <c r="A47" t="s">
        <v>659</v>
      </c>
      <c r="B47">
        <v>33</v>
      </c>
      <c r="C47" t="str">
        <f t="shared" si="0"/>
        <v>C</v>
      </c>
      <c r="D47" t="str">
        <f t="shared" si="1"/>
        <v>1</v>
      </c>
      <c r="E47" t="str">
        <f t="shared" si="2"/>
        <v>21</v>
      </c>
    </row>
    <row r="48" spans="1:5" x14ac:dyDescent="0.2">
      <c r="A48" t="s">
        <v>658</v>
      </c>
      <c r="B48">
        <v>34</v>
      </c>
      <c r="C48" t="str">
        <f t="shared" si="0"/>
        <v>C</v>
      </c>
      <c r="D48" t="str">
        <f t="shared" si="1"/>
        <v>1</v>
      </c>
      <c r="E48" t="str">
        <f t="shared" si="2"/>
        <v>24</v>
      </c>
    </row>
    <row r="49" spans="1:5" x14ac:dyDescent="0.2">
      <c r="A49" t="s">
        <v>657</v>
      </c>
      <c r="B49">
        <v>34</v>
      </c>
      <c r="C49" t="str">
        <f t="shared" si="0"/>
        <v>C</v>
      </c>
      <c r="D49" t="str">
        <f t="shared" si="1"/>
        <v>1</v>
      </c>
      <c r="E49" t="str">
        <f t="shared" si="2"/>
        <v>27</v>
      </c>
    </row>
    <row r="50" spans="1:5" x14ac:dyDescent="0.2">
      <c r="A50" t="s">
        <v>656</v>
      </c>
      <c r="B50">
        <v>35</v>
      </c>
      <c r="C50" t="str">
        <f t="shared" si="0"/>
        <v>C</v>
      </c>
      <c r="D50" t="str">
        <f t="shared" si="1"/>
        <v>2</v>
      </c>
      <c r="E50" t="str">
        <f t="shared" si="2"/>
        <v>0</v>
      </c>
    </row>
    <row r="51" spans="1:5" x14ac:dyDescent="0.2">
      <c r="A51" t="s">
        <v>655</v>
      </c>
      <c r="B51">
        <v>36</v>
      </c>
      <c r="C51" t="str">
        <f t="shared" si="0"/>
        <v>C</v>
      </c>
      <c r="D51" t="str">
        <f t="shared" si="1"/>
        <v>2</v>
      </c>
      <c r="E51" t="str">
        <f t="shared" si="2"/>
        <v>3</v>
      </c>
    </row>
    <row r="52" spans="1:5" x14ac:dyDescent="0.2">
      <c r="A52" t="s">
        <v>605</v>
      </c>
      <c r="B52">
        <v>37</v>
      </c>
      <c r="C52" t="str">
        <f t="shared" si="0"/>
        <v>C</v>
      </c>
      <c r="D52" t="str">
        <f t="shared" si="1"/>
        <v>2</v>
      </c>
      <c r="E52" t="str">
        <f t="shared" si="2"/>
        <v>6</v>
      </c>
    </row>
    <row r="53" spans="1:5" x14ac:dyDescent="0.2">
      <c r="A53" t="s">
        <v>654</v>
      </c>
      <c r="B53">
        <v>38</v>
      </c>
      <c r="C53" t="str">
        <f t="shared" si="0"/>
        <v>C</v>
      </c>
      <c r="D53" t="str">
        <f t="shared" si="1"/>
        <v>2</v>
      </c>
      <c r="E53" t="str">
        <f t="shared" si="2"/>
        <v>9</v>
      </c>
    </row>
    <row r="54" spans="1:5" x14ac:dyDescent="0.2">
      <c r="A54" t="s">
        <v>653</v>
      </c>
      <c r="B54">
        <v>37</v>
      </c>
      <c r="C54" t="str">
        <f t="shared" si="0"/>
        <v>C</v>
      </c>
      <c r="D54" t="str">
        <f t="shared" si="1"/>
        <v>2</v>
      </c>
      <c r="E54" t="str">
        <f t="shared" si="2"/>
        <v>12</v>
      </c>
    </row>
    <row r="55" spans="1:5" x14ac:dyDescent="0.2">
      <c r="A55" t="s">
        <v>652</v>
      </c>
      <c r="B55">
        <v>39</v>
      </c>
      <c r="C55" t="str">
        <f t="shared" si="0"/>
        <v>C</v>
      </c>
      <c r="D55" t="str">
        <f t="shared" si="1"/>
        <v>2</v>
      </c>
      <c r="E55" t="str">
        <f t="shared" si="2"/>
        <v>15</v>
      </c>
    </row>
    <row r="56" spans="1:5" x14ac:dyDescent="0.2">
      <c r="A56" t="s">
        <v>651</v>
      </c>
      <c r="B56">
        <v>32</v>
      </c>
      <c r="C56" t="str">
        <f t="shared" si="0"/>
        <v>C</v>
      </c>
      <c r="D56" t="str">
        <f t="shared" si="1"/>
        <v>2</v>
      </c>
      <c r="E56" t="str">
        <f t="shared" si="2"/>
        <v>18</v>
      </c>
    </row>
    <row r="57" spans="1:5" x14ac:dyDescent="0.2">
      <c r="A57" t="s">
        <v>650</v>
      </c>
      <c r="B57">
        <v>40</v>
      </c>
      <c r="C57" t="str">
        <f t="shared" si="0"/>
        <v>C</v>
      </c>
      <c r="D57" t="str">
        <f t="shared" si="1"/>
        <v>2</v>
      </c>
      <c r="E57" t="str">
        <f t="shared" si="2"/>
        <v>21</v>
      </c>
    </row>
    <row r="58" spans="1:5" x14ac:dyDescent="0.2">
      <c r="A58" t="s">
        <v>573</v>
      </c>
      <c r="B58">
        <v>41</v>
      </c>
      <c r="C58" t="str">
        <f t="shared" si="0"/>
        <v>C</v>
      </c>
      <c r="D58" t="str">
        <f t="shared" si="1"/>
        <v>2</v>
      </c>
      <c r="E58" t="str">
        <f t="shared" si="2"/>
        <v>24</v>
      </c>
    </row>
    <row r="59" spans="1:5" x14ac:dyDescent="0.2">
      <c r="A59" t="s">
        <v>591</v>
      </c>
      <c r="B59">
        <v>34</v>
      </c>
      <c r="C59" t="str">
        <f t="shared" si="0"/>
        <v>C</v>
      </c>
      <c r="D59" t="str">
        <f t="shared" si="1"/>
        <v>2</v>
      </c>
      <c r="E59" t="str">
        <f t="shared" si="2"/>
        <v>27</v>
      </c>
    </row>
    <row r="60" spans="1:5" x14ac:dyDescent="0.2">
      <c r="A60" t="s">
        <v>574</v>
      </c>
      <c r="B60">
        <v>42</v>
      </c>
      <c r="C60" t="str">
        <f t="shared" si="0"/>
        <v>C</v>
      </c>
      <c r="D60" t="str">
        <f t="shared" si="1"/>
        <v>3</v>
      </c>
      <c r="E60" t="str">
        <f t="shared" si="2"/>
        <v>0</v>
      </c>
    </row>
    <row r="61" spans="1:5" x14ac:dyDescent="0.2">
      <c r="A61" t="s">
        <v>592</v>
      </c>
      <c r="B61">
        <v>43</v>
      </c>
      <c r="C61" t="str">
        <f t="shared" si="0"/>
        <v>C</v>
      </c>
      <c r="D61" t="str">
        <f t="shared" si="1"/>
        <v>3</v>
      </c>
      <c r="E61" t="str">
        <f t="shared" si="2"/>
        <v>3</v>
      </c>
    </row>
    <row r="62" spans="1:5" x14ac:dyDescent="0.2">
      <c r="A62" t="s">
        <v>595</v>
      </c>
      <c r="B62">
        <v>37</v>
      </c>
      <c r="C62" t="str">
        <f t="shared" si="0"/>
        <v>C</v>
      </c>
      <c r="D62" t="str">
        <f t="shared" si="1"/>
        <v>3</v>
      </c>
      <c r="E62" t="str">
        <f t="shared" si="2"/>
        <v>6</v>
      </c>
    </row>
    <row r="63" spans="1:5" x14ac:dyDescent="0.2">
      <c r="A63" t="s">
        <v>649</v>
      </c>
      <c r="B63">
        <v>44</v>
      </c>
      <c r="C63" t="str">
        <f t="shared" si="0"/>
        <v>C</v>
      </c>
      <c r="D63" t="str">
        <f t="shared" si="1"/>
        <v>3</v>
      </c>
      <c r="E63" t="str">
        <f t="shared" si="2"/>
        <v>9</v>
      </c>
    </row>
    <row r="64" spans="1:5" x14ac:dyDescent="0.2">
      <c r="A64" t="s">
        <v>648</v>
      </c>
      <c r="B64">
        <v>37</v>
      </c>
      <c r="C64" t="str">
        <f t="shared" si="0"/>
        <v>C</v>
      </c>
      <c r="D64" t="str">
        <f t="shared" si="1"/>
        <v>3</v>
      </c>
      <c r="E64" t="str">
        <f t="shared" si="2"/>
        <v>12</v>
      </c>
    </row>
    <row r="65" spans="1:5" x14ac:dyDescent="0.2">
      <c r="A65" t="s">
        <v>647</v>
      </c>
      <c r="B65">
        <v>45</v>
      </c>
      <c r="C65" t="str">
        <f t="shared" si="0"/>
        <v>C</v>
      </c>
      <c r="D65" t="str">
        <f t="shared" si="1"/>
        <v>3</v>
      </c>
      <c r="E65" t="str">
        <f t="shared" si="2"/>
        <v>15</v>
      </c>
    </row>
    <row r="66" spans="1:5" x14ac:dyDescent="0.2">
      <c r="A66" t="s">
        <v>646</v>
      </c>
      <c r="B66">
        <v>32</v>
      </c>
      <c r="C66" t="str">
        <f t="shared" si="0"/>
        <v>C</v>
      </c>
      <c r="D66" t="str">
        <f t="shared" si="1"/>
        <v>3</v>
      </c>
      <c r="E66" t="str">
        <f t="shared" si="2"/>
        <v>18</v>
      </c>
    </row>
    <row r="67" spans="1:5" x14ac:dyDescent="0.2">
      <c r="A67" t="s">
        <v>593</v>
      </c>
      <c r="B67">
        <v>46</v>
      </c>
      <c r="C67" t="str">
        <f t="shared" ref="C67:C126" si="3">MID(A67,4,1)</f>
        <v>C</v>
      </c>
      <c r="D67" t="str">
        <f t="shared" ref="D67:D126" si="4">MID(A67,7,1)</f>
        <v>3</v>
      </c>
      <c r="E67" t="str">
        <f t="shared" ref="E67:E126" si="5">IF(ISNUMBER(SEARCH("_",MID(A67,9,2))) = TRUE, MID(A67,9,1), MID(A67,9,2))</f>
        <v>21</v>
      </c>
    </row>
    <row r="68" spans="1:5" x14ac:dyDescent="0.2">
      <c r="A68" t="s">
        <v>576</v>
      </c>
      <c r="B68">
        <v>47</v>
      </c>
      <c r="C68" t="str">
        <f t="shared" si="3"/>
        <v>C</v>
      </c>
      <c r="D68" t="str">
        <f t="shared" si="4"/>
        <v>3</v>
      </c>
      <c r="E68" t="str">
        <f t="shared" si="5"/>
        <v>24</v>
      </c>
    </row>
    <row r="69" spans="1:5" x14ac:dyDescent="0.2">
      <c r="A69" t="s">
        <v>577</v>
      </c>
      <c r="B69">
        <v>48</v>
      </c>
      <c r="C69" t="str">
        <f t="shared" si="3"/>
        <v>C</v>
      </c>
      <c r="D69" t="str">
        <f t="shared" si="4"/>
        <v>4</v>
      </c>
      <c r="E69" t="str">
        <f t="shared" si="5"/>
        <v>0</v>
      </c>
    </row>
    <row r="70" spans="1:5" x14ac:dyDescent="0.2">
      <c r="A70" t="s">
        <v>597</v>
      </c>
      <c r="B70">
        <v>37</v>
      </c>
      <c r="C70" t="str">
        <f t="shared" si="3"/>
        <v>C</v>
      </c>
      <c r="D70" t="str">
        <f t="shared" si="4"/>
        <v>4</v>
      </c>
      <c r="E70" t="str">
        <f t="shared" si="5"/>
        <v>3</v>
      </c>
    </row>
    <row r="71" spans="1:5" x14ac:dyDescent="0.2">
      <c r="A71" t="s">
        <v>598</v>
      </c>
      <c r="B71">
        <v>37</v>
      </c>
      <c r="C71" t="str">
        <f t="shared" si="3"/>
        <v>C</v>
      </c>
      <c r="D71" t="str">
        <f t="shared" si="4"/>
        <v>4</v>
      </c>
      <c r="E71" t="str">
        <f t="shared" si="5"/>
        <v>6</v>
      </c>
    </row>
    <row r="72" spans="1:5" x14ac:dyDescent="0.2">
      <c r="A72" t="s">
        <v>645</v>
      </c>
      <c r="B72">
        <v>37</v>
      </c>
      <c r="C72" t="str">
        <f t="shared" si="3"/>
        <v>C</v>
      </c>
      <c r="D72" t="str">
        <f t="shared" si="4"/>
        <v>4</v>
      </c>
      <c r="E72" t="str">
        <f t="shared" si="5"/>
        <v>9</v>
      </c>
    </row>
    <row r="73" spans="1:5" x14ac:dyDescent="0.2">
      <c r="A73" t="s">
        <v>644</v>
      </c>
      <c r="B73">
        <v>37</v>
      </c>
      <c r="C73" t="str">
        <f t="shared" si="3"/>
        <v>C</v>
      </c>
      <c r="D73" t="str">
        <f t="shared" si="4"/>
        <v>4</v>
      </c>
      <c r="E73" t="str">
        <f t="shared" si="5"/>
        <v>12</v>
      </c>
    </row>
    <row r="74" spans="1:5" x14ac:dyDescent="0.2">
      <c r="A74" t="s">
        <v>578</v>
      </c>
      <c r="B74">
        <v>32</v>
      </c>
      <c r="C74" t="str">
        <f t="shared" si="3"/>
        <v>C</v>
      </c>
      <c r="D74" t="str">
        <f t="shared" si="4"/>
        <v>4</v>
      </c>
      <c r="E74" t="str">
        <f t="shared" si="5"/>
        <v>15</v>
      </c>
    </row>
    <row r="75" spans="1:5" x14ac:dyDescent="0.2">
      <c r="A75" t="s">
        <v>643</v>
      </c>
      <c r="B75">
        <v>32</v>
      </c>
      <c r="C75" t="str">
        <f t="shared" si="3"/>
        <v>C</v>
      </c>
      <c r="D75" t="str">
        <f t="shared" si="4"/>
        <v>4</v>
      </c>
      <c r="E75" t="str">
        <f t="shared" si="5"/>
        <v>18</v>
      </c>
    </row>
    <row r="76" spans="1:5" x14ac:dyDescent="0.2">
      <c r="A76" t="s">
        <v>594</v>
      </c>
      <c r="B76">
        <v>49</v>
      </c>
      <c r="C76" t="str">
        <f t="shared" si="3"/>
        <v>C</v>
      </c>
      <c r="D76" t="str">
        <f t="shared" si="4"/>
        <v>4</v>
      </c>
      <c r="E76" t="str">
        <f t="shared" si="5"/>
        <v>21</v>
      </c>
    </row>
    <row r="77" spans="1:5" x14ac:dyDescent="0.2">
      <c r="A77" t="s">
        <v>579</v>
      </c>
      <c r="B77">
        <v>47</v>
      </c>
      <c r="C77" t="str">
        <f t="shared" si="3"/>
        <v>C</v>
      </c>
      <c r="D77" t="str">
        <f t="shared" si="4"/>
        <v>4</v>
      </c>
      <c r="E77" t="str">
        <f t="shared" si="5"/>
        <v>24</v>
      </c>
    </row>
    <row r="78" spans="1:5" x14ac:dyDescent="0.2">
      <c r="A78" t="s">
        <v>642</v>
      </c>
      <c r="B78">
        <v>50</v>
      </c>
      <c r="C78" t="str">
        <f t="shared" si="3"/>
        <v>D</v>
      </c>
      <c r="D78" t="str">
        <f t="shared" si="4"/>
        <v>1</v>
      </c>
      <c r="E78" t="str">
        <f t="shared" si="5"/>
        <v>0</v>
      </c>
    </row>
    <row r="79" spans="1:5" x14ac:dyDescent="0.2">
      <c r="A79" t="s">
        <v>641</v>
      </c>
      <c r="B79">
        <v>51</v>
      </c>
      <c r="C79" t="str">
        <f t="shared" si="3"/>
        <v>D</v>
      </c>
      <c r="D79" t="str">
        <f t="shared" si="4"/>
        <v>1</v>
      </c>
      <c r="E79" t="str">
        <f t="shared" si="5"/>
        <v>3</v>
      </c>
    </row>
    <row r="80" spans="1:5" x14ac:dyDescent="0.2">
      <c r="A80" t="s">
        <v>640</v>
      </c>
      <c r="B80">
        <v>52</v>
      </c>
      <c r="C80" t="str">
        <f t="shared" si="3"/>
        <v>D</v>
      </c>
      <c r="D80" t="str">
        <f t="shared" si="4"/>
        <v>1</v>
      </c>
      <c r="E80" t="str">
        <f t="shared" si="5"/>
        <v>6</v>
      </c>
    </row>
    <row r="81" spans="1:5" x14ac:dyDescent="0.2">
      <c r="A81" t="s">
        <v>639</v>
      </c>
      <c r="B81">
        <v>53</v>
      </c>
      <c r="C81" t="str">
        <f t="shared" si="3"/>
        <v>D</v>
      </c>
      <c r="D81" t="str">
        <f t="shared" si="4"/>
        <v>1</v>
      </c>
      <c r="E81" t="str">
        <f t="shared" si="5"/>
        <v>9</v>
      </c>
    </row>
    <row r="82" spans="1:5" x14ac:dyDescent="0.2">
      <c r="A82" t="s">
        <v>603</v>
      </c>
      <c r="B82">
        <v>54</v>
      </c>
      <c r="C82" t="str">
        <f t="shared" si="3"/>
        <v>D</v>
      </c>
      <c r="D82" t="str">
        <f t="shared" si="4"/>
        <v>2</v>
      </c>
      <c r="E82" t="str">
        <f t="shared" si="5"/>
        <v>0</v>
      </c>
    </row>
    <row r="83" spans="1:5" x14ac:dyDescent="0.2">
      <c r="A83" t="s">
        <v>583</v>
      </c>
      <c r="B83">
        <v>55</v>
      </c>
      <c r="C83" t="str">
        <f t="shared" si="3"/>
        <v>D</v>
      </c>
      <c r="D83" t="str">
        <f t="shared" si="4"/>
        <v>2</v>
      </c>
      <c r="E83" t="str">
        <f t="shared" si="5"/>
        <v>3</v>
      </c>
    </row>
    <row r="84" spans="1:5" x14ac:dyDescent="0.2">
      <c r="A84" t="s">
        <v>638</v>
      </c>
      <c r="B84">
        <v>53</v>
      </c>
      <c r="C84" t="str">
        <f t="shared" si="3"/>
        <v>D</v>
      </c>
      <c r="D84" t="str">
        <f t="shared" si="4"/>
        <v>2</v>
      </c>
      <c r="E84" t="str">
        <f t="shared" si="5"/>
        <v>6</v>
      </c>
    </row>
    <row r="85" spans="1:5" x14ac:dyDescent="0.2">
      <c r="A85" t="s">
        <v>585</v>
      </c>
      <c r="B85">
        <v>56</v>
      </c>
      <c r="C85" t="str">
        <f t="shared" si="3"/>
        <v>D</v>
      </c>
      <c r="D85" t="str">
        <f t="shared" si="4"/>
        <v>2</v>
      </c>
      <c r="E85" t="str">
        <f t="shared" si="5"/>
        <v>9</v>
      </c>
    </row>
    <row r="86" spans="1:5" x14ac:dyDescent="0.2">
      <c r="A86" t="s">
        <v>586</v>
      </c>
      <c r="B86">
        <v>57</v>
      </c>
      <c r="C86" t="str">
        <f t="shared" si="3"/>
        <v>D</v>
      </c>
      <c r="D86" t="str">
        <f t="shared" si="4"/>
        <v>3</v>
      </c>
      <c r="E86" t="str">
        <f t="shared" si="5"/>
        <v>0</v>
      </c>
    </row>
    <row r="87" spans="1:5" x14ac:dyDescent="0.2">
      <c r="A87" t="s">
        <v>637</v>
      </c>
      <c r="B87">
        <v>58</v>
      </c>
      <c r="C87" t="str">
        <f t="shared" si="3"/>
        <v>D</v>
      </c>
      <c r="D87" t="str">
        <f t="shared" si="4"/>
        <v>3</v>
      </c>
      <c r="E87" t="str">
        <f t="shared" si="5"/>
        <v>3</v>
      </c>
    </row>
    <row r="88" spans="1:5" x14ac:dyDescent="0.2">
      <c r="A88" t="s">
        <v>636</v>
      </c>
      <c r="B88">
        <v>59</v>
      </c>
      <c r="C88" t="str">
        <f t="shared" si="3"/>
        <v>D</v>
      </c>
      <c r="D88" t="str">
        <f t="shared" si="4"/>
        <v>3</v>
      </c>
      <c r="E88" t="str">
        <f t="shared" si="5"/>
        <v>6</v>
      </c>
    </row>
    <row r="89" spans="1:5" x14ac:dyDescent="0.2">
      <c r="A89" t="s">
        <v>635</v>
      </c>
      <c r="B89">
        <v>59</v>
      </c>
      <c r="C89" t="str">
        <f t="shared" si="3"/>
        <v>D</v>
      </c>
      <c r="D89" t="str">
        <f t="shared" si="4"/>
        <v>3</v>
      </c>
      <c r="E89" t="str">
        <f t="shared" si="5"/>
        <v>9</v>
      </c>
    </row>
    <row r="90" spans="1:5" x14ac:dyDescent="0.2">
      <c r="A90" t="s">
        <v>634</v>
      </c>
      <c r="B90">
        <v>60</v>
      </c>
      <c r="C90" t="str">
        <f t="shared" si="3"/>
        <v>D</v>
      </c>
      <c r="D90" t="str">
        <f t="shared" si="4"/>
        <v>3</v>
      </c>
      <c r="E90" t="str">
        <f t="shared" si="5"/>
        <v>12</v>
      </c>
    </row>
    <row r="91" spans="1:5" x14ac:dyDescent="0.2">
      <c r="A91" t="s">
        <v>633</v>
      </c>
      <c r="B91">
        <v>61</v>
      </c>
      <c r="C91" t="str">
        <f t="shared" si="3"/>
        <v>D</v>
      </c>
      <c r="D91" t="str">
        <f t="shared" si="4"/>
        <v>4</v>
      </c>
      <c r="E91" t="str">
        <f t="shared" si="5"/>
        <v>0</v>
      </c>
    </row>
    <row r="92" spans="1:5" x14ac:dyDescent="0.2">
      <c r="A92" t="s">
        <v>575</v>
      </c>
      <c r="B92">
        <v>51</v>
      </c>
      <c r="C92" t="str">
        <f t="shared" si="3"/>
        <v>D</v>
      </c>
      <c r="D92" t="str">
        <f t="shared" si="4"/>
        <v>4</v>
      </c>
      <c r="E92" t="str">
        <f t="shared" si="5"/>
        <v>3</v>
      </c>
    </row>
    <row r="93" spans="1:5" x14ac:dyDescent="0.2">
      <c r="A93" t="s">
        <v>596</v>
      </c>
      <c r="B93">
        <v>59</v>
      </c>
      <c r="C93" t="str">
        <f t="shared" si="3"/>
        <v>D</v>
      </c>
      <c r="D93" t="str">
        <f t="shared" si="4"/>
        <v>4</v>
      </c>
      <c r="E93" t="str">
        <f t="shared" si="5"/>
        <v>6</v>
      </c>
    </row>
    <row r="94" spans="1:5" x14ac:dyDescent="0.2">
      <c r="A94" t="s">
        <v>632</v>
      </c>
      <c r="B94">
        <v>59</v>
      </c>
      <c r="C94" t="str">
        <f t="shared" si="3"/>
        <v>D</v>
      </c>
      <c r="D94" t="str">
        <f t="shared" si="4"/>
        <v>4</v>
      </c>
      <c r="E94" t="str">
        <f t="shared" si="5"/>
        <v>9</v>
      </c>
    </row>
    <row r="95" spans="1:5" x14ac:dyDescent="0.2">
      <c r="A95" t="s">
        <v>631</v>
      </c>
      <c r="B95">
        <v>62</v>
      </c>
      <c r="C95" t="str">
        <f t="shared" si="3"/>
        <v>D</v>
      </c>
      <c r="D95" t="str">
        <f t="shared" si="4"/>
        <v>4</v>
      </c>
      <c r="E95" t="str">
        <f t="shared" si="5"/>
        <v>12</v>
      </c>
    </row>
    <row r="96" spans="1:5" x14ac:dyDescent="0.2">
      <c r="A96" t="s">
        <v>630</v>
      </c>
      <c r="B96">
        <v>63</v>
      </c>
      <c r="C96" t="str">
        <f t="shared" si="3"/>
        <v>E</v>
      </c>
      <c r="D96" t="str">
        <f t="shared" si="4"/>
        <v>1</v>
      </c>
      <c r="E96" t="str">
        <f t="shared" si="5"/>
        <v>0</v>
      </c>
    </row>
    <row r="97" spans="1:5" x14ac:dyDescent="0.2">
      <c r="A97" t="s">
        <v>629</v>
      </c>
      <c r="B97">
        <v>64</v>
      </c>
      <c r="C97" t="str">
        <f t="shared" si="3"/>
        <v>E</v>
      </c>
      <c r="D97" t="str">
        <f t="shared" si="4"/>
        <v>1</v>
      </c>
      <c r="E97" t="str">
        <f t="shared" si="5"/>
        <v>3</v>
      </c>
    </row>
    <row r="98" spans="1:5" x14ac:dyDescent="0.2">
      <c r="A98" t="s">
        <v>587</v>
      </c>
      <c r="B98">
        <v>65</v>
      </c>
      <c r="C98" t="str">
        <f t="shared" si="3"/>
        <v>E</v>
      </c>
      <c r="D98" t="str">
        <f t="shared" si="4"/>
        <v>1</v>
      </c>
      <c r="E98" t="str">
        <f t="shared" si="5"/>
        <v>6</v>
      </c>
    </row>
    <row r="99" spans="1:5" x14ac:dyDescent="0.2">
      <c r="A99" t="s">
        <v>604</v>
      </c>
      <c r="B99">
        <v>66</v>
      </c>
      <c r="C99" t="str">
        <f t="shared" si="3"/>
        <v>E</v>
      </c>
      <c r="D99" t="str">
        <f t="shared" si="4"/>
        <v>1</v>
      </c>
      <c r="E99" t="str">
        <f t="shared" si="5"/>
        <v>9</v>
      </c>
    </row>
    <row r="100" spans="1:5" x14ac:dyDescent="0.2">
      <c r="A100" t="s">
        <v>628</v>
      </c>
      <c r="B100">
        <v>67</v>
      </c>
      <c r="C100" t="str">
        <f t="shared" si="3"/>
        <v>E</v>
      </c>
      <c r="D100" t="str">
        <f t="shared" si="4"/>
        <v>1</v>
      </c>
      <c r="E100" t="str">
        <f t="shared" si="5"/>
        <v>12</v>
      </c>
    </row>
    <row r="101" spans="1:5" x14ac:dyDescent="0.2">
      <c r="A101" t="s">
        <v>627</v>
      </c>
      <c r="B101">
        <v>68</v>
      </c>
      <c r="C101" t="str">
        <f t="shared" si="3"/>
        <v>E</v>
      </c>
      <c r="D101" t="str">
        <f t="shared" si="4"/>
        <v>1</v>
      </c>
      <c r="E101" t="str">
        <f t="shared" si="5"/>
        <v>15</v>
      </c>
    </row>
    <row r="102" spans="1:5" x14ac:dyDescent="0.2">
      <c r="A102" t="s">
        <v>626</v>
      </c>
      <c r="B102">
        <v>69</v>
      </c>
      <c r="C102" t="str">
        <f t="shared" si="3"/>
        <v>E</v>
      </c>
      <c r="D102" t="str">
        <f t="shared" si="4"/>
        <v>1</v>
      </c>
      <c r="E102" t="str">
        <f t="shared" si="5"/>
        <v>18</v>
      </c>
    </row>
    <row r="103" spans="1:5" x14ac:dyDescent="0.2">
      <c r="A103" t="s">
        <v>625</v>
      </c>
      <c r="B103">
        <v>70</v>
      </c>
      <c r="C103" t="str">
        <f t="shared" si="3"/>
        <v>E</v>
      </c>
      <c r="D103" t="str">
        <f t="shared" si="4"/>
        <v>1</v>
      </c>
      <c r="E103" t="str">
        <f t="shared" si="5"/>
        <v>21</v>
      </c>
    </row>
    <row r="104" spans="1:5" x14ac:dyDescent="0.2">
      <c r="A104" t="s">
        <v>624</v>
      </c>
      <c r="B104">
        <v>71</v>
      </c>
      <c r="C104" t="str">
        <f t="shared" si="3"/>
        <v>E</v>
      </c>
      <c r="D104" t="str">
        <f t="shared" si="4"/>
        <v>2</v>
      </c>
      <c r="E104" t="str">
        <f t="shared" si="5"/>
        <v>0</v>
      </c>
    </row>
    <row r="105" spans="1:5" x14ac:dyDescent="0.2">
      <c r="A105" t="s">
        <v>623</v>
      </c>
      <c r="B105">
        <v>65</v>
      </c>
      <c r="C105" t="str">
        <f t="shared" si="3"/>
        <v>E</v>
      </c>
      <c r="D105" t="str">
        <f t="shared" si="4"/>
        <v>2</v>
      </c>
      <c r="E105" t="str">
        <f t="shared" si="5"/>
        <v>6</v>
      </c>
    </row>
    <row r="106" spans="1:5" x14ac:dyDescent="0.2">
      <c r="A106" t="s">
        <v>622</v>
      </c>
      <c r="B106">
        <v>66</v>
      </c>
      <c r="C106" t="str">
        <f t="shared" si="3"/>
        <v>E</v>
      </c>
      <c r="D106" t="str">
        <f t="shared" si="4"/>
        <v>2</v>
      </c>
      <c r="E106" t="str">
        <f t="shared" si="5"/>
        <v>9</v>
      </c>
    </row>
    <row r="107" spans="1:5" x14ac:dyDescent="0.2">
      <c r="A107" t="s">
        <v>621</v>
      </c>
      <c r="B107">
        <v>67</v>
      </c>
      <c r="C107" t="str">
        <f t="shared" si="3"/>
        <v>E</v>
      </c>
      <c r="D107" t="str">
        <f t="shared" si="4"/>
        <v>2</v>
      </c>
      <c r="E107" t="str">
        <f t="shared" si="5"/>
        <v>12</v>
      </c>
    </row>
    <row r="108" spans="1:5" x14ac:dyDescent="0.2">
      <c r="A108" t="s">
        <v>620</v>
      </c>
      <c r="B108">
        <v>72</v>
      </c>
      <c r="C108" t="str">
        <f t="shared" si="3"/>
        <v>E</v>
      </c>
      <c r="D108" t="str">
        <f t="shared" si="4"/>
        <v>2</v>
      </c>
      <c r="E108" t="str">
        <f t="shared" si="5"/>
        <v>15</v>
      </c>
    </row>
    <row r="109" spans="1:5" x14ac:dyDescent="0.2">
      <c r="A109" t="s">
        <v>619</v>
      </c>
      <c r="B109">
        <v>73</v>
      </c>
      <c r="C109" t="str">
        <f t="shared" si="3"/>
        <v>E</v>
      </c>
      <c r="D109" t="str">
        <f t="shared" si="4"/>
        <v>2</v>
      </c>
      <c r="E109" t="str">
        <f t="shared" si="5"/>
        <v>18</v>
      </c>
    </row>
    <row r="110" spans="1:5" x14ac:dyDescent="0.2">
      <c r="A110" t="s">
        <v>618</v>
      </c>
      <c r="B110">
        <v>74</v>
      </c>
      <c r="C110" t="str">
        <f t="shared" si="3"/>
        <v>E</v>
      </c>
      <c r="D110" t="str">
        <f t="shared" si="4"/>
        <v>2</v>
      </c>
      <c r="E110" t="str">
        <f t="shared" si="5"/>
        <v>21</v>
      </c>
    </row>
    <row r="111" spans="1:5" x14ac:dyDescent="0.2">
      <c r="A111" t="s">
        <v>617</v>
      </c>
      <c r="B111">
        <v>75</v>
      </c>
      <c r="C111" t="str">
        <f t="shared" si="3"/>
        <v>E</v>
      </c>
      <c r="D111" t="str">
        <f t="shared" si="4"/>
        <v>3</v>
      </c>
      <c r="E111" t="str">
        <f t="shared" si="5"/>
        <v>3</v>
      </c>
    </row>
    <row r="112" spans="1:5" x14ac:dyDescent="0.2">
      <c r="A112" t="s">
        <v>616</v>
      </c>
      <c r="B112">
        <v>76</v>
      </c>
      <c r="C112" t="str">
        <f t="shared" si="3"/>
        <v>E</v>
      </c>
      <c r="D112" t="str">
        <f t="shared" si="4"/>
        <v>3</v>
      </c>
      <c r="E112" t="str">
        <f t="shared" si="5"/>
        <v>6</v>
      </c>
    </row>
    <row r="113" spans="1:5" x14ac:dyDescent="0.2">
      <c r="A113" t="s">
        <v>599</v>
      </c>
      <c r="B113">
        <v>66</v>
      </c>
      <c r="C113" t="str">
        <f t="shared" si="3"/>
        <v>E</v>
      </c>
      <c r="D113" t="str">
        <f t="shared" si="4"/>
        <v>3</v>
      </c>
      <c r="E113" t="str">
        <f t="shared" si="5"/>
        <v>9</v>
      </c>
    </row>
    <row r="114" spans="1:5" x14ac:dyDescent="0.2">
      <c r="A114" t="s">
        <v>615</v>
      </c>
      <c r="B114">
        <v>67</v>
      </c>
      <c r="C114" t="str">
        <f t="shared" si="3"/>
        <v>E</v>
      </c>
      <c r="D114" t="str">
        <f t="shared" si="4"/>
        <v>3</v>
      </c>
      <c r="E114" t="str">
        <f t="shared" si="5"/>
        <v>12</v>
      </c>
    </row>
    <row r="115" spans="1:5" x14ac:dyDescent="0.2">
      <c r="A115" t="s">
        <v>614</v>
      </c>
      <c r="B115">
        <v>77</v>
      </c>
      <c r="C115" t="str">
        <f t="shared" si="3"/>
        <v>E</v>
      </c>
      <c r="D115" t="str">
        <f t="shared" si="4"/>
        <v>3</v>
      </c>
      <c r="E115" t="str">
        <f t="shared" si="5"/>
        <v>15</v>
      </c>
    </row>
    <row r="116" spans="1:5" x14ac:dyDescent="0.2">
      <c r="A116" t="s">
        <v>613</v>
      </c>
      <c r="B116">
        <v>73</v>
      </c>
      <c r="C116" t="str">
        <f t="shared" si="3"/>
        <v>E</v>
      </c>
      <c r="D116" t="str">
        <f t="shared" si="4"/>
        <v>3</v>
      </c>
      <c r="E116" t="str">
        <f t="shared" si="5"/>
        <v>16</v>
      </c>
    </row>
    <row r="117" spans="1:5" x14ac:dyDescent="0.2">
      <c r="A117" t="s">
        <v>612</v>
      </c>
      <c r="B117">
        <v>73</v>
      </c>
      <c r="C117" t="str">
        <f t="shared" si="3"/>
        <v>E</v>
      </c>
      <c r="D117" t="str">
        <f t="shared" si="4"/>
        <v>3</v>
      </c>
      <c r="E117" t="str">
        <f t="shared" si="5"/>
        <v>18</v>
      </c>
    </row>
    <row r="118" spans="1:5" x14ac:dyDescent="0.2">
      <c r="A118" t="s">
        <v>611</v>
      </c>
      <c r="B118">
        <v>74</v>
      </c>
      <c r="C118" t="str">
        <f t="shared" si="3"/>
        <v>E</v>
      </c>
      <c r="D118" t="str">
        <f t="shared" si="4"/>
        <v>3</v>
      </c>
      <c r="E118" t="str">
        <f t="shared" si="5"/>
        <v>21</v>
      </c>
    </row>
    <row r="119" spans="1:5" x14ac:dyDescent="0.2">
      <c r="A119" t="s">
        <v>588</v>
      </c>
      <c r="B119">
        <v>78</v>
      </c>
      <c r="C119" t="str">
        <f t="shared" si="3"/>
        <v>E</v>
      </c>
      <c r="D119" t="str">
        <f t="shared" si="4"/>
        <v>4</v>
      </c>
      <c r="E119" t="str">
        <f t="shared" si="5"/>
        <v>0</v>
      </c>
    </row>
    <row r="120" spans="1:5" x14ac:dyDescent="0.2">
      <c r="A120" t="s">
        <v>589</v>
      </c>
      <c r="B120">
        <v>79</v>
      </c>
      <c r="C120" t="str">
        <f t="shared" si="3"/>
        <v>E</v>
      </c>
      <c r="D120" t="str">
        <f t="shared" si="4"/>
        <v>4</v>
      </c>
      <c r="E120" t="str">
        <f t="shared" si="5"/>
        <v>3</v>
      </c>
    </row>
    <row r="121" spans="1:5" x14ac:dyDescent="0.2">
      <c r="A121" t="s">
        <v>610</v>
      </c>
      <c r="B121">
        <v>65</v>
      </c>
      <c r="C121" t="str">
        <f t="shared" si="3"/>
        <v>E</v>
      </c>
      <c r="D121" t="str">
        <f t="shared" si="4"/>
        <v>4</v>
      </c>
      <c r="E121" t="str">
        <f t="shared" si="5"/>
        <v>6</v>
      </c>
    </row>
    <row r="122" spans="1:5" x14ac:dyDescent="0.2">
      <c r="A122" t="s">
        <v>600</v>
      </c>
      <c r="B122">
        <v>66</v>
      </c>
      <c r="C122" t="str">
        <f t="shared" si="3"/>
        <v>E</v>
      </c>
      <c r="D122" t="str">
        <f t="shared" si="4"/>
        <v>4</v>
      </c>
      <c r="E122" t="str">
        <f t="shared" si="5"/>
        <v>9</v>
      </c>
    </row>
    <row r="123" spans="1:5" x14ac:dyDescent="0.2">
      <c r="A123" t="s">
        <v>609</v>
      </c>
      <c r="B123">
        <v>67</v>
      </c>
      <c r="C123" t="str">
        <f t="shared" si="3"/>
        <v>E</v>
      </c>
      <c r="D123" t="str">
        <f t="shared" si="4"/>
        <v>4</v>
      </c>
      <c r="E123" t="str">
        <f t="shared" si="5"/>
        <v>12</v>
      </c>
    </row>
    <row r="124" spans="1:5" x14ac:dyDescent="0.2">
      <c r="A124" t="s">
        <v>608</v>
      </c>
      <c r="B124">
        <v>67</v>
      </c>
      <c r="C124" t="str">
        <f t="shared" si="3"/>
        <v>E</v>
      </c>
      <c r="D124" t="str">
        <f t="shared" si="4"/>
        <v>4</v>
      </c>
      <c r="E124" t="str">
        <f t="shared" si="5"/>
        <v>15</v>
      </c>
    </row>
    <row r="125" spans="1:5" x14ac:dyDescent="0.2">
      <c r="A125" t="s">
        <v>607</v>
      </c>
      <c r="B125">
        <v>80</v>
      </c>
      <c r="C125" t="str">
        <f t="shared" si="3"/>
        <v>E</v>
      </c>
      <c r="D125" t="str">
        <f t="shared" si="4"/>
        <v>4</v>
      </c>
      <c r="E125" t="str">
        <f t="shared" si="5"/>
        <v>18</v>
      </c>
    </row>
    <row r="126" spans="1:5" x14ac:dyDescent="0.2">
      <c r="A126" t="s">
        <v>606</v>
      </c>
      <c r="B126">
        <v>81</v>
      </c>
      <c r="C126" t="str">
        <f t="shared" si="3"/>
        <v>E</v>
      </c>
      <c r="D126" t="str">
        <f t="shared" si="4"/>
        <v>4</v>
      </c>
      <c r="E126" t="str">
        <f t="shared" si="5"/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7E57-DB94-754E-A5C2-524431876B30}">
  <dimension ref="A1:E28"/>
  <sheetViews>
    <sheetView workbookViewId="0">
      <selection activeCell="A2" sqref="A2:E28"/>
    </sheetView>
  </sheetViews>
  <sheetFormatPr baseColWidth="10" defaultColWidth="11.1640625" defaultRowHeight="16" x14ac:dyDescent="0.2"/>
  <sheetData>
    <row r="1" spans="1:5" x14ac:dyDescent="0.2">
      <c r="A1" t="s">
        <v>699</v>
      </c>
      <c r="B1" t="s">
        <v>700</v>
      </c>
      <c r="C1" t="s">
        <v>701</v>
      </c>
      <c r="D1" t="s">
        <v>702</v>
      </c>
      <c r="E1" t="s">
        <v>703</v>
      </c>
    </row>
    <row r="2" spans="1:5" x14ac:dyDescent="0.2">
      <c r="A2" t="s">
        <v>601</v>
      </c>
      <c r="B2">
        <v>1</v>
      </c>
      <c r="C2" t="str">
        <f>MID(A2,4,1)</f>
        <v>A</v>
      </c>
      <c r="D2" t="str">
        <f>MID(A2,7,1)</f>
        <v>1</v>
      </c>
      <c r="E2" t="str">
        <f>IF(ISNUMBER(SEARCH("_",MID(A2,9,2))) = TRUE, MID(A2,9,1), MID(A2,9,2))</f>
        <v>0</v>
      </c>
    </row>
    <row r="3" spans="1:5" x14ac:dyDescent="0.2">
      <c r="A3" t="s">
        <v>581</v>
      </c>
      <c r="B3">
        <v>2</v>
      </c>
      <c r="C3" t="str">
        <f t="shared" ref="C3:C28" si="0">MID(A3,4,1)</f>
        <v>A</v>
      </c>
      <c r="D3" t="str">
        <f t="shared" ref="D3:D28" si="1">MID(A3,7,1)</f>
        <v>1</v>
      </c>
      <c r="E3" t="str">
        <f t="shared" ref="E3:E28" si="2">IF(ISNUMBER(SEARCH("_",MID(A3,9,2))) = TRUE, MID(A3,9,1), MID(A3,9,2))</f>
        <v>3</v>
      </c>
    </row>
    <row r="4" spans="1:5" x14ac:dyDescent="0.2">
      <c r="A4" t="s">
        <v>697</v>
      </c>
      <c r="B4">
        <v>2</v>
      </c>
      <c r="C4" t="str">
        <f t="shared" si="0"/>
        <v>A</v>
      </c>
      <c r="D4" t="str">
        <f t="shared" si="1"/>
        <v>1</v>
      </c>
      <c r="E4" t="str">
        <f t="shared" si="2"/>
        <v>6</v>
      </c>
    </row>
    <row r="5" spans="1:5" x14ac:dyDescent="0.2">
      <c r="A5" t="s">
        <v>696</v>
      </c>
      <c r="B5">
        <v>3</v>
      </c>
      <c r="C5" t="str">
        <f t="shared" si="0"/>
        <v>A</v>
      </c>
      <c r="D5" t="str">
        <f t="shared" si="1"/>
        <v>1</v>
      </c>
      <c r="E5" t="str">
        <f t="shared" si="2"/>
        <v>9</v>
      </c>
    </row>
    <row r="6" spans="1:5" x14ac:dyDescent="0.2">
      <c r="A6" t="s">
        <v>602</v>
      </c>
      <c r="B6">
        <v>4</v>
      </c>
      <c r="C6" t="str">
        <f t="shared" si="0"/>
        <v>A</v>
      </c>
      <c r="D6" t="str">
        <f t="shared" si="1"/>
        <v>1</v>
      </c>
      <c r="E6" t="str">
        <f t="shared" si="2"/>
        <v>15</v>
      </c>
    </row>
    <row r="7" spans="1:5" x14ac:dyDescent="0.2">
      <c r="A7" t="s">
        <v>695</v>
      </c>
      <c r="B7">
        <v>5</v>
      </c>
      <c r="C7" t="str">
        <f t="shared" si="0"/>
        <v>A</v>
      </c>
      <c r="D7" t="str">
        <f t="shared" si="1"/>
        <v>1</v>
      </c>
      <c r="E7" t="str">
        <f t="shared" si="2"/>
        <v>18</v>
      </c>
    </row>
    <row r="8" spans="1:5" x14ac:dyDescent="0.2">
      <c r="A8" t="s">
        <v>694</v>
      </c>
      <c r="B8">
        <v>2</v>
      </c>
      <c r="C8" t="str">
        <f t="shared" si="0"/>
        <v>A</v>
      </c>
      <c r="D8" t="str">
        <f t="shared" si="1"/>
        <v>2</v>
      </c>
      <c r="E8" t="str">
        <f t="shared" si="2"/>
        <v>0</v>
      </c>
    </row>
    <row r="9" spans="1:5" x14ac:dyDescent="0.2">
      <c r="A9" t="s">
        <v>693</v>
      </c>
      <c r="B9">
        <v>2</v>
      </c>
      <c r="C9" t="str">
        <f t="shared" si="0"/>
        <v>A</v>
      </c>
      <c r="D9" t="str">
        <f t="shared" si="1"/>
        <v>2</v>
      </c>
      <c r="E9" t="str">
        <f t="shared" si="2"/>
        <v>3</v>
      </c>
    </row>
    <row r="10" spans="1:5" x14ac:dyDescent="0.2">
      <c r="A10" t="s">
        <v>692</v>
      </c>
      <c r="B10">
        <v>6</v>
      </c>
      <c r="C10" t="str">
        <f t="shared" si="0"/>
        <v>A</v>
      </c>
      <c r="D10" t="str">
        <f t="shared" si="1"/>
        <v>2</v>
      </c>
      <c r="E10" t="str">
        <f t="shared" si="2"/>
        <v>6</v>
      </c>
    </row>
    <row r="11" spans="1:5" x14ac:dyDescent="0.2">
      <c r="A11" t="s">
        <v>691</v>
      </c>
      <c r="B11">
        <v>7</v>
      </c>
      <c r="C11" t="str">
        <f t="shared" si="0"/>
        <v>A</v>
      </c>
      <c r="D11" t="str">
        <f t="shared" si="1"/>
        <v>2</v>
      </c>
      <c r="E11" t="str">
        <f t="shared" si="2"/>
        <v>9</v>
      </c>
    </row>
    <row r="12" spans="1:5" x14ac:dyDescent="0.2">
      <c r="A12" t="s">
        <v>690</v>
      </c>
      <c r="B12">
        <v>8</v>
      </c>
      <c r="C12" t="str">
        <f t="shared" si="0"/>
        <v>A</v>
      </c>
      <c r="D12" t="str">
        <f t="shared" si="1"/>
        <v>2</v>
      </c>
      <c r="E12" t="str">
        <f t="shared" si="2"/>
        <v>12</v>
      </c>
    </row>
    <row r="13" spans="1:5" x14ac:dyDescent="0.2">
      <c r="A13" t="s">
        <v>689</v>
      </c>
      <c r="B13">
        <v>9</v>
      </c>
      <c r="C13" t="str">
        <f t="shared" si="0"/>
        <v>A</v>
      </c>
      <c r="D13" t="str">
        <f t="shared" si="1"/>
        <v>2</v>
      </c>
      <c r="E13" t="str">
        <f t="shared" si="2"/>
        <v>15</v>
      </c>
    </row>
    <row r="14" spans="1:5" x14ac:dyDescent="0.2">
      <c r="A14" t="s">
        <v>688</v>
      </c>
      <c r="B14">
        <v>10</v>
      </c>
      <c r="C14" t="str">
        <f t="shared" si="0"/>
        <v>A</v>
      </c>
      <c r="D14" t="str">
        <f t="shared" si="1"/>
        <v>2</v>
      </c>
      <c r="E14" t="str">
        <f t="shared" si="2"/>
        <v>18</v>
      </c>
    </row>
    <row r="15" spans="1:5" x14ac:dyDescent="0.2">
      <c r="A15" t="s">
        <v>687</v>
      </c>
      <c r="B15">
        <v>11</v>
      </c>
      <c r="C15" t="str">
        <f t="shared" si="0"/>
        <v>A</v>
      </c>
      <c r="D15" t="str">
        <f t="shared" si="1"/>
        <v>3</v>
      </c>
      <c r="E15" t="str">
        <f t="shared" si="2"/>
        <v>0</v>
      </c>
    </row>
    <row r="16" spans="1:5" x14ac:dyDescent="0.2">
      <c r="A16" t="s">
        <v>686</v>
      </c>
      <c r="B16">
        <v>12</v>
      </c>
      <c r="C16" t="str">
        <f t="shared" si="0"/>
        <v>A</v>
      </c>
      <c r="D16" t="str">
        <f t="shared" si="1"/>
        <v>3</v>
      </c>
      <c r="E16" t="str">
        <f t="shared" si="2"/>
        <v>3</v>
      </c>
    </row>
    <row r="17" spans="1:5" x14ac:dyDescent="0.2">
      <c r="A17" t="s">
        <v>685</v>
      </c>
      <c r="B17">
        <v>2</v>
      </c>
      <c r="C17" t="str">
        <f t="shared" si="0"/>
        <v>A</v>
      </c>
      <c r="D17" t="str">
        <f t="shared" si="1"/>
        <v>3</v>
      </c>
      <c r="E17" t="str">
        <f t="shared" si="2"/>
        <v>6</v>
      </c>
    </row>
    <row r="18" spans="1:5" x14ac:dyDescent="0.2">
      <c r="A18" t="s">
        <v>684</v>
      </c>
      <c r="B18">
        <v>13</v>
      </c>
      <c r="C18" t="str">
        <f t="shared" si="0"/>
        <v>A</v>
      </c>
      <c r="D18" t="str">
        <f t="shared" si="1"/>
        <v>3</v>
      </c>
      <c r="E18" t="str">
        <f t="shared" si="2"/>
        <v>9</v>
      </c>
    </row>
    <row r="19" spans="1:5" x14ac:dyDescent="0.2">
      <c r="A19" t="s">
        <v>683</v>
      </c>
      <c r="B19">
        <v>7</v>
      </c>
      <c r="C19" t="str">
        <f t="shared" si="0"/>
        <v>A</v>
      </c>
      <c r="D19" t="str">
        <f t="shared" si="1"/>
        <v>3</v>
      </c>
      <c r="E19" t="str">
        <f t="shared" si="2"/>
        <v>12</v>
      </c>
    </row>
    <row r="20" spans="1:5" x14ac:dyDescent="0.2">
      <c r="A20" t="s">
        <v>682</v>
      </c>
      <c r="B20">
        <v>7</v>
      </c>
      <c r="C20" t="str">
        <f t="shared" si="0"/>
        <v>A</v>
      </c>
      <c r="D20" t="str">
        <f t="shared" si="1"/>
        <v>3</v>
      </c>
      <c r="E20" t="str">
        <f t="shared" si="2"/>
        <v>15</v>
      </c>
    </row>
    <row r="21" spans="1:5" x14ac:dyDescent="0.2">
      <c r="A21" t="s">
        <v>681</v>
      </c>
      <c r="B21">
        <v>14</v>
      </c>
      <c r="C21" t="str">
        <f t="shared" si="0"/>
        <v>A</v>
      </c>
      <c r="D21" t="str">
        <f t="shared" si="1"/>
        <v>3</v>
      </c>
      <c r="E21" t="str">
        <f t="shared" si="2"/>
        <v>18</v>
      </c>
    </row>
    <row r="22" spans="1:5" x14ac:dyDescent="0.2">
      <c r="A22" t="s">
        <v>582</v>
      </c>
      <c r="B22">
        <v>15</v>
      </c>
      <c r="C22" t="str">
        <f t="shared" si="0"/>
        <v>A</v>
      </c>
      <c r="D22" t="str">
        <f t="shared" si="1"/>
        <v>4</v>
      </c>
      <c r="E22" t="str">
        <f t="shared" si="2"/>
        <v>0</v>
      </c>
    </row>
    <row r="23" spans="1:5" x14ac:dyDescent="0.2">
      <c r="A23" t="s">
        <v>680</v>
      </c>
      <c r="B23">
        <v>16</v>
      </c>
      <c r="C23" t="str">
        <f t="shared" si="0"/>
        <v>A</v>
      </c>
      <c r="D23" t="str">
        <f t="shared" si="1"/>
        <v>4</v>
      </c>
      <c r="E23" t="str">
        <f t="shared" si="2"/>
        <v>3</v>
      </c>
    </row>
    <row r="24" spans="1:5" x14ac:dyDescent="0.2">
      <c r="A24" t="s">
        <v>679</v>
      </c>
      <c r="B24">
        <v>17</v>
      </c>
      <c r="C24" t="str">
        <f t="shared" si="0"/>
        <v>A</v>
      </c>
      <c r="D24" t="str">
        <f t="shared" si="1"/>
        <v>4</v>
      </c>
      <c r="E24" t="str">
        <f t="shared" si="2"/>
        <v>6</v>
      </c>
    </row>
    <row r="25" spans="1:5" x14ac:dyDescent="0.2">
      <c r="A25" t="s">
        <v>678</v>
      </c>
      <c r="B25">
        <v>7</v>
      </c>
      <c r="C25" t="str">
        <f t="shared" si="0"/>
        <v>A</v>
      </c>
      <c r="D25" t="str">
        <f t="shared" si="1"/>
        <v>4</v>
      </c>
      <c r="E25" t="str">
        <f t="shared" si="2"/>
        <v>9</v>
      </c>
    </row>
    <row r="26" spans="1:5" x14ac:dyDescent="0.2">
      <c r="A26" t="s">
        <v>677</v>
      </c>
      <c r="B26">
        <v>18</v>
      </c>
      <c r="C26" t="str">
        <f t="shared" si="0"/>
        <v>A</v>
      </c>
      <c r="D26" t="str">
        <f t="shared" si="1"/>
        <v>4</v>
      </c>
      <c r="E26" t="str">
        <f t="shared" si="2"/>
        <v>12</v>
      </c>
    </row>
    <row r="27" spans="1:5" x14ac:dyDescent="0.2">
      <c r="A27" t="s">
        <v>676</v>
      </c>
      <c r="B27">
        <v>7</v>
      </c>
      <c r="C27" t="str">
        <f t="shared" si="0"/>
        <v>A</v>
      </c>
      <c r="D27" t="str">
        <f t="shared" si="1"/>
        <v>4</v>
      </c>
      <c r="E27" t="str">
        <f t="shared" si="2"/>
        <v>15</v>
      </c>
    </row>
    <row r="28" spans="1:5" x14ac:dyDescent="0.2">
      <c r="A28" t="s">
        <v>675</v>
      </c>
      <c r="B28">
        <v>19</v>
      </c>
      <c r="C28" t="str">
        <f t="shared" si="0"/>
        <v>A</v>
      </c>
      <c r="D28" t="str">
        <f t="shared" si="1"/>
        <v>4</v>
      </c>
      <c r="E28" t="str">
        <f t="shared" si="2"/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9123-DB06-6A48-9FD2-7F7D3706E4BA}">
  <dimension ref="A1:E13"/>
  <sheetViews>
    <sheetView topLeftCell="G1" workbookViewId="0">
      <selection activeCell="A2" sqref="A2:E13"/>
    </sheetView>
  </sheetViews>
  <sheetFormatPr baseColWidth="10" defaultColWidth="11.1640625" defaultRowHeight="16" x14ac:dyDescent="0.2"/>
  <sheetData>
    <row r="1" spans="1:5" x14ac:dyDescent="0.2">
      <c r="A1" t="s">
        <v>699</v>
      </c>
      <c r="B1" t="s">
        <v>700</v>
      </c>
      <c r="C1" t="s">
        <v>701</v>
      </c>
      <c r="D1" t="s">
        <v>702</v>
      </c>
      <c r="E1" t="s">
        <v>703</v>
      </c>
    </row>
    <row r="2" spans="1:5" x14ac:dyDescent="0.2">
      <c r="A2" t="s">
        <v>674</v>
      </c>
      <c r="B2">
        <v>20</v>
      </c>
      <c r="C2" t="str">
        <f t="shared" ref="C2:C13" si="0">MID(A2,4,1)</f>
        <v>B</v>
      </c>
      <c r="D2" t="str">
        <f t="shared" ref="D2:D13" si="1">MID(A2,7,1)</f>
        <v>1</v>
      </c>
      <c r="E2" t="str">
        <f t="shared" ref="E2:E13" si="2">IF(ISNUMBER(SEARCH("_",MID(A2,9,2))) = TRUE, MID(A2,9,1), MID(A2,9,2))</f>
        <v>0</v>
      </c>
    </row>
    <row r="3" spans="1:5" x14ac:dyDescent="0.2">
      <c r="A3" t="s">
        <v>570</v>
      </c>
      <c r="B3">
        <v>21</v>
      </c>
      <c r="C3" t="str">
        <f t="shared" si="0"/>
        <v>B</v>
      </c>
      <c r="D3" t="str">
        <f t="shared" si="1"/>
        <v>1</v>
      </c>
      <c r="E3" t="str">
        <f t="shared" si="2"/>
        <v>3</v>
      </c>
    </row>
    <row r="4" spans="1:5" x14ac:dyDescent="0.2">
      <c r="A4" t="s">
        <v>673</v>
      </c>
      <c r="B4">
        <v>22</v>
      </c>
      <c r="C4" t="str">
        <f t="shared" si="0"/>
        <v>B</v>
      </c>
      <c r="D4" t="str">
        <f t="shared" si="1"/>
        <v>1</v>
      </c>
      <c r="E4" t="str">
        <f t="shared" si="2"/>
        <v>6</v>
      </c>
    </row>
    <row r="5" spans="1:5" x14ac:dyDescent="0.2">
      <c r="A5" t="s">
        <v>672</v>
      </c>
      <c r="B5">
        <v>20</v>
      </c>
      <c r="C5" t="str">
        <f t="shared" si="0"/>
        <v>B</v>
      </c>
      <c r="D5" t="str">
        <f t="shared" si="1"/>
        <v>2</v>
      </c>
      <c r="E5" t="str">
        <f t="shared" si="2"/>
        <v>0</v>
      </c>
    </row>
    <row r="6" spans="1:5" x14ac:dyDescent="0.2">
      <c r="A6" t="s">
        <v>671</v>
      </c>
      <c r="B6">
        <v>23</v>
      </c>
      <c r="C6" t="str">
        <f t="shared" si="0"/>
        <v>B</v>
      </c>
      <c r="D6" t="str">
        <f t="shared" si="1"/>
        <v>2</v>
      </c>
      <c r="E6" t="str">
        <f t="shared" si="2"/>
        <v>3</v>
      </c>
    </row>
    <row r="7" spans="1:5" x14ac:dyDescent="0.2">
      <c r="A7" t="s">
        <v>670</v>
      </c>
      <c r="B7">
        <v>22</v>
      </c>
      <c r="C7" t="str">
        <f t="shared" si="0"/>
        <v>B</v>
      </c>
      <c r="D7" t="str">
        <f t="shared" si="1"/>
        <v>2</v>
      </c>
      <c r="E7" t="str">
        <f t="shared" si="2"/>
        <v>6</v>
      </c>
    </row>
    <row r="8" spans="1:5" x14ac:dyDescent="0.2">
      <c r="A8" t="s">
        <v>669</v>
      </c>
      <c r="B8">
        <v>24</v>
      </c>
      <c r="C8" t="str">
        <f t="shared" si="0"/>
        <v>B</v>
      </c>
      <c r="D8" t="str">
        <f t="shared" si="1"/>
        <v>3</v>
      </c>
      <c r="E8" t="str">
        <f t="shared" si="2"/>
        <v>0</v>
      </c>
    </row>
    <row r="9" spans="1:5" x14ac:dyDescent="0.2">
      <c r="A9" t="s">
        <v>668</v>
      </c>
      <c r="B9">
        <v>23</v>
      </c>
      <c r="C9" t="str">
        <f t="shared" si="0"/>
        <v>B</v>
      </c>
      <c r="D9" t="str">
        <f t="shared" si="1"/>
        <v>3</v>
      </c>
      <c r="E9" t="str">
        <f t="shared" si="2"/>
        <v>3</v>
      </c>
    </row>
    <row r="10" spans="1:5" x14ac:dyDescent="0.2">
      <c r="A10" t="s">
        <v>667</v>
      </c>
      <c r="B10">
        <v>22</v>
      </c>
      <c r="C10" t="str">
        <f t="shared" si="0"/>
        <v>B</v>
      </c>
      <c r="D10" t="str">
        <f t="shared" si="1"/>
        <v>3</v>
      </c>
      <c r="E10" t="str">
        <f t="shared" si="2"/>
        <v>6</v>
      </c>
    </row>
    <row r="11" spans="1:5" x14ac:dyDescent="0.2">
      <c r="A11" t="s">
        <v>571</v>
      </c>
      <c r="B11">
        <v>25</v>
      </c>
      <c r="C11" t="str">
        <f t="shared" si="0"/>
        <v>B</v>
      </c>
      <c r="D11" t="str">
        <f t="shared" si="1"/>
        <v>4</v>
      </c>
      <c r="E11" t="str">
        <f t="shared" si="2"/>
        <v>0</v>
      </c>
    </row>
    <row r="12" spans="1:5" x14ac:dyDescent="0.2">
      <c r="A12" t="s">
        <v>666</v>
      </c>
      <c r="B12">
        <v>26</v>
      </c>
      <c r="C12" t="str">
        <f t="shared" si="0"/>
        <v>B</v>
      </c>
      <c r="D12" t="str">
        <f t="shared" si="1"/>
        <v>4</v>
      </c>
      <c r="E12" t="str">
        <f t="shared" si="2"/>
        <v>3</v>
      </c>
    </row>
    <row r="13" spans="1:5" x14ac:dyDescent="0.2">
      <c r="A13" t="s">
        <v>665</v>
      </c>
      <c r="B13">
        <v>22</v>
      </c>
      <c r="C13" t="str">
        <f t="shared" si="0"/>
        <v>B</v>
      </c>
      <c r="D13" t="str">
        <f t="shared" si="1"/>
        <v>4</v>
      </c>
      <c r="E13" t="str">
        <f t="shared" si="2"/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69CE-6750-1D4D-88CA-A67FE2C442A9}">
  <dimension ref="A1:E38"/>
  <sheetViews>
    <sheetView workbookViewId="0">
      <selection activeCell="E20" sqref="E20"/>
    </sheetView>
  </sheetViews>
  <sheetFormatPr baseColWidth="10" defaultColWidth="11.1640625" defaultRowHeight="16" x14ac:dyDescent="0.2"/>
  <sheetData>
    <row r="1" spans="1:5" x14ac:dyDescent="0.2">
      <c r="A1" t="s">
        <v>699</v>
      </c>
      <c r="B1" t="s">
        <v>700</v>
      </c>
      <c r="C1" t="s">
        <v>701</v>
      </c>
      <c r="D1" t="s">
        <v>702</v>
      </c>
      <c r="E1" t="s">
        <v>703</v>
      </c>
    </row>
    <row r="2" spans="1:5" x14ac:dyDescent="0.2">
      <c r="A2" t="s">
        <v>664</v>
      </c>
      <c r="B2">
        <v>27</v>
      </c>
      <c r="C2" t="str">
        <f t="shared" ref="C2:C38" si="0">MID(A2,4,1)</f>
        <v>C</v>
      </c>
      <c r="D2" t="str">
        <f t="shared" ref="D2:D38" si="1">MID(A2,7,1)</f>
        <v>1</v>
      </c>
      <c r="E2" t="str">
        <f t="shared" ref="E2:E38" si="2">IF(ISNUMBER(SEARCH("_",MID(A2,9,2))) = TRUE, MID(A2,9,1), MID(A2,9,2))</f>
        <v>0</v>
      </c>
    </row>
    <row r="3" spans="1:5" x14ac:dyDescent="0.2">
      <c r="A3" t="s">
        <v>663</v>
      </c>
      <c r="B3">
        <v>28</v>
      </c>
      <c r="C3" t="str">
        <f t="shared" si="0"/>
        <v>C</v>
      </c>
      <c r="D3" t="str">
        <f t="shared" si="1"/>
        <v>1</v>
      </c>
      <c r="E3" t="str">
        <f t="shared" si="2"/>
        <v>3</v>
      </c>
    </row>
    <row r="4" spans="1:5" x14ac:dyDescent="0.2">
      <c r="A4" t="s">
        <v>662</v>
      </c>
      <c r="B4">
        <v>29</v>
      </c>
      <c r="C4" t="str">
        <f t="shared" si="0"/>
        <v>C</v>
      </c>
      <c r="D4" t="str">
        <f t="shared" si="1"/>
        <v>1</v>
      </c>
      <c r="E4" t="str">
        <f t="shared" si="2"/>
        <v>6</v>
      </c>
    </row>
    <row r="5" spans="1:5" x14ac:dyDescent="0.2">
      <c r="A5" t="s">
        <v>661</v>
      </c>
      <c r="B5">
        <v>30</v>
      </c>
      <c r="C5" t="str">
        <f t="shared" si="0"/>
        <v>C</v>
      </c>
      <c r="D5" t="str">
        <f t="shared" si="1"/>
        <v>1</v>
      </c>
      <c r="E5" t="str">
        <f t="shared" si="2"/>
        <v>12</v>
      </c>
    </row>
    <row r="6" spans="1:5" x14ac:dyDescent="0.2">
      <c r="A6" t="s">
        <v>590</v>
      </c>
      <c r="B6">
        <v>31</v>
      </c>
      <c r="C6" t="str">
        <f t="shared" si="0"/>
        <v>C</v>
      </c>
      <c r="D6" t="str">
        <f t="shared" si="1"/>
        <v>1</v>
      </c>
      <c r="E6" t="str">
        <f t="shared" si="2"/>
        <v>15</v>
      </c>
    </row>
    <row r="7" spans="1:5" x14ac:dyDescent="0.2">
      <c r="A7" t="s">
        <v>660</v>
      </c>
      <c r="B7">
        <v>32</v>
      </c>
      <c r="C7" t="str">
        <f t="shared" si="0"/>
        <v>C</v>
      </c>
      <c r="D7" t="str">
        <f t="shared" si="1"/>
        <v>1</v>
      </c>
      <c r="E7" t="str">
        <f t="shared" si="2"/>
        <v>18</v>
      </c>
    </row>
    <row r="8" spans="1:5" x14ac:dyDescent="0.2">
      <c r="A8" t="s">
        <v>659</v>
      </c>
      <c r="B8">
        <v>33</v>
      </c>
      <c r="C8" t="str">
        <f t="shared" si="0"/>
        <v>C</v>
      </c>
      <c r="D8" t="str">
        <f t="shared" si="1"/>
        <v>1</v>
      </c>
      <c r="E8" t="str">
        <f t="shared" si="2"/>
        <v>21</v>
      </c>
    </row>
    <row r="9" spans="1:5" x14ac:dyDescent="0.2">
      <c r="A9" t="s">
        <v>658</v>
      </c>
      <c r="B9">
        <v>34</v>
      </c>
      <c r="C9" t="str">
        <f t="shared" si="0"/>
        <v>C</v>
      </c>
      <c r="D9" t="str">
        <f t="shared" si="1"/>
        <v>1</v>
      </c>
      <c r="E9" t="str">
        <f t="shared" si="2"/>
        <v>24</v>
      </c>
    </row>
    <row r="10" spans="1:5" x14ac:dyDescent="0.2">
      <c r="A10" t="s">
        <v>657</v>
      </c>
      <c r="B10">
        <v>34</v>
      </c>
      <c r="C10" t="str">
        <f t="shared" si="0"/>
        <v>C</v>
      </c>
      <c r="D10" t="str">
        <f t="shared" si="1"/>
        <v>1</v>
      </c>
      <c r="E10" t="str">
        <f t="shared" si="2"/>
        <v>27</v>
      </c>
    </row>
    <row r="11" spans="1:5" x14ac:dyDescent="0.2">
      <c r="A11" t="s">
        <v>656</v>
      </c>
      <c r="B11">
        <v>35</v>
      </c>
      <c r="C11" t="str">
        <f t="shared" si="0"/>
        <v>C</v>
      </c>
      <c r="D11" t="str">
        <f t="shared" si="1"/>
        <v>2</v>
      </c>
      <c r="E11" t="str">
        <f t="shared" si="2"/>
        <v>0</v>
      </c>
    </row>
    <row r="12" spans="1:5" x14ac:dyDescent="0.2">
      <c r="A12" t="s">
        <v>655</v>
      </c>
      <c r="B12">
        <v>36</v>
      </c>
      <c r="C12" t="str">
        <f t="shared" si="0"/>
        <v>C</v>
      </c>
      <c r="D12" t="str">
        <f t="shared" si="1"/>
        <v>2</v>
      </c>
      <c r="E12" t="str">
        <f t="shared" si="2"/>
        <v>3</v>
      </c>
    </row>
    <row r="13" spans="1:5" x14ac:dyDescent="0.2">
      <c r="A13" t="s">
        <v>605</v>
      </c>
      <c r="B13">
        <v>37</v>
      </c>
      <c r="C13" t="str">
        <f t="shared" si="0"/>
        <v>C</v>
      </c>
      <c r="D13" t="str">
        <f t="shared" si="1"/>
        <v>2</v>
      </c>
      <c r="E13" t="str">
        <f t="shared" si="2"/>
        <v>6</v>
      </c>
    </row>
    <row r="14" spans="1:5" x14ac:dyDescent="0.2">
      <c r="A14" t="s">
        <v>654</v>
      </c>
      <c r="B14">
        <v>38</v>
      </c>
      <c r="C14" t="str">
        <f t="shared" si="0"/>
        <v>C</v>
      </c>
      <c r="D14" t="str">
        <f t="shared" si="1"/>
        <v>2</v>
      </c>
      <c r="E14" t="str">
        <f t="shared" si="2"/>
        <v>9</v>
      </c>
    </row>
    <row r="15" spans="1:5" x14ac:dyDescent="0.2">
      <c r="A15" t="s">
        <v>653</v>
      </c>
      <c r="B15">
        <v>37</v>
      </c>
      <c r="C15" t="str">
        <f t="shared" si="0"/>
        <v>C</v>
      </c>
      <c r="D15" t="str">
        <f t="shared" si="1"/>
        <v>2</v>
      </c>
      <c r="E15" t="str">
        <f t="shared" si="2"/>
        <v>12</v>
      </c>
    </row>
    <row r="16" spans="1:5" x14ac:dyDescent="0.2">
      <c r="A16" t="s">
        <v>652</v>
      </c>
      <c r="B16">
        <v>39</v>
      </c>
      <c r="C16" t="str">
        <f t="shared" si="0"/>
        <v>C</v>
      </c>
      <c r="D16" t="str">
        <f t="shared" si="1"/>
        <v>2</v>
      </c>
      <c r="E16" t="str">
        <f t="shared" si="2"/>
        <v>15</v>
      </c>
    </row>
    <row r="17" spans="1:5" x14ac:dyDescent="0.2">
      <c r="A17" t="s">
        <v>651</v>
      </c>
      <c r="B17">
        <v>32</v>
      </c>
      <c r="C17" t="str">
        <f t="shared" si="0"/>
        <v>C</v>
      </c>
      <c r="D17" t="str">
        <f t="shared" si="1"/>
        <v>2</v>
      </c>
      <c r="E17" t="str">
        <f t="shared" si="2"/>
        <v>18</v>
      </c>
    </row>
    <row r="18" spans="1:5" x14ac:dyDescent="0.2">
      <c r="A18" t="s">
        <v>650</v>
      </c>
      <c r="B18">
        <v>40</v>
      </c>
      <c r="C18" t="str">
        <f t="shared" si="0"/>
        <v>C</v>
      </c>
      <c r="D18" t="str">
        <f t="shared" si="1"/>
        <v>2</v>
      </c>
      <c r="E18" t="str">
        <f t="shared" si="2"/>
        <v>21</v>
      </c>
    </row>
    <row r="19" spans="1:5" x14ac:dyDescent="0.2">
      <c r="A19" t="s">
        <v>573</v>
      </c>
      <c r="B19">
        <v>41</v>
      </c>
      <c r="C19" t="str">
        <f t="shared" si="0"/>
        <v>C</v>
      </c>
      <c r="D19" t="str">
        <f t="shared" si="1"/>
        <v>2</v>
      </c>
      <c r="E19" t="str">
        <f t="shared" si="2"/>
        <v>24</v>
      </c>
    </row>
    <row r="20" spans="1:5" x14ac:dyDescent="0.2">
      <c r="A20" t="s">
        <v>591</v>
      </c>
      <c r="B20">
        <v>34</v>
      </c>
      <c r="C20" t="str">
        <f t="shared" si="0"/>
        <v>C</v>
      </c>
      <c r="D20" t="str">
        <f t="shared" si="1"/>
        <v>2</v>
      </c>
      <c r="E20" t="str">
        <f t="shared" si="2"/>
        <v>27</v>
      </c>
    </row>
    <row r="21" spans="1:5" x14ac:dyDescent="0.2">
      <c r="A21" t="s">
        <v>574</v>
      </c>
      <c r="B21">
        <v>42</v>
      </c>
      <c r="C21" t="str">
        <f t="shared" si="0"/>
        <v>C</v>
      </c>
      <c r="D21" t="str">
        <f t="shared" si="1"/>
        <v>3</v>
      </c>
      <c r="E21" t="str">
        <f t="shared" si="2"/>
        <v>0</v>
      </c>
    </row>
    <row r="22" spans="1:5" x14ac:dyDescent="0.2">
      <c r="A22" t="s">
        <v>592</v>
      </c>
      <c r="B22">
        <v>43</v>
      </c>
      <c r="C22" t="str">
        <f t="shared" si="0"/>
        <v>C</v>
      </c>
      <c r="D22" t="str">
        <f t="shared" si="1"/>
        <v>3</v>
      </c>
      <c r="E22" t="str">
        <f t="shared" si="2"/>
        <v>3</v>
      </c>
    </row>
    <row r="23" spans="1:5" x14ac:dyDescent="0.2">
      <c r="A23" t="s">
        <v>595</v>
      </c>
      <c r="B23">
        <v>37</v>
      </c>
      <c r="C23" t="str">
        <f t="shared" si="0"/>
        <v>C</v>
      </c>
      <c r="D23" t="str">
        <f t="shared" si="1"/>
        <v>3</v>
      </c>
      <c r="E23" t="str">
        <f t="shared" si="2"/>
        <v>6</v>
      </c>
    </row>
    <row r="24" spans="1:5" x14ac:dyDescent="0.2">
      <c r="A24" t="s">
        <v>649</v>
      </c>
      <c r="B24">
        <v>44</v>
      </c>
      <c r="C24" t="str">
        <f t="shared" si="0"/>
        <v>C</v>
      </c>
      <c r="D24" t="str">
        <f t="shared" si="1"/>
        <v>3</v>
      </c>
      <c r="E24" t="str">
        <f t="shared" si="2"/>
        <v>9</v>
      </c>
    </row>
    <row r="25" spans="1:5" x14ac:dyDescent="0.2">
      <c r="A25" t="s">
        <v>648</v>
      </c>
      <c r="B25">
        <v>37</v>
      </c>
      <c r="C25" t="str">
        <f t="shared" si="0"/>
        <v>C</v>
      </c>
      <c r="D25" t="str">
        <f t="shared" si="1"/>
        <v>3</v>
      </c>
      <c r="E25" t="str">
        <f t="shared" si="2"/>
        <v>12</v>
      </c>
    </row>
    <row r="26" spans="1:5" x14ac:dyDescent="0.2">
      <c r="A26" t="s">
        <v>647</v>
      </c>
      <c r="B26">
        <v>45</v>
      </c>
      <c r="C26" t="str">
        <f t="shared" si="0"/>
        <v>C</v>
      </c>
      <c r="D26" t="str">
        <f t="shared" si="1"/>
        <v>3</v>
      </c>
      <c r="E26" t="str">
        <f t="shared" si="2"/>
        <v>15</v>
      </c>
    </row>
    <row r="27" spans="1:5" x14ac:dyDescent="0.2">
      <c r="A27" t="s">
        <v>646</v>
      </c>
      <c r="B27">
        <v>32</v>
      </c>
      <c r="C27" t="str">
        <f t="shared" si="0"/>
        <v>C</v>
      </c>
      <c r="D27" t="str">
        <f t="shared" si="1"/>
        <v>3</v>
      </c>
      <c r="E27" t="str">
        <f t="shared" si="2"/>
        <v>18</v>
      </c>
    </row>
    <row r="28" spans="1:5" x14ac:dyDescent="0.2">
      <c r="A28" t="s">
        <v>593</v>
      </c>
      <c r="B28">
        <v>46</v>
      </c>
      <c r="C28" t="str">
        <f t="shared" si="0"/>
        <v>C</v>
      </c>
      <c r="D28" t="str">
        <f t="shared" si="1"/>
        <v>3</v>
      </c>
      <c r="E28" t="str">
        <f t="shared" si="2"/>
        <v>21</v>
      </c>
    </row>
    <row r="29" spans="1:5" x14ac:dyDescent="0.2">
      <c r="A29" t="s">
        <v>576</v>
      </c>
      <c r="B29">
        <v>47</v>
      </c>
      <c r="C29" t="str">
        <f t="shared" si="0"/>
        <v>C</v>
      </c>
      <c r="D29" t="str">
        <f t="shared" si="1"/>
        <v>3</v>
      </c>
      <c r="E29" t="str">
        <f t="shared" si="2"/>
        <v>24</v>
      </c>
    </row>
    <row r="30" spans="1:5" x14ac:dyDescent="0.2">
      <c r="A30" t="s">
        <v>577</v>
      </c>
      <c r="B30">
        <v>48</v>
      </c>
      <c r="C30" t="str">
        <f t="shared" si="0"/>
        <v>C</v>
      </c>
      <c r="D30" t="str">
        <f t="shared" si="1"/>
        <v>4</v>
      </c>
      <c r="E30" t="str">
        <f t="shared" si="2"/>
        <v>0</v>
      </c>
    </row>
    <row r="31" spans="1:5" x14ac:dyDescent="0.2">
      <c r="A31" t="s">
        <v>597</v>
      </c>
      <c r="B31">
        <v>37</v>
      </c>
      <c r="C31" t="str">
        <f t="shared" si="0"/>
        <v>C</v>
      </c>
      <c r="D31" t="str">
        <f t="shared" si="1"/>
        <v>4</v>
      </c>
      <c r="E31" t="str">
        <f t="shared" si="2"/>
        <v>3</v>
      </c>
    </row>
    <row r="32" spans="1:5" x14ac:dyDescent="0.2">
      <c r="A32" t="s">
        <v>598</v>
      </c>
      <c r="B32">
        <v>37</v>
      </c>
      <c r="C32" t="str">
        <f t="shared" si="0"/>
        <v>C</v>
      </c>
      <c r="D32" t="str">
        <f t="shared" si="1"/>
        <v>4</v>
      </c>
      <c r="E32" t="str">
        <f t="shared" si="2"/>
        <v>6</v>
      </c>
    </row>
    <row r="33" spans="1:5" x14ac:dyDescent="0.2">
      <c r="A33" t="s">
        <v>645</v>
      </c>
      <c r="B33">
        <v>37</v>
      </c>
      <c r="C33" t="str">
        <f t="shared" si="0"/>
        <v>C</v>
      </c>
      <c r="D33" t="str">
        <f t="shared" si="1"/>
        <v>4</v>
      </c>
      <c r="E33" t="str">
        <f t="shared" si="2"/>
        <v>9</v>
      </c>
    </row>
    <row r="34" spans="1:5" x14ac:dyDescent="0.2">
      <c r="A34" t="s">
        <v>644</v>
      </c>
      <c r="B34">
        <v>37</v>
      </c>
      <c r="C34" t="str">
        <f t="shared" si="0"/>
        <v>C</v>
      </c>
      <c r="D34" t="str">
        <f t="shared" si="1"/>
        <v>4</v>
      </c>
      <c r="E34" t="str">
        <f t="shared" si="2"/>
        <v>12</v>
      </c>
    </row>
    <row r="35" spans="1:5" x14ac:dyDescent="0.2">
      <c r="A35" t="s">
        <v>578</v>
      </c>
      <c r="B35">
        <v>32</v>
      </c>
      <c r="C35" t="str">
        <f t="shared" si="0"/>
        <v>C</v>
      </c>
      <c r="D35" t="str">
        <f t="shared" si="1"/>
        <v>4</v>
      </c>
      <c r="E35" t="str">
        <f t="shared" si="2"/>
        <v>15</v>
      </c>
    </row>
    <row r="36" spans="1:5" x14ac:dyDescent="0.2">
      <c r="A36" t="s">
        <v>643</v>
      </c>
      <c r="B36">
        <v>32</v>
      </c>
      <c r="C36" t="str">
        <f t="shared" si="0"/>
        <v>C</v>
      </c>
      <c r="D36" t="str">
        <f t="shared" si="1"/>
        <v>4</v>
      </c>
      <c r="E36" t="str">
        <f t="shared" si="2"/>
        <v>18</v>
      </c>
    </row>
    <row r="37" spans="1:5" x14ac:dyDescent="0.2">
      <c r="A37" t="s">
        <v>594</v>
      </c>
      <c r="B37">
        <v>49</v>
      </c>
      <c r="C37" t="str">
        <f t="shared" si="0"/>
        <v>C</v>
      </c>
      <c r="D37" t="str">
        <f t="shared" si="1"/>
        <v>4</v>
      </c>
      <c r="E37" t="str">
        <f t="shared" si="2"/>
        <v>21</v>
      </c>
    </row>
    <row r="38" spans="1:5" x14ac:dyDescent="0.2">
      <c r="A38" t="s">
        <v>579</v>
      </c>
      <c r="B38">
        <v>47</v>
      </c>
      <c r="C38" t="str">
        <f t="shared" si="0"/>
        <v>C</v>
      </c>
      <c r="D38" t="str">
        <f t="shared" si="1"/>
        <v>4</v>
      </c>
      <c r="E38" t="str">
        <f t="shared" si="2"/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C31F-D91F-734E-AE22-5932236830CD}">
  <dimension ref="A1:E19"/>
  <sheetViews>
    <sheetView workbookViewId="0">
      <selection activeCell="A2" sqref="A2:E19"/>
    </sheetView>
  </sheetViews>
  <sheetFormatPr baseColWidth="10" defaultColWidth="11.1640625" defaultRowHeight="16" x14ac:dyDescent="0.2"/>
  <sheetData>
    <row r="1" spans="1:5" x14ac:dyDescent="0.2">
      <c r="A1" t="s">
        <v>699</v>
      </c>
      <c r="B1" t="s">
        <v>700</v>
      </c>
      <c r="C1" t="s">
        <v>701</v>
      </c>
      <c r="D1" t="s">
        <v>702</v>
      </c>
      <c r="E1" t="s">
        <v>703</v>
      </c>
    </row>
    <row r="2" spans="1:5" x14ac:dyDescent="0.2">
      <c r="A2" t="s">
        <v>642</v>
      </c>
      <c r="B2">
        <v>50</v>
      </c>
      <c r="C2" t="str">
        <f t="shared" ref="C2:C19" si="0">MID(A2,4,1)</f>
        <v>D</v>
      </c>
      <c r="D2" t="str">
        <f t="shared" ref="D2:D19" si="1">MID(A2,7,1)</f>
        <v>1</v>
      </c>
      <c r="E2" t="str">
        <f t="shared" ref="E2:E19" si="2">IF(ISNUMBER(SEARCH("_",MID(A2,9,2))) = TRUE, MID(A2,9,1), MID(A2,9,2))</f>
        <v>0</v>
      </c>
    </row>
    <row r="3" spans="1:5" x14ac:dyDescent="0.2">
      <c r="A3" t="s">
        <v>641</v>
      </c>
      <c r="B3">
        <v>51</v>
      </c>
      <c r="C3" t="str">
        <f t="shared" si="0"/>
        <v>D</v>
      </c>
      <c r="D3" t="str">
        <f t="shared" si="1"/>
        <v>1</v>
      </c>
      <c r="E3" t="str">
        <f t="shared" si="2"/>
        <v>3</v>
      </c>
    </row>
    <row r="4" spans="1:5" x14ac:dyDescent="0.2">
      <c r="A4" t="s">
        <v>640</v>
      </c>
      <c r="B4">
        <v>52</v>
      </c>
      <c r="C4" t="str">
        <f t="shared" si="0"/>
        <v>D</v>
      </c>
      <c r="D4" t="str">
        <f t="shared" si="1"/>
        <v>1</v>
      </c>
      <c r="E4" t="str">
        <f t="shared" si="2"/>
        <v>6</v>
      </c>
    </row>
    <row r="5" spans="1:5" x14ac:dyDescent="0.2">
      <c r="A5" t="s">
        <v>639</v>
      </c>
      <c r="B5">
        <v>53</v>
      </c>
      <c r="C5" t="str">
        <f t="shared" si="0"/>
        <v>D</v>
      </c>
      <c r="D5" t="str">
        <f t="shared" si="1"/>
        <v>1</v>
      </c>
      <c r="E5" t="str">
        <f t="shared" si="2"/>
        <v>9</v>
      </c>
    </row>
    <row r="6" spans="1:5" x14ac:dyDescent="0.2">
      <c r="A6" t="s">
        <v>603</v>
      </c>
      <c r="B6">
        <v>54</v>
      </c>
      <c r="C6" t="str">
        <f t="shared" si="0"/>
        <v>D</v>
      </c>
      <c r="D6" t="str">
        <f t="shared" si="1"/>
        <v>2</v>
      </c>
      <c r="E6" t="str">
        <f t="shared" si="2"/>
        <v>0</v>
      </c>
    </row>
    <row r="7" spans="1:5" x14ac:dyDescent="0.2">
      <c r="A7" t="s">
        <v>583</v>
      </c>
      <c r="B7">
        <v>55</v>
      </c>
      <c r="C7" t="str">
        <f t="shared" si="0"/>
        <v>D</v>
      </c>
      <c r="D7" t="str">
        <f t="shared" si="1"/>
        <v>2</v>
      </c>
      <c r="E7" t="str">
        <f t="shared" si="2"/>
        <v>3</v>
      </c>
    </row>
    <row r="8" spans="1:5" x14ac:dyDescent="0.2">
      <c r="A8" t="s">
        <v>638</v>
      </c>
      <c r="B8">
        <v>53</v>
      </c>
      <c r="C8" t="str">
        <f t="shared" si="0"/>
        <v>D</v>
      </c>
      <c r="D8" t="str">
        <f t="shared" si="1"/>
        <v>2</v>
      </c>
      <c r="E8" t="str">
        <f t="shared" si="2"/>
        <v>6</v>
      </c>
    </row>
    <row r="9" spans="1:5" x14ac:dyDescent="0.2">
      <c r="A9" t="s">
        <v>585</v>
      </c>
      <c r="B9">
        <v>56</v>
      </c>
      <c r="C9" t="str">
        <f t="shared" si="0"/>
        <v>D</v>
      </c>
      <c r="D9" t="str">
        <f t="shared" si="1"/>
        <v>2</v>
      </c>
      <c r="E9" t="str">
        <f t="shared" si="2"/>
        <v>9</v>
      </c>
    </row>
    <row r="10" spans="1:5" x14ac:dyDescent="0.2">
      <c r="A10" t="s">
        <v>586</v>
      </c>
      <c r="B10">
        <v>57</v>
      </c>
      <c r="C10" t="str">
        <f t="shared" si="0"/>
        <v>D</v>
      </c>
      <c r="D10" t="str">
        <f t="shared" si="1"/>
        <v>3</v>
      </c>
      <c r="E10" t="str">
        <f t="shared" si="2"/>
        <v>0</v>
      </c>
    </row>
    <row r="11" spans="1:5" x14ac:dyDescent="0.2">
      <c r="A11" t="s">
        <v>637</v>
      </c>
      <c r="B11">
        <v>58</v>
      </c>
      <c r="C11" t="str">
        <f t="shared" si="0"/>
        <v>D</v>
      </c>
      <c r="D11" t="str">
        <f t="shared" si="1"/>
        <v>3</v>
      </c>
      <c r="E11" t="str">
        <f t="shared" si="2"/>
        <v>3</v>
      </c>
    </row>
    <row r="12" spans="1:5" x14ac:dyDescent="0.2">
      <c r="A12" t="s">
        <v>636</v>
      </c>
      <c r="B12">
        <v>59</v>
      </c>
      <c r="C12" t="str">
        <f t="shared" si="0"/>
        <v>D</v>
      </c>
      <c r="D12" t="str">
        <f t="shared" si="1"/>
        <v>3</v>
      </c>
      <c r="E12" t="str">
        <f t="shared" si="2"/>
        <v>6</v>
      </c>
    </row>
    <row r="13" spans="1:5" x14ac:dyDescent="0.2">
      <c r="A13" t="s">
        <v>635</v>
      </c>
      <c r="B13">
        <v>59</v>
      </c>
      <c r="C13" t="str">
        <f t="shared" si="0"/>
        <v>D</v>
      </c>
      <c r="D13" t="str">
        <f t="shared" si="1"/>
        <v>3</v>
      </c>
      <c r="E13" t="str">
        <f t="shared" si="2"/>
        <v>9</v>
      </c>
    </row>
    <row r="14" spans="1:5" x14ac:dyDescent="0.2">
      <c r="A14" t="s">
        <v>634</v>
      </c>
      <c r="B14">
        <v>60</v>
      </c>
      <c r="C14" t="str">
        <f t="shared" si="0"/>
        <v>D</v>
      </c>
      <c r="D14" t="str">
        <f t="shared" si="1"/>
        <v>3</v>
      </c>
      <c r="E14" t="str">
        <f t="shared" si="2"/>
        <v>12</v>
      </c>
    </row>
    <row r="15" spans="1:5" x14ac:dyDescent="0.2">
      <c r="A15" t="s">
        <v>633</v>
      </c>
      <c r="B15">
        <v>61</v>
      </c>
      <c r="C15" t="str">
        <f t="shared" si="0"/>
        <v>D</v>
      </c>
      <c r="D15" t="str">
        <f t="shared" si="1"/>
        <v>4</v>
      </c>
      <c r="E15" t="str">
        <f t="shared" si="2"/>
        <v>0</v>
      </c>
    </row>
    <row r="16" spans="1:5" x14ac:dyDescent="0.2">
      <c r="A16" t="s">
        <v>575</v>
      </c>
      <c r="B16">
        <v>51</v>
      </c>
      <c r="C16" t="str">
        <f t="shared" si="0"/>
        <v>D</v>
      </c>
      <c r="D16" t="str">
        <f t="shared" si="1"/>
        <v>4</v>
      </c>
      <c r="E16" t="str">
        <f t="shared" si="2"/>
        <v>3</v>
      </c>
    </row>
    <row r="17" spans="1:5" x14ac:dyDescent="0.2">
      <c r="A17" t="s">
        <v>596</v>
      </c>
      <c r="B17">
        <v>59</v>
      </c>
      <c r="C17" t="str">
        <f t="shared" si="0"/>
        <v>D</v>
      </c>
      <c r="D17" t="str">
        <f t="shared" si="1"/>
        <v>4</v>
      </c>
      <c r="E17" t="str">
        <f t="shared" si="2"/>
        <v>6</v>
      </c>
    </row>
    <row r="18" spans="1:5" x14ac:dyDescent="0.2">
      <c r="A18" t="s">
        <v>632</v>
      </c>
      <c r="B18">
        <v>59</v>
      </c>
      <c r="C18" t="str">
        <f t="shared" si="0"/>
        <v>D</v>
      </c>
      <c r="D18" t="str">
        <f t="shared" si="1"/>
        <v>4</v>
      </c>
      <c r="E18" t="str">
        <f t="shared" si="2"/>
        <v>9</v>
      </c>
    </row>
    <row r="19" spans="1:5" x14ac:dyDescent="0.2">
      <c r="A19" t="s">
        <v>631</v>
      </c>
      <c r="B19">
        <v>62</v>
      </c>
      <c r="C19" t="str">
        <f t="shared" si="0"/>
        <v>D</v>
      </c>
      <c r="D19" t="str">
        <f t="shared" si="1"/>
        <v>4</v>
      </c>
      <c r="E19" t="str">
        <f t="shared" si="2"/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C7F5-5325-8147-81B5-1075CCF27648}">
  <dimension ref="A1:E31"/>
  <sheetViews>
    <sheetView workbookViewId="0">
      <selection activeCell="A22" sqref="A22:XFD22"/>
    </sheetView>
  </sheetViews>
  <sheetFormatPr baseColWidth="10" defaultColWidth="11.1640625" defaultRowHeight="16" x14ac:dyDescent="0.2"/>
  <sheetData>
    <row r="1" spans="1:5" x14ac:dyDescent="0.2">
      <c r="A1" t="s">
        <v>699</v>
      </c>
      <c r="B1" t="s">
        <v>700</v>
      </c>
      <c r="C1" t="s">
        <v>701</v>
      </c>
      <c r="D1" t="s">
        <v>702</v>
      </c>
      <c r="E1" t="s">
        <v>703</v>
      </c>
    </row>
    <row r="2" spans="1:5" x14ac:dyDescent="0.2">
      <c r="A2" t="s">
        <v>630</v>
      </c>
      <c r="B2">
        <v>63</v>
      </c>
      <c r="C2" t="str">
        <f t="shared" ref="C2:C31" si="0">MID(A2,4,1)</f>
        <v>E</v>
      </c>
      <c r="D2" t="str">
        <f t="shared" ref="D2:D31" si="1">MID(A2,7,1)</f>
        <v>1</v>
      </c>
      <c r="E2" t="str">
        <f t="shared" ref="E2:E31" si="2">IF(ISNUMBER(SEARCH("_",MID(A2,9,2))) = TRUE, MID(A2,9,1), MID(A2,9,2))</f>
        <v>0</v>
      </c>
    </row>
    <row r="3" spans="1:5" x14ac:dyDescent="0.2">
      <c r="A3" t="s">
        <v>629</v>
      </c>
      <c r="B3">
        <v>64</v>
      </c>
      <c r="C3" t="str">
        <f t="shared" si="0"/>
        <v>E</v>
      </c>
      <c r="D3" t="str">
        <f t="shared" si="1"/>
        <v>1</v>
      </c>
      <c r="E3" t="str">
        <f t="shared" si="2"/>
        <v>3</v>
      </c>
    </row>
    <row r="4" spans="1:5" x14ac:dyDescent="0.2">
      <c r="A4" t="s">
        <v>587</v>
      </c>
      <c r="B4">
        <v>65</v>
      </c>
      <c r="C4" t="str">
        <f t="shared" si="0"/>
        <v>E</v>
      </c>
      <c r="D4" t="str">
        <f t="shared" si="1"/>
        <v>1</v>
      </c>
      <c r="E4" t="str">
        <f t="shared" si="2"/>
        <v>6</v>
      </c>
    </row>
    <row r="5" spans="1:5" x14ac:dyDescent="0.2">
      <c r="A5" t="s">
        <v>604</v>
      </c>
      <c r="B5">
        <v>66</v>
      </c>
      <c r="C5" t="str">
        <f t="shared" si="0"/>
        <v>E</v>
      </c>
      <c r="D5" t="str">
        <f t="shared" si="1"/>
        <v>1</v>
      </c>
      <c r="E5" t="str">
        <f t="shared" si="2"/>
        <v>9</v>
      </c>
    </row>
    <row r="6" spans="1:5" x14ac:dyDescent="0.2">
      <c r="A6" t="s">
        <v>628</v>
      </c>
      <c r="B6">
        <v>67</v>
      </c>
      <c r="C6" t="str">
        <f t="shared" si="0"/>
        <v>E</v>
      </c>
      <c r="D6" t="str">
        <f t="shared" si="1"/>
        <v>1</v>
      </c>
      <c r="E6" t="str">
        <f t="shared" si="2"/>
        <v>12</v>
      </c>
    </row>
    <row r="7" spans="1:5" x14ac:dyDescent="0.2">
      <c r="A7" t="s">
        <v>627</v>
      </c>
      <c r="B7">
        <v>68</v>
      </c>
      <c r="C7" t="str">
        <f t="shared" si="0"/>
        <v>E</v>
      </c>
      <c r="D7" t="str">
        <f t="shared" si="1"/>
        <v>1</v>
      </c>
      <c r="E7" t="str">
        <f t="shared" si="2"/>
        <v>15</v>
      </c>
    </row>
    <row r="8" spans="1:5" x14ac:dyDescent="0.2">
      <c r="A8" t="s">
        <v>626</v>
      </c>
      <c r="B8">
        <v>69</v>
      </c>
      <c r="C8" t="str">
        <f t="shared" si="0"/>
        <v>E</v>
      </c>
      <c r="D8" t="str">
        <f t="shared" si="1"/>
        <v>1</v>
      </c>
      <c r="E8" t="str">
        <f t="shared" si="2"/>
        <v>18</v>
      </c>
    </row>
    <row r="9" spans="1:5" x14ac:dyDescent="0.2">
      <c r="A9" t="s">
        <v>625</v>
      </c>
      <c r="B9">
        <v>70</v>
      </c>
      <c r="C9" t="str">
        <f t="shared" si="0"/>
        <v>E</v>
      </c>
      <c r="D9" t="str">
        <f t="shared" si="1"/>
        <v>1</v>
      </c>
      <c r="E9" t="str">
        <f t="shared" si="2"/>
        <v>21</v>
      </c>
    </row>
    <row r="10" spans="1:5" x14ac:dyDescent="0.2">
      <c r="A10" t="s">
        <v>624</v>
      </c>
      <c r="B10">
        <v>71</v>
      </c>
      <c r="C10" t="str">
        <f t="shared" si="0"/>
        <v>E</v>
      </c>
      <c r="D10" t="str">
        <f t="shared" si="1"/>
        <v>2</v>
      </c>
      <c r="E10" t="str">
        <f t="shared" si="2"/>
        <v>0</v>
      </c>
    </row>
    <row r="11" spans="1:5" x14ac:dyDescent="0.2">
      <c r="A11" t="s">
        <v>623</v>
      </c>
      <c r="B11">
        <v>65</v>
      </c>
      <c r="C11" t="str">
        <f t="shared" si="0"/>
        <v>E</v>
      </c>
      <c r="D11" t="str">
        <f t="shared" si="1"/>
        <v>2</v>
      </c>
      <c r="E11" t="str">
        <f t="shared" si="2"/>
        <v>6</v>
      </c>
    </row>
    <row r="12" spans="1:5" x14ac:dyDescent="0.2">
      <c r="A12" t="s">
        <v>622</v>
      </c>
      <c r="B12">
        <v>66</v>
      </c>
      <c r="C12" t="str">
        <f t="shared" si="0"/>
        <v>E</v>
      </c>
      <c r="D12" t="str">
        <f t="shared" si="1"/>
        <v>2</v>
      </c>
      <c r="E12" t="str">
        <f t="shared" si="2"/>
        <v>9</v>
      </c>
    </row>
    <row r="13" spans="1:5" x14ac:dyDescent="0.2">
      <c r="A13" t="s">
        <v>621</v>
      </c>
      <c r="B13">
        <v>67</v>
      </c>
      <c r="C13" t="str">
        <f t="shared" si="0"/>
        <v>E</v>
      </c>
      <c r="D13" t="str">
        <f t="shared" si="1"/>
        <v>2</v>
      </c>
      <c r="E13" t="str">
        <f t="shared" si="2"/>
        <v>12</v>
      </c>
    </row>
    <row r="14" spans="1:5" x14ac:dyDescent="0.2">
      <c r="A14" t="s">
        <v>620</v>
      </c>
      <c r="B14">
        <v>72</v>
      </c>
      <c r="C14" t="str">
        <f t="shared" si="0"/>
        <v>E</v>
      </c>
      <c r="D14" t="str">
        <f t="shared" si="1"/>
        <v>2</v>
      </c>
      <c r="E14" t="str">
        <f t="shared" si="2"/>
        <v>15</v>
      </c>
    </row>
    <row r="15" spans="1:5" x14ac:dyDescent="0.2">
      <c r="A15" t="s">
        <v>619</v>
      </c>
      <c r="B15">
        <v>73</v>
      </c>
      <c r="C15" t="str">
        <f t="shared" si="0"/>
        <v>E</v>
      </c>
      <c r="D15" t="str">
        <f t="shared" si="1"/>
        <v>2</v>
      </c>
      <c r="E15" t="str">
        <f t="shared" si="2"/>
        <v>18</v>
      </c>
    </row>
    <row r="16" spans="1:5" x14ac:dyDescent="0.2">
      <c r="A16" t="s">
        <v>618</v>
      </c>
      <c r="B16">
        <v>74</v>
      </c>
      <c r="C16" t="str">
        <f t="shared" si="0"/>
        <v>E</v>
      </c>
      <c r="D16" t="str">
        <f t="shared" si="1"/>
        <v>2</v>
      </c>
      <c r="E16" t="str">
        <f t="shared" si="2"/>
        <v>21</v>
      </c>
    </row>
    <row r="17" spans="1:5" x14ac:dyDescent="0.2">
      <c r="A17" t="s">
        <v>617</v>
      </c>
      <c r="B17">
        <v>75</v>
      </c>
      <c r="C17" t="str">
        <f t="shared" si="0"/>
        <v>E</v>
      </c>
      <c r="D17" t="str">
        <f t="shared" si="1"/>
        <v>3</v>
      </c>
      <c r="E17" t="str">
        <f t="shared" si="2"/>
        <v>3</v>
      </c>
    </row>
    <row r="18" spans="1:5" x14ac:dyDescent="0.2">
      <c r="A18" t="s">
        <v>616</v>
      </c>
      <c r="B18">
        <v>76</v>
      </c>
      <c r="C18" t="str">
        <f t="shared" si="0"/>
        <v>E</v>
      </c>
      <c r="D18" t="str">
        <f t="shared" si="1"/>
        <v>3</v>
      </c>
      <c r="E18" t="str">
        <f t="shared" si="2"/>
        <v>6</v>
      </c>
    </row>
    <row r="19" spans="1:5" x14ac:dyDescent="0.2">
      <c r="A19" t="s">
        <v>599</v>
      </c>
      <c r="B19">
        <v>66</v>
      </c>
      <c r="C19" t="str">
        <f t="shared" si="0"/>
        <v>E</v>
      </c>
      <c r="D19" t="str">
        <f t="shared" si="1"/>
        <v>3</v>
      </c>
      <c r="E19" t="str">
        <f t="shared" si="2"/>
        <v>9</v>
      </c>
    </row>
    <row r="20" spans="1:5" x14ac:dyDescent="0.2">
      <c r="A20" t="s">
        <v>615</v>
      </c>
      <c r="B20">
        <v>67</v>
      </c>
      <c r="C20" t="str">
        <f t="shared" si="0"/>
        <v>E</v>
      </c>
      <c r="D20" t="str">
        <f t="shared" si="1"/>
        <v>3</v>
      </c>
      <c r="E20" t="str">
        <f t="shared" si="2"/>
        <v>12</v>
      </c>
    </row>
    <row r="21" spans="1:5" x14ac:dyDescent="0.2">
      <c r="A21" t="s">
        <v>614</v>
      </c>
      <c r="B21">
        <v>77</v>
      </c>
      <c r="C21" t="str">
        <f t="shared" si="0"/>
        <v>E</v>
      </c>
      <c r="D21" t="str">
        <f t="shared" si="1"/>
        <v>3</v>
      </c>
      <c r="E21" t="str">
        <f t="shared" si="2"/>
        <v>15</v>
      </c>
    </row>
    <row r="22" spans="1:5" x14ac:dyDescent="0.2">
      <c r="A22" t="s">
        <v>612</v>
      </c>
      <c r="B22">
        <v>73</v>
      </c>
      <c r="C22" t="str">
        <f t="shared" si="0"/>
        <v>E</v>
      </c>
      <c r="D22" t="str">
        <f t="shared" si="1"/>
        <v>3</v>
      </c>
      <c r="E22" t="str">
        <f t="shared" si="2"/>
        <v>18</v>
      </c>
    </row>
    <row r="23" spans="1:5" x14ac:dyDescent="0.2">
      <c r="A23" t="s">
        <v>611</v>
      </c>
      <c r="B23">
        <v>74</v>
      </c>
      <c r="C23" t="str">
        <f t="shared" si="0"/>
        <v>E</v>
      </c>
      <c r="D23" t="str">
        <f t="shared" si="1"/>
        <v>3</v>
      </c>
      <c r="E23" t="str">
        <f t="shared" si="2"/>
        <v>21</v>
      </c>
    </row>
    <row r="24" spans="1:5" x14ac:dyDescent="0.2">
      <c r="A24" t="s">
        <v>588</v>
      </c>
      <c r="B24">
        <v>78</v>
      </c>
      <c r="C24" t="str">
        <f t="shared" si="0"/>
        <v>E</v>
      </c>
      <c r="D24" t="str">
        <f t="shared" si="1"/>
        <v>4</v>
      </c>
      <c r="E24" t="str">
        <f t="shared" si="2"/>
        <v>0</v>
      </c>
    </row>
    <row r="25" spans="1:5" x14ac:dyDescent="0.2">
      <c r="A25" t="s">
        <v>589</v>
      </c>
      <c r="B25">
        <v>79</v>
      </c>
      <c r="C25" t="str">
        <f t="shared" si="0"/>
        <v>E</v>
      </c>
      <c r="D25" t="str">
        <f t="shared" si="1"/>
        <v>4</v>
      </c>
      <c r="E25" t="str">
        <f t="shared" si="2"/>
        <v>3</v>
      </c>
    </row>
    <row r="26" spans="1:5" x14ac:dyDescent="0.2">
      <c r="A26" t="s">
        <v>610</v>
      </c>
      <c r="B26">
        <v>65</v>
      </c>
      <c r="C26" t="str">
        <f t="shared" si="0"/>
        <v>E</v>
      </c>
      <c r="D26" t="str">
        <f t="shared" si="1"/>
        <v>4</v>
      </c>
      <c r="E26" t="str">
        <f t="shared" si="2"/>
        <v>6</v>
      </c>
    </row>
    <row r="27" spans="1:5" x14ac:dyDescent="0.2">
      <c r="A27" t="s">
        <v>600</v>
      </c>
      <c r="B27">
        <v>66</v>
      </c>
      <c r="C27" t="str">
        <f t="shared" si="0"/>
        <v>E</v>
      </c>
      <c r="D27" t="str">
        <f t="shared" si="1"/>
        <v>4</v>
      </c>
      <c r="E27" t="str">
        <f t="shared" si="2"/>
        <v>9</v>
      </c>
    </row>
    <row r="28" spans="1:5" x14ac:dyDescent="0.2">
      <c r="A28" t="s">
        <v>609</v>
      </c>
      <c r="B28">
        <v>67</v>
      </c>
      <c r="C28" t="str">
        <f t="shared" si="0"/>
        <v>E</v>
      </c>
      <c r="D28" t="str">
        <f t="shared" si="1"/>
        <v>4</v>
      </c>
      <c r="E28" t="str">
        <f t="shared" si="2"/>
        <v>12</v>
      </c>
    </row>
    <row r="29" spans="1:5" x14ac:dyDescent="0.2">
      <c r="A29" t="s">
        <v>608</v>
      </c>
      <c r="B29">
        <v>67</v>
      </c>
      <c r="C29" t="str">
        <f t="shared" si="0"/>
        <v>E</v>
      </c>
      <c r="D29" t="str">
        <f t="shared" si="1"/>
        <v>4</v>
      </c>
      <c r="E29" t="str">
        <f t="shared" si="2"/>
        <v>15</v>
      </c>
    </row>
    <row r="30" spans="1:5" x14ac:dyDescent="0.2">
      <c r="A30" t="s">
        <v>607</v>
      </c>
      <c r="B30">
        <v>80</v>
      </c>
      <c r="C30" t="str">
        <f t="shared" si="0"/>
        <v>E</v>
      </c>
      <c r="D30" t="str">
        <f t="shared" si="1"/>
        <v>4</v>
      </c>
      <c r="E30" t="str">
        <f t="shared" si="2"/>
        <v>18</v>
      </c>
    </row>
    <row r="31" spans="1:5" x14ac:dyDescent="0.2">
      <c r="A31" t="s">
        <v>606</v>
      </c>
      <c r="B31">
        <v>81</v>
      </c>
      <c r="C31" t="str">
        <f t="shared" si="0"/>
        <v>E</v>
      </c>
      <c r="D31" t="str">
        <f t="shared" si="1"/>
        <v>4</v>
      </c>
      <c r="E31" t="str">
        <f t="shared" si="2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FDAA-49F5-3044-B918-CE2C532318C8}">
  <dimension ref="A1:AH134"/>
  <sheetViews>
    <sheetView tabSelected="1" topLeftCell="A98" zoomScale="94" zoomScaleNormal="94" workbookViewId="0">
      <selection activeCell="W123" sqref="W123:X123"/>
    </sheetView>
  </sheetViews>
  <sheetFormatPr baseColWidth="10" defaultRowHeight="16" x14ac:dyDescent="0.2"/>
  <cols>
    <col min="1" max="1" width="6.1640625" customWidth="1"/>
    <col min="2" max="2" width="6" customWidth="1"/>
    <col min="3" max="3" width="4.6640625" customWidth="1"/>
    <col min="4" max="4" width="5.33203125" customWidth="1"/>
    <col min="5" max="5" width="6" style="15" customWidth="1"/>
    <col min="6" max="6" width="6.5" style="15" customWidth="1"/>
    <col min="7" max="8" width="5.6640625" style="15" customWidth="1"/>
    <col min="9" max="9" width="7" style="15" customWidth="1"/>
    <col min="10" max="10" width="6.6640625" style="15" customWidth="1"/>
    <col min="11" max="11" width="7" style="15" customWidth="1"/>
    <col min="12" max="12" width="6.5" style="15" customWidth="1"/>
    <col min="13" max="13" width="6.1640625" style="13" customWidth="1"/>
    <col min="14" max="15" width="7.5" style="13" customWidth="1"/>
    <col min="16" max="16" width="5.6640625" style="13" customWidth="1"/>
    <col min="17" max="18" width="5.33203125" style="13" customWidth="1"/>
    <col min="19" max="19" width="5.6640625" style="13" customWidth="1"/>
    <col min="20" max="20" width="5.5" style="13" customWidth="1"/>
    <col min="21" max="21" width="6.1640625" style="18" customWidth="1"/>
    <col min="22" max="23" width="6.5" style="18" customWidth="1"/>
    <col min="24" max="24" width="5.5" style="18" customWidth="1"/>
    <col min="25" max="25" width="6.1640625" style="18" customWidth="1"/>
    <col min="26" max="26" width="7" style="18" customWidth="1"/>
    <col min="27" max="27" width="6.1640625" style="18" customWidth="1"/>
    <col min="28" max="28" width="5.83203125" style="18" customWidth="1"/>
  </cols>
  <sheetData>
    <row r="1" spans="1:28" x14ac:dyDescent="0.2">
      <c r="A1" t="s">
        <v>834</v>
      </c>
      <c r="B1" t="s">
        <v>835</v>
      </c>
      <c r="C1" t="s">
        <v>847</v>
      </c>
      <c r="D1" t="s">
        <v>843</v>
      </c>
      <c r="E1" s="15">
        <v>129</v>
      </c>
      <c r="F1" s="15">
        <v>129</v>
      </c>
      <c r="G1" s="15">
        <v>126</v>
      </c>
      <c r="H1" s="15">
        <v>126</v>
      </c>
      <c r="I1" s="15">
        <v>100</v>
      </c>
      <c r="J1" s="15">
        <v>100</v>
      </c>
      <c r="K1" s="15">
        <v>99</v>
      </c>
      <c r="L1" s="15">
        <v>132</v>
      </c>
      <c r="M1" s="13">
        <v>116</v>
      </c>
      <c r="N1" s="13">
        <v>116</v>
      </c>
      <c r="O1" s="13">
        <v>90</v>
      </c>
      <c r="P1" s="13">
        <v>99</v>
      </c>
      <c r="Q1" s="13">
        <v>84</v>
      </c>
      <c r="R1" s="13">
        <v>84</v>
      </c>
      <c r="S1" s="13">
        <v>83</v>
      </c>
      <c r="T1" s="13">
        <v>83</v>
      </c>
      <c r="U1" s="18">
        <v>104</v>
      </c>
      <c r="V1" s="18">
        <v>104</v>
      </c>
      <c r="W1" s="18">
        <v>103</v>
      </c>
      <c r="X1" s="18">
        <v>106</v>
      </c>
      <c r="Y1" s="18">
        <v>114</v>
      </c>
      <c r="Z1" s="18">
        <v>123</v>
      </c>
      <c r="AA1" s="18">
        <v>131</v>
      </c>
      <c r="AB1" s="18">
        <v>131</v>
      </c>
    </row>
    <row r="2" spans="1:28" x14ac:dyDescent="0.2">
      <c r="A2" t="s">
        <v>834</v>
      </c>
      <c r="B2" t="s">
        <v>835</v>
      </c>
      <c r="C2" t="s">
        <v>847</v>
      </c>
      <c r="D2" t="s">
        <v>844</v>
      </c>
      <c r="E2" s="16">
        <v>132</v>
      </c>
      <c r="F2" s="16">
        <v>132</v>
      </c>
      <c r="G2" s="16">
        <v>129</v>
      </c>
      <c r="H2" s="16">
        <v>138</v>
      </c>
      <c r="I2" s="16">
        <v>100</v>
      </c>
      <c r="J2" s="16">
        <v>127</v>
      </c>
      <c r="K2" s="16">
        <v>126</v>
      </c>
      <c r="L2" s="16">
        <v>129</v>
      </c>
      <c r="M2" s="17">
        <v>116</v>
      </c>
      <c r="N2" s="17">
        <v>116</v>
      </c>
      <c r="O2" s="17">
        <v>90</v>
      </c>
      <c r="P2" s="17">
        <v>93</v>
      </c>
      <c r="Q2" s="17">
        <v>84</v>
      </c>
      <c r="R2" s="17">
        <v>87</v>
      </c>
      <c r="S2" s="17">
        <v>80</v>
      </c>
      <c r="T2" s="17">
        <v>80</v>
      </c>
      <c r="U2" s="19">
        <v>104</v>
      </c>
      <c r="V2" s="19">
        <v>104</v>
      </c>
      <c r="W2" s="19">
        <v>106</v>
      </c>
      <c r="X2" s="19">
        <v>106</v>
      </c>
      <c r="Y2" s="19">
        <v>117</v>
      </c>
      <c r="Z2" s="19">
        <v>117</v>
      </c>
      <c r="AA2" s="19">
        <v>131</v>
      </c>
      <c r="AB2" s="19">
        <v>134</v>
      </c>
    </row>
    <row r="3" spans="1:28" x14ac:dyDescent="0.2">
      <c r="A3" t="s">
        <v>834</v>
      </c>
      <c r="B3" t="s">
        <v>835</v>
      </c>
      <c r="C3" t="s">
        <v>847</v>
      </c>
      <c r="D3" t="s">
        <v>841</v>
      </c>
      <c r="E3" s="16">
        <v>132</v>
      </c>
      <c r="F3" s="16">
        <v>132</v>
      </c>
      <c r="G3" s="16">
        <v>129</v>
      </c>
      <c r="H3" s="16">
        <v>138</v>
      </c>
      <c r="I3" s="16">
        <v>100</v>
      </c>
      <c r="J3" s="16">
        <v>127</v>
      </c>
      <c r="K3" s="16">
        <v>126</v>
      </c>
      <c r="L3" s="16">
        <v>129</v>
      </c>
      <c r="M3" s="17">
        <v>116</v>
      </c>
      <c r="N3" s="17">
        <v>116</v>
      </c>
      <c r="O3" s="17">
        <v>90</v>
      </c>
      <c r="P3" s="17">
        <v>93</v>
      </c>
      <c r="Q3" s="17">
        <v>84</v>
      </c>
      <c r="R3" s="17">
        <v>87</v>
      </c>
      <c r="S3" s="17">
        <v>80</v>
      </c>
      <c r="T3" s="17">
        <v>80</v>
      </c>
      <c r="U3" s="19">
        <v>95</v>
      </c>
      <c r="V3" s="19">
        <v>104</v>
      </c>
      <c r="W3" s="19">
        <v>106</v>
      </c>
      <c r="X3" s="19">
        <v>106</v>
      </c>
      <c r="Y3" s="19">
        <v>117</v>
      </c>
      <c r="Z3" s="19">
        <v>117</v>
      </c>
      <c r="AA3" s="19">
        <v>131</v>
      </c>
      <c r="AB3" s="19">
        <v>134</v>
      </c>
    </row>
    <row r="4" spans="1:28" x14ac:dyDescent="0.2">
      <c r="A4" t="s">
        <v>834</v>
      </c>
      <c r="B4" t="s">
        <v>835</v>
      </c>
      <c r="C4" t="s">
        <v>847</v>
      </c>
      <c r="D4" t="s">
        <v>837</v>
      </c>
      <c r="E4" s="15">
        <v>126</v>
      </c>
      <c r="F4" s="15">
        <v>129</v>
      </c>
      <c r="G4" s="15">
        <v>111</v>
      </c>
      <c r="H4" s="15">
        <v>111</v>
      </c>
      <c r="I4" s="15">
        <v>103</v>
      </c>
      <c r="J4" s="15">
        <v>127</v>
      </c>
      <c r="K4" s="15">
        <v>99</v>
      </c>
      <c r="L4" s="15">
        <v>132</v>
      </c>
      <c r="M4" s="13">
        <v>116</v>
      </c>
      <c r="N4" s="13">
        <v>116</v>
      </c>
      <c r="O4" s="13">
        <v>90</v>
      </c>
      <c r="P4" s="13">
        <v>99</v>
      </c>
      <c r="Q4" s="13">
        <v>84</v>
      </c>
      <c r="R4" s="13">
        <v>90</v>
      </c>
      <c r="S4" s="13">
        <v>80</v>
      </c>
      <c r="T4" s="13">
        <v>80</v>
      </c>
      <c r="U4" s="18">
        <v>104</v>
      </c>
      <c r="V4" s="18">
        <v>104</v>
      </c>
      <c r="W4" s="18">
        <v>91</v>
      </c>
      <c r="X4" s="18">
        <v>91</v>
      </c>
      <c r="Y4" s="18">
        <v>117</v>
      </c>
      <c r="Z4" s="18">
        <v>120</v>
      </c>
      <c r="AA4" s="18">
        <v>131</v>
      </c>
      <c r="AB4" s="18">
        <v>131</v>
      </c>
    </row>
    <row r="5" spans="1:28" x14ac:dyDescent="0.2">
      <c r="A5" t="s">
        <v>834</v>
      </c>
      <c r="B5" t="s">
        <v>835</v>
      </c>
      <c r="C5" t="s">
        <v>847</v>
      </c>
      <c r="D5" t="s">
        <v>839</v>
      </c>
      <c r="E5" s="15">
        <v>129</v>
      </c>
      <c r="F5" s="15">
        <v>129</v>
      </c>
      <c r="G5" s="15">
        <v>111</v>
      </c>
      <c r="H5" s="15">
        <v>126</v>
      </c>
      <c r="I5" s="15">
        <v>115</v>
      </c>
      <c r="J5" s="15">
        <v>127</v>
      </c>
      <c r="K5" s="15">
        <v>99</v>
      </c>
      <c r="L5" s="15">
        <v>120</v>
      </c>
      <c r="M5" s="13">
        <v>116</v>
      </c>
      <c r="N5" s="13">
        <v>116</v>
      </c>
      <c r="O5" s="13">
        <v>93</v>
      </c>
      <c r="P5" s="13">
        <v>93</v>
      </c>
      <c r="Q5" s="13">
        <v>84</v>
      </c>
      <c r="R5" s="13">
        <v>84</v>
      </c>
      <c r="S5" s="13">
        <v>71</v>
      </c>
      <c r="T5" s="13">
        <v>80</v>
      </c>
      <c r="U5" s="18">
        <v>104</v>
      </c>
      <c r="V5" s="18">
        <v>104</v>
      </c>
      <c r="W5" s="18">
        <v>103</v>
      </c>
      <c r="X5" s="18">
        <v>106</v>
      </c>
      <c r="Y5" s="18">
        <v>123</v>
      </c>
      <c r="Z5" s="18">
        <v>123</v>
      </c>
      <c r="AA5" s="18">
        <v>131</v>
      </c>
      <c r="AB5" s="18">
        <v>134</v>
      </c>
    </row>
    <row r="6" spans="1:28" x14ac:dyDescent="0.2">
      <c r="A6" t="s">
        <v>834</v>
      </c>
      <c r="B6" t="s">
        <v>835</v>
      </c>
      <c r="C6" t="s">
        <v>847</v>
      </c>
      <c r="D6" t="s">
        <v>845</v>
      </c>
      <c r="E6" s="15">
        <v>129</v>
      </c>
      <c r="F6" s="15">
        <v>129</v>
      </c>
      <c r="G6" s="15">
        <v>126</v>
      </c>
      <c r="H6" s="15">
        <v>135</v>
      </c>
      <c r="I6" s="15">
        <v>127</v>
      </c>
      <c r="J6" s="15">
        <v>127</v>
      </c>
      <c r="K6" s="15">
        <v>120</v>
      </c>
      <c r="L6" s="15">
        <v>129</v>
      </c>
      <c r="M6" s="13">
        <v>116</v>
      </c>
      <c r="N6" s="13">
        <v>116</v>
      </c>
      <c r="O6" s="13">
        <v>93</v>
      </c>
      <c r="P6" s="13">
        <v>93</v>
      </c>
      <c r="Q6" s="13">
        <v>84</v>
      </c>
      <c r="R6" s="13">
        <v>84</v>
      </c>
      <c r="S6" s="13">
        <v>80</v>
      </c>
      <c r="T6" s="13">
        <v>80</v>
      </c>
      <c r="U6" s="18">
        <v>104</v>
      </c>
      <c r="V6" s="18">
        <v>104</v>
      </c>
      <c r="W6" s="18">
        <v>103</v>
      </c>
      <c r="X6" s="18">
        <v>106</v>
      </c>
      <c r="Y6" s="18">
        <v>120</v>
      </c>
      <c r="Z6" s="18">
        <v>120</v>
      </c>
      <c r="AA6" s="18">
        <v>131</v>
      </c>
      <c r="AB6" s="18">
        <v>131</v>
      </c>
    </row>
    <row r="7" spans="1:28" x14ac:dyDescent="0.2">
      <c r="A7" t="s">
        <v>834</v>
      </c>
      <c r="B7" t="s">
        <v>835</v>
      </c>
      <c r="C7" t="s">
        <v>848</v>
      </c>
      <c r="D7" t="s">
        <v>843</v>
      </c>
      <c r="E7" s="15">
        <v>129</v>
      </c>
      <c r="F7" s="15">
        <v>129</v>
      </c>
      <c r="G7" s="15">
        <v>129</v>
      </c>
      <c r="H7" s="15">
        <v>135</v>
      </c>
      <c r="I7" s="15">
        <v>100</v>
      </c>
      <c r="J7" s="15">
        <v>127</v>
      </c>
      <c r="K7" s="15">
        <v>126</v>
      </c>
      <c r="L7" s="15">
        <v>129</v>
      </c>
      <c r="M7" s="13">
        <v>116</v>
      </c>
      <c r="N7" s="13">
        <v>116</v>
      </c>
      <c r="O7" s="13">
        <v>90</v>
      </c>
      <c r="P7" s="13">
        <v>93</v>
      </c>
      <c r="Q7" s="13">
        <v>84</v>
      </c>
      <c r="R7" s="13">
        <v>87</v>
      </c>
      <c r="S7" s="13">
        <v>80</v>
      </c>
      <c r="T7" s="13">
        <v>80</v>
      </c>
      <c r="U7" s="18">
        <v>104</v>
      </c>
      <c r="V7" s="18">
        <v>104</v>
      </c>
      <c r="W7" s="18">
        <v>106</v>
      </c>
      <c r="X7" s="18">
        <v>106</v>
      </c>
      <c r="Y7" s="18">
        <v>117</v>
      </c>
      <c r="Z7" s="18">
        <v>117</v>
      </c>
      <c r="AA7" s="18">
        <v>131</v>
      </c>
      <c r="AB7" s="18">
        <v>134</v>
      </c>
    </row>
    <row r="8" spans="1:28" x14ac:dyDescent="0.2">
      <c r="A8" t="s">
        <v>834</v>
      </c>
      <c r="B8" t="s">
        <v>835</v>
      </c>
      <c r="C8" t="s">
        <v>848</v>
      </c>
      <c r="D8" t="s">
        <v>844</v>
      </c>
      <c r="E8" s="15">
        <v>129</v>
      </c>
      <c r="F8" s="15">
        <v>129</v>
      </c>
      <c r="G8" s="15">
        <v>129</v>
      </c>
      <c r="H8" s="15">
        <v>135</v>
      </c>
      <c r="I8" s="15">
        <v>100</v>
      </c>
      <c r="J8" s="15">
        <v>127</v>
      </c>
      <c r="K8" s="15">
        <v>126</v>
      </c>
      <c r="L8" s="15">
        <v>129</v>
      </c>
      <c r="M8" s="13">
        <v>116</v>
      </c>
      <c r="N8" s="13">
        <v>116</v>
      </c>
      <c r="O8" s="13">
        <v>90</v>
      </c>
      <c r="P8" s="13">
        <v>93</v>
      </c>
      <c r="Q8" s="13">
        <v>84</v>
      </c>
      <c r="R8" s="13">
        <v>87</v>
      </c>
      <c r="S8" s="13">
        <v>80</v>
      </c>
      <c r="T8" s="13">
        <v>83</v>
      </c>
      <c r="U8" s="18">
        <v>104</v>
      </c>
      <c r="V8" s="18">
        <v>104</v>
      </c>
      <c r="W8" s="18">
        <v>106</v>
      </c>
      <c r="X8" s="18">
        <v>106</v>
      </c>
      <c r="Y8" s="18">
        <v>117</v>
      </c>
      <c r="Z8" s="18">
        <v>117</v>
      </c>
      <c r="AA8" s="18">
        <v>131</v>
      </c>
      <c r="AB8" s="18">
        <v>134</v>
      </c>
    </row>
    <row r="9" spans="1:28" x14ac:dyDescent="0.2">
      <c r="A9" t="s">
        <v>834</v>
      </c>
      <c r="B9" t="s">
        <v>835</v>
      </c>
      <c r="C9" t="s">
        <v>848</v>
      </c>
      <c r="D9" t="s">
        <v>841</v>
      </c>
      <c r="E9" s="15">
        <v>129</v>
      </c>
      <c r="F9" s="15">
        <v>135</v>
      </c>
      <c r="G9" s="15">
        <v>120</v>
      </c>
      <c r="H9" s="15">
        <v>126</v>
      </c>
      <c r="I9" s="15">
        <v>124</v>
      </c>
      <c r="J9" s="15">
        <v>127</v>
      </c>
      <c r="K9" s="15">
        <v>120</v>
      </c>
      <c r="L9" s="15">
        <v>153</v>
      </c>
      <c r="M9" s="13">
        <v>116</v>
      </c>
      <c r="N9" s="13">
        <v>116</v>
      </c>
      <c r="O9" s="13">
        <v>90</v>
      </c>
      <c r="P9" s="13">
        <v>93</v>
      </c>
      <c r="Q9" s="13">
        <v>84</v>
      </c>
      <c r="R9" s="13">
        <v>84</v>
      </c>
      <c r="S9" s="13">
        <v>80</v>
      </c>
      <c r="T9" s="13">
        <v>83</v>
      </c>
      <c r="U9" s="18">
        <v>104</v>
      </c>
      <c r="V9" s="18">
        <v>107</v>
      </c>
      <c r="W9" s="18">
        <v>103</v>
      </c>
      <c r="X9" s="18">
        <v>103</v>
      </c>
      <c r="Y9" s="18">
        <v>117</v>
      </c>
      <c r="Z9" s="18">
        <v>117</v>
      </c>
      <c r="AA9" s="18">
        <v>131</v>
      </c>
      <c r="AB9" s="18">
        <v>152</v>
      </c>
    </row>
    <row r="10" spans="1:28" x14ac:dyDescent="0.2">
      <c r="A10" t="s">
        <v>834</v>
      </c>
      <c r="B10" t="s">
        <v>835</v>
      </c>
      <c r="C10" t="s">
        <v>848</v>
      </c>
      <c r="D10" t="s">
        <v>837</v>
      </c>
      <c r="E10" s="15">
        <v>117</v>
      </c>
      <c r="F10" s="15">
        <v>129</v>
      </c>
      <c r="G10" s="15">
        <v>126</v>
      </c>
      <c r="H10" s="15">
        <v>126</v>
      </c>
      <c r="I10" s="15">
        <v>100</v>
      </c>
      <c r="J10" s="15">
        <v>100</v>
      </c>
      <c r="K10" s="15">
        <v>99</v>
      </c>
      <c r="L10" s="15">
        <v>132</v>
      </c>
      <c r="M10" s="13">
        <v>116</v>
      </c>
      <c r="N10" s="13">
        <v>125</v>
      </c>
      <c r="O10" s="13">
        <v>93</v>
      </c>
      <c r="P10" s="13">
        <v>99</v>
      </c>
      <c r="Q10" s="13">
        <v>84</v>
      </c>
      <c r="R10" s="13">
        <v>93</v>
      </c>
      <c r="S10" s="13">
        <v>80</v>
      </c>
      <c r="T10" s="13">
        <v>83</v>
      </c>
      <c r="U10" s="18">
        <v>104</v>
      </c>
      <c r="V10" s="18">
        <v>107</v>
      </c>
      <c r="W10" s="18">
        <v>91</v>
      </c>
      <c r="X10" s="18">
        <v>103</v>
      </c>
      <c r="Y10" s="18">
        <v>114</v>
      </c>
      <c r="Z10" s="18">
        <v>123</v>
      </c>
      <c r="AA10" s="18">
        <v>128</v>
      </c>
      <c r="AB10" s="18">
        <v>131</v>
      </c>
    </row>
    <row r="11" spans="1:28" x14ac:dyDescent="0.2">
      <c r="A11" t="s">
        <v>834</v>
      </c>
      <c r="B11" t="s">
        <v>835</v>
      </c>
      <c r="C11" t="s">
        <v>848</v>
      </c>
      <c r="D11" t="s">
        <v>838</v>
      </c>
      <c r="E11" s="15">
        <v>129</v>
      </c>
      <c r="F11" s="15">
        <v>129</v>
      </c>
      <c r="G11" s="15">
        <v>111</v>
      </c>
      <c r="H11" s="15">
        <v>126</v>
      </c>
      <c r="I11" s="15">
        <v>121</v>
      </c>
      <c r="J11" s="15">
        <v>127</v>
      </c>
      <c r="K11" s="15">
        <v>132</v>
      </c>
      <c r="L11" s="15">
        <v>153</v>
      </c>
      <c r="M11" s="13">
        <v>116</v>
      </c>
      <c r="N11" s="13">
        <v>116</v>
      </c>
      <c r="O11" s="13">
        <v>90</v>
      </c>
      <c r="P11" s="13">
        <v>90</v>
      </c>
      <c r="Q11" s="13">
        <v>84</v>
      </c>
      <c r="R11" s="13">
        <v>93</v>
      </c>
      <c r="S11" s="13">
        <v>80</v>
      </c>
      <c r="T11" s="13">
        <v>116</v>
      </c>
      <c r="U11" s="18">
        <v>104</v>
      </c>
      <c r="V11" s="18">
        <v>104</v>
      </c>
      <c r="W11" s="18">
        <v>91</v>
      </c>
      <c r="X11" s="18">
        <v>106</v>
      </c>
      <c r="Y11" s="18">
        <v>114</v>
      </c>
      <c r="Z11" s="18">
        <v>120</v>
      </c>
      <c r="AA11" s="18">
        <v>131</v>
      </c>
      <c r="AB11" s="18">
        <v>131</v>
      </c>
    </row>
    <row r="12" spans="1:28" x14ac:dyDescent="0.2">
      <c r="A12" t="s">
        <v>834</v>
      </c>
      <c r="B12" t="s">
        <v>835</v>
      </c>
      <c r="C12" t="s">
        <v>848</v>
      </c>
      <c r="D12" t="s">
        <v>839</v>
      </c>
      <c r="E12" s="15">
        <v>129</v>
      </c>
      <c r="F12" s="15">
        <v>129</v>
      </c>
      <c r="G12" s="15">
        <v>111</v>
      </c>
      <c r="H12" s="15">
        <v>111</v>
      </c>
      <c r="I12" s="15">
        <v>100</v>
      </c>
      <c r="J12" s="15">
        <v>127</v>
      </c>
      <c r="K12" s="15">
        <v>99</v>
      </c>
      <c r="L12" s="15">
        <v>117</v>
      </c>
      <c r="M12" s="13">
        <v>116</v>
      </c>
      <c r="N12" s="13">
        <v>125</v>
      </c>
      <c r="O12" s="13">
        <v>93</v>
      </c>
      <c r="P12" s="13">
        <v>93</v>
      </c>
      <c r="Q12" s="13">
        <v>84</v>
      </c>
      <c r="R12" s="13">
        <v>87</v>
      </c>
      <c r="S12" s="13">
        <v>71</v>
      </c>
      <c r="T12" s="13">
        <v>80</v>
      </c>
      <c r="U12" s="18">
        <v>104</v>
      </c>
      <c r="V12" s="18">
        <v>104</v>
      </c>
      <c r="W12" s="18">
        <v>103</v>
      </c>
      <c r="X12" s="18">
        <v>106</v>
      </c>
      <c r="Y12" s="18">
        <v>120</v>
      </c>
      <c r="Z12" s="18">
        <v>120</v>
      </c>
      <c r="AA12" s="18">
        <v>131</v>
      </c>
      <c r="AB12" s="18">
        <v>131</v>
      </c>
    </row>
    <row r="13" spans="1:28" x14ac:dyDescent="0.2">
      <c r="A13" t="s">
        <v>834</v>
      </c>
      <c r="B13" t="s">
        <v>835</v>
      </c>
      <c r="C13" t="s">
        <v>848</v>
      </c>
      <c r="D13" t="s">
        <v>845</v>
      </c>
      <c r="E13" s="15">
        <v>129</v>
      </c>
      <c r="F13" s="15">
        <v>129</v>
      </c>
      <c r="G13" s="15">
        <v>111</v>
      </c>
      <c r="H13" s="15">
        <v>132</v>
      </c>
      <c r="I13" s="15">
        <v>112</v>
      </c>
      <c r="J13" s="15">
        <v>127</v>
      </c>
      <c r="K13" s="15">
        <v>120</v>
      </c>
      <c r="L13" s="15">
        <v>144</v>
      </c>
      <c r="M13" s="13">
        <v>116</v>
      </c>
      <c r="N13" s="13">
        <v>116</v>
      </c>
      <c r="O13" s="13">
        <v>90</v>
      </c>
      <c r="P13" s="13">
        <v>93</v>
      </c>
      <c r="Q13" s="13">
        <v>84</v>
      </c>
      <c r="R13" s="13">
        <v>84</v>
      </c>
      <c r="S13" s="13">
        <v>71</v>
      </c>
      <c r="T13" s="13">
        <v>83</v>
      </c>
      <c r="U13" s="18">
        <v>104</v>
      </c>
      <c r="V13" s="18">
        <v>107</v>
      </c>
      <c r="W13" s="18">
        <v>91</v>
      </c>
      <c r="X13" s="18">
        <v>103</v>
      </c>
      <c r="Y13" s="18">
        <v>117</v>
      </c>
      <c r="Z13" s="18">
        <v>117</v>
      </c>
      <c r="AA13" s="18">
        <v>131</v>
      </c>
      <c r="AB13" s="18">
        <v>131</v>
      </c>
    </row>
    <row r="14" spans="1:28" x14ac:dyDescent="0.2">
      <c r="A14" t="s">
        <v>834</v>
      </c>
      <c r="B14" t="s">
        <v>835</v>
      </c>
      <c r="C14" t="s">
        <v>836</v>
      </c>
      <c r="D14" t="s">
        <v>843</v>
      </c>
      <c r="E14" s="15">
        <v>126</v>
      </c>
      <c r="F14" s="15">
        <v>126</v>
      </c>
      <c r="G14" s="15">
        <v>126</v>
      </c>
      <c r="H14" s="15">
        <v>132</v>
      </c>
      <c r="I14" s="15">
        <v>97</v>
      </c>
      <c r="J14" s="15">
        <v>124</v>
      </c>
      <c r="K14" s="15">
        <v>117</v>
      </c>
      <c r="L14" s="15">
        <v>123</v>
      </c>
      <c r="M14" s="13">
        <v>113</v>
      </c>
      <c r="N14" s="13">
        <v>113</v>
      </c>
      <c r="O14" s="13">
        <v>87</v>
      </c>
      <c r="P14" s="13">
        <v>90</v>
      </c>
      <c r="Q14" s="13">
        <v>78</v>
      </c>
      <c r="R14" s="13">
        <v>81</v>
      </c>
      <c r="S14" s="13">
        <v>77</v>
      </c>
      <c r="T14" s="13">
        <v>80</v>
      </c>
      <c r="U14" s="18">
        <v>101</v>
      </c>
      <c r="V14" s="18">
        <v>101</v>
      </c>
      <c r="W14" s="18">
        <v>103</v>
      </c>
      <c r="X14" s="18">
        <v>103</v>
      </c>
      <c r="Y14" s="18">
        <v>114</v>
      </c>
      <c r="Z14" s="18">
        <v>114</v>
      </c>
      <c r="AA14" s="18">
        <v>128</v>
      </c>
      <c r="AB14" s="18">
        <v>131</v>
      </c>
    </row>
    <row r="15" spans="1:28" x14ac:dyDescent="0.2">
      <c r="A15" t="s">
        <v>834</v>
      </c>
      <c r="B15" t="s">
        <v>835</v>
      </c>
      <c r="C15" t="s">
        <v>836</v>
      </c>
      <c r="D15" t="s">
        <v>844</v>
      </c>
      <c r="E15" s="15">
        <v>129</v>
      </c>
      <c r="F15" s="15">
        <v>129</v>
      </c>
      <c r="G15" s="15">
        <v>111</v>
      </c>
      <c r="H15" s="15">
        <v>126</v>
      </c>
      <c r="I15" s="15">
        <v>115</v>
      </c>
      <c r="J15" s="15">
        <v>127</v>
      </c>
      <c r="K15" s="15">
        <v>99</v>
      </c>
      <c r="L15" s="15">
        <v>141</v>
      </c>
      <c r="M15" s="13">
        <v>116</v>
      </c>
      <c r="N15" s="13">
        <v>125</v>
      </c>
      <c r="O15" s="13">
        <v>90</v>
      </c>
      <c r="P15" s="13">
        <v>93</v>
      </c>
      <c r="Q15" s="13">
        <v>84</v>
      </c>
      <c r="R15" s="13">
        <v>87</v>
      </c>
      <c r="S15" s="13">
        <v>80</v>
      </c>
      <c r="T15" s="13">
        <v>83</v>
      </c>
      <c r="U15" s="18">
        <v>104</v>
      </c>
      <c r="V15" s="18">
        <v>104</v>
      </c>
      <c r="W15" s="18">
        <v>91</v>
      </c>
      <c r="X15" s="18">
        <v>103</v>
      </c>
      <c r="Y15" s="18">
        <v>114</v>
      </c>
      <c r="Z15" s="18">
        <v>114</v>
      </c>
      <c r="AA15" s="18">
        <v>131</v>
      </c>
      <c r="AB15" s="18">
        <v>137</v>
      </c>
    </row>
    <row r="16" spans="1:28" x14ac:dyDescent="0.2">
      <c r="A16" t="s">
        <v>834</v>
      </c>
      <c r="B16" t="s">
        <v>835</v>
      </c>
      <c r="C16" t="s">
        <v>836</v>
      </c>
      <c r="D16" t="s">
        <v>841</v>
      </c>
      <c r="E16" s="15">
        <v>129</v>
      </c>
      <c r="F16" s="15">
        <v>129</v>
      </c>
      <c r="G16" s="15">
        <v>129</v>
      </c>
      <c r="H16" s="15">
        <v>135</v>
      </c>
      <c r="I16" s="15">
        <v>100</v>
      </c>
      <c r="J16" s="15">
        <v>127</v>
      </c>
      <c r="K16" s="15">
        <v>126</v>
      </c>
      <c r="L16" s="15">
        <v>129</v>
      </c>
      <c r="M16" s="13">
        <v>116</v>
      </c>
      <c r="N16" s="13">
        <v>116</v>
      </c>
      <c r="O16" s="13">
        <v>90</v>
      </c>
      <c r="P16" s="13">
        <v>93</v>
      </c>
      <c r="Q16" s="13">
        <v>84</v>
      </c>
      <c r="R16" s="13">
        <v>87</v>
      </c>
      <c r="S16" s="13">
        <v>80</v>
      </c>
      <c r="T16" s="13">
        <v>83</v>
      </c>
      <c r="U16" s="18">
        <v>104</v>
      </c>
      <c r="V16" s="18">
        <v>104</v>
      </c>
      <c r="W16" s="18">
        <v>106</v>
      </c>
      <c r="X16" s="18">
        <v>106</v>
      </c>
      <c r="Y16" s="18">
        <v>117</v>
      </c>
      <c r="Z16" s="18">
        <v>117</v>
      </c>
      <c r="AA16" s="18">
        <v>131</v>
      </c>
      <c r="AB16" s="18">
        <v>134</v>
      </c>
    </row>
    <row r="17" spans="1:28" x14ac:dyDescent="0.2">
      <c r="A17" t="s">
        <v>834</v>
      </c>
      <c r="B17" t="s">
        <v>835</v>
      </c>
      <c r="C17" t="s">
        <v>836</v>
      </c>
      <c r="D17" t="s">
        <v>837</v>
      </c>
      <c r="E17" s="15">
        <v>129</v>
      </c>
      <c r="F17" s="15">
        <v>135</v>
      </c>
      <c r="G17" s="15">
        <v>120</v>
      </c>
      <c r="H17" s="15">
        <v>126</v>
      </c>
      <c r="I17" s="15">
        <v>127</v>
      </c>
      <c r="J17" s="15">
        <v>133</v>
      </c>
      <c r="K17" s="15">
        <v>120</v>
      </c>
      <c r="L17" s="15">
        <v>153</v>
      </c>
      <c r="M17" s="13">
        <v>116</v>
      </c>
      <c r="N17" s="13">
        <v>116</v>
      </c>
      <c r="O17" s="13">
        <v>90</v>
      </c>
      <c r="P17" s="13">
        <v>93</v>
      </c>
      <c r="Q17" s="13">
        <v>84</v>
      </c>
      <c r="R17" s="13">
        <v>84</v>
      </c>
      <c r="S17" s="13">
        <v>80</v>
      </c>
      <c r="T17" s="13">
        <v>83</v>
      </c>
      <c r="U17" s="18">
        <v>104</v>
      </c>
      <c r="V17" s="18">
        <v>107</v>
      </c>
      <c r="W17" s="18">
        <v>103</v>
      </c>
      <c r="X17" s="18">
        <v>103</v>
      </c>
      <c r="Y17" s="18">
        <v>117</v>
      </c>
      <c r="Z17" s="18">
        <v>117</v>
      </c>
      <c r="AA17" s="18">
        <v>131</v>
      </c>
      <c r="AB17" s="18">
        <v>152</v>
      </c>
    </row>
    <row r="18" spans="1:28" x14ac:dyDescent="0.2">
      <c r="A18" t="s">
        <v>834</v>
      </c>
      <c r="B18" t="s">
        <v>835</v>
      </c>
      <c r="C18" t="s">
        <v>836</v>
      </c>
      <c r="D18" t="s">
        <v>838</v>
      </c>
      <c r="E18" s="15">
        <v>117</v>
      </c>
      <c r="F18" s="15">
        <v>129</v>
      </c>
      <c r="G18" s="15">
        <v>126</v>
      </c>
      <c r="H18" s="15">
        <v>126</v>
      </c>
      <c r="I18" s="15">
        <v>100</v>
      </c>
      <c r="J18" s="15">
        <v>100</v>
      </c>
      <c r="K18" s="15">
        <v>99</v>
      </c>
      <c r="L18" s="15">
        <v>132</v>
      </c>
      <c r="M18" s="13">
        <v>116</v>
      </c>
      <c r="N18" s="13">
        <v>125</v>
      </c>
      <c r="O18" s="13">
        <v>93</v>
      </c>
      <c r="P18" s="13">
        <v>99</v>
      </c>
      <c r="Q18" s="13">
        <v>84</v>
      </c>
      <c r="R18" s="13">
        <v>93</v>
      </c>
      <c r="S18" s="13">
        <v>80</v>
      </c>
      <c r="T18" s="13">
        <v>83</v>
      </c>
      <c r="U18" s="18">
        <v>104</v>
      </c>
      <c r="V18" s="18">
        <v>107</v>
      </c>
      <c r="W18" s="18">
        <v>91</v>
      </c>
      <c r="X18" s="18">
        <v>103</v>
      </c>
      <c r="Y18" s="18">
        <v>114</v>
      </c>
      <c r="Z18" s="18">
        <v>123</v>
      </c>
      <c r="AA18" s="18">
        <v>128</v>
      </c>
      <c r="AB18" s="18">
        <v>131</v>
      </c>
    </row>
    <row r="19" spans="1:28" x14ac:dyDescent="0.2">
      <c r="A19" t="s">
        <v>834</v>
      </c>
      <c r="B19" t="s">
        <v>835</v>
      </c>
      <c r="C19" t="s">
        <v>836</v>
      </c>
      <c r="D19" t="s">
        <v>839</v>
      </c>
      <c r="E19" s="15">
        <v>117</v>
      </c>
      <c r="F19" s="15">
        <v>129</v>
      </c>
      <c r="G19" s="15">
        <v>126</v>
      </c>
      <c r="H19" s="15">
        <v>126</v>
      </c>
      <c r="I19" s="15">
        <v>100</v>
      </c>
      <c r="J19" s="15">
        <v>100</v>
      </c>
      <c r="K19" s="15">
        <v>99</v>
      </c>
      <c r="L19" s="15">
        <v>132</v>
      </c>
      <c r="M19" s="13">
        <v>116</v>
      </c>
      <c r="N19" s="13">
        <v>125</v>
      </c>
      <c r="O19" s="13">
        <v>93</v>
      </c>
      <c r="P19" s="13">
        <v>99</v>
      </c>
      <c r="Q19" s="13">
        <v>84</v>
      </c>
      <c r="R19" s="13">
        <v>93</v>
      </c>
      <c r="S19" s="13">
        <v>80</v>
      </c>
      <c r="T19" s="13">
        <v>83</v>
      </c>
      <c r="U19" s="18">
        <v>104</v>
      </c>
      <c r="V19" s="18">
        <v>107</v>
      </c>
      <c r="W19" s="18">
        <v>91</v>
      </c>
      <c r="X19" s="18">
        <v>103</v>
      </c>
      <c r="Y19" s="18">
        <v>114</v>
      </c>
      <c r="Z19" s="18">
        <v>123</v>
      </c>
      <c r="AA19" s="18">
        <v>128</v>
      </c>
      <c r="AB19" s="18">
        <v>131</v>
      </c>
    </row>
    <row r="20" spans="1:28" x14ac:dyDescent="0.2">
      <c r="A20" s="27" t="s">
        <v>834</v>
      </c>
      <c r="B20" s="27" t="s">
        <v>835</v>
      </c>
      <c r="C20" s="27" t="s">
        <v>836</v>
      </c>
      <c r="D20" s="27" t="s">
        <v>845</v>
      </c>
      <c r="E20" s="23">
        <v>129</v>
      </c>
      <c r="F20" s="23">
        <v>129</v>
      </c>
      <c r="G20" s="23">
        <v>111</v>
      </c>
      <c r="H20" s="23">
        <v>111</v>
      </c>
      <c r="I20" s="23">
        <v>100</v>
      </c>
      <c r="J20" s="23">
        <v>139</v>
      </c>
      <c r="K20" s="23">
        <v>99</v>
      </c>
      <c r="L20" s="23">
        <v>162</v>
      </c>
      <c r="M20" s="24">
        <v>116</v>
      </c>
      <c r="N20" s="24">
        <v>116</v>
      </c>
      <c r="O20" s="24">
        <v>90</v>
      </c>
      <c r="P20" s="24">
        <v>99</v>
      </c>
      <c r="Q20" s="24">
        <v>84</v>
      </c>
      <c r="R20" s="24">
        <v>87</v>
      </c>
      <c r="S20" s="24">
        <v>80</v>
      </c>
      <c r="T20" s="24">
        <v>80</v>
      </c>
      <c r="U20" s="27">
        <v>0</v>
      </c>
      <c r="V20" s="27">
        <v>0</v>
      </c>
      <c r="W20">
        <v>97</v>
      </c>
      <c r="X20">
        <v>103</v>
      </c>
      <c r="Y20">
        <v>120</v>
      </c>
      <c r="Z20">
        <v>123</v>
      </c>
      <c r="AA20">
        <v>131</v>
      </c>
      <c r="AB20">
        <v>149</v>
      </c>
    </row>
    <row r="21" spans="1:28" ht="17" thickBot="1" x14ac:dyDescent="0.25">
      <c r="A21" t="s">
        <v>834</v>
      </c>
      <c r="B21" t="s">
        <v>835</v>
      </c>
      <c r="C21" t="s">
        <v>840</v>
      </c>
      <c r="D21" t="s">
        <v>843</v>
      </c>
      <c r="E21" s="16">
        <v>132</v>
      </c>
      <c r="F21" s="16">
        <v>132</v>
      </c>
      <c r="G21" s="16">
        <v>111</v>
      </c>
      <c r="H21" s="16">
        <v>126</v>
      </c>
      <c r="I21" s="16">
        <v>100</v>
      </c>
      <c r="J21" s="16">
        <v>139</v>
      </c>
      <c r="K21" s="16">
        <v>99</v>
      </c>
      <c r="L21" s="16">
        <v>171</v>
      </c>
      <c r="M21" s="17">
        <v>116</v>
      </c>
      <c r="N21" s="17">
        <v>116</v>
      </c>
      <c r="O21" s="17">
        <v>84</v>
      </c>
      <c r="P21" s="17">
        <v>93</v>
      </c>
      <c r="Q21" s="17">
        <v>81</v>
      </c>
      <c r="R21" s="17">
        <v>84</v>
      </c>
      <c r="S21" s="17">
        <v>80</v>
      </c>
      <c r="T21" s="17">
        <v>80</v>
      </c>
      <c r="U21" s="19">
        <v>104</v>
      </c>
      <c r="V21" s="19">
        <v>104</v>
      </c>
      <c r="W21" s="19">
        <v>91</v>
      </c>
      <c r="X21" s="19">
        <v>106</v>
      </c>
      <c r="Y21" s="19">
        <v>120</v>
      </c>
      <c r="Z21" s="19">
        <v>123</v>
      </c>
      <c r="AA21" s="19">
        <v>131</v>
      </c>
      <c r="AB21" s="19">
        <v>137</v>
      </c>
    </row>
    <row r="22" spans="1:28" ht="17" thickBot="1" x14ac:dyDescent="0.25">
      <c r="A22" t="s">
        <v>834</v>
      </c>
      <c r="B22" t="s">
        <v>835</v>
      </c>
      <c r="C22" t="s">
        <v>840</v>
      </c>
      <c r="D22" t="s">
        <v>844</v>
      </c>
      <c r="E22" s="15">
        <v>129</v>
      </c>
      <c r="F22" s="15">
        <v>129</v>
      </c>
      <c r="G22" s="15">
        <v>126</v>
      </c>
      <c r="H22" s="15">
        <v>126</v>
      </c>
      <c r="I22" s="15">
        <v>115</v>
      </c>
      <c r="J22" s="15">
        <v>121</v>
      </c>
      <c r="K22" s="15">
        <v>99</v>
      </c>
      <c r="L22" s="15">
        <v>99</v>
      </c>
      <c r="M22" s="13">
        <v>116</v>
      </c>
      <c r="N22" s="13">
        <v>116</v>
      </c>
      <c r="O22" s="13">
        <v>90</v>
      </c>
      <c r="P22" s="13">
        <v>93</v>
      </c>
      <c r="Q22" s="13">
        <v>84</v>
      </c>
      <c r="R22" s="13">
        <v>84</v>
      </c>
      <c r="S22" s="13">
        <v>71</v>
      </c>
      <c r="T22" s="13">
        <v>71</v>
      </c>
      <c r="U22" s="20">
        <v>104</v>
      </c>
      <c r="V22" s="20">
        <v>107</v>
      </c>
      <c r="W22" s="20">
        <v>91</v>
      </c>
      <c r="X22" s="20">
        <v>103</v>
      </c>
      <c r="Y22" s="20">
        <v>120</v>
      </c>
      <c r="Z22" s="20">
        <v>126</v>
      </c>
      <c r="AA22" s="20">
        <v>131</v>
      </c>
      <c r="AB22" s="20">
        <v>137</v>
      </c>
    </row>
    <row r="23" spans="1:28" x14ac:dyDescent="0.2">
      <c r="A23" t="s">
        <v>834</v>
      </c>
      <c r="B23" t="s">
        <v>835</v>
      </c>
      <c r="C23" t="s">
        <v>840</v>
      </c>
      <c r="D23" t="s">
        <v>841</v>
      </c>
      <c r="E23" s="15">
        <v>129</v>
      </c>
      <c r="F23" s="15">
        <v>129</v>
      </c>
      <c r="G23" s="15">
        <v>135</v>
      </c>
      <c r="H23" s="15">
        <v>135</v>
      </c>
      <c r="I23" s="15">
        <v>100</v>
      </c>
      <c r="J23" s="15">
        <v>127</v>
      </c>
      <c r="K23" s="15">
        <v>126</v>
      </c>
      <c r="L23" s="15">
        <v>129</v>
      </c>
      <c r="M23" s="13">
        <v>116</v>
      </c>
      <c r="N23" s="13">
        <v>125</v>
      </c>
      <c r="O23" s="13">
        <v>90</v>
      </c>
      <c r="P23" s="13">
        <v>105</v>
      </c>
      <c r="Q23" s="13">
        <v>84</v>
      </c>
      <c r="R23" s="13">
        <v>93</v>
      </c>
      <c r="S23" s="13">
        <v>59</v>
      </c>
      <c r="T23" s="13">
        <v>80</v>
      </c>
      <c r="U23" s="18">
        <v>104</v>
      </c>
      <c r="V23" s="18">
        <v>104</v>
      </c>
      <c r="W23" s="18">
        <v>106</v>
      </c>
      <c r="X23" s="18">
        <v>106</v>
      </c>
      <c r="Y23" s="18">
        <v>117</v>
      </c>
      <c r="Z23" s="18">
        <v>117</v>
      </c>
      <c r="AA23" s="18">
        <v>131</v>
      </c>
      <c r="AB23" s="18">
        <v>134</v>
      </c>
    </row>
    <row r="24" spans="1:28" x14ac:dyDescent="0.2">
      <c r="A24" t="s">
        <v>834</v>
      </c>
      <c r="B24" t="s">
        <v>835</v>
      </c>
      <c r="C24" t="s">
        <v>840</v>
      </c>
      <c r="D24" t="s">
        <v>837</v>
      </c>
      <c r="E24" s="15">
        <v>117</v>
      </c>
      <c r="F24" s="15">
        <v>129</v>
      </c>
      <c r="G24" s="15">
        <v>126</v>
      </c>
      <c r="H24" s="15">
        <v>126</v>
      </c>
      <c r="I24" s="15">
        <v>100</v>
      </c>
      <c r="J24" s="15">
        <v>100</v>
      </c>
      <c r="K24" s="15">
        <v>99</v>
      </c>
      <c r="L24" s="15">
        <v>132</v>
      </c>
      <c r="M24" s="13">
        <v>116</v>
      </c>
      <c r="N24" s="13">
        <v>125</v>
      </c>
      <c r="O24" s="13">
        <v>93</v>
      </c>
      <c r="P24" s="13">
        <v>99</v>
      </c>
      <c r="Q24" s="13">
        <v>84</v>
      </c>
      <c r="R24" s="13">
        <v>93</v>
      </c>
      <c r="S24" s="13">
        <v>80</v>
      </c>
      <c r="T24" s="13">
        <v>83</v>
      </c>
      <c r="U24" s="18">
        <v>104</v>
      </c>
      <c r="V24" s="18">
        <v>107</v>
      </c>
      <c r="W24" s="18">
        <v>91</v>
      </c>
      <c r="X24" s="18">
        <v>103</v>
      </c>
      <c r="Y24" s="18">
        <v>114</v>
      </c>
      <c r="Z24" s="18">
        <v>123</v>
      </c>
      <c r="AA24" s="18">
        <v>131</v>
      </c>
      <c r="AB24" s="18">
        <v>131</v>
      </c>
    </row>
    <row r="25" spans="1:28" x14ac:dyDescent="0.2">
      <c r="A25" t="s">
        <v>834</v>
      </c>
      <c r="B25" t="s">
        <v>835</v>
      </c>
      <c r="C25" t="s">
        <v>840</v>
      </c>
      <c r="D25" t="s">
        <v>838</v>
      </c>
      <c r="E25" s="15">
        <v>129</v>
      </c>
      <c r="F25" s="15">
        <v>129</v>
      </c>
      <c r="G25" s="15">
        <v>111</v>
      </c>
      <c r="H25" s="15">
        <v>126</v>
      </c>
      <c r="I25" s="15">
        <v>100</v>
      </c>
      <c r="J25" s="15">
        <v>127</v>
      </c>
      <c r="K25" s="15">
        <v>132</v>
      </c>
      <c r="L25" s="15">
        <v>138</v>
      </c>
      <c r="M25" s="13">
        <v>116</v>
      </c>
      <c r="N25" s="13">
        <v>116</v>
      </c>
      <c r="O25" s="13">
        <v>90</v>
      </c>
      <c r="P25" s="13">
        <v>90</v>
      </c>
      <c r="Q25" s="13">
        <v>84</v>
      </c>
      <c r="R25" s="13">
        <v>93</v>
      </c>
      <c r="S25" s="13">
        <v>80</v>
      </c>
      <c r="T25" s="13">
        <v>83</v>
      </c>
      <c r="U25" s="18">
        <v>104</v>
      </c>
      <c r="V25" s="18">
        <v>104</v>
      </c>
      <c r="W25" s="18">
        <v>91</v>
      </c>
      <c r="X25" s="18">
        <v>106</v>
      </c>
      <c r="Y25" s="18">
        <v>114</v>
      </c>
      <c r="Z25" s="18">
        <v>123</v>
      </c>
      <c r="AA25" s="18">
        <v>131</v>
      </c>
      <c r="AB25" s="18">
        <v>131</v>
      </c>
    </row>
    <row r="26" spans="1:28" x14ac:dyDescent="0.2">
      <c r="A26" t="s">
        <v>834</v>
      </c>
      <c r="B26" t="s">
        <v>835</v>
      </c>
      <c r="C26" t="s">
        <v>840</v>
      </c>
      <c r="D26" t="s">
        <v>839</v>
      </c>
      <c r="E26" s="15">
        <v>117</v>
      </c>
      <c r="F26" s="15">
        <v>129</v>
      </c>
      <c r="G26" s="15">
        <v>126</v>
      </c>
      <c r="H26" s="15">
        <v>126</v>
      </c>
      <c r="I26" s="15">
        <v>100</v>
      </c>
      <c r="J26" s="15">
        <v>100</v>
      </c>
      <c r="K26" s="15">
        <v>99</v>
      </c>
      <c r="L26" s="15">
        <v>132</v>
      </c>
      <c r="M26" s="13">
        <v>116</v>
      </c>
      <c r="N26" s="13">
        <v>125</v>
      </c>
      <c r="O26" s="13">
        <v>93</v>
      </c>
      <c r="P26" s="13">
        <v>99</v>
      </c>
      <c r="Q26" s="13">
        <v>84</v>
      </c>
      <c r="R26" s="13">
        <v>93</v>
      </c>
      <c r="S26" s="13">
        <v>80</v>
      </c>
      <c r="T26" s="13">
        <v>83</v>
      </c>
      <c r="U26" s="18">
        <v>104</v>
      </c>
      <c r="V26" s="18">
        <v>107</v>
      </c>
      <c r="W26" s="18">
        <v>91</v>
      </c>
      <c r="X26" s="18">
        <v>103</v>
      </c>
      <c r="Y26" s="18">
        <v>114</v>
      </c>
      <c r="Z26" s="18">
        <v>123</v>
      </c>
      <c r="AA26" s="18">
        <v>128</v>
      </c>
      <c r="AB26" s="18">
        <v>131</v>
      </c>
    </row>
    <row r="27" spans="1:28" x14ac:dyDescent="0.2">
      <c r="A27" t="s">
        <v>834</v>
      </c>
      <c r="B27" t="s">
        <v>835</v>
      </c>
      <c r="C27" t="s">
        <v>840</v>
      </c>
      <c r="D27" t="s">
        <v>845</v>
      </c>
      <c r="E27" s="15">
        <v>129</v>
      </c>
      <c r="F27" s="15">
        <v>129</v>
      </c>
      <c r="G27" s="15">
        <v>111</v>
      </c>
      <c r="H27" s="15">
        <v>114</v>
      </c>
      <c r="I27" s="15">
        <v>100</v>
      </c>
      <c r="J27" s="15">
        <v>100</v>
      </c>
      <c r="K27" s="15">
        <v>99</v>
      </c>
      <c r="L27" s="15">
        <v>147</v>
      </c>
      <c r="M27" s="13">
        <v>116</v>
      </c>
      <c r="N27" s="13">
        <v>125</v>
      </c>
      <c r="O27" s="13">
        <v>90</v>
      </c>
      <c r="P27" s="13">
        <v>93</v>
      </c>
      <c r="Q27" s="13">
        <v>84</v>
      </c>
      <c r="R27" s="13">
        <v>84</v>
      </c>
      <c r="S27" s="13">
        <v>77</v>
      </c>
      <c r="T27" s="13">
        <v>80</v>
      </c>
      <c r="U27" s="18">
        <v>104</v>
      </c>
      <c r="V27" s="18">
        <v>104</v>
      </c>
      <c r="W27" s="18">
        <v>91</v>
      </c>
      <c r="X27" s="18">
        <v>106</v>
      </c>
      <c r="Y27" s="18">
        <v>117</v>
      </c>
      <c r="Z27" s="18">
        <v>123</v>
      </c>
      <c r="AA27" s="18">
        <v>122</v>
      </c>
      <c r="AB27" s="18">
        <v>131</v>
      </c>
    </row>
    <row r="28" spans="1:28" x14ac:dyDescent="0.2">
      <c r="A28" t="s">
        <v>834</v>
      </c>
      <c r="B28" t="s">
        <v>846</v>
      </c>
      <c r="C28" t="s">
        <v>847</v>
      </c>
      <c r="D28" t="s">
        <v>843</v>
      </c>
      <c r="E28" s="15">
        <v>129</v>
      </c>
      <c r="F28" s="15">
        <v>135</v>
      </c>
      <c r="G28" s="15">
        <v>111</v>
      </c>
      <c r="H28" s="15">
        <v>132</v>
      </c>
      <c r="I28" s="15">
        <v>100</v>
      </c>
      <c r="J28" s="15">
        <v>112</v>
      </c>
      <c r="K28" s="15">
        <v>99</v>
      </c>
      <c r="L28" s="15">
        <v>99</v>
      </c>
      <c r="M28" s="13">
        <v>116</v>
      </c>
      <c r="N28" s="13">
        <v>125</v>
      </c>
      <c r="O28" s="13">
        <v>96</v>
      </c>
      <c r="P28" s="13">
        <v>99</v>
      </c>
      <c r="Q28" s="13">
        <v>84</v>
      </c>
      <c r="R28" s="13">
        <v>84</v>
      </c>
      <c r="S28" s="13">
        <v>71</v>
      </c>
      <c r="T28" s="13">
        <v>80</v>
      </c>
      <c r="U28" s="18">
        <v>92</v>
      </c>
      <c r="V28" s="18">
        <v>104</v>
      </c>
      <c r="W28" s="18">
        <v>103</v>
      </c>
      <c r="X28" s="18">
        <v>103</v>
      </c>
      <c r="Y28" s="18">
        <v>120</v>
      </c>
      <c r="Z28" s="18">
        <v>120</v>
      </c>
      <c r="AA28" s="18">
        <v>137</v>
      </c>
      <c r="AB28" s="18">
        <v>137</v>
      </c>
    </row>
    <row r="29" spans="1:28" x14ac:dyDescent="0.2">
      <c r="A29" t="s">
        <v>834</v>
      </c>
      <c r="B29" t="s">
        <v>846</v>
      </c>
      <c r="C29" t="s">
        <v>847</v>
      </c>
      <c r="D29" t="s">
        <v>844</v>
      </c>
      <c r="E29" s="23">
        <v>129</v>
      </c>
      <c r="F29" s="23">
        <v>135</v>
      </c>
      <c r="G29" s="23">
        <v>111</v>
      </c>
      <c r="H29" s="23">
        <v>111</v>
      </c>
      <c r="I29" s="23">
        <v>100</v>
      </c>
      <c r="J29" s="23">
        <v>100</v>
      </c>
      <c r="K29" s="23">
        <v>150</v>
      </c>
      <c r="L29" s="23">
        <v>150</v>
      </c>
      <c r="M29" s="24">
        <v>116</v>
      </c>
      <c r="N29" s="24">
        <v>125</v>
      </c>
      <c r="O29" s="24">
        <v>93</v>
      </c>
      <c r="P29" s="24">
        <v>99</v>
      </c>
      <c r="Q29" s="24">
        <v>84</v>
      </c>
      <c r="R29" s="24">
        <v>84</v>
      </c>
      <c r="S29" s="24">
        <v>71</v>
      </c>
      <c r="T29" s="24">
        <v>71</v>
      </c>
      <c r="U29">
        <v>104</v>
      </c>
      <c r="V29">
        <v>104</v>
      </c>
      <c r="W29">
        <v>91</v>
      </c>
      <c r="X29">
        <v>91</v>
      </c>
      <c r="Y29">
        <v>114</v>
      </c>
      <c r="Z29">
        <v>120</v>
      </c>
      <c r="AA29">
        <v>131</v>
      </c>
      <c r="AB29">
        <v>131</v>
      </c>
    </row>
    <row r="30" spans="1:28" x14ac:dyDescent="0.2">
      <c r="A30" t="s">
        <v>834</v>
      </c>
      <c r="B30" t="s">
        <v>846</v>
      </c>
      <c r="C30" t="s">
        <v>847</v>
      </c>
      <c r="D30" t="s">
        <v>841</v>
      </c>
      <c r="E30" s="15">
        <v>126</v>
      </c>
      <c r="F30" s="15">
        <v>129</v>
      </c>
      <c r="G30" s="15">
        <v>111</v>
      </c>
      <c r="H30" s="15">
        <v>111</v>
      </c>
      <c r="I30" s="15">
        <v>127</v>
      </c>
      <c r="J30" s="15">
        <v>136</v>
      </c>
      <c r="K30" s="15">
        <v>129</v>
      </c>
      <c r="L30" s="15">
        <v>147</v>
      </c>
      <c r="M30" s="13">
        <v>116</v>
      </c>
      <c r="N30" s="13">
        <v>125</v>
      </c>
      <c r="O30" s="13">
        <v>90</v>
      </c>
      <c r="P30" s="13">
        <v>99</v>
      </c>
      <c r="Q30" s="13">
        <v>84</v>
      </c>
      <c r="R30" s="13">
        <v>84</v>
      </c>
      <c r="S30" s="13">
        <v>71</v>
      </c>
      <c r="T30" s="13">
        <v>80</v>
      </c>
      <c r="U30" s="18">
        <v>92</v>
      </c>
      <c r="V30" s="18">
        <v>104</v>
      </c>
      <c r="W30" s="18">
        <v>91</v>
      </c>
      <c r="X30" s="18">
        <v>103</v>
      </c>
      <c r="Y30" s="18">
        <v>120</v>
      </c>
      <c r="Z30" s="18">
        <v>120</v>
      </c>
      <c r="AA30" s="18">
        <v>122</v>
      </c>
      <c r="AB30" s="18">
        <v>137</v>
      </c>
    </row>
    <row r="31" spans="1:28" x14ac:dyDescent="0.2">
      <c r="A31" t="s">
        <v>834</v>
      </c>
      <c r="B31" t="s">
        <v>846</v>
      </c>
      <c r="C31" t="s">
        <v>848</v>
      </c>
      <c r="D31" t="s">
        <v>843</v>
      </c>
      <c r="E31" s="15">
        <v>129</v>
      </c>
      <c r="F31" s="15">
        <v>135</v>
      </c>
      <c r="G31" s="15">
        <v>111</v>
      </c>
      <c r="H31" s="15">
        <v>132</v>
      </c>
      <c r="I31" s="15">
        <v>100</v>
      </c>
      <c r="J31" s="15">
        <v>112</v>
      </c>
      <c r="K31" s="15">
        <v>99</v>
      </c>
      <c r="L31" s="15">
        <v>99</v>
      </c>
      <c r="M31" s="13">
        <v>116</v>
      </c>
      <c r="N31" s="13">
        <v>125</v>
      </c>
      <c r="O31" s="13">
        <v>96</v>
      </c>
      <c r="P31" s="13">
        <v>99</v>
      </c>
      <c r="Q31" s="13">
        <v>84</v>
      </c>
      <c r="R31" s="13">
        <v>84</v>
      </c>
      <c r="S31" s="13">
        <v>71</v>
      </c>
      <c r="T31" s="13">
        <v>80</v>
      </c>
      <c r="U31" s="18">
        <v>92</v>
      </c>
      <c r="V31" s="18">
        <v>104</v>
      </c>
      <c r="W31" s="18">
        <v>103</v>
      </c>
      <c r="X31" s="18">
        <v>103</v>
      </c>
      <c r="Y31" s="18">
        <v>120</v>
      </c>
      <c r="Z31" s="18">
        <v>120</v>
      </c>
      <c r="AA31" s="18">
        <v>137</v>
      </c>
      <c r="AB31" s="18">
        <v>137</v>
      </c>
    </row>
    <row r="32" spans="1:28" x14ac:dyDescent="0.2">
      <c r="A32" t="s">
        <v>834</v>
      </c>
      <c r="B32" t="s">
        <v>846</v>
      </c>
      <c r="C32" t="s">
        <v>848</v>
      </c>
      <c r="D32" s="14" t="s">
        <v>844</v>
      </c>
      <c r="E32" s="15">
        <v>117</v>
      </c>
      <c r="F32" s="15">
        <v>129</v>
      </c>
      <c r="G32" s="15">
        <v>126</v>
      </c>
      <c r="H32" s="15">
        <v>135</v>
      </c>
      <c r="I32" s="15">
        <v>127</v>
      </c>
      <c r="J32" s="15">
        <v>130</v>
      </c>
      <c r="K32" s="15">
        <v>126</v>
      </c>
      <c r="L32" s="15">
        <v>147</v>
      </c>
      <c r="M32" s="13">
        <v>116</v>
      </c>
      <c r="N32" s="13">
        <v>116</v>
      </c>
      <c r="O32" s="13">
        <v>90</v>
      </c>
      <c r="P32" s="13">
        <v>93</v>
      </c>
      <c r="Q32" s="13">
        <v>84</v>
      </c>
      <c r="R32" s="13">
        <v>84</v>
      </c>
      <c r="S32" s="13">
        <v>80</v>
      </c>
      <c r="T32" s="13">
        <v>83</v>
      </c>
      <c r="U32" s="18">
        <v>104</v>
      </c>
      <c r="V32" s="18">
        <v>104</v>
      </c>
      <c r="W32" s="18">
        <v>106</v>
      </c>
      <c r="X32" s="18">
        <v>106</v>
      </c>
      <c r="Y32" s="18">
        <v>117</v>
      </c>
      <c r="Z32" s="18">
        <v>123</v>
      </c>
      <c r="AA32" s="18">
        <v>131</v>
      </c>
      <c r="AB32" s="18">
        <v>134</v>
      </c>
    </row>
    <row r="33" spans="1:28" x14ac:dyDescent="0.2">
      <c r="A33" t="s">
        <v>834</v>
      </c>
      <c r="B33" t="s">
        <v>846</v>
      </c>
      <c r="C33" t="s">
        <v>848</v>
      </c>
      <c r="D33" s="14" t="s">
        <v>841</v>
      </c>
      <c r="E33" s="15">
        <v>126</v>
      </c>
      <c r="F33" s="15">
        <v>129</v>
      </c>
      <c r="G33" s="15">
        <v>111</v>
      </c>
      <c r="H33" s="15">
        <v>111</v>
      </c>
      <c r="I33" s="15">
        <v>127</v>
      </c>
      <c r="J33" s="15">
        <v>136</v>
      </c>
      <c r="K33" s="15">
        <v>129</v>
      </c>
      <c r="L33" s="15">
        <v>147</v>
      </c>
      <c r="M33" s="13">
        <v>116</v>
      </c>
      <c r="N33" s="13">
        <v>125</v>
      </c>
      <c r="O33" s="13">
        <v>90</v>
      </c>
      <c r="P33" s="13">
        <v>99</v>
      </c>
      <c r="Q33" s="13">
        <v>84</v>
      </c>
      <c r="R33" s="13">
        <v>84</v>
      </c>
      <c r="S33" s="13">
        <v>71</v>
      </c>
      <c r="T33" s="13">
        <v>80</v>
      </c>
      <c r="U33" s="18">
        <v>92</v>
      </c>
      <c r="V33" s="18">
        <v>104</v>
      </c>
      <c r="W33" s="18">
        <v>91</v>
      </c>
      <c r="X33" s="18">
        <v>103</v>
      </c>
      <c r="Y33" s="18">
        <v>120</v>
      </c>
      <c r="Z33" s="18">
        <v>120</v>
      </c>
      <c r="AA33" s="18">
        <v>122</v>
      </c>
      <c r="AB33" s="18">
        <v>137</v>
      </c>
    </row>
    <row r="34" spans="1:28" x14ac:dyDescent="0.2">
      <c r="A34" t="s">
        <v>834</v>
      </c>
      <c r="B34" t="s">
        <v>846</v>
      </c>
      <c r="C34" t="s">
        <v>836</v>
      </c>
      <c r="D34" s="14" t="s">
        <v>843</v>
      </c>
      <c r="E34" s="15">
        <v>129</v>
      </c>
      <c r="F34" s="15">
        <v>138</v>
      </c>
      <c r="G34" s="15">
        <v>111</v>
      </c>
      <c r="H34" s="15">
        <v>138</v>
      </c>
      <c r="I34" s="15">
        <v>100</v>
      </c>
      <c r="J34" s="15">
        <v>124</v>
      </c>
      <c r="K34" s="15">
        <v>129</v>
      </c>
      <c r="L34" s="15">
        <v>132</v>
      </c>
      <c r="M34" s="13">
        <v>116</v>
      </c>
      <c r="N34" s="13">
        <v>116</v>
      </c>
      <c r="O34" s="13">
        <v>90</v>
      </c>
      <c r="P34" s="13">
        <v>90</v>
      </c>
      <c r="Q34" s="13">
        <v>84</v>
      </c>
      <c r="R34" s="13">
        <v>84</v>
      </c>
      <c r="S34" s="13">
        <v>71</v>
      </c>
      <c r="T34" s="13">
        <v>71</v>
      </c>
      <c r="U34" s="18">
        <v>92</v>
      </c>
      <c r="V34" s="18">
        <v>107</v>
      </c>
      <c r="W34" s="18">
        <v>91</v>
      </c>
      <c r="X34" s="18">
        <v>106</v>
      </c>
      <c r="Y34" s="18">
        <v>123</v>
      </c>
      <c r="Z34" s="18">
        <v>126</v>
      </c>
      <c r="AA34" s="18">
        <v>131</v>
      </c>
      <c r="AB34" s="18">
        <v>131</v>
      </c>
    </row>
    <row r="35" spans="1:28" x14ac:dyDescent="0.2">
      <c r="A35" t="s">
        <v>834</v>
      </c>
      <c r="B35" t="s">
        <v>846</v>
      </c>
      <c r="C35" t="s">
        <v>836</v>
      </c>
      <c r="D35" s="14" t="s">
        <v>844</v>
      </c>
      <c r="E35" s="15">
        <v>117</v>
      </c>
      <c r="F35" s="15">
        <v>129</v>
      </c>
      <c r="G35" s="15">
        <v>126</v>
      </c>
      <c r="H35" s="15">
        <v>135</v>
      </c>
      <c r="I35" s="15">
        <v>127</v>
      </c>
      <c r="J35" s="15">
        <v>130</v>
      </c>
      <c r="K35" s="15">
        <v>126</v>
      </c>
      <c r="L35" s="15">
        <v>147</v>
      </c>
      <c r="M35" s="13">
        <v>116</v>
      </c>
      <c r="N35" s="13">
        <v>116</v>
      </c>
      <c r="O35" s="13">
        <v>90</v>
      </c>
      <c r="P35" s="13">
        <v>93</v>
      </c>
      <c r="Q35" s="13">
        <v>84</v>
      </c>
      <c r="R35" s="13">
        <v>84</v>
      </c>
      <c r="S35" s="13">
        <v>80</v>
      </c>
      <c r="T35" s="13">
        <v>83</v>
      </c>
      <c r="U35" s="18">
        <v>104</v>
      </c>
      <c r="V35" s="18">
        <v>104</v>
      </c>
      <c r="W35" s="18">
        <v>106</v>
      </c>
      <c r="X35" s="18">
        <v>106</v>
      </c>
      <c r="Y35" s="18">
        <v>117</v>
      </c>
      <c r="Z35" s="18">
        <v>123</v>
      </c>
      <c r="AA35" s="18">
        <v>131</v>
      </c>
      <c r="AB35" s="18">
        <v>134</v>
      </c>
    </row>
    <row r="36" spans="1:28" x14ac:dyDescent="0.2">
      <c r="A36" t="s">
        <v>834</v>
      </c>
      <c r="B36" t="s">
        <v>846</v>
      </c>
      <c r="C36" t="s">
        <v>836</v>
      </c>
      <c r="D36" s="14" t="s">
        <v>841</v>
      </c>
      <c r="E36" s="15">
        <v>126</v>
      </c>
      <c r="F36" s="15">
        <v>129</v>
      </c>
      <c r="G36" s="15">
        <v>111</v>
      </c>
      <c r="H36" s="15">
        <v>111</v>
      </c>
      <c r="I36" s="15">
        <v>127</v>
      </c>
      <c r="J36" s="15">
        <v>136</v>
      </c>
      <c r="K36" s="15">
        <v>129</v>
      </c>
      <c r="L36" s="15">
        <v>147</v>
      </c>
      <c r="M36" s="13">
        <v>116</v>
      </c>
      <c r="N36" s="13">
        <v>125</v>
      </c>
      <c r="O36" s="13">
        <v>90</v>
      </c>
      <c r="P36" s="13">
        <v>99</v>
      </c>
      <c r="Q36" s="13">
        <v>84</v>
      </c>
      <c r="R36" s="13">
        <v>84</v>
      </c>
      <c r="S36" s="13">
        <v>71</v>
      </c>
      <c r="T36" s="13">
        <v>80</v>
      </c>
      <c r="U36" s="18">
        <v>92</v>
      </c>
      <c r="V36" s="18">
        <v>104</v>
      </c>
      <c r="W36" s="18">
        <v>91</v>
      </c>
      <c r="X36" s="18">
        <v>103</v>
      </c>
      <c r="Y36" s="18">
        <v>120</v>
      </c>
      <c r="Z36" s="18">
        <v>120</v>
      </c>
      <c r="AA36" s="18">
        <v>122</v>
      </c>
      <c r="AB36" s="18">
        <v>137</v>
      </c>
    </row>
    <row r="37" spans="1:28" x14ac:dyDescent="0.2">
      <c r="A37" t="s">
        <v>834</v>
      </c>
      <c r="B37" t="s">
        <v>846</v>
      </c>
      <c r="C37" t="s">
        <v>840</v>
      </c>
      <c r="D37" s="14" t="s">
        <v>843</v>
      </c>
      <c r="E37" s="15">
        <v>129</v>
      </c>
      <c r="F37" s="15">
        <v>129</v>
      </c>
      <c r="G37" s="15">
        <v>111</v>
      </c>
      <c r="H37" s="15">
        <v>126</v>
      </c>
      <c r="I37" s="15">
        <v>109</v>
      </c>
      <c r="J37" s="15">
        <v>115</v>
      </c>
      <c r="K37" s="15">
        <v>99</v>
      </c>
      <c r="L37" s="15">
        <v>153</v>
      </c>
      <c r="M37" s="13">
        <v>116</v>
      </c>
      <c r="N37" s="13">
        <v>125</v>
      </c>
      <c r="O37" s="13">
        <v>90</v>
      </c>
      <c r="P37" s="13">
        <v>90</v>
      </c>
      <c r="Q37" s="13">
        <v>84</v>
      </c>
      <c r="R37" s="13">
        <v>90</v>
      </c>
      <c r="S37" s="13">
        <v>71</v>
      </c>
      <c r="T37" s="13">
        <v>80</v>
      </c>
      <c r="U37" s="18">
        <v>104</v>
      </c>
      <c r="V37" s="18">
        <v>104</v>
      </c>
      <c r="W37" s="18">
        <v>106</v>
      </c>
      <c r="X37" s="18">
        <v>106</v>
      </c>
      <c r="Y37" s="18">
        <v>117</v>
      </c>
      <c r="Z37" s="18">
        <v>117</v>
      </c>
      <c r="AA37" s="18">
        <v>131</v>
      </c>
      <c r="AB37" s="18">
        <v>134</v>
      </c>
    </row>
    <row r="38" spans="1:28" x14ac:dyDescent="0.2">
      <c r="A38" t="s">
        <v>834</v>
      </c>
      <c r="B38" t="s">
        <v>846</v>
      </c>
      <c r="C38" t="s">
        <v>840</v>
      </c>
      <c r="D38" s="14" t="s">
        <v>844</v>
      </c>
      <c r="E38" s="15">
        <v>132</v>
      </c>
      <c r="F38" s="15">
        <v>132</v>
      </c>
      <c r="G38" s="15">
        <v>117</v>
      </c>
      <c r="H38" s="15">
        <v>126</v>
      </c>
      <c r="I38" s="15">
        <v>106</v>
      </c>
      <c r="J38" s="15">
        <v>112</v>
      </c>
      <c r="K38" s="15">
        <v>138</v>
      </c>
      <c r="L38" s="15">
        <v>150</v>
      </c>
      <c r="M38" s="13">
        <v>116</v>
      </c>
      <c r="N38" s="13">
        <v>125</v>
      </c>
      <c r="O38" s="13">
        <v>90</v>
      </c>
      <c r="P38" s="13">
        <v>93</v>
      </c>
      <c r="Q38" s="13">
        <v>84</v>
      </c>
      <c r="R38" s="13">
        <v>84</v>
      </c>
      <c r="S38" s="13">
        <v>80</v>
      </c>
      <c r="T38" s="13">
        <v>80</v>
      </c>
      <c r="U38" s="18">
        <v>104</v>
      </c>
      <c r="V38" s="18">
        <v>107</v>
      </c>
      <c r="W38" s="18">
        <v>103</v>
      </c>
      <c r="X38" s="18">
        <v>106</v>
      </c>
      <c r="Y38" s="18">
        <v>114</v>
      </c>
      <c r="Z38" s="18">
        <v>114</v>
      </c>
      <c r="AA38" s="18">
        <v>131</v>
      </c>
      <c r="AB38" s="18">
        <v>137</v>
      </c>
    </row>
    <row r="39" spans="1:28" x14ac:dyDescent="0.2">
      <c r="A39" t="s">
        <v>834</v>
      </c>
      <c r="B39" t="s">
        <v>846</v>
      </c>
      <c r="C39" t="s">
        <v>840</v>
      </c>
      <c r="D39" s="14" t="s">
        <v>841</v>
      </c>
      <c r="E39" s="15">
        <v>126</v>
      </c>
      <c r="F39" s="15">
        <v>129</v>
      </c>
      <c r="G39" s="15">
        <v>111</v>
      </c>
      <c r="H39" s="15">
        <v>111</v>
      </c>
      <c r="I39" s="15">
        <v>127</v>
      </c>
      <c r="J39" s="15">
        <v>136</v>
      </c>
      <c r="K39" s="15">
        <v>129</v>
      </c>
      <c r="L39" s="15">
        <v>147</v>
      </c>
      <c r="M39" s="13">
        <v>116</v>
      </c>
      <c r="N39" s="13">
        <v>125</v>
      </c>
      <c r="O39" s="13">
        <v>90</v>
      </c>
      <c r="P39" s="13">
        <v>99</v>
      </c>
      <c r="Q39" s="13">
        <v>84</v>
      </c>
      <c r="R39" s="13">
        <v>84</v>
      </c>
      <c r="S39" s="13">
        <v>71</v>
      </c>
      <c r="T39" s="13">
        <v>80</v>
      </c>
      <c r="U39" s="18">
        <v>92</v>
      </c>
      <c r="V39" s="18">
        <v>104</v>
      </c>
      <c r="W39" s="18">
        <v>91</v>
      </c>
      <c r="X39" s="18">
        <v>103</v>
      </c>
      <c r="Y39" s="18">
        <v>120</v>
      </c>
      <c r="Z39" s="18">
        <v>120</v>
      </c>
      <c r="AA39" s="18">
        <v>122</v>
      </c>
      <c r="AB39" s="18">
        <v>137</v>
      </c>
    </row>
    <row r="40" spans="1:28" x14ac:dyDescent="0.2">
      <c r="A40" t="s">
        <v>834</v>
      </c>
      <c r="B40" t="s">
        <v>850</v>
      </c>
      <c r="C40" t="s">
        <v>847</v>
      </c>
      <c r="D40" s="14" t="s">
        <v>843</v>
      </c>
      <c r="E40" s="15">
        <v>117</v>
      </c>
      <c r="F40" s="15">
        <v>129</v>
      </c>
      <c r="G40" s="15">
        <v>111</v>
      </c>
      <c r="H40" s="15">
        <v>126</v>
      </c>
      <c r="I40" s="15">
        <v>112</v>
      </c>
      <c r="J40" s="15">
        <v>139</v>
      </c>
      <c r="K40" s="15">
        <v>120</v>
      </c>
      <c r="L40" s="15">
        <v>144</v>
      </c>
      <c r="M40" s="13">
        <v>116</v>
      </c>
      <c r="N40" s="13">
        <v>125</v>
      </c>
      <c r="O40" s="13">
        <v>93</v>
      </c>
      <c r="P40" s="13">
        <v>96</v>
      </c>
      <c r="Q40" s="13">
        <v>87</v>
      </c>
      <c r="R40" s="13">
        <v>90</v>
      </c>
      <c r="S40" s="13">
        <v>80</v>
      </c>
      <c r="T40" s="13">
        <v>80</v>
      </c>
      <c r="U40" s="18">
        <v>104</v>
      </c>
      <c r="V40" s="18">
        <v>104</v>
      </c>
      <c r="W40" s="18">
        <v>106</v>
      </c>
      <c r="X40" s="18">
        <v>106</v>
      </c>
      <c r="Y40" s="18">
        <v>117</v>
      </c>
      <c r="Z40" s="18">
        <v>120</v>
      </c>
      <c r="AA40" s="18">
        <v>134</v>
      </c>
      <c r="AB40" s="18">
        <v>158</v>
      </c>
    </row>
    <row r="41" spans="1:28" x14ac:dyDescent="0.2">
      <c r="A41" t="s">
        <v>834</v>
      </c>
      <c r="B41" t="s">
        <v>850</v>
      </c>
      <c r="C41" t="s">
        <v>847</v>
      </c>
      <c r="D41" s="14" t="s">
        <v>844</v>
      </c>
      <c r="E41" s="15">
        <v>102</v>
      </c>
      <c r="F41" s="15">
        <v>129</v>
      </c>
      <c r="G41" s="15">
        <v>111</v>
      </c>
      <c r="H41" s="15">
        <v>111</v>
      </c>
      <c r="I41" s="15">
        <v>112</v>
      </c>
      <c r="J41" s="15">
        <v>118</v>
      </c>
      <c r="K41" s="15">
        <v>138</v>
      </c>
      <c r="L41" s="15">
        <v>141</v>
      </c>
      <c r="M41" s="13">
        <v>116</v>
      </c>
      <c r="N41" s="13">
        <v>116</v>
      </c>
      <c r="O41" s="13">
        <v>90</v>
      </c>
      <c r="P41" s="13">
        <v>99</v>
      </c>
      <c r="Q41" s="13">
        <v>87</v>
      </c>
      <c r="R41" s="13">
        <v>90</v>
      </c>
      <c r="S41" s="13">
        <v>80</v>
      </c>
      <c r="T41" s="13">
        <v>83</v>
      </c>
      <c r="U41" s="18">
        <v>104</v>
      </c>
      <c r="V41" s="18">
        <v>107</v>
      </c>
      <c r="W41" s="18">
        <v>106</v>
      </c>
      <c r="X41" s="18">
        <v>106</v>
      </c>
      <c r="Y41" s="18">
        <v>117</v>
      </c>
      <c r="Z41" s="18">
        <v>117</v>
      </c>
      <c r="AA41" s="18">
        <v>131</v>
      </c>
      <c r="AB41" s="18">
        <v>146</v>
      </c>
    </row>
    <row r="42" spans="1:28" x14ac:dyDescent="0.2">
      <c r="A42" t="s">
        <v>834</v>
      </c>
      <c r="B42" t="s">
        <v>850</v>
      </c>
      <c r="C42" t="s">
        <v>847</v>
      </c>
      <c r="D42" s="14" t="s">
        <v>841</v>
      </c>
      <c r="E42" s="15">
        <v>132</v>
      </c>
      <c r="F42" s="15">
        <v>138</v>
      </c>
      <c r="G42" s="15">
        <v>111</v>
      </c>
      <c r="H42" s="15">
        <v>111</v>
      </c>
      <c r="I42" s="15">
        <v>106</v>
      </c>
      <c r="J42" s="15">
        <v>127</v>
      </c>
      <c r="K42" s="15">
        <v>120</v>
      </c>
      <c r="L42" s="15">
        <v>153</v>
      </c>
      <c r="M42" s="13">
        <v>116</v>
      </c>
      <c r="N42" s="13">
        <v>116</v>
      </c>
      <c r="O42" s="13">
        <v>96</v>
      </c>
      <c r="P42" s="13">
        <v>99</v>
      </c>
      <c r="Q42" s="13">
        <v>90</v>
      </c>
      <c r="R42" s="13">
        <v>90</v>
      </c>
      <c r="S42" s="13">
        <v>80</v>
      </c>
      <c r="T42" s="13">
        <v>80</v>
      </c>
      <c r="U42" s="18">
        <v>104</v>
      </c>
      <c r="V42" s="18">
        <v>104</v>
      </c>
      <c r="W42" s="18">
        <v>100</v>
      </c>
      <c r="X42" s="18">
        <v>106</v>
      </c>
      <c r="Y42" s="18">
        <v>120</v>
      </c>
      <c r="Z42" s="18">
        <v>120</v>
      </c>
      <c r="AA42" s="18">
        <v>134</v>
      </c>
      <c r="AB42" s="18">
        <v>137</v>
      </c>
    </row>
    <row r="43" spans="1:28" x14ac:dyDescent="0.2">
      <c r="A43" t="s">
        <v>834</v>
      </c>
      <c r="B43" t="s">
        <v>850</v>
      </c>
      <c r="C43" t="s">
        <v>847</v>
      </c>
      <c r="D43" t="s">
        <v>837</v>
      </c>
      <c r="E43" s="16">
        <v>132</v>
      </c>
      <c r="F43" s="16">
        <v>132</v>
      </c>
      <c r="G43" s="16">
        <v>111</v>
      </c>
      <c r="H43" s="16">
        <v>111</v>
      </c>
      <c r="I43" s="16">
        <v>118</v>
      </c>
      <c r="J43" s="16">
        <v>139</v>
      </c>
      <c r="K43" s="16">
        <v>138</v>
      </c>
      <c r="L43" s="16">
        <v>159</v>
      </c>
      <c r="M43" s="17">
        <v>116</v>
      </c>
      <c r="N43" s="17">
        <v>116</v>
      </c>
      <c r="O43" s="17">
        <v>96</v>
      </c>
      <c r="P43" s="17">
        <v>96</v>
      </c>
      <c r="Q43" s="17">
        <v>90</v>
      </c>
      <c r="R43" s="17">
        <v>90</v>
      </c>
      <c r="S43" s="17">
        <v>80</v>
      </c>
      <c r="T43" s="17">
        <v>80</v>
      </c>
      <c r="U43" s="19">
        <v>104</v>
      </c>
      <c r="V43" s="19">
        <v>107</v>
      </c>
      <c r="W43" s="19">
        <v>106</v>
      </c>
      <c r="X43" s="19">
        <v>106</v>
      </c>
      <c r="Y43" s="19">
        <v>120</v>
      </c>
      <c r="Z43" s="19">
        <v>120</v>
      </c>
      <c r="AA43" s="19">
        <v>131</v>
      </c>
      <c r="AB43" s="19">
        <v>134</v>
      </c>
    </row>
    <row r="44" spans="1:28" x14ac:dyDescent="0.2">
      <c r="A44" t="s">
        <v>834</v>
      </c>
      <c r="B44" t="s">
        <v>850</v>
      </c>
      <c r="C44" t="s">
        <v>847</v>
      </c>
      <c r="D44" t="s">
        <v>838</v>
      </c>
      <c r="E44" s="15">
        <v>117</v>
      </c>
      <c r="F44" s="15">
        <v>129</v>
      </c>
      <c r="G44" s="15">
        <v>111</v>
      </c>
      <c r="H44" s="15">
        <v>111</v>
      </c>
      <c r="I44" s="15">
        <v>100</v>
      </c>
      <c r="J44" s="15">
        <v>127</v>
      </c>
      <c r="K44" s="15">
        <v>99</v>
      </c>
      <c r="L44" s="15">
        <v>147</v>
      </c>
      <c r="M44" s="13">
        <v>116</v>
      </c>
      <c r="N44" s="13">
        <v>125</v>
      </c>
      <c r="O44" s="13">
        <v>90</v>
      </c>
      <c r="P44" s="13">
        <v>90</v>
      </c>
      <c r="Q44" s="13">
        <v>84</v>
      </c>
      <c r="R44" s="13">
        <v>93</v>
      </c>
      <c r="S44" s="13">
        <v>80</v>
      </c>
      <c r="T44" s="13">
        <v>80</v>
      </c>
      <c r="U44" s="18">
        <v>104</v>
      </c>
      <c r="V44" s="18">
        <v>104</v>
      </c>
      <c r="W44" s="18">
        <v>103</v>
      </c>
      <c r="X44" s="18">
        <v>106</v>
      </c>
      <c r="Y44" s="18">
        <v>117</v>
      </c>
      <c r="Z44" s="18">
        <v>120</v>
      </c>
      <c r="AA44" s="18">
        <v>131</v>
      </c>
      <c r="AB44" s="18">
        <v>131</v>
      </c>
    </row>
    <row r="45" spans="1:28" x14ac:dyDescent="0.2">
      <c r="A45" t="s">
        <v>834</v>
      </c>
      <c r="B45" t="s">
        <v>850</v>
      </c>
      <c r="C45" t="s">
        <v>847</v>
      </c>
      <c r="D45" t="s">
        <v>839</v>
      </c>
      <c r="E45" s="15">
        <v>129</v>
      </c>
      <c r="F45" s="15">
        <v>129</v>
      </c>
      <c r="G45" s="15">
        <v>111</v>
      </c>
      <c r="H45" s="15">
        <v>126</v>
      </c>
      <c r="I45" s="15">
        <v>91</v>
      </c>
      <c r="J45" s="15">
        <v>91</v>
      </c>
      <c r="K45" s="15">
        <v>99</v>
      </c>
      <c r="L45" s="15">
        <v>126</v>
      </c>
      <c r="M45" s="13">
        <v>116</v>
      </c>
      <c r="N45" s="13">
        <v>116</v>
      </c>
      <c r="O45" s="13">
        <v>93</v>
      </c>
      <c r="P45" s="13">
        <v>93</v>
      </c>
      <c r="Q45" s="13">
        <v>84</v>
      </c>
      <c r="R45" s="13">
        <v>93</v>
      </c>
      <c r="S45" s="13">
        <v>71</v>
      </c>
      <c r="T45" s="13">
        <v>71</v>
      </c>
      <c r="U45" s="18">
        <v>92</v>
      </c>
      <c r="V45" s="18">
        <v>104</v>
      </c>
      <c r="W45" s="18">
        <v>106</v>
      </c>
      <c r="X45" s="18">
        <v>106</v>
      </c>
      <c r="Y45" s="18">
        <v>117</v>
      </c>
      <c r="Z45" s="18">
        <v>120</v>
      </c>
      <c r="AA45" s="18">
        <v>143</v>
      </c>
      <c r="AB45" s="18">
        <v>155</v>
      </c>
    </row>
    <row r="46" spans="1:28" x14ac:dyDescent="0.2">
      <c r="A46" t="s">
        <v>834</v>
      </c>
      <c r="B46" t="s">
        <v>850</v>
      </c>
      <c r="C46" t="s">
        <v>847</v>
      </c>
      <c r="D46" t="s">
        <v>845</v>
      </c>
      <c r="E46" s="23">
        <v>129</v>
      </c>
      <c r="F46" s="23">
        <v>138</v>
      </c>
      <c r="G46" s="23">
        <v>111</v>
      </c>
      <c r="H46" s="23">
        <v>129</v>
      </c>
      <c r="I46" s="23">
        <v>112</v>
      </c>
      <c r="J46" s="23">
        <v>118</v>
      </c>
      <c r="K46" s="23">
        <v>141</v>
      </c>
      <c r="L46" s="23">
        <v>159</v>
      </c>
      <c r="M46" s="24">
        <v>116</v>
      </c>
      <c r="N46" s="24">
        <v>125</v>
      </c>
      <c r="O46" s="24">
        <v>93</v>
      </c>
      <c r="P46" s="24">
        <v>99</v>
      </c>
      <c r="Q46" s="24">
        <v>84</v>
      </c>
      <c r="R46" s="24">
        <v>84</v>
      </c>
      <c r="S46" s="24">
        <v>80</v>
      </c>
      <c r="T46" s="24">
        <v>80</v>
      </c>
      <c r="U46">
        <v>104</v>
      </c>
      <c r="V46">
        <v>104</v>
      </c>
      <c r="W46">
        <v>103</v>
      </c>
      <c r="X46">
        <v>106</v>
      </c>
      <c r="Y46">
        <v>117</v>
      </c>
      <c r="Z46">
        <v>120</v>
      </c>
      <c r="AA46">
        <v>134</v>
      </c>
      <c r="AB46">
        <v>149</v>
      </c>
    </row>
    <row r="47" spans="1:28" x14ac:dyDescent="0.2">
      <c r="A47" t="s">
        <v>834</v>
      </c>
      <c r="B47" t="s">
        <v>850</v>
      </c>
      <c r="C47" t="s">
        <v>847</v>
      </c>
      <c r="D47" t="s">
        <v>853</v>
      </c>
      <c r="E47" s="15">
        <v>129</v>
      </c>
      <c r="F47" s="15">
        <v>132</v>
      </c>
      <c r="G47" s="15">
        <v>111</v>
      </c>
      <c r="H47" s="15">
        <v>111</v>
      </c>
      <c r="I47" s="15">
        <v>106</v>
      </c>
      <c r="J47" s="15">
        <v>127</v>
      </c>
      <c r="K47" s="15">
        <v>141</v>
      </c>
      <c r="L47" s="15">
        <v>141</v>
      </c>
      <c r="M47" s="13">
        <v>116</v>
      </c>
      <c r="N47" s="13">
        <v>125</v>
      </c>
      <c r="O47" s="13">
        <v>90</v>
      </c>
      <c r="P47" s="13">
        <v>99</v>
      </c>
      <c r="Q47" s="13">
        <v>87</v>
      </c>
      <c r="R47" s="13">
        <v>90</v>
      </c>
      <c r="S47" s="13">
        <v>80</v>
      </c>
      <c r="T47" s="13">
        <v>83</v>
      </c>
      <c r="U47" s="21">
        <v>104</v>
      </c>
      <c r="V47" s="21">
        <v>107</v>
      </c>
      <c r="W47" s="21">
        <v>91</v>
      </c>
      <c r="X47" s="21">
        <v>106</v>
      </c>
      <c r="Y47" s="21">
        <v>117</v>
      </c>
      <c r="Z47" s="21">
        <v>126</v>
      </c>
      <c r="AA47" s="21">
        <v>131</v>
      </c>
      <c r="AB47" s="21">
        <v>137</v>
      </c>
    </row>
    <row r="48" spans="1:28" x14ac:dyDescent="0.2">
      <c r="A48" t="s">
        <v>834</v>
      </c>
      <c r="B48" t="s">
        <v>850</v>
      </c>
      <c r="C48" t="s">
        <v>847</v>
      </c>
      <c r="D48" t="s">
        <v>851</v>
      </c>
      <c r="E48" s="15">
        <v>129</v>
      </c>
      <c r="F48" s="15">
        <v>129</v>
      </c>
      <c r="G48" s="15">
        <v>117</v>
      </c>
      <c r="H48" s="15">
        <v>117</v>
      </c>
      <c r="I48" s="15">
        <v>112</v>
      </c>
      <c r="J48" s="15">
        <v>112</v>
      </c>
      <c r="K48" s="15">
        <v>99</v>
      </c>
      <c r="L48" s="15">
        <v>126</v>
      </c>
      <c r="M48" s="13">
        <v>116</v>
      </c>
      <c r="N48" s="13">
        <v>125</v>
      </c>
      <c r="O48" s="13">
        <v>84</v>
      </c>
      <c r="P48" s="13">
        <v>96</v>
      </c>
      <c r="Q48" s="13">
        <v>84</v>
      </c>
      <c r="R48" s="13">
        <v>90</v>
      </c>
      <c r="S48" s="13">
        <v>71</v>
      </c>
      <c r="T48" s="13">
        <v>80</v>
      </c>
      <c r="U48" s="18">
        <v>104</v>
      </c>
      <c r="V48" s="18">
        <v>107</v>
      </c>
      <c r="W48" s="18">
        <v>106</v>
      </c>
      <c r="X48" s="18">
        <v>106</v>
      </c>
      <c r="Y48" s="18">
        <v>117</v>
      </c>
      <c r="Z48" s="18">
        <v>117</v>
      </c>
      <c r="AA48" s="18">
        <v>131</v>
      </c>
      <c r="AB48" s="18">
        <v>134</v>
      </c>
    </row>
    <row r="49" spans="1:28" x14ac:dyDescent="0.2">
      <c r="A49" t="s">
        <v>834</v>
      </c>
      <c r="B49" t="s">
        <v>850</v>
      </c>
      <c r="C49" t="s">
        <v>847</v>
      </c>
      <c r="D49" t="s">
        <v>852</v>
      </c>
      <c r="E49" s="15">
        <v>129</v>
      </c>
      <c r="F49" s="15">
        <v>129</v>
      </c>
      <c r="G49" s="15">
        <v>117</v>
      </c>
      <c r="H49" s="15">
        <v>117</v>
      </c>
      <c r="I49" s="15">
        <v>112</v>
      </c>
      <c r="J49" s="15">
        <v>112</v>
      </c>
      <c r="K49" s="15">
        <v>99</v>
      </c>
      <c r="L49" s="15">
        <v>126</v>
      </c>
      <c r="M49" s="13">
        <v>116</v>
      </c>
      <c r="N49" s="13">
        <v>125</v>
      </c>
      <c r="O49" s="13">
        <v>84</v>
      </c>
      <c r="P49" s="13">
        <v>96</v>
      </c>
      <c r="Q49" s="13">
        <v>84</v>
      </c>
      <c r="R49" s="13">
        <v>90</v>
      </c>
      <c r="S49" s="13">
        <v>71</v>
      </c>
      <c r="T49" s="13">
        <v>80</v>
      </c>
      <c r="U49" s="18">
        <v>104</v>
      </c>
      <c r="V49" s="18">
        <v>107</v>
      </c>
      <c r="W49" s="18">
        <v>103</v>
      </c>
      <c r="X49" s="18">
        <v>106</v>
      </c>
      <c r="Y49" s="18">
        <v>117</v>
      </c>
      <c r="Z49" s="18">
        <v>117</v>
      </c>
      <c r="AA49" s="18">
        <v>131</v>
      </c>
      <c r="AB49" s="18">
        <v>134</v>
      </c>
    </row>
    <row r="50" spans="1:28" x14ac:dyDescent="0.2">
      <c r="A50" t="s">
        <v>834</v>
      </c>
      <c r="B50" t="s">
        <v>850</v>
      </c>
      <c r="C50" t="s">
        <v>848</v>
      </c>
      <c r="D50" t="s">
        <v>843</v>
      </c>
      <c r="E50" s="15">
        <v>129</v>
      </c>
      <c r="F50" s="15">
        <v>132</v>
      </c>
      <c r="G50" s="15">
        <v>111</v>
      </c>
      <c r="H50" s="15">
        <v>126</v>
      </c>
      <c r="I50" s="15">
        <v>106</v>
      </c>
      <c r="J50" s="15">
        <v>112</v>
      </c>
      <c r="K50" s="15">
        <v>138</v>
      </c>
      <c r="L50" s="15">
        <v>144</v>
      </c>
      <c r="M50" s="13">
        <v>125</v>
      </c>
      <c r="N50" s="13">
        <v>125</v>
      </c>
      <c r="O50" s="13">
        <v>90</v>
      </c>
      <c r="P50" s="13">
        <v>93</v>
      </c>
      <c r="Q50" s="13">
        <v>87</v>
      </c>
      <c r="R50" s="13">
        <v>87</v>
      </c>
      <c r="S50" s="13">
        <v>71</v>
      </c>
      <c r="T50" s="13">
        <v>80</v>
      </c>
      <c r="U50" s="18">
        <v>104</v>
      </c>
      <c r="V50" s="18">
        <v>104</v>
      </c>
      <c r="W50" s="18">
        <v>106</v>
      </c>
      <c r="X50" s="18">
        <v>106</v>
      </c>
      <c r="Y50" s="18">
        <v>117</v>
      </c>
      <c r="Z50" s="18">
        <v>123</v>
      </c>
      <c r="AA50" s="18">
        <v>131</v>
      </c>
      <c r="AB50" s="18">
        <v>134</v>
      </c>
    </row>
    <row r="51" spans="1:28" x14ac:dyDescent="0.2">
      <c r="A51" t="s">
        <v>834</v>
      </c>
      <c r="B51" t="s">
        <v>850</v>
      </c>
      <c r="C51" t="s">
        <v>848</v>
      </c>
      <c r="D51" t="s">
        <v>844</v>
      </c>
      <c r="E51" s="23">
        <v>117</v>
      </c>
      <c r="F51" s="23">
        <v>117</v>
      </c>
      <c r="G51" s="23">
        <v>111</v>
      </c>
      <c r="H51" s="23">
        <v>126</v>
      </c>
      <c r="I51" s="23">
        <v>118</v>
      </c>
      <c r="J51" s="23">
        <v>124</v>
      </c>
      <c r="K51" s="23">
        <v>99</v>
      </c>
      <c r="L51" s="23">
        <v>123</v>
      </c>
      <c r="M51" s="23">
        <v>125</v>
      </c>
      <c r="N51" s="23">
        <v>125</v>
      </c>
      <c r="O51" s="23">
        <v>90</v>
      </c>
      <c r="P51" s="23">
        <v>90</v>
      </c>
      <c r="Q51" s="23">
        <v>87</v>
      </c>
      <c r="R51" s="23">
        <v>87</v>
      </c>
      <c r="S51" s="23">
        <v>77</v>
      </c>
      <c r="T51" s="23">
        <v>80</v>
      </c>
      <c r="U51">
        <v>104</v>
      </c>
      <c r="V51">
        <v>104</v>
      </c>
      <c r="W51">
        <v>97</v>
      </c>
      <c r="X51">
        <v>106</v>
      </c>
      <c r="Y51">
        <v>120</v>
      </c>
      <c r="Z51">
        <v>120</v>
      </c>
      <c r="AA51">
        <v>131</v>
      </c>
      <c r="AB51">
        <v>137</v>
      </c>
    </row>
    <row r="52" spans="1:28" x14ac:dyDescent="0.2">
      <c r="A52" t="s">
        <v>834</v>
      </c>
      <c r="B52" t="s">
        <v>850</v>
      </c>
      <c r="C52" t="s">
        <v>848</v>
      </c>
      <c r="D52" t="s">
        <v>841</v>
      </c>
      <c r="E52" s="15">
        <v>126</v>
      </c>
      <c r="F52" s="15">
        <v>126</v>
      </c>
      <c r="G52" s="15">
        <v>111</v>
      </c>
      <c r="H52" s="15">
        <v>129</v>
      </c>
      <c r="I52" s="15">
        <v>124</v>
      </c>
      <c r="J52" s="15">
        <v>133</v>
      </c>
      <c r="K52" s="15">
        <v>99</v>
      </c>
      <c r="L52" s="15">
        <v>132</v>
      </c>
      <c r="M52" s="13">
        <v>116</v>
      </c>
      <c r="N52" s="13">
        <v>116</v>
      </c>
      <c r="O52" s="13">
        <v>87</v>
      </c>
      <c r="P52" s="13">
        <v>90</v>
      </c>
      <c r="Q52" s="13">
        <v>84</v>
      </c>
      <c r="R52" s="13">
        <v>84</v>
      </c>
      <c r="S52" s="13">
        <v>80</v>
      </c>
      <c r="T52" s="13">
        <v>80</v>
      </c>
      <c r="U52" s="18">
        <v>104</v>
      </c>
      <c r="V52" s="18">
        <v>104</v>
      </c>
      <c r="W52" s="18">
        <v>91</v>
      </c>
      <c r="X52" s="18">
        <v>106</v>
      </c>
      <c r="Y52" s="18">
        <v>120</v>
      </c>
      <c r="Z52" s="18">
        <v>126</v>
      </c>
      <c r="AA52" s="18">
        <v>122</v>
      </c>
      <c r="AB52" s="18">
        <v>131</v>
      </c>
    </row>
    <row r="53" spans="1:28" x14ac:dyDescent="0.2">
      <c r="A53" t="s">
        <v>834</v>
      </c>
      <c r="B53" t="s">
        <v>850</v>
      </c>
      <c r="C53" t="s">
        <v>848</v>
      </c>
      <c r="D53" t="s">
        <v>837</v>
      </c>
      <c r="E53" s="15">
        <v>129</v>
      </c>
      <c r="F53" s="15">
        <v>132</v>
      </c>
      <c r="G53" s="15">
        <v>111</v>
      </c>
      <c r="H53" s="15">
        <v>129</v>
      </c>
      <c r="I53" s="15">
        <v>91</v>
      </c>
      <c r="J53" s="15">
        <v>127</v>
      </c>
      <c r="K53" s="15">
        <v>120</v>
      </c>
      <c r="L53" s="15">
        <v>147</v>
      </c>
      <c r="M53" s="13">
        <v>116</v>
      </c>
      <c r="N53" s="13">
        <v>125</v>
      </c>
      <c r="O53" s="13">
        <v>90</v>
      </c>
      <c r="P53" s="13">
        <v>93</v>
      </c>
      <c r="Q53" s="13">
        <v>75</v>
      </c>
      <c r="R53" s="13">
        <v>90</v>
      </c>
      <c r="S53" s="13">
        <v>80</v>
      </c>
      <c r="T53" s="13">
        <v>80</v>
      </c>
      <c r="U53" s="18">
        <v>104</v>
      </c>
      <c r="V53" s="18">
        <v>104</v>
      </c>
      <c r="W53" s="18">
        <v>106</v>
      </c>
      <c r="X53" s="18">
        <v>106</v>
      </c>
      <c r="Y53" s="18">
        <v>120</v>
      </c>
      <c r="Z53" s="18">
        <v>120</v>
      </c>
      <c r="AA53" s="18">
        <v>155</v>
      </c>
      <c r="AB53" s="18">
        <v>158</v>
      </c>
    </row>
    <row r="54" spans="1:28" x14ac:dyDescent="0.2">
      <c r="A54" t="s">
        <v>834</v>
      </c>
      <c r="B54" t="s">
        <v>850</v>
      </c>
      <c r="C54" t="s">
        <v>848</v>
      </c>
      <c r="D54" t="s">
        <v>838</v>
      </c>
      <c r="E54" s="15">
        <v>126</v>
      </c>
      <c r="F54" s="15">
        <v>126</v>
      </c>
      <c r="G54" s="15">
        <v>111</v>
      </c>
      <c r="H54" s="15">
        <v>129</v>
      </c>
      <c r="I54" s="15">
        <v>124</v>
      </c>
      <c r="J54" s="15">
        <v>133</v>
      </c>
      <c r="K54" s="15">
        <v>99</v>
      </c>
      <c r="L54" s="15">
        <v>132</v>
      </c>
      <c r="M54" s="13">
        <v>116</v>
      </c>
      <c r="N54" s="13">
        <v>116</v>
      </c>
      <c r="O54" s="13">
        <v>87</v>
      </c>
      <c r="P54" s="13">
        <v>90</v>
      </c>
      <c r="Q54" s="13">
        <v>84</v>
      </c>
      <c r="R54" s="13">
        <v>84</v>
      </c>
      <c r="S54" s="13">
        <v>80</v>
      </c>
      <c r="T54" s="13">
        <v>80</v>
      </c>
      <c r="U54" s="18">
        <v>104</v>
      </c>
      <c r="V54" s="18">
        <v>104</v>
      </c>
      <c r="W54" s="18">
        <v>91</v>
      </c>
      <c r="X54" s="18">
        <v>106</v>
      </c>
      <c r="Y54" s="18">
        <v>120</v>
      </c>
      <c r="Z54" s="18">
        <v>126</v>
      </c>
      <c r="AA54" s="18">
        <v>122</v>
      </c>
      <c r="AB54" s="18">
        <v>131</v>
      </c>
    </row>
    <row r="55" spans="1:28" x14ac:dyDescent="0.2">
      <c r="A55" t="s">
        <v>834</v>
      </c>
      <c r="B55" t="s">
        <v>850</v>
      </c>
      <c r="C55" t="s">
        <v>848</v>
      </c>
      <c r="D55" t="s">
        <v>839</v>
      </c>
      <c r="E55" s="15">
        <v>129</v>
      </c>
      <c r="F55" s="15">
        <v>129</v>
      </c>
      <c r="G55" s="15">
        <v>126</v>
      </c>
      <c r="H55" s="15">
        <v>126</v>
      </c>
      <c r="I55" s="15">
        <v>100</v>
      </c>
      <c r="J55" s="15">
        <v>118</v>
      </c>
      <c r="K55" s="15">
        <v>141</v>
      </c>
      <c r="L55" s="15">
        <v>156</v>
      </c>
      <c r="M55" s="13">
        <v>116</v>
      </c>
      <c r="N55" s="13">
        <v>116</v>
      </c>
      <c r="O55" s="13">
        <v>90</v>
      </c>
      <c r="P55" s="13">
        <v>93</v>
      </c>
      <c r="Q55" s="13">
        <v>84</v>
      </c>
      <c r="R55" s="13">
        <v>84</v>
      </c>
      <c r="S55" s="13">
        <v>80</v>
      </c>
      <c r="T55" s="13">
        <v>80</v>
      </c>
      <c r="U55" s="18">
        <v>104</v>
      </c>
      <c r="V55" s="18">
        <v>107</v>
      </c>
      <c r="W55" s="18">
        <v>106</v>
      </c>
      <c r="X55" s="18">
        <v>106</v>
      </c>
      <c r="Y55" s="18">
        <v>117</v>
      </c>
      <c r="Z55" s="18">
        <v>120</v>
      </c>
      <c r="AA55" s="18">
        <v>125</v>
      </c>
      <c r="AB55" s="18">
        <v>137</v>
      </c>
    </row>
    <row r="56" spans="1:28" x14ac:dyDescent="0.2">
      <c r="A56" t="s">
        <v>834</v>
      </c>
      <c r="B56" t="s">
        <v>850</v>
      </c>
      <c r="C56" t="s">
        <v>848</v>
      </c>
      <c r="D56" t="s">
        <v>845</v>
      </c>
      <c r="E56" s="15">
        <v>129</v>
      </c>
      <c r="F56" s="15">
        <v>138</v>
      </c>
      <c r="G56" s="15">
        <v>111</v>
      </c>
      <c r="H56" s="15">
        <v>129</v>
      </c>
      <c r="I56" s="15">
        <v>112</v>
      </c>
      <c r="J56" s="15">
        <v>118</v>
      </c>
      <c r="K56" s="15">
        <v>147</v>
      </c>
      <c r="L56" s="15">
        <v>162</v>
      </c>
      <c r="M56" s="13">
        <v>116</v>
      </c>
      <c r="N56" s="13">
        <v>125</v>
      </c>
      <c r="O56" s="13">
        <v>93</v>
      </c>
      <c r="P56" s="13">
        <v>99</v>
      </c>
      <c r="Q56" s="13">
        <v>84</v>
      </c>
      <c r="R56" s="13">
        <v>84</v>
      </c>
      <c r="S56" s="13">
        <v>80</v>
      </c>
      <c r="T56" s="13">
        <v>80</v>
      </c>
      <c r="U56" s="18">
        <v>104</v>
      </c>
      <c r="V56" s="18">
        <v>104</v>
      </c>
      <c r="W56" s="18">
        <v>103</v>
      </c>
      <c r="X56" s="18">
        <v>106</v>
      </c>
      <c r="Y56" s="18">
        <v>117</v>
      </c>
      <c r="Z56" s="18">
        <v>120</v>
      </c>
      <c r="AA56" s="18">
        <v>134</v>
      </c>
      <c r="AB56" s="18">
        <v>149</v>
      </c>
    </row>
    <row r="57" spans="1:28" x14ac:dyDescent="0.2">
      <c r="A57" t="s">
        <v>834</v>
      </c>
      <c r="B57" t="s">
        <v>850</v>
      </c>
      <c r="C57" t="s">
        <v>848</v>
      </c>
      <c r="D57" t="s">
        <v>853</v>
      </c>
      <c r="E57" s="15">
        <v>129</v>
      </c>
      <c r="F57" s="15">
        <v>129</v>
      </c>
      <c r="G57" s="15">
        <v>126</v>
      </c>
      <c r="H57" s="15">
        <v>126</v>
      </c>
      <c r="I57" s="15">
        <v>91</v>
      </c>
      <c r="J57" s="15">
        <v>124</v>
      </c>
      <c r="K57" s="15">
        <v>141</v>
      </c>
      <c r="L57" s="15">
        <v>141</v>
      </c>
      <c r="M57" s="13">
        <v>116</v>
      </c>
      <c r="N57" s="13">
        <v>116</v>
      </c>
      <c r="O57" s="13">
        <v>90</v>
      </c>
      <c r="P57" s="13">
        <v>93</v>
      </c>
      <c r="Q57" s="13">
        <v>84</v>
      </c>
      <c r="R57" s="13">
        <v>84</v>
      </c>
      <c r="S57" s="13">
        <v>80</v>
      </c>
      <c r="T57" s="13">
        <v>80</v>
      </c>
      <c r="U57" s="18">
        <v>104</v>
      </c>
      <c r="V57" s="18">
        <v>104</v>
      </c>
      <c r="W57" s="18">
        <v>106</v>
      </c>
      <c r="X57" s="18">
        <v>106</v>
      </c>
      <c r="Y57" s="18">
        <v>117</v>
      </c>
      <c r="Z57" s="18">
        <v>123</v>
      </c>
      <c r="AA57" s="18">
        <v>137</v>
      </c>
      <c r="AB57" s="18">
        <v>143</v>
      </c>
    </row>
    <row r="58" spans="1:28" x14ac:dyDescent="0.2">
      <c r="A58" t="s">
        <v>834</v>
      </c>
      <c r="B58" t="s">
        <v>850</v>
      </c>
      <c r="C58" t="s">
        <v>848</v>
      </c>
      <c r="D58" t="s">
        <v>851</v>
      </c>
      <c r="E58" s="15">
        <v>126</v>
      </c>
      <c r="F58" s="15">
        <v>129</v>
      </c>
      <c r="G58" s="15">
        <v>126</v>
      </c>
      <c r="H58" s="15">
        <v>129</v>
      </c>
      <c r="I58" s="15">
        <v>94</v>
      </c>
      <c r="J58" s="15">
        <v>100</v>
      </c>
      <c r="K58" s="15">
        <v>141</v>
      </c>
      <c r="L58" s="15">
        <v>165</v>
      </c>
      <c r="M58" s="13">
        <v>110</v>
      </c>
      <c r="N58" s="13">
        <v>122</v>
      </c>
      <c r="O58" s="13">
        <v>81</v>
      </c>
      <c r="P58" s="13">
        <v>81</v>
      </c>
      <c r="Q58" s="13">
        <v>69</v>
      </c>
      <c r="R58" s="13">
        <v>69</v>
      </c>
      <c r="S58" s="13">
        <v>68</v>
      </c>
      <c r="T58" s="13">
        <v>68</v>
      </c>
      <c r="U58" s="18">
        <v>92</v>
      </c>
      <c r="V58" s="18">
        <v>92</v>
      </c>
      <c r="W58" s="18">
        <v>94</v>
      </c>
      <c r="X58" s="18">
        <v>97</v>
      </c>
      <c r="Y58" s="18">
        <v>105</v>
      </c>
      <c r="Z58" s="18">
        <v>105</v>
      </c>
      <c r="AA58" s="18">
        <v>122</v>
      </c>
      <c r="AB58" s="18">
        <v>125</v>
      </c>
    </row>
    <row r="59" spans="1:28" x14ac:dyDescent="0.2">
      <c r="A59" t="s">
        <v>834</v>
      </c>
      <c r="B59" t="s">
        <v>850</v>
      </c>
      <c r="C59" t="s">
        <v>848</v>
      </c>
      <c r="D59" t="s">
        <v>852</v>
      </c>
      <c r="E59" s="23">
        <v>105</v>
      </c>
      <c r="F59" s="23">
        <v>129</v>
      </c>
      <c r="G59" s="23">
        <v>117</v>
      </c>
      <c r="H59" s="23">
        <v>117</v>
      </c>
      <c r="I59" s="23">
        <v>112</v>
      </c>
      <c r="J59" s="23">
        <v>112</v>
      </c>
      <c r="K59" s="23">
        <v>99</v>
      </c>
      <c r="L59" s="23">
        <v>126</v>
      </c>
      <c r="M59" s="23">
        <v>116</v>
      </c>
      <c r="N59" s="23">
        <v>125</v>
      </c>
      <c r="O59" s="23">
        <v>84</v>
      </c>
      <c r="P59" s="23">
        <v>96</v>
      </c>
      <c r="Q59" s="23">
        <v>90</v>
      </c>
      <c r="R59" s="23">
        <v>90</v>
      </c>
      <c r="S59" s="23">
        <v>71</v>
      </c>
      <c r="T59" s="23">
        <v>80</v>
      </c>
      <c r="U59">
        <v>104</v>
      </c>
      <c r="V59">
        <v>107</v>
      </c>
      <c r="W59">
        <v>106</v>
      </c>
      <c r="X59">
        <v>106</v>
      </c>
      <c r="Y59">
        <v>117</v>
      </c>
      <c r="Z59">
        <v>117</v>
      </c>
      <c r="AA59">
        <v>131</v>
      </c>
      <c r="AB59">
        <v>134</v>
      </c>
    </row>
    <row r="60" spans="1:28" x14ac:dyDescent="0.2">
      <c r="A60" t="s">
        <v>834</v>
      </c>
      <c r="B60" t="s">
        <v>850</v>
      </c>
      <c r="C60" t="s">
        <v>836</v>
      </c>
      <c r="D60" t="s">
        <v>843</v>
      </c>
      <c r="E60" s="15">
        <v>117</v>
      </c>
      <c r="F60" s="15">
        <v>129</v>
      </c>
      <c r="G60" s="15">
        <v>111</v>
      </c>
      <c r="H60" s="15">
        <v>111</v>
      </c>
      <c r="I60" s="15">
        <v>106</v>
      </c>
      <c r="J60" s="15">
        <v>130</v>
      </c>
      <c r="K60" s="15">
        <v>129</v>
      </c>
      <c r="L60" s="15">
        <v>132</v>
      </c>
      <c r="M60" s="13">
        <v>116</v>
      </c>
      <c r="N60" s="13">
        <v>116</v>
      </c>
      <c r="O60" s="13">
        <v>87</v>
      </c>
      <c r="P60" s="13">
        <v>93</v>
      </c>
      <c r="Q60" s="13">
        <v>84</v>
      </c>
      <c r="R60" s="13">
        <v>84</v>
      </c>
      <c r="S60" s="13">
        <v>80</v>
      </c>
      <c r="T60" s="13">
        <v>80</v>
      </c>
      <c r="U60" s="18">
        <v>104</v>
      </c>
      <c r="V60" s="18">
        <v>104</v>
      </c>
      <c r="W60" s="18">
        <v>97</v>
      </c>
      <c r="X60" s="18">
        <v>106</v>
      </c>
      <c r="Y60" s="18">
        <v>114</v>
      </c>
      <c r="Z60" s="18">
        <v>120</v>
      </c>
      <c r="AA60" s="18">
        <v>131</v>
      </c>
      <c r="AB60" s="18">
        <v>152</v>
      </c>
    </row>
    <row r="61" spans="1:28" x14ac:dyDescent="0.2">
      <c r="A61" t="s">
        <v>834</v>
      </c>
      <c r="B61" t="s">
        <v>850</v>
      </c>
      <c r="C61" t="s">
        <v>836</v>
      </c>
      <c r="D61" t="s">
        <v>844</v>
      </c>
      <c r="E61" s="15">
        <v>117</v>
      </c>
      <c r="F61" s="15">
        <v>117</v>
      </c>
      <c r="G61" s="15">
        <v>111</v>
      </c>
      <c r="H61" s="15">
        <v>126</v>
      </c>
      <c r="I61" s="15">
        <v>106</v>
      </c>
      <c r="J61" s="15">
        <v>118</v>
      </c>
      <c r="K61" s="15">
        <v>99</v>
      </c>
      <c r="L61" s="15">
        <v>144</v>
      </c>
      <c r="M61" s="13">
        <v>125</v>
      </c>
      <c r="N61" s="13">
        <v>125</v>
      </c>
      <c r="O61" s="13">
        <v>90</v>
      </c>
      <c r="P61" s="13">
        <v>93</v>
      </c>
      <c r="Q61" s="13">
        <v>87</v>
      </c>
      <c r="R61" s="13">
        <v>87</v>
      </c>
      <c r="S61" s="13">
        <v>80</v>
      </c>
      <c r="T61" s="13">
        <v>80</v>
      </c>
      <c r="U61" s="18">
        <v>104</v>
      </c>
      <c r="V61" s="18">
        <v>104</v>
      </c>
      <c r="W61" s="18">
        <v>106</v>
      </c>
      <c r="X61" s="18">
        <v>106</v>
      </c>
      <c r="Y61" s="18">
        <v>120</v>
      </c>
      <c r="Z61" s="18">
        <v>123</v>
      </c>
      <c r="AA61" s="18">
        <v>131</v>
      </c>
      <c r="AB61" s="18">
        <v>134</v>
      </c>
    </row>
    <row r="62" spans="1:28" x14ac:dyDescent="0.2">
      <c r="A62" t="s">
        <v>834</v>
      </c>
      <c r="B62" t="s">
        <v>850</v>
      </c>
      <c r="C62" t="s">
        <v>836</v>
      </c>
      <c r="D62" t="s">
        <v>841</v>
      </c>
      <c r="E62" s="15">
        <v>126</v>
      </c>
      <c r="F62" s="15">
        <v>126</v>
      </c>
      <c r="G62" s="15">
        <v>111</v>
      </c>
      <c r="H62" s="15">
        <v>129</v>
      </c>
      <c r="I62" s="15">
        <v>124</v>
      </c>
      <c r="J62" s="15">
        <v>133</v>
      </c>
      <c r="K62" s="15">
        <v>99</v>
      </c>
      <c r="L62" s="15">
        <v>132</v>
      </c>
      <c r="M62" s="13">
        <v>116</v>
      </c>
      <c r="N62" s="13">
        <v>116</v>
      </c>
      <c r="O62" s="13">
        <v>87</v>
      </c>
      <c r="P62" s="13">
        <v>90</v>
      </c>
      <c r="Q62" s="13">
        <v>84</v>
      </c>
      <c r="R62" s="13">
        <v>84</v>
      </c>
      <c r="S62" s="13">
        <v>80</v>
      </c>
      <c r="T62" s="13">
        <v>80</v>
      </c>
      <c r="U62" s="18">
        <v>104</v>
      </c>
      <c r="V62" s="18">
        <v>104</v>
      </c>
      <c r="W62" s="18">
        <v>91</v>
      </c>
      <c r="X62" s="18">
        <v>106</v>
      </c>
      <c r="Y62" s="18">
        <v>120</v>
      </c>
      <c r="Z62" s="18">
        <v>126</v>
      </c>
      <c r="AA62" s="18">
        <v>122</v>
      </c>
      <c r="AB62" s="18">
        <v>131</v>
      </c>
    </row>
    <row r="63" spans="1:28" x14ac:dyDescent="0.2">
      <c r="A63" t="s">
        <v>834</v>
      </c>
      <c r="B63" t="s">
        <v>850</v>
      </c>
      <c r="C63" t="s">
        <v>836</v>
      </c>
      <c r="D63" t="s">
        <v>837</v>
      </c>
      <c r="E63" s="15">
        <v>117</v>
      </c>
      <c r="F63" s="15">
        <v>126</v>
      </c>
      <c r="G63" s="15">
        <v>111</v>
      </c>
      <c r="H63" s="15">
        <v>129</v>
      </c>
      <c r="I63" s="15">
        <v>112</v>
      </c>
      <c r="J63" s="15">
        <v>124</v>
      </c>
      <c r="K63" s="15">
        <v>132</v>
      </c>
      <c r="L63" s="15">
        <v>150</v>
      </c>
      <c r="M63" s="13">
        <v>116</v>
      </c>
      <c r="N63" s="13">
        <v>116</v>
      </c>
      <c r="O63" s="13">
        <v>87</v>
      </c>
      <c r="P63" s="13">
        <v>99</v>
      </c>
      <c r="Q63" s="13">
        <v>84</v>
      </c>
      <c r="R63" s="13">
        <v>84</v>
      </c>
      <c r="S63" s="13">
        <v>71</v>
      </c>
      <c r="T63" s="13">
        <v>80</v>
      </c>
      <c r="U63" s="18">
        <v>104</v>
      </c>
      <c r="V63" s="18">
        <v>104</v>
      </c>
      <c r="W63" s="18">
        <v>97</v>
      </c>
      <c r="X63" s="18">
        <v>106</v>
      </c>
      <c r="Y63" s="18">
        <v>120</v>
      </c>
      <c r="Z63" s="18">
        <v>126</v>
      </c>
      <c r="AA63" s="18">
        <v>122</v>
      </c>
      <c r="AB63" s="18">
        <v>155</v>
      </c>
    </row>
    <row r="64" spans="1:28" x14ac:dyDescent="0.2">
      <c r="A64" t="s">
        <v>834</v>
      </c>
      <c r="B64" t="s">
        <v>850</v>
      </c>
      <c r="C64" t="s">
        <v>836</v>
      </c>
      <c r="D64" t="s">
        <v>838</v>
      </c>
      <c r="E64" s="15">
        <v>123</v>
      </c>
      <c r="F64" s="15">
        <v>123</v>
      </c>
      <c r="G64" s="15">
        <v>108</v>
      </c>
      <c r="H64" s="15">
        <v>126</v>
      </c>
      <c r="I64" s="15">
        <v>121</v>
      </c>
      <c r="J64" s="15">
        <v>130</v>
      </c>
      <c r="K64" s="15">
        <v>93</v>
      </c>
      <c r="L64" s="15">
        <v>129</v>
      </c>
      <c r="M64" s="13">
        <v>116</v>
      </c>
      <c r="N64" s="13">
        <v>116</v>
      </c>
      <c r="O64" s="13">
        <v>87</v>
      </c>
      <c r="P64" s="13">
        <v>90</v>
      </c>
      <c r="Q64" s="13">
        <v>84</v>
      </c>
      <c r="R64" s="13">
        <v>84</v>
      </c>
      <c r="S64" s="13">
        <v>80</v>
      </c>
      <c r="T64" s="13">
        <v>80</v>
      </c>
      <c r="U64" s="18">
        <v>101</v>
      </c>
      <c r="V64" s="18">
        <v>101</v>
      </c>
      <c r="W64" s="18">
        <v>88</v>
      </c>
      <c r="X64" s="18">
        <v>103</v>
      </c>
      <c r="Y64" s="18">
        <v>117</v>
      </c>
      <c r="Z64" s="18">
        <v>123</v>
      </c>
      <c r="AA64" s="18">
        <v>119</v>
      </c>
      <c r="AB64" s="18">
        <v>128</v>
      </c>
    </row>
    <row r="65" spans="1:28" x14ac:dyDescent="0.2">
      <c r="A65" t="s">
        <v>834</v>
      </c>
      <c r="B65" t="s">
        <v>850</v>
      </c>
      <c r="C65" t="s">
        <v>836</v>
      </c>
      <c r="D65" t="s">
        <v>839</v>
      </c>
      <c r="E65" s="15">
        <v>126</v>
      </c>
      <c r="F65" s="15">
        <v>126</v>
      </c>
      <c r="G65" s="15">
        <v>108</v>
      </c>
      <c r="H65" s="15">
        <v>123</v>
      </c>
      <c r="I65" s="15">
        <v>115</v>
      </c>
      <c r="J65" s="15">
        <v>124</v>
      </c>
      <c r="K65" s="15">
        <v>147</v>
      </c>
      <c r="L65" s="15">
        <v>153</v>
      </c>
      <c r="M65" s="13">
        <v>116</v>
      </c>
      <c r="N65" s="13">
        <v>116</v>
      </c>
      <c r="O65" s="13">
        <v>90</v>
      </c>
      <c r="P65" s="13">
        <v>90</v>
      </c>
      <c r="Q65" s="13">
        <v>75</v>
      </c>
      <c r="R65" s="13">
        <v>84</v>
      </c>
      <c r="S65" s="13">
        <v>80</v>
      </c>
      <c r="T65" s="13">
        <v>80</v>
      </c>
      <c r="U65" s="18">
        <v>101</v>
      </c>
      <c r="V65" s="18">
        <v>101</v>
      </c>
      <c r="W65" s="18">
        <v>94</v>
      </c>
      <c r="X65" s="18">
        <v>103</v>
      </c>
      <c r="Y65" s="18">
        <v>114</v>
      </c>
      <c r="Z65" s="18">
        <v>117</v>
      </c>
      <c r="AA65" s="18">
        <v>122</v>
      </c>
      <c r="AB65" s="18">
        <v>128</v>
      </c>
    </row>
    <row r="66" spans="1:28" x14ac:dyDescent="0.2">
      <c r="A66" t="s">
        <v>834</v>
      </c>
      <c r="B66" t="s">
        <v>850</v>
      </c>
      <c r="C66" t="s">
        <v>836</v>
      </c>
      <c r="D66" t="s">
        <v>845</v>
      </c>
      <c r="E66" s="15">
        <v>126</v>
      </c>
      <c r="F66" s="15">
        <v>138</v>
      </c>
      <c r="G66" s="15">
        <v>108</v>
      </c>
      <c r="H66" s="15">
        <v>126</v>
      </c>
      <c r="I66" s="15">
        <v>109</v>
      </c>
      <c r="J66" s="15">
        <v>115</v>
      </c>
      <c r="K66" s="15">
        <v>144</v>
      </c>
      <c r="L66" s="15">
        <v>159</v>
      </c>
      <c r="M66" s="13">
        <v>116</v>
      </c>
      <c r="N66" s="13">
        <v>125</v>
      </c>
      <c r="O66" s="13">
        <v>93</v>
      </c>
      <c r="P66" s="13">
        <v>99</v>
      </c>
      <c r="Q66" s="13">
        <v>84</v>
      </c>
      <c r="R66" s="13">
        <v>84</v>
      </c>
      <c r="S66" s="13">
        <v>80</v>
      </c>
      <c r="T66" s="13">
        <v>80</v>
      </c>
      <c r="U66" s="18">
        <v>101</v>
      </c>
      <c r="V66" s="18">
        <v>101</v>
      </c>
      <c r="W66" s="18">
        <v>100</v>
      </c>
      <c r="X66" s="18">
        <v>103</v>
      </c>
      <c r="Y66" s="18">
        <v>114</v>
      </c>
      <c r="Z66" s="18">
        <v>117</v>
      </c>
      <c r="AA66" s="18">
        <v>131</v>
      </c>
      <c r="AB66" s="18">
        <v>146</v>
      </c>
    </row>
    <row r="67" spans="1:28" x14ac:dyDescent="0.2">
      <c r="A67" t="s">
        <v>834</v>
      </c>
      <c r="B67" t="s">
        <v>850</v>
      </c>
      <c r="C67" t="s">
        <v>836</v>
      </c>
      <c r="D67" t="s">
        <v>853</v>
      </c>
      <c r="E67" s="15">
        <v>129</v>
      </c>
      <c r="F67" s="15">
        <v>132</v>
      </c>
      <c r="G67" s="15">
        <v>126</v>
      </c>
      <c r="H67" s="15">
        <v>126</v>
      </c>
      <c r="I67" s="15">
        <v>91</v>
      </c>
      <c r="J67" s="15">
        <v>118</v>
      </c>
      <c r="K67" s="15">
        <v>123</v>
      </c>
      <c r="L67" s="15">
        <v>126</v>
      </c>
      <c r="M67" s="13">
        <v>116</v>
      </c>
      <c r="N67" s="13">
        <v>116</v>
      </c>
      <c r="O67" s="13">
        <v>90</v>
      </c>
      <c r="P67" s="13">
        <v>93</v>
      </c>
      <c r="Q67" s="13">
        <v>84</v>
      </c>
      <c r="R67" s="13">
        <v>87</v>
      </c>
      <c r="S67" s="13">
        <v>80</v>
      </c>
      <c r="T67" s="13">
        <v>80</v>
      </c>
      <c r="U67" s="18">
        <v>92</v>
      </c>
      <c r="V67" s="18">
        <v>104</v>
      </c>
      <c r="W67" s="18">
        <v>106</v>
      </c>
      <c r="X67" s="18">
        <v>106</v>
      </c>
      <c r="Y67" s="18">
        <v>117</v>
      </c>
      <c r="Z67" s="18">
        <v>120</v>
      </c>
      <c r="AA67" s="18">
        <v>131</v>
      </c>
      <c r="AB67" s="18">
        <v>143</v>
      </c>
    </row>
    <row r="68" spans="1:28" x14ac:dyDescent="0.2">
      <c r="A68" t="s">
        <v>834</v>
      </c>
      <c r="B68" t="s">
        <v>850</v>
      </c>
      <c r="C68" t="s">
        <v>836</v>
      </c>
      <c r="D68" t="s">
        <v>851</v>
      </c>
      <c r="E68" s="15">
        <v>126</v>
      </c>
      <c r="F68" s="15">
        <v>129</v>
      </c>
      <c r="G68" s="15">
        <v>126</v>
      </c>
      <c r="H68" s="15">
        <v>126</v>
      </c>
      <c r="I68" s="15">
        <v>94</v>
      </c>
      <c r="J68" s="15">
        <v>100</v>
      </c>
      <c r="K68" s="15">
        <v>141</v>
      </c>
      <c r="L68" s="15">
        <v>165</v>
      </c>
      <c r="M68" s="13">
        <v>116</v>
      </c>
      <c r="N68" s="13">
        <v>125</v>
      </c>
      <c r="O68" s="13">
        <v>90</v>
      </c>
      <c r="P68" s="13">
        <v>90</v>
      </c>
      <c r="Q68" s="13">
        <v>84</v>
      </c>
      <c r="R68" s="13">
        <v>84</v>
      </c>
      <c r="S68" s="13">
        <v>80</v>
      </c>
      <c r="T68" s="13">
        <v>80</v>
      </c>
      <c r="U68" s="18">
        <v>92</v>
      </c>
      <c r="V68" s="18">
        <v>92</v>
      </c>
      <c r="W68" s="18">
        <v>94</v>
      </c>
      <c r="X68" s="18">
        <v>97</v>
      </c>
      <c r="Y68" s="18">
        <v>105</v>
      </c>
      <c r="Z68" s="18">
        <v>105</v>
      </c>
      <c r="AA68" s="18">
        <v>122</v>
      </c>
      <c r="AB68" s="18">
        <v>125</v>
      </c>
    </row>
    <row r="69" spans="1:28" x14ac:dyDescent="0.2">
      <c r="A69" t="s">
        <v>834</v>
      </c>
      <c r="B69" t="s">
        <v>850</v>
      </c>
      <c r="C69" t="s">
        <v>840</v>
      </c>
      <c r="D69" t="s">
        <v>843</v>
      </c>
      <c r="E69" s="15">
        <v>117</v>
      </c>
      <c r="F69" s="15">
        <v>129</v>
      </c>
      <c r="G69" s="15">
        <v>111</v>
      </c>
      <c r="H69" s="15">
        <v>126</v>
      </c>
      <c r="I69" s="15">
        <v>100</v>
      </c>
      <c r="J69" s="15">
        <v>106</v>
      </c>
      <c r="K69" s="15">
        <v>99</v>
      </c>
      <c r="L69" s="15">
        <v>144</v>
      </c>
      <c r="M69" s="13">
        <v>116</v>
      </c>
      <c r="N69" s="13">
        <v>125</v>
      </c>
      <c r="O69" s="13">
        <v>90</v>
      </c>
      <c r="P69" s="13">
        <v>93</v>
      </c>
      <c r="Q69" s="13">
        <v>84</v>
      </c>
      <c r="R69" s="13">
        <v>84</v>
      </c>
      <c r="S69" s="13">
        <v>71</v>
      </c>
      <c r="T69" s="13">
        <v>80</v>
      </c>
      <c r="U69" s="18">
        <v>104</v>
      </c>
      <c r="V69" s="18">
        <v>104</v>
      </c>
      <c r="W69" s="18">
        <v>91</v>
      </c>
      <c r="X69" s="18">
        <v>106</v>
      </c>
      <c r="Y69" s="18">
        <v>117</v>
      </c>
      <c r="Z69" s="18">
        <v>123</v>
      </c>
      <c r="AA69" s="18">
        <v>131</v>
      </c>
      <c r="AB69" s="18">
        <v>134</v>
      </c>
    </row>
    <row r="70" spans="1:28" x14ac:dyDescent="0.2">
      <c r="A70" t="s">
        <v>834</v>
      </c>
      <c r="B70" t="s">
        <v>850</v>
      </c>
      <c r="C70" t="s">
        <v>840</v>
      </c>
      <c r="D70" t="s">
        <v>844</v>
      </c>
      <c r="E70" s="15">
        <v>126</v>
      </c>
      <c r="F70" s="15">
        <v>126</v>
      </c>
      <c r="G70" s="15">
        <v>111</v>
      </c>
      <c r="H70" s="15">
        <v>129</v>
      </c>
      <c r="I70" s="15">
        <v>124</v>
      </c>
      <c r="J70" s="15">
        <v>133</v>
      </c>
      <c r="K70" s="15">
        <v>99</v>
      </c>
      <c r="L70" s="15">
        <v>132</v>
      </c>
      <c r="M70" s="13">
        <v>116</v>
      </c>
      <c r="N70" s="13">
        <v>116</v>
      </c>
      <c r="O70" s="13">
        <v>87</v>
      </c>
      <c r="P70" s="13">
        <v>90</v>
      </c>
      <c r="Q70" s="13">
        <v>84</v>
      </c>
      <c r="R70" s="13">
        <v>84</v>
      </c>
      <c r="S70" s="13">
        <v>80</v>
      </c>
      <c r="T70" s="13">
        <v>80</v>
      </c>
      <c r="U70" s="18">
        <v>104</v>
      </c>
      <c r="V70" s="18">
        <v>104</v>
      </c>
      <c r="W70" s="18">
        <v>91</v>
      </c>
      <c r="X70" s="18">
        <v>106</v>
      </c>
      <c r="Y70" s="18">
        <v>120</v>
      </c>
      <c r="Z70" s="18">
        <v>126</v>
      </c>
      <c r="AA70" s="18">
        <v>122</v>
      </c>
      <c r="AB70" s="18">
        <v>131</v>
      </c>
    </row>
    <row r="71" spans="1:28" x14ac:dyDescent="0.2">
      <c r="A71" t="s">
        <v>834</v>
      </c>
      <c r="B71" t="s">
        <v>850</v>
      </c>
      <c r="C71" t="s">
        <v>840</v>
      </c>
      <c r="D71" t="s">
        <v>841</v>
      </c>
      <c r="E71" s="15">
        <v>126</v>
      </c>
      <c r="F71" s="15">
        <v>126</v>
      </c>
      <c r="G71" s="15">
        <v>111</v>
      </c>
      <c r="H71" s="15">
        <v>129</v>
      </c>
      <c r="I71" s="15">
        <v>124</v>
      </c>
      <c r="J71" s="15">
        <v>133</v>
      </c>
      <c r="K71" s="15">
        <v>99</v>
      </c>
      <c r="L71" s="15">
        <v>132</v>
      </c>
      <c r="M71" s="13">
        <v>116</v>
      </c>
      <c r="N71" s="13">
        <v>116</v>
      </c>
      <c r="O71" s="13">
        <v>87</v>
      </c>
      <c r="P71" s="13">
        <v>90</v>
      </c>
      <c r="Q71" s="13">
        <v>84</v>
      </c>
      <c r="R71" s="13">
        <v>84</v>
      </c>
      <c r="S71" s="13">
        <v>80</v>
      </c>
      <c r="T71" s="13">
        <v>80</v>
      </c>
      <c r="U71" s="18">
        <v>104</v>
      </c>
      <c r="V71" s="18">
        <v>104</v>
      </c>
      <c r="W71" s="18">
        <v>91</v>
      </c>
      <c r="X71" s="18">
        <v>106</v>
      </c>
      <c r="Y71" s="18">
        <v>120</v>
      </c>
      <c r="Z71" s="18">
        <v>126</v>
      </c>
      <c r="AA71" s="18">
        <v>122</v>
      </c>
      <c r="AB71" s="18">
        <v>131</v>
      </c>
    </row>
    <row r="72" spans="1:28" x14ac:dyDescent="0.2">
      <c r="A72" t="s">
        <v>834</v>
      </c>
      <c r="B72" t="s">
        <v>850</v>
      </c>
      <c r="C72" t="s">
        <v>840</v>
      </c>
      <c r="D72" t="s">
        <v>837</v>
      </c>
      <c r="E72" s="15">
        <v>126</v>
      </c>
      <c r="F72" s="15">
        <v>126</v>
      </c>
      <c r="G72" s="15">
        <v>111</v>
      </c>
      <c r="H72" s="15">
        <v>129</v>
      </c>
      <c r="I72" s="15">
        <v>124</v>
      </c>
      <c r="J72" s="15">
        <v>133</v>
      </c>
      <c r="K72" s="15">
        <v>99</v>
      </c>
      <c r="L72" s="15">
        <v>132</v>
      </c>
      <c r="M72" s="13">
        <v>116</v>
      </c>
      <c r="N72" s="13">
        <v>116</v>
      </c>
      <c r="O72" s="13">
        <v>87</v>
      </c>
      <c r="P72" s="13">
        <v>90</v>
      </c>
      <c r="Q72" s="13">
        <v>84</v>
      </c>
      <c r="R72" s="13">
        <v>84</v>
      </c>
      <c r="S72" s="13">
        <v>80</v>
      </c>
      <c r="T72" s="13">
        <v>80</v>
      </c>
      <c r="U72" s="18">
        <v>104</v>
      </c>
      <c r="V72" s="18">
        <v>104</v>
      </c>
      <c r="W72" s="18">
        <v>91</v>
      </c>
      <c r="X72" s="18">
        <v>106</v>
      </c>
      <c r="Y72" s="18">
        <v>120</v>
      </c>
      <c r="Z72" s="18">
        <v>126</v>
      </c>
      <c r="AA72" s="18">
        <v>122</v>
      </c>
      <c r="AB72" s="18">
        <v>131</v>
      </c>
    </row>
    <row r="73" spans="1:28" x14ac:dyDescent="0.2">
      <c r="A73" t="s">
        <v>834</v>
      </c>
      <c r="B73" t="s">
        <v>850</v>
      </c>
      <c r="C73" t="s">
        <v>840</v>
      </c>
      <c r="D73" t="s">
        <v>838</v>
      </c>
      <c r="E73" s="15">
        <v>126</v>
      </c>
      <c r="F73" s="15">
        <v>126</v>
      </c>
      <c r="G73" s="15">
        <v>111</v>
      </c>
      <c r="H73" s="15">
        <v>129</v>
      </c>
      <c r="I73" s="15">
        <v>124</v>
      </c>
      <c r="J73" s="15">
        <v>133</v>
      </c>
      <c r="K73" s="15">
        <v>99</v>
      </c>
      <c r="L73" s="15">
        <v>132</v>
      </c>
      <c r="M73" s="13">
        <v>116</v>
      </c>
      <c r="N73" s="13">
        <v>116</v>
      </c>
      <c r="O73" s="13">
        <v>87</v>
      </c>
      <c r="P73" s="13">
        <v>90</v>
      </c>
      <c r="Q73" s="13">
        <v>84</v>
      </c>
      <c r="R73" s="13">
        <v>84</v>
      </c>
      <c r="S73" s="13">
        <v>80</v>
      </c>
      <c r="T73" s="13">
        <v>80</v>
      </c>
      <c r="U73" s="18">
        <v>104</v>
      </c>
      <c r="V73" s="18">
        <v>104</v>
      </c>
      <c r="W73" s="18">
        <v>91</v>
      </c>
      <c r="X73" s="18">
        <v>106</v>
      </c>
      <c r="Y73" s="18">
        <v>120</v>
      </c>
      <c r="Z73" s="18">
        <v>126</v>
      </c>
      <c r="AA73" s="18">
        <v>122</v>
      </c>
      <c r="AB73" s="18">
        <v>131</v>
      </c>
    </row>
    <row r="74" spans="1:28" x14ac:dyDescent="0.2">
      <c r="A74" t="s">
        <v>834</v>
      </c>
      <c r="B74" t="s">
        <v>850</v>
      </c>
      <c r="C74" t="s">
        <v>840</v>
      </c>
      <c r="D74" t="s">
        <v>839</v>
      </c>
      <c r="E74" s="15">
        <v>129</v>
      </c>
      <c r="F74" s="15">
        <v>138</v>
      </c>
      <c r="G74" s="15">
        <v>111</v>
      </c>
      <c r="H74" s="15">
        <v>129</v>
      </c>
      <c r="I74" s="15">
        <v>112</v>
      </c>
      <c r="J74" s="15">
        <v>118</v>
      </c>
      <c r="K74" s="15">
        <v>147</v>
      </c>
      <c r="L74" s="15">
        <v>162</v>
      </c>
      <c r="M74" s="13">
        <v>116</v>
      </c>
      <c r="N74" s="13">
        <v>125</v>
      </c>
      <c r="O74" s="13">
        <v>93</v>
      </c>
      <c r="P74" s="13">
        <v>99</v>
      </c>
      <c r="Q74" s="13">
        <v>84</v>
      </c>
      <c r="R74" s="13">
        <v>84</v>
      </c>
      <c r="S74" s="13">
        <v>80</v>
      </c>
      <c r="T74" s="13">
        <v>80</v>
      </c>
      <c r="U74" s="18">
        <v>104</v>
      </c>
      <c r="V74" s="18">
        <v>104</v>
      </c>
      <c r="W74" s="18">
        <v>103</v>
      </c>
      <c r="X74" s="18">
        <v>106</v>
      </c>
      <c r="Y74" s="18">
        <v>117</v>
      </c>
      <c r="Z74" s="18">
        <v>120</v>
      </c>
      <c r="AA74" s="18">
        <v>134</v>
      </c>
      <c r="AB74" s="18">
        <v>149</v>
      </c>
    </row>
    <row r="75" spans="1:28" ht="18" customHeight="1" x14ac:dyDescent="0.2">
      <c r="A75" t="s">
        <v>834</v>
      </c>
      <c r="B75" t="s">
        <v>850</v>
      </c>
      <c r="C75" t="s">
        <v>840</v>
      </c>
      <c r="D75" t="s">
        <v>845</v>
      </c>
      <c r="E75" s="15">
        <v>129</v>
      </c>
      <c r="F75" s="15">
        <v>138</v>
      </c>
      <c r="G75" s="15">
        <v>111</v>
      </c>
      <c r="H75" s="15">
        <v>129</v>
      </c>
      <c r="I75" s="15">
        <v>112</v>
      </c>
      <c r="J75" s="15">
        <v>118</v>
      </c>
      <c r="K75" s="15">
        <v>147</v>
      </c>
      <c r="L75" s="15">
        <v>162</v>
      </c>
      <c r="M75" s="13">
        <v>116</v>
      </c>
      <c r="N75" s="13">
        <v>125</v>
      </c>
      <c r="O75" s="13">
        <v>93</v>
      </c>
      <c r="P75" s="13">
        <v>99</v>
      </c>
      <c r="Q75" s="13">
        <v>84</v>
      </c>
      <c r="R75" s="13">
        <v>84</v>
      </c>
      <c r="S75" s="13">
        <v>80</v>
      </c>
      <c r="T75" s="13">
        <v>80</v>
      </c>
      <c r="U75" s="18">
        <v>104</v>
      </c>
      <c r="V75" s="18">
        <v>104</v>
      </c>
      <c r="W75" s="18">
        <v>103</v>
      </c>
      <c r="X75" s="18">
        <v>106</v>
      </c>
      <c r="Y75" s="18">
        <v>117</v>
      </c>
      <c r="Z75" s="18">
        <v>120</v>
      </c>
      <c r="AA75" s="18">
        <v>134</v>
      </c>
      <c r="AB75" s="18">
        <v>149</v>
      </c>
    </row>
    <row r="76" spans="1:28" x14ac:dyDescent="0.2">
      <c r="A76" t="s">
        <v>834</v>
      </c>
      <c r="B76" t="s">
        <v>850</v>
      </c>
      <c r="C76" t="s">
        <v>840</v>
      </c>
      <c r="D76" t="s">
        <v>853</v>
      </c>
      <c r="E76" s="15">
        <v>129</v>
      </c>
      <c r="F76" s="15">
        <v>129</v>
      </c>
      <c r="G76" s="15">
        <v>111</v>
      </c>
      <c r="H76" s="15">
        <v>126</v>
      </c>
      <c r="I76" s="15">
        <v>100</v>
      </c>
      <c r="J76" s="15">
        <v>124</v>
      </c>
      <c r="K76" s="15">
        <v>123</v>
      </c>
      <c r="L76" s="15">
        <v>141</v>
      </c>
      <c r="M76" s="13">
        <v>116</v>
      </c>
      <c r="N76" s="13">
        <v>125</v>
      </c>
      <c r="O76" s="13">
        <v>93</v>
      </c>
      <c r="P76" s="13">
        <v>93</v>
      </c>
      <c r="Q76" s="13">
        <v>84</v>
      </c>
      <c r="R76" s="13">
        <v>87</v>
      </c>
      <c r="S76" s="13">
        <v>80</v>
      </c>
      <c r="T76" s="13">
        <v>80</v>
      </c>
      <c r="U76" s="18">
        <v>104</v>
      </c>
      <c r="V76" s="18">
        <v>107</v>
      </c>
      <c r="W76" s="18">
        <v>103</v>
      </c>
      <c r="X76" s="18">
        <v>106</v>
      </c>
      <c r="Y76" s="18">
        <v>117</v>
      </c>
      <c r="Z76" s="18">
        <v>123</v>
      </c>
      <c r="AA76" s="18">
        <v>131</v>
      </c>
      <c r="AB76" s="18">
        <v>137</v>
      </c>
    </row>
    <row r="77" spans="1:28" x14ac:dyDescent="0.2">
      <c r="A77" t="s">
        <v>834</v>
      </c>
      <c r="B77" t="s">
        <v>850</v>
      </c>
      <c r="C77" t="s">
        <v>840</v>
      </c>
      <c r="D77" t="s">
        <v>851</v>
      </c>
      <c r="E77" s="15">
        <v>126</v>
      </c>
      <c r="F77" s="15">
        <v>129</v>
      </c>
      <c r="G77" s="15">
        <v>126</v>
      </c>
      <c r="H77" s="15">
        <v>126</v>
      </c>
      <c r="I77" s="15">
        <v>94</v>
      </c>
      <c r="J77" s="15">
        <v>100</v>
      </c>
      <c r="K77" s="15">
        <v>141</v>
      </c>
      <c r="L77" s="15">
        <v>165</v>
      </c>
      <c r="M77" s="13">
        <v>116</v>
      </c>
      <c r="N77" s="13">
        <v>125</v>
      </c>
      <c r="O77" s="13">
        <v>90</v>
      </c>
      <c r="P77" s="13">
        <v>90</v>
      </c>
      <c r="Q77" s="13">
        <v>84</v>
      </c>
      <c r="R77" s="13">
        <v>84</v>
      </c>
      <c r="S77" s="13">
        <v>80</v>
      </c>
      <c r="T77" s="13">
        <v>80</v>
      </c>
      <c r="U77" s="18">
        <v>104</v>
      </c>
      <c r="V77" s="18">
        <v>104</v>
      </c>
      <c r="W77" s="18">
        <v>106</v>
      </c>
      <c r="X77" s="18">
        <v>109</v>
      </c>
      <c r="Y77" s="18">
        <v>117</v>
      </c>
      <c r="Z77" s="18">
        <v>117</v>
      </c>
      <c r="AA77" s="18">
        <v>131</v>
      </c>
      <c r="AB77" s="18">
        <v>134</v>
      </c>
    </row>
    <row r="78" spans="1:28" x14ac:dyDescent="0.2">
      <c r="A78" t="s">
        <v>834</v>
      </c>
      <c r="B78" t="s">
        <v>849</v>
      </c>
      <c r="C78" t="s">
        <v>847</v>
      </c>
      <c r="D78" t="s">
        <v>843</v>
      </c>
      <c r="E78" s="15">
        <v>129</v>
      </c>
      <c r="F78" s="15">
        <v>129</v>
      </c>
      <c r="G78" s="15">
        <v>111</v>
      </c>
      <c r="H78" s="15">
        <v>111</v>
      </c>
      <c r="I78" s="15">
        <v>106</v>
      </c>
      <c r="J78" s="15">
        <v>127</v>
      </c>
      <c r="K78" s="15">
        <v>138</v>
      </c>
      <c r="L78" s="15">
        <v>144</v>
      </c>
      <c r="M78" s="13">
        <v>116</v>
      </c>
      <c r="N78" s="13">
        <v>116</v>
      </c>
      <c r="O78" s="13">
        <v>90</v>
      </c>
      <c r="P78" s="13">
        <v>93</v>
      </c>
      <c r="Q78" s="13">
        <v>84</v>
      </c>
      <c r="R78" s="13">
        <v>84</v>
      </c>
      <c r="S78" s="13">
        <v>77</v>
      </c>
      <c r="T78" s="13">
        <v>80</v>
      </c>
      <c r="U78" s="18">
        <v>104</v>
      </c>
      <c r="V78" s="18">
        <v>104</v>
      </c>
      <c r="W78" s="18">
        <v>91</v>
      </c>
      <c r="X78" s="18">
        <v>106</v>
      </c>
      <c r="Y78" s="18">
        <v>120</v>
      </c>
      <c r="Z78" s="18">
        <v>123</v>
      </c>
      <c r="AA78" s="18">
        <v>131</v>
      </c>
      <c r="AB78" s="18">
        <v>131</v>
      </c>
    </row>
    <row r="79" spans="1:28" x14ac:dyDescent="0.2">
      <c r="A79" t="s">
        <v>834</v>
      </c>
      <c r="B79" t="s">
        <v>849</v>
      </c>
      <c r="C79" t="s">
        <v>847</v>
      </c>
      <c r="D79" t="s">
        <v>844</v>
      </c>
      <c r="E79" s="15">
        <v>117</v>
      </c>
      <c r="F79" s="15">
        <v>129</v>
      </c>
      <c r="G79" s="15">
        <v>111</v>
      </c>
      <c r="H79" s="15">
        <v>117</v>
      </c>
      <c r="I79" s="15">
        <v>121</v>
      </c>
      <c r="J79" s="15">
        <v>121</v>
      </c>
      <c r="K79" s="15">
        <v>135</v>
      </c>
      <c r="L79" s="15">
        <v>144</v>
      </c>
      <c r="M79" s="13">
        <v>116</v>
      </c>
      <c r="N79" s="13">
        <v>125</v>
      </c>
      <c r="O79" s="13">
        <v>93</v>
      </c>
      <c r="P79" s="13">
        <v>93</v>
      </c>
      <c r="Q79" s="13">
        <v>84</v>
      </c>
      <c r="R79" s="13">
        <v>84</v>
      </c>
      <c r="S79" s="13">
        <v>80</v>
      </c>
      <c r="T79" s="13">
        <v>86</v>
      </c>
      <c r="U79" s="18">
        <v>104</v>
      </c>
      <c r="V79" s="18">
        <v>107</v>
      </c>
      <c r="W79" s="18">
        <v>106</v>
      </c>
      <c r="X79" s="18">
        <v>106</v>
      </c>
      <c r="Y79" s="18">
        <v>123</v>
      </c>
      <c r="Z79" s="18">
        <v>123</v>
      </c>
      <c r="AA79" s="18">
        <v>131</v>
      </c>
      <c r="AB79" s="18">
        <v>131</v>
      </c>
    </row>
    <row r="80" spans="1:28" x14ac:dyDescent="0.2">
      <c r="A80" t="s">
        <v>834</v>
      </c>
      <c r="B80" t="s">
        <v>849</v>
      </c>
      <c r="C80" t="s">
        <v>847</v>
      </c>
      <c r="D80" t="s">
        <v>841</v>
      </c>
      <c r="E80" s="15">
        <v>117</v>
      </c>
      <c r="F80" s="15">
        <v>129</v>
      </c>
      <c r="G80" s="15">
        <v>111</v>
      </c>
      <c r="H80" s="15">
        <v>117</v>
      </c>
      <c r="I80" s="15">
        <v>121</v>
      </c>
      <c r="J80" s="15">
        <v>121</v>
      </c>
      <c r="K80" s="15">
        <v>135</v>
      </c>
      <c r="L80" s="15">
        <v>144</v>
      </c>
      <c r="M80" s="13">
        <v>116</v>
      </c>
      <c r="N80" s="13">
        <v>125</v>
      </c>
      <c r="O80" s="13">
        <v>93</v>
      </c>
      <c r="P80" s="13">
        <v>93</v>
      </c>
      <c r="Q80" s="13">
        <v>84</v>
      </c>
      <c r="R80" s="13">
        <v>84</v>
      </c>
      <c r="S80" s="13">
        <v>80</v>
      </c>
      <c r="T80" s="13">
        <v>86</v>
      </c>
      <c r="U80" s="18">
        <v>101</v>
      </c>
      <c r="V80" s="18">
        <v>104</v>
      </c>
      <c r="W80" s="18">
        <v>103</v>
      </c>
      <c r="X80" s="18">
        <v>103</v>
      </c>
      <c r="Y80" s="18">
        <v>120</v>
      </c>
      <c r="Z80" s="18">
        <v>120</v>
      </c>
      <c r="AA80" s="18">
        <v>128</v>
      </c>
      <c r="AB80" s="18">
        <v>128</v>
      </c>
    </row>
    <row r="81" spans="1:28" x14ac:dyDescent="0.2">
      <c r="A81" t="s">
        <v>834</v>
      </c>
      <c r="B81" t="s">
        <v>849</v>
      </c>
      <c r="C81" t="s">
        <v>847</v>
      </c>
      <c r="D81" t="s">
        <v>837</v>
      </c>
      <c r="E81" s="15">
        <v>129</v>
      </c>
      <c r="F81" s="15">
        <v>129</v>
      </c>
      <c r="G81" s="15">
        <v>111</v>
      </c>
      <c r="H81" s="15">
        <v>111</v>
      </c>
      <c r="I81" s="15">
        <v>115</v>
      </c>
      <c r="J81" s="15">
        <v>118</v>
      </c>
      <c r="K81" s="15">
        <v>132</v>
      </c>
      <c r="L81" s="15">
        <v>150</v>
      </c>
      <c r="M81" s="13">
        <v>116</v>
      </c>
      <c r="N81" s="13">
        <v>116</v>
      </c>
      <c r="O81" s="13">
        <v>90</v>
      </c>
      <c r="P81" s="13">
        <v>93</v>
      </c>
      <c r="Q81" s="13">
        <v>84</v>
      </c>
      <c r="R81" s="13">
        <v>84</v>
      </c>
      <c r="S81" s="13">
        <v>80</v>
      </c>
      <c r="T81" s="13">
        <v>80</v>
      </c>
      <c r="U81" s="18">
        <v>104</v>
      </c>
      <c r="V81" s="18">
        <v>107</v>
      </c>
      <c r="W81" s="18">
        <v>106</v>
      </c>
      <c r="X81" s="18">
        <v>106</v>
      </c>
      <c r="Y81" s="18">
        <v>120</v>
      </c>
      <c r="Z81" s="18">
        <v>126</v>
      </c>
      <c r="AA81" s="18">
        <v>131</v>
      </c>
      <c r="AB81" s="18">
        <v>131</v>
      </c>
    </row>
    <row r="82" spans="1:28" x14ac:dyDescent="0.2">
      <c r="A82" t="s">
        <v>834</v>
      </c>
      <c r="B82" t="s">
        <v>849</v>
      </c>
      <c r="C82" t="s">
        <v>848</v>
      </c>
      <c r="D82" t="s">
        <v>843</v>
      </c>
      <c r="E82" s="15">
        <v>102</v>
      </c>
      <c r="F82" s="15">
        <v>129</v>
      </c>
      <c r="G82" s="15">
        <v>111</v>
      </c>
      <c r="H82" s="15">
        <v>111</v>
      </c>
      <c r="I82" s="15">
        <v>103</v>
      </c>
      <c r="J82" s="15">
        <v>118</v>
      </c>
      <c r="K82" s="15">
        <v>123</v>
      </c>
      <c r="L82" s="15">
        <v>144</v>
      </c>
      <c r="M82" s="13">
        <v>116</v>
      </c>
      <c r="N82" s="13">
        <v>116</v>
      </c>
      <c r="O82" s="13">
        <v>93</v>
      </c>
      <c r="P82" s="13">
        <v>99</v>
      </c>
      <c r="Q82" s="13">
        <v>84</v>
      </c>
      <c r="R82" s="13">
        <v>90</v>
      </c>
      <c r="S82" s="13">
        <v>80</v>
      </c>
      <c r="T82" s="13">
        <v>80</v>
      </c>
      <c r="U82" s="18">
        <v>104</v>
      </c>
      <c r="V82" s="18">
        <v>107</v>
      </c>
      <c r="W82" s="18">
        <v>103</v>
      </c>
      <c r="X82" s="18">
        <v>106</v>
      </c>
      <c r="Y82" s="18">
        <v>117</v>
      </c>
      <c r="Z82" s="18">
        <v>120</v>
      </c>
      <c r="AA82" s="18">
        <v>134</v>
      </c>
      <c r="AB82" s="18">
        <v>134</v>
      </c>
    </row>
    <row r="83" spans="1:28" x14ac:dyDescent="0.2">
      <c r="A83" t="s">
        <v>834</v>
      </c>
      <c r="B83" t="s">
        <v>849</v>
      </c>
      <c r="C83" t="s">
        <v>848</v>
      </c>
      <c r="D83" t="s">
        <v>844</v>
      </c>
      <c r="E83" s="23">
        <v>117</v>
      </c>
      <c r="F83" s="23">
        <v>129</v>
      </c>
      <c r="G83" s="23">
        <v>111</v>
      </c>
      <c r="H83" s="23">
        <v>117</v>
      </c>
      <c r="I83" s="23">
        <v>121</v>
      </c>
      <c r="J83" s="23">
        <v>121</v>
      </c>
      <c r="K83" s="23">
        <v>135</v>
      </c>
      <c r="L83" s="23">
        <v>144</v>
      </c>
      <c r="M83" s="23">
        <v>116</v>
      </c>
      <c r="N83" s="23">
        <v>125</v>
      </c>
      <c r="O83" s="23">
        <v>93</v>
      </c>
      <c r="P83" s="23">
        <v>93</v>
      </c>
      <c r="Q83" s="23">
        <v>84</v>
      </c>
      <c r="R83" s="23">
        <v>84</v>
      </c>
      <c r="S83" s="23">
        <v>80</v>
      </c>
      <c r="T83" s="23">
        <v>86</v>
      </c>
      <c r="U83">
        <v>104</v>
      </c>
      <c r="V83">
        <v>107</v>
      </c>
      <c r="W83">
        <v>106</v>
      </c>
      <c r="X83">
        <v>106</v>
      </c>
      <c r="Y83">
        <v>123</v>
      </c>
      <c r="Z83">
        <v>123</v>
      </c>
      <c r="AA83">
        <v>131</v>
      </c>
      <c r="AB83">
        <v>131</v>
      </c>
    </row>
    <row r="84" spans="1:28" x14ac:dyDescent="0.2">
      <c r="A84" t="s">
        <v>834</v>
      </c>
      <c r="B84" t="s">
        <v>849</v>
      </c>
      <c r="C84" t="s">
        <v>848</v>
      </c>
      <c r="D84" t="s">
        <v>841</v>
      </c>
      <c r="E84" s="16">
        <v>129</v>
      </c>
      <c r="F84" s="16">
        <v>129</v>
      </c>
      <c r="G84" s="16">
        <v>111</v>
      </c>
      <c r="H84" s="16">
        <v>111</v>
      </c>
      <c r="I84" s="16">
        <v>115</v>
      </c>
      <c r="J84" s="16">
        <v>118</v>
      </c>
      <c r="K84" s="16">
        <v>132</v>
      </c>
      <c r="L84" s="16">
        <v>144</v>
      </c>
      <c r="M84" s="17">
        <v>116</v>
      </c>
      <c r="N84" s="17">
        <v>125</v>
      </c>
      <c r="O84" s="17">
        <v>96</v>
      </c>
      <c r="P84" s="17">
        <v>99</v>
      </c>
      <c r="Q84" s="17">
        <v>87</v>
      </c>
      <c r="R84" s="17">
        <v>93</v>
      </c>
      <c r="S84" s="17">
        <v>80</v>
      </c>
      <c r="T84" s="17">
        <v>80</v>
      </c>
      <c r="U84" s="19">
        <v>95</v>
      </c>
      <c r="V84" s="19">
        <v>104</v>
      </c>
      <c r="W84" s="19">
        <v>97</v>
      </c>
      <c r="X84" s="19">
        <v>106</v>
      </c>
      <c r="Y84" s="19">
        <v>117</v>
      </c>
      <c r="Z84" s="19">
        <v>126</v>
      </c>
      <c r="AA84" s="19">
        <v>134</v>
      </c>
      <c r="AB84" s="19">
        <v>155</v>
      </c>
    </row>
    <row r="85" spans="1:28" ht="17" thickBot="1" x14ac:dyDescent="0.25">
      <c r="A85" t="s">
        <v>834</v>
      </c>
      <c r="B85" t="s">
        <v>849</v>
      </c>
      <c r="C85" t="s">
        <v>848</v>
      </c>
      <c r="D85" t="s">
        <v>837</v>
      </c>
      <c r="E85" s="23">
        <v>129</v>
      </c>
      <c r="F85" s="23">
        <v>129</v>
      </c>
      <c r="G85" s="23">
        <v>111</v>
      </c>
      <c r="H85" s="23">
        <v>111</v>
      </c>
      <c r="I85" s="23">
        <v>115</v>
      </c>
      <c r="J85" s="23">
        <v>118</v>
      </c>
      <c r="K85" s="23">
        <v>132</v>
      </c>
      <c r="L85" s="23">
        <v>150</v>
      </c>
      <c r="M85" s="23">
        <v>116</v>
      </c>
      <c r="N85" s="23">
        <v>116</v>
      </c>
      <c r="O85" s="23">
        <v>90</v>
      </c>
      <c r="P85" s="23">
        <v>93</v>
      </c>
      <c r="Q85" s="23">
        <v>84</v>
      </c>
      <c r="R85" s="23">
        <v>84</v>
      </c>
      <c r="S85" s="23">
        <v>80</v>
      </c>
      <c r="T85" s="23">
        <v>80</v>
      </c>
      <c r="U85" s="23">
        <v>104</v>
      </c>
      <c r="V85" s="23">
        <v>107</v>
      </c>
      <c r="W85" s="23">
        <v>106</v>
      </c>
      <c r="X85" s="23">
        <v>106</v>
      </c>
      <c r="Y85" s="23">
        <v>120</v>
      </c>
      <c r="Z85" s="23">
        <v>126</v>
      </c>
      <c r="AA85" s="23">
        <v>131</v>
      </c>
      <c r="AB85" s="23">
        <v>131</v>
      </c>
    </row>
    <row r="86" spans="1:28" ht="17" thickBot="1" x14ac:dyDescent="0.25">
      <c r="A86" t="s">
        <v>834</v>
      </c>
      <c r="B86" t="s">
        <v>849</v>
      </c>
      <c r="C86" t="s">
        <v>836</v>
      </c>
      <c r="D86" t="s">
        <v>843</v>
      </c>
      <c r="E86" s="15">
        <v>102</v>
      </c>
      <c r="F86" s="15">
        <v>129</v>
      </c>
      <c r="G86" s="15">
        <v>111</v>
      </c>
      <c r="H86" s="15">
        <v>111</v>
      </c>
      <c r="I86" s="15">
        <v>103</v>
      </c>
      <c r="J86" s="15">
        <v>118</v>
      </c>
      <c r="K86" s="15">
        <v>123</v>
      </c>
      <c r="L86" s="15">
        <v>144</v>
      </c>
      <c r="M86" s="13">
        <v>116</v>
      </c>
      <c r="N86" s="13">
        <v>116</v>
      </c>
      <c r="O86" s="13">
        <v>93</v>
      </c>
      <c r="P86" s="13">
        <v>99</v>
      </c>
      <c r="Q86" s="13">
        <v>84</v>
      </c>
      <c r="R86" s="13">
        <v>90</v>
      </c>
      <c r="S86" s="13">
        <v>80</v>
      </c>
      <c r="T86" s="13">
        <v>80</v>
      </c>
      <c r="U86" s="20">
        <v>104</v>
      </c>
      <c r="V86" s="20">
        <v>107</v>
      </c>
      <c r="W86" s="20">
        <v>106</v>
      </c>
      <c r="X86" s="20">
        <v>106</v>
      </c>
      <c r="Y86" s="20">
        <v>117</v>
      </c>
      <c r="Z86" s="20">
        <v>120</v>
      </c>
      <c r="AA86" s="20">
        <v>134</v>
      </c>
      <c r="AB86" s="20">
        <v>134</v>
      </c>
    </row>
    <row r="87" spans="1:28" ht="15" customHeight="1" x14ac:dyDescent="0.2">
      <c r="A87" t="s">
        <v>834</v>
      </c>
      <c r="B87" t="s">
        <v>849</v>
      </c>
      <c r="C87" t="s">
        <v>836</v>
      </c>
      <c r="D87" t="s">
        <v>844</v>
      </c>
      <c r="E87" s="15">
        <v>132</v>
      </c>
      <c r="F87" s="15">
        <v>138</v>
      </c>
      <c r="G87" s="15">
        <v>126</v>
      </c>
      <c r="H87" s="15">
        <v>138</v>
      </c>
      <c r="I87" s="15">
        <v>124</v>
      </c>
      <c r="J87" s="15">
        <v>133</v>
      </c>
      <c r="K87" s="15">
        <v>99</v>
      </c>
      <c r="L87" s="15">
        <v>99</v>
      </c>
      <c r="M87" s="13">
        <v>116</v>
      </c>
      <c r="N87" s="13">
        <v>125</v>
      </c>
      <c r="O87" s="13">
        <v>90</v>
      </c>
      <c r="P87" s="13">
        <v>93</v>
      </c>
      <c r="Q87" s="13">
        <v>84</v>
      </c>
      <c r="R87" s="13">
        <v>84</v>
      </c>
      <c r="S87" s="13">
        <v>80</v>
      </c>
      <c r="T87" s="13">
        <v>80</v>
      </c>
      <c r="U87" s="18">
        <v>104</v>
      </c>
      <c r="V87" s="18">
        <v>107</v>
      </c>
      <c r="W87" s="18">
        <v>91</v>
      </c>
      <c r="X87" s="18">
        <v>106</v>
      </c>
      <c r="Y87" s="18">
        <v>117</v>
      </c>
      <c r="Z87" s="18">
        <v>126</v>
      </c>
      <c r="AA87" s="18">
        <v>119</v>
      </c>
      <c r="AB87" s="18">
        <v>131</v>
      </c>
    </row>
    <row r="88" spans="1:28" x14ac:dyDescent="0.2">
      <c r="A88" t="s">
        <v>834</v>
      </c>
      <c r="B88" t="s">
        <v>849</v>
      </c>
      <c r="C88" t="s">
        <v>836</v>
      </c>
      <c r="D88" t="s">
        <v>841</v>
      </c>
      <c r="E88" s="15">
        <v>129</v>
      </c>
      <c r="F88" s="15">
        <v>138</v>
      </c>
      <c r="G88" s="15">
        <v>111</v>
      </c>
      <c r="H88" s="15">
        <v>114</v>
      </c>
      <c r="I88" s="15">
        <v>100</v>
      </c>
      <c r="J88" s="15">
        <v>115</v>
      </c>
      <c r="K88" s="15">
        <v>123</v>
      </c>
      <c r="L88" s="15">
        <v>144</v>
      </c>
      <c r="M88" s="13">
        <v>116</v>
      </c>
      <c r="N88" s="13">
        <v>125</v>
      </c>
      <c r="O88" s="13">
        <v>90</v>
      </c>
      <c r="P88" s="13">
        <v>99</v>
      </c>
      <c r="Q88" s="13">
        <v>84</v>
      </c>
      <c r="R88" s="13">
        <v>90</v>
      </c>
      <c r="S88" s="13">
        <v>71</v>
      </c>
      <c r="T88" s="13">
        <v>80</v>
      </c>
      <c r="U88" s="18">
        <v>92</v>
      </c>
      <c r="V88" s="18">
        <v>104</v>
      </c>
      <c r="W88" s="18">
        <v>106</v>
      </c>
      <c r="X88" s="18">
        <v>106</v>
      </c>
      <c r="Y88" s="18">
        <v>117</v>
      </c>
      <c r="Z88" s="18">
        <v>123</v>
      </c>
      <c r="AA88" s="18">
        <v>131</v>
      </c>
      <c r="AB88" s="18">
        <v>134</v>
      </c>
    </row>
    <row r="89" spans="1:28" x14ac:dyDescent="0.2">
      <c r="A89" t="s">
        <v>834</v>
      </c>
      <c r="B89" t="s">
        <v>849</v>
      </c>
      <c r="C89" t="s">
        <v>836</v>
      </c>
      <c r="D89" t="s">
        <v>837</v>
      </c>
      <c r="E89" s="15">
        <v>129</v>
      </c>
      <c r="F89" s="15">
        <v>138</v>
      </c>
      <c r="G89" s="15">
        <v>111</v>
      </c>
      <c r="H89" s="15">
        <v>114</v>
      </c>
      <c r="I89" s="15">
        <v>100</v>
      </c>
      <c r="J89" s="15">
        <v>115</v>
      </c>
      <c r="K89" s="15">
        <v>123</v>
      </c>
      <c r="L89" s="15">
        <v>144</v>
      </c>
      <c r="M89" s="13">
        <v>116</v>
      </c>
      <c r="N89" s="13">
        <v>125</v>
      </c>
      <c r="O89" s="13">
        <v>90</v>
      </c>
      <c r="P89" s="13">
        <v>99</v>
      </c>
      <c r="Q89" s="13">
        <v>84</v>
      </c>
      <c r="R89" s="13">
        <v>90</v>
      </c>
      <c r="S89" s="13">
        <v>71</v>
      </c>
      <c r="T89" s="13">
        <v>80</v>
      </c>
      <c r="U89" s="18">
        <v>92</v>
      </c>
      <c r="V89" s="18">
        <v>104</v>
      </c>
      <c r="W89" s="18">
        <v>106</v>
      </c>
      <c r="X89" s="18">
        <v>106</v>
      </c>
      <c r="Y89" s="18">
        <v>117</v>
      </c>
      <c r="Z89" s="18">
        <v>123</v>
      </c>
      <c r="AA89" s="18">
        <v>131</v>
      </c>
      <c r="AB89" s="18">
        <v>134</v>
      </c>
    </row>
    <row r="90" spans="1:28" x14ac:dyDescent="0.2">
      <c r="A90" t="s">
        <v>834</v>
      </c>
      <c r="B90" t="s">
        <v>849</v>
      </c>
      <c r="C90" t="s">
        <v>836</v>
      </c>
      <c r="D90" t="s">
        <v>838</v>
      </c>
      <c r="E90" s="15">
        <v>117</v>
      </c>
      <c r="F90" s="15">
        <v>129</v>
      </c>
      <c r="G90" s="15">
        <v>111</v>
      </c>
      <c r="H90" s="15">
        <v>132</v>
      </c>
      <c r="I90" s="15">
        <v>106</v>
      </c>
      <c r="J90" s="15">
        <v>112</v>
      </c>
      <c r="K90" s="15">
        <v>138</v>
      </c>
      <c r="L90" s="15">
        <v>144</v>
      </c>
      <c r="M90" s="13">
        <v>116</v>
      </c>
      <c r="N90" s="13">
        <v>125</v>
      </c>
      <c r="O90" s="13">
        <v>90</v>
      </c>
      <c r="P90" s="13">
        <v>93</v>
      </c>
      <c r="Q90" s="13">
        <v>90</v>
      </c>
      <c r="R90" s="13">
        <v>90</v>
      </c>
      <c r="S90" s="13">
        <v>80</v>
      </c>
      <c r="T90" s="13">
        <v>80</v>
      </c>
      <c r="U90" s="18">
        <v>92</v>
      </c>
      <c r="V90" s="18">
        <v>104</v>
      </c>
      <c r="W90" s="18">
        <v>106</v>
      </c>
      <c r="X90" s="18">
        <v>106</v>
      </c>
      <c r="Y90" s="18">
        <v>114</v>
      </c>
      <c r="Z90" s="18">
        <v>120</v>
      </c>
      <c r="AA90" s="18">
        <v>137</v>
      </c>
      <c r="AB90" s="18">
        <v>137</v>
      </c>
    </row>
    <row r="91" spans="1:28" x14ac:dyDescent="0.2">
      <c r="A91" t="s">
        <v>834</v>
      </c>
      <c r="B91" t="s">
        <v>849</v>
      </c>
      <c r="C91" t="s">
        <v>840</v>
      </c>
      <c r="D91" t="s">
        <v>843</v>
      </c>
      <c r="E91" s="15">
        <v>117</v>
      </c>
      <c r="F91" s="15">
        <v>129</v>
      </c>
      <c r="G91" s="15">
        <v>114</v>
      </c>
      <c r="H91" s="15">
        <v>126</v>
      </c>
      <c r="I91" s="15">
        <v>100</v>
      </c>
      <c r="J91" s="15">
        <v>124</v>
      </c>
      <c r="K91" s="15">
        <v>123</v>
      </c>
      <c r="L91" s="15">
        <v>144</v>
      </c>
      <c r="M91" s="13">
        <v>116</v>
      </c>
      <c r="N91" s="13">
        <v>125</v>
      </c>
      <c r="O91" s="13">
        <v>84</v>
      </c>
      <c r="P91" s="13">
        <v>99</v>
      </c>
      <c r="Q91" s="13">
        <v>84</v>
      </c>
      <c r="R91" s="13">
        <v>84</v>
      </c>
      <c r="S91" s="13">
        <v>71</v>
      </c>
      <c r="T91" s="13">
        <v>80</v>
      </c>
      <c r="U91" s="18">
        <v>104</v>
      </c>
      <c r="V91" s="18">
        <v>104</v>
      </c>
      <c r="W91" s="18">
        <v>91</v>
      </c>
      <c r="X91" s="18">
        <v>106</v>
      </c>
      <c r="Y91" s="18">
        <v>117</v>
      </c>
      <c r="Z91" s="18">
        <v>117</v>
      </c>
      <c r="AA91" s="18">
        <v>131</v>
      </c>
      <c r="AB91" s="18">
        <v>134</v>
      </c>
    </row>
    <row r="92" spans="1:28" x14ac:dyDescent="0.2">
      <c r="A92" t="s">
        <v>834</v>
      </c>
      <c r="B92" t="s">
        <v>849</v>
      </c>
      <c r="C92" t="s">
        <v>840</v>
      </c>
      <c r="D92" t="s">
        <v>844</v>
      </c>
      <c r="E92" s="15">
        <v>117</v>
      </c>
      <c r="F92" s="15">
        <v>129</v>
      </c>
      <c r="G92" s="15">
        <v>111</v>
      </c>
      <c r="H92" s="15">
        <v>117</v>
      </c>
      <c r="I92" s="15">
        <v>121</v>
      </c>
      <c r="J92" s="15">
        <v>121</v>
      </c>
      <c r="K92" s="15">
        <v>135</v>
      </c>
      <c r="L92" s="15">
        <v>144</v>
      </c>
      <c r="M92" s="13">
        <v>116</v>
      </c>
      <c r="N92" s="13">
        <v>125</v>
      </c>
      <c r="O92" s="13">
        <v>93</v>
      </c>
      <c r="P92" s="13">
        <v>93</v>
      </c>
      <c r="Q92" s="13">
        <v>84</v>
      </c>
      <c r="R92" s="13">
        <v>84</v>
      </c>
      <c r="S92" s="13">
        <v>80</v>
      </c>
      <c r="T92" s="13">
        <v>86</v>
      </c>
      <c r="U92" s="18">
        <v>104</v>
      </c>
      <c r="V92" s="18">
        <v>107</v>
      </c>
      <c r="W92" s="18">
        <v>106</v>
      </c>
      <c r="X92" s="18">
        <v>106</v>
      </c>
      <c r="Y92" s="18">
        <v>123</v>
      </c>
      <c r="Z92" s="18">
        <v>123</v>
      </c>
      <c r="AA92" s="18">
        <v>131</v>
      </c>
      <c r="AB92" s="18">
        <v>131</v>
      </c>
    </row>
    <row r="93" spans="1:28" x14ac:dyDescent="0.2">
      <c r="A93" t="s">
        <v>834</v>
      </c>
      <c r="B93" t="s">
        <v>849</v>
      </c>
      <c r="C93" t="s">
        <v>840</v>
      </c>
      <c r="D93" t="s">
        <v>841</v>
      </c>
      <c r="E93" s="15">
        <v>129</v>
      </c>
      <c r="F93" s="15">
        <v>138</v>
      </c>
      <c r="G93" s="15">
        <v>111</v>
      </c>
      <c r="H93" s="15">
        <v>114</v>
      </c>
      <c r="I93" s="15">
        <v>100</v>
      </c>
      <c r="J93" s="15">
        <v>115</v>
      </c>
      <c r="K93" s="15">
        <v>123</v>
      </c>
      <c r="L93" s="15">
        <v>144</v>
      </c>
      <c r="M93" s="13">
        <v>116</v>
      </c>
      <c r="N93" s="13">
        <v>125</v>
      </c>
      <c r="O93" s="13">
        <v>90</v>
      </c>
      <c r="P93" s="13">
        <v>99</v>
      </c>
      <c r="Q93" s="13">
        <v>84</v>
      </c>
      <c r="R93" s="13">
        <v>90</v>
      </c>
      <c r="S93" s="13">
        <v>71</v>
      </c>
      <c r="T93" s="13">
        <v>80</v>
      </c>
      <c r="U93" s="18">
        <v>92</v>
      </c>
      <c r="V93" s="18">
        <v>104</v>
      </c>
      <c r="W93" s="18">
        <v>106</v>
      </c>
      <c r="X93" s="18">
        <v>106</v>
      </c>
      <c r="Y93" s="18">
        <v>117</v>
      </c>
      <c r="Z93" s="18">
        <v>123</v>
      </c>
      <c r="AA93" s="18">
        <v>131</v>
      </c>
      <c r="AB93" s="18">
        <v>134</v>
      </c>
    </row>
    <row r="94" spans="1:28" x14ac:dyDescent="0.2">
      <c r="A94" t="s">
        <v>834</v>
      </c>
      <c r="B94" t="s">
        <v>849</v>
      </c>
      <c r="C94" t="s">
        <v>840</v>
      </c>
      <c r="D94" t="s">
        <v>837</v>
      </c>
      <c r="E94" s="15">
        <v>129</v>
      </c>
      <c r="F94" s="15">
        <v>138</v>
      </c>
      <c r="G94" s="15">
        <v>111</v>
      </c>
      <c r="H94" s="15">
        <v>114</v>
      </c>
      <c r="I94" s="15">
        <v>100</v>
      </c>
      <c r="J94" s="15">
        <v>115</v>
      </c>
      <c r="K94" s="15">
        <v>123</v>
      </c>
      <c r="L94" s="15">
        <v>144</v>
      </c>
      <c r="M94" s="13">
        <v>116</v>
      </c>
      <c r="N94" s="13">
        <v>125</v>
      </c>
      <c r="O94" s="13">
        <v>90</v>
      </c>
      <c r="P94" s="13">
        <v>99</v>
      </c>
      <c r="Q94" s="13">
        <v>84</v>
      </c>
      <c r="R94" s="13">
        <v>90</v>
      </c>
      <c r="S94" s="13">
        <v>71</v>
      </c>
      <c r="T94" s="13">
        <v>80</v>
      </c>
      <c r="U94" s="18">
        <v>92</v>
      </c>
      <c r="V94" s="18">
        <v>104</v>
      </c>
      <c r="W94" s="18">
        <v>106</v>
      </c>
      <c r="X94" s="18">
        <v>106</v>
      </c>
      <c r="Y94" s="18">
        <v>117</v>
      </c>
      <c r="Z94" s="18">
        <v>123</v>
      </c>
      <c r="AA94" s="18">
        <v>131</v>
      </c>
      <c r="AB94" s="18">
        <v>134</v>
      </c>
    </row>
    <row r="95" spans="1:28" x14ac:dyDescent="0.2">
      <c r="A95" t="s">
        <v>834</v>
      </c>
      <c r="B95" t="s">
        <v>849</v>
      </c>
      <c r="C95" t="s">
        <v>840</v>
      </c>
      <c r="D95" t="s">
        <v>838</v>
      </c>
      <c r="E95" s="15">
        <v>114</v>
      </c>
      <c r="F95" s="15">
        <v>126</v>
      </c>
      <c r="G95" s="15">
        <v>108</v>
      </c>
      <c r="H95" s="15">
        <v>129</v>
      </c>
      <c r="I95" s="15">
        <v>103</v>
      </c>
      <c r="J95" s="15">
        <v>109</v>
      </c>
      <c r="K95" s="15">
        <v>135</v>
      </c>
      <c r="L95" s="15">
        <v>141</v>
      </c>
      <c r="M95" s="13">
        <v>116</v>
      </c>
      <c r="N95" s="13">
        <v>125</v>
      </c>
      <c r="O95" s="13">
        <v>90</v>
      </c>
      <c r="P95" s="13">
        <v>93</v>
      </c>
      <c r="Q95" s="13">
        <v>90</v>
      </c>
      <c r="R95" s="13">
        <v>90</v>
      </c>
      <c r="S95" s="13">
        <v>80</v>
      </c>
      <c r="T95" s="13">
        <v>80</v>
      </c>
      <c r="U95" s="18">
        <v>89</v>
      </c>
      <c r="V95" s="18">
        <v>101</v>
      </c>
      <c r="W95" s="18">
        <v>103</v>
      </c>
      <c r="X95" s="18">
        <v>103</v>
      </c>
      <c r="Y95" s="18">
        <v>111</v>
      </c>
      <c r="Z95" s="18">
        <v>117</v>
      </c>
      <c r="AA95" s="18">
        <v>134</v>
      </c>
      <c r="AB95" s="18">
        <v>134</v>
      </c>
    </row>
    <row r="96" spans="1:28" x14ac:dyDescent="0.2">
      <c r="A96" t="s">
        <v>834</v>
      </c>
      <c r="B96" t="s">
        <v>842</v>
      </c>
      <c r="C96" t="s">
        <v>847</v>
      </c>
      <c r="D96" t="s">
        <v>843</v>
      </c>
      <c r="E96" s="15">
        <v>126</v>
      </c>
      <c r="F96" s="15">
        <v>126</v>
      </c>
      <c r="G96" s="15">
        <v>108</v>
      </c>
      <c r="H96" s="15">
        <v>138</v>
      </c>
      <c r="I96" s="15">
        <v>103</v>
      </c>
      <c r="J96" s="15">
        <v>112</v>
      </c>
      <c r="K96" s="15">
        <v>141</v>
      </c>
      <c r="L96" s="15">
        <v>150</v>
      </c>
      <c r="M96" s="13">
        <v>113</v>
      </c>
      <c r="N96" s="13">
        <v>113</v>
      </c>
      <c r="O96" s="13">
        <v>87</v>
      </c>
      <c r="P96" s="13">
        <v>96</v>
      </c>
      <c r="Q96" s="13">
        <v>78</v>
      </c>
      <c r="R96" s="13">
        <v>87</v>
      </c>
      <c r="S96" s="13">
        <v>77</v>
      </c>
      <c r="T96" s="13">
        <v>77</v>
      </c>
      <c r="U96" s="18">
        <v>101</v>
      </c>
      <c r="V96" s="18">
        <v>101</v>
      </c>
      <c r="W96" s="18">
        <v>94</v>
      </c>
      <c r="X96" s="18">
        <v>100</v>
      </c>
      <c r="Y96" s="18">
        <v>111</v>
      </c>
      <c r="Z96" s="18">
        <v>123</v>
      </c>
      <c r="AA96" s="18">
        <v>128</v>
      </c>
      <c r="AB96" s="18">
        <v>134</v>
      </c>
    </row>
    <row r="97" spans="1:28" ht="17" thickBot="1" x14ac:dyDescent="0.25">
      <c r="A97" t="s">
        <v>834</v>
      </c>
      <c r="B97" t="s">
        <v>842</v>
      </c>
      <c r="C97" t="s">
        <v>847</v>
      </c>
      <c r="D97" t="s">
        <v>844</v>
      </c>
      <c r="E97" s="15">
        <v>126</v>
      </c>
      <c r="F97" s="15">
        <v>126</v>
      </c>
      <c r="G97" s="15">
        <v>108</v>
      </c>
      <c r="H97" s="15">
        <v>108</v>
      </c>
      <c r="I97" s="15">
        <v>103</v>
      </c>
      <c r="J97" s="15">
        <v>115</v>
      </c>
      <c r="K97" s="15">
        <v>117</v>
      </c>
      <c r="L97" s="15">
        <v>141</v>
      </c>
      <c r="M97" s="13">
        <v>113</v>
      </c>
      <c r="N97" s="13">
        <v>113</v>
      </c>
      <c r="O97" s="13">
        <v>93</v>
      </c>
      <c r="P97" s="13">
        <v>96</v>
      </c>
      <c r="Q97" s="13">
        <v>78</v>
      </c>
      <c r="R97" s="13">
        <v>78</v>
      </c>
      <c r="S97" s="13">
        <v>77</v>
      </c>
      <c r="T97" s="13">
        <v>77</v>
      </c>
      <c r="U97" s="18">
        <v>92</v>
      </c>
      <c r="V97" s="18">
        <v>101</v>
      </c>
      <c r="W97" s="18">
        <v>100</v>
      </c>
      <c r="X97" s="18">
        <v>103</v>
      </c>
      <c r="Y97" s="18">
        <v>111</v>
      </c>
      <c r="Z97" s="18">
        <v>117</v>
      </c>
      <c r="AA97" s="18">
        <v>131</v>
      </c>
      <c r="AB97" s="18">
        <v>134</v>
      </c>
    </row>
    <row r="98" spans="1:28" ht="17" thickBot="1" x14ac:dyDescent="0.25">
      <c r="A98" t="s">
        <v>834</v>
      </c>
      <c r="B98" t="s">
        <v>842</v>
      </c>
      <c r="C98" t="s">
        <v>847</v>
      </c>
      <c r="D98" t="s">
        <v>841</v>
      </c>
      <c r="E98" s="15">
        <v>129</v>
      </c>
      <c r="F98" s="15">
        <v>129</v>
      </c>
      <c r="G98" s="15">
        <v>111</v>
      </c>
      <c r="H98" s="15">
        <v>135</v>
      </c>
      <c r="I98" s="15">
        <v>115</v>
      </c>
      <c r="J98" s="15">
        <v>121</v>
      </c>
      <c r="K98" s="15">
        <v>117</v>
      </c>
      <c r="L98" s="15">
        <v>153</v>
      </c>
      <c r="M98" s="13">
        <v>116</v>
      </c>
      <c r="N98" s="13">
        <v>125</v>
      </c>
      <c r="O98" s="13">
        <v>90</v>
      </c>
      <c r="P98" s="13">
        <v>90</v>
      </c>
      <c r="Q98" s="13">
        <v>84</v>
      </c>
      <c r="R98" s="13">
        <v>84</v>
      </c>
      <c r="S98" s="13">
        <v>71</v>
      </c>
      <c r="T98" s="13">
        <v>80</v>
      </c>
      <c r="U98" s="20">
        <v>104</v>
      </c>
      <c r="V98" s="20">
        <v>107</v>
      </c>
      <c r="W98" s="20">
        <v>106</v>
      </c>
      <c r="X98" s="20">
        <v>106</v>
      </c>
      <c r="Y98" s="20">
        <v>117</v>
      </c>
      <c r="Z98" s="20">
        <v>126</v>
      </c>
      <c r="AA98" s="20">
        <v>131</v>
      </c>
      <c r="AB98" s="20">
        <v>131</v>
      </c>
    </row>
    <row r="99" spans="1:28" x14ac:dyDescent="0.2">
      <c r="A99" t="s">
        <v>834</v>
      </c>
      <c r="B99" t="s">
        <v>842</v>
      </c>
      <c r="C99" t="s">
        <v>847</v>
      </c>
      <c r="D99" t="s">
        <v>837</v>
      </c>
      <c r="E99" s="16">
        <v>129</v>
      </c>
      <c r="F99" s="16">
        <v>141</v>
      </c>
      <c r="G99" s="16">
        <v>111</v>
      </c>
      <c r="H99" s="16">
        <v>111</v>
      </c>
      <c r="I99" s="16">
        <v>109</v>
      </c>
      <c r="J99" s="16">
        <v>118</v>
      </c>
      <c r="K99" s="16">
        <v>99</v>
      </c>
      <c r="L99" s="16">
        <v>138</v>
      </c>
      <c r="M99" s="17">
        <v>116</v>
      </c>
      <c r="N99" s="17">
        <v>125</v>
      </c>
      <c r="O99" s="17">
        <v>90</v>
      </c>
      <c r="P99" s="17">
        <v>99</v>
      </c>
      <c r="Q99" s="17">
        <v>81</v>
      </c>
      <c r="R99" s="17">
        <v>81</v>
      </c>
      <c r="S99" s="17">
        <v>80</v>
      </c>
      <c r="T99" s="17">
        <v>83</v>
      </c>
      <c r="U99" s="19">
        <v>104</v>
      </c>
      <c r="V99" s="19">
        <v>107</v>
      </c>
      <c r="W99" s="19">
        <v>106</v>
      </c>
      <c r="X99" s="19">
        <v>106</v>
      </c>
      <c r="Y99" s="19">
        <v>114</v>
      </c>
      <c r="Z99" s="19">
        <v>117</v>
      </c>
      <c r="AA99" s="19">
        <v>134</v>
      </c>
      <c r="AB99" s="19">
        <v>149</v>
      </c>
    </row>
    <row r="100" spans="1:28" x14ac:dyDescent="0.2">
      <c r="A100" t="s">
        <v>834</v>
      </c>
      <c r="B100" t="s">
        <v>842</v>
      </c>
      <c r="C100" t="s">
        <v>847</v>
      </c>
      <c r="D100" t="s">
        <v>838</v>
      </c>
      <c r="E100" s="15">
        <v>117</v>
      </c>
      <c r="F100" s="15">
        <v>129</v>
      </c>
      <c r="G100" s="15">
        <v>126</v>
      </c>
      <c r="H100" s="15">
        <v>129</v>
      </c>
      <c r="I100" s="15">
        <v>112</v>
      </c>
      <c r="J100" s="15">
        <v>115</v>
      </c>
      <c r="K100" s="15">
        <v>99</v>
      </c>
      <c r="L100" s="15">
        <v>129</v>
      </c>
      <c r="M100" s="13">
        <v>116</v>
      </c>
      <c r="N100" s="13">
        <v>125</v>
      </c>
      <c r="O100" s="13">
        <v>93</v>
      </c>
      <c r="P100" s="13">
        <v>93</v>
      </c>
      <c r="Q100" s="13">
        <v>84</v>
      </c>
      <c r="R100" s="13">
        <v>90</v>
      </c>
      <c r="S100" s="13">
        <v>71</v>
      </c>
      <c r="T100" s="13">
        <v>80</v>
      </c>
      <c r="U100" s="18">
        <v>104</v>
      </c>
      <c r="V100" s="18">
        <v>104</v>
      </c>
      <c r="W100" s="18">
        <v>91</v>
      </c>
      <c r="X100" s="18">
        <v>91</v>
      </c>
      <c r="Y100" s="18">
        <v>120</v>
      </c>
      <c r="Z100" s="18">
        <v>123</v>
      </c>
      <c r="AA100" s="18">
        <v>131</v>
      </c>
      <c r="AB100" s="18">
        <v>134</v>
      </c>
    </row>
    <row r="101" spans="1:28" x14ac:dyDescent="0.2">
      <c r="A101" t="s">
        <v>834</v>
      </c>
      <c r="B101" t="s">
        <v>842</v>
      </c>
      <c r="C101" t="s">
        <v>847</v>
      </c>
      <c r="D101" t="s">
        <v>839</v>
      </c>
      <c r="E101" s="15">
        <v>126</v>
      </c>
      <c r="F101" s="15">
        <v>126</v>
      </c>
      <c r="G101" s="15">
        <v>108</v>
      </c>
      <c r="H101" s="15">
        <v>108</v>
      </c>
      <c r="I101" s="15">
        <v>112</v>
      </c>
      <c r="J101" s="15">
        <v>115</v>
      </c>
      <c r="K101" s="15">
        <v>117</v>
      </c>
      <c r="L101" s="15">
        <v>129</v>
      </c>
      <c r="M101" s="13">
        <v>113</v>
      </c>
      <c r="N101" s="13">
        <v>122</v>
      </c>
      <c r="O101" s="13">
        <v>87</v>
      </c>
      <c r="P101" s="13">
        <v>93</v>
      </c>
      <c r="Q101" s="13">
        <v>78</v>
      </c>
      <c r="R101" s="13">
        <v>81</v>
      </c>
      <c r="S101" s="13">
        <v>77</v>
      </c>
      <c r="T101" s="13">
        <v>77</v>
      </c>
      <c r="U101" s="18">
        <v>92</v>
      </c>
      <c r="V101" s="18">
        <v>104</v>
      </c>
      <c r="W101" s="18">
        <v>100</v>
      </c>
      <c r="X101" s="18">
        <v>103</v>
      </c>
      <c r="Y101" s="18">
        <v>117</v>
      </c>
      <c r="Z101" s="18">
        <v>123</v>
      </c>
      <c r="AA101" s="18">
        <v>128</v>
      </c>
      <c r="AB101" s="18">
        <v>131</v>
      </c>
    </row>
    <row r="102" spans="1:28" x14ac:dyDescent="0.2">
      <c r="A102" t="s">
        <v>834</v>
      </c>
      <c r="B102" t="s">
        <v>842</v>
      </c>
      <c r="C102" t="s">
        <v>847</v>
      </c>
      <c r="D102" t="s">
        <v>845</v>
      </c>
      <c r="E102" s="15">
        <v>129</v>
      </c>
      <c r="F102" s="15">
        <v>129</v>
      </c>
      <c r="G102" s="15">
        <v>111</v>
      </c>
      <c r="H102" s="15">
        <v>111</v>
      </c>
      <c r="I102" s="15">
        <v>115</v>
      </c>
      <c r="J102" s="15">
        <v>118</v>
      </c>
      <c r="K102" s="15">
        <v>99</v>
      </c>
      <c r="L102" s="15">
        <v>138</v>
      </c>
      <c r="M102" s="13">
        <v>116</v>
      </c>
      <c r="N102" s="13">
        <v>116</v>
      </c>
      <c r="O102" s="13">
        <v>84</v>
      </c>
      <c r="P102" s="13">
        <v>93</v>
      </c>
      <c r="Q102" s="13">
        <v>84</v>
      </c>
      <c r="R102" s="13">
        <v>87</v>
      </c>
      <c r="S102" s="13">
        <v>71</v>
      </c>
      <c r="T102" s="13">
        <v>80</v>
      </c>
      <c r="U102" s="18">
        <v>104</v>
      </c>
      <c r="V102" s="18">
        <v>104</v>
      </c>
      <c r="W102" s="18">
        <v>106</v>
      </c>
      <c r="X102" s="18">
        <v>106</v>
      </c>
      <c r="Y102" s="18">
        <v>120</v>
      </c>
      <c r="Z102" s="18">
        <v>126</v>
      </c>
      <c r="AA102" s="18">
        <v>131</v>
      </c>
      <c r="AB102" s="18">
        <v>134</v>
      </c>
    </row>
    <row r="103" spans="1:28" x14ac:dyDescent="0.2">
      <c r="A103" t="s">
        <v>834</v>
      </c>
      <c r="B103" t="s">
        <v>842</v>
      </c>
      <c r="C103" t="s">
        <v>847</v>
      </c>
      <c r="D103" t="s">
        <v>853</v>
      </c>
      <c r="E103" s="15">
        <v>129</v>
      </c>
      <c r="F103" s="15">
        <v>129</v>
      </c>
      <c r="G103" s="15">
        <v>123</v>
      </c>
      <c r="H103" s="15">
        <v>129</v>
      </c>
      <c r="I103" s="15">
        <v>118</v>
      </c>
      <c r="J103" s="15">
        <v>130</v>
      </c>
      <c r="K103" s="15">
        <v>120</v>
      </c>
      <c r="L103" s="15">
        <v>120</v>
      </c>
      <c r="M103" s="13">
        <v>116</v>
      </c>
      <c r="N103" s="13">
        <v>125</v>
      </c>
      <c r="O103" s="13">
        <v>90</v>
      </c>
      <c r="P103" s="13">
        <v>93</v>
      </c>
      <c r="Q103" s="13">
        <v>84</v>
      </c>
      <c r="R103" s="13">
        <v>84</v>
      </c>
      <c r="S103" s="13">
        <v>80</v>
      </c>
      <c r="T103" s="13">
        <v>83</v>
      </c>
      <c r="U103" s="18">
        <v>104</v>
      </c>
      <c r="V103" s="18">
        <v>104</v>
      </c>
      <c r="W103" s="18">
        <v>106</v>
      </c>
      <c r="X103" s="18">
        <v>106</v>
      </c>
      <c r="Y103" s="18">
        <v>120</v>
      </c>
      <c r="Z103" s="18">
        <v>126</v>
      </c>
      <c r="AA103" s="18">
        <v>134</v>
      </c>
      <c r="AB103" s="18">
        <v>134</v>
      </c>
    </row>
    <row r="104" spans="1:28" x14ac:dyDescent="0.2">
      <c r="A104" t="s">
        <v>834</v>
      </c>
      <c r="B104" t="s">
        <v>842</v>
      </c>
      <c r="C104" t="s">
        <v>848</v>
      </c>
      <c r="D104" t="s">
        <v>843</v>
      </c>
      <c r="E104" s="15">
        <v>126</v>
      </c>
      <c r="F104" s="15">
        <v>126</v>
      </c>
      <c r="G104" s="15">
        <v>108</v>
      </c>
      <c r="H104" s="15">
        <v>138</v>
      </c>
      <c r="I104" s="15">
        <v>103</v>
      </c>
      <c r="J104" s="15">
        <v>112</v>
      </c>
      <c r="K104" s="15">
        <v>141</v>
      </c>
      <c r="L104" s="15">
        <v>150</v>
      </c>
      <c r="M104" s="13">
        <v>113</v>
      </c>
      <c r="N104" s="13">
        <v>113</v>
      </c>
      <c r="O104" s="13">
        <v>87</v>
      </c>
      <c r="P104" s="13">
        <v>96</v>
      </c>
      <c r="Q104" s="13">
        <v>78</v>
      </c>
      <c r="R104" s="13">
        <v>87</v>
      </c>
      <c r="S104" s="13">
        <v>77</v>
      </c>
      <c r="T104" s="13">
        <v>77</v>
      </c>
      <c r="U104" s="18">
        <v>101</v>
      </c>
      <c r="V104" s="18">
        <v>101</v>
      </c>
      <c r="W104" s="18">
        <v>94</v>
      </c>
      <c r="X104" s="18">
        <v>100</v>
      </c>
      <c r="Y104" s="18">
        <v>111</v>
      </c>
      <c r="Z104" s="18">
        <v>123</v>
      </c>
      <c r="AA104" s="18">
        <v>128</v>
      </c>
      <c r="AB104" s="18">
        <v>134</v>
      </c>
    </row>
    <row r="105" spans="1:28" x14ac:dyDescent="0.2">
      <c r="A105" t="s">
        <v>834</v>
      </c>
      <c r="B105" t="s">
        <v>842</v>
      </c>
      <c r="C105" t="s">
        <v>848</v>
      </c>
      <c r="D105" t="s">
        <v>844</v>
      </c>
      <c r="E105" s="23">
        <v>129</v>
      </c>
      <c r="F105" s="23">
        <v>129</v>
      </c>
      <c r="G105" s="23">
        <v>111</v>
      </c>
      <c r="H105" s="23">
        <v>138</v>
      </c>
      <c r="I105" s="23">
        <v>115</v>
      </c>
      <c r="J105" s="23">
        <v>121</v>
      </c>
      <c r="K105" s="23">
        <v>117</v>
      </c>
      <c r="L105" s="23">
        <v>153</v>
      </c>
      <c r="M105">
        <v>116</v>
      </c>
      <c r="N105">
        <v>125</v>
      </c>
      <c r="O105">
        <v>90</v>
      </c>
      <c r="P105">
        <v>90</v>
      </c>
      <c r="Q105">
        <v>84</v>
      </c>
      <c r="R105">
        <v>84</v>
      </c>
      <c r="S105">
        <v>71</v>
      </c>
      <c r="T105">
        <v>80</v>
      </c>
      <c r="U105">
        <v>104</v>
      </c>
      <c r="V105">
        <v>107</v>
      </c>
      <c r="W105">
        <v>106</v>
      </c>
      <c r="X105">
        <v>106</v>
      </c>
      <c r="Y105">
        <v>117</v>
      </c>
      <c r="Z105">
        <v>126</v>
      </c>
      <c r="AA105">
        <v>131</v>
      </c>
      <c r="AB105">
        <v>131</v>
      </c>
    </row>
    <row r="106" spans="1:28" x14ac:dyDescent="0.2">
      <c r="A106" t="s">
        <v>834</v>
      </c>
      <c r="B106" t="s">
        <v>842</v>
      </c>
      <c r="C106" t="s">
        <v>848</v>
      </c>
      <c r="D106" t="s">
        <v>841</v>
      </c>
      <c r="E106" s="15">
        <v>129</v>
      </c>
      <c r="F106" s="15">
        <v>129</v>
      </c>
      <c r="G106" s="15">
        <v>111</v>
      </c>
      <c r="H106" s="15">
        <v>135</v>
      </c>
      <c r="I106" s="15">
        <v>115</v>
      </c>
      <c r="J106" s="15">
        <v>121</v>
      </c>
      <c r="K106" s="15">
        <v>117</v>
      </c>
      <c r="L106" s="15">
        <v>153</v>
      </c>
      <c r="M106" s="13">
        <v>116</v>
      </c>
      <c r="N106" s="13">
        <v>125</v>
      </c>
      <c r="O106" s="13">
        <v>90</v>
      </c>
      <c r="P106" s="13">
        <v>90</v>
      </c>
      <c r="Q106" s="13">
        <v>84</v>
      </c>
      <c r="R106" s="13">
        <v>84</v>
      </c>
      <c r="S106" s="13">
        <v>71</v>
      </c>
      <c r="T106" s="13">
        <v>80</v>
      </c>
      <c r="U106" s="18">
        <v>104</v>
      </c>
      <c r="V106" s="18">
        <v>107</v>
      </c>
      <c r="W106" s="18">
        <v>106</v>
      </c>
      <c r="X106" s="18">
        <v>106</v>
      </c>
      <c r="Y106" s="18">
        <v>117</v>
      </c>
      <c r="Z106" s="18">
        <v>126</v>
      </c>
      <c r="AA106" s="18">
        <v>131</v>
      </c>
      <c r="AB106" s="18">
        <v>131</v>
      </c>
    </row>
    <row r="107" spans="1:28" x14ac:dyDescent="0.2">
      <c r="A107" t="s">
        <v>834</v>
      </c>
      <c r="B107" t="s">
        <v>842</v>
      </c>
      <c r="C107" t="s">
        <v>848</v>
      </c>
      <c r="D107" t="s">
        <v>837</v>
      </c>
      <c r="E107" s="15">
        <v>129</v>
      </c>
      <c r="F107" s="15">
        <v>141</v>
      </c>
      <c r="G107" s="15">
        <v>111</v>
      </c>
      <c r="H107" s="15">
        <v>111</v>
      </c>
      <c r="I107" s="15">
        <v>109</v>
      </c>
      <c r="J107" s="15">
        <v>118</v>
      </c>
      <c r="K107" s="15">
        <v>99</v>
      </c>
      <c r="L107" s="15">
        <v>138</v>
      </c>
      <c r="M107" s="13">
        <v>116</v>
      </c>
      <c r="N107" s="13">
        <v>125</v>
      </c>
      <c r="O107" s="13">
        <v>90</v>
      </c>
      <c r="P107" s="13">
        <v>99</v>
      </c>
      <c r="Q107" s="13">
        <v>84</v>
      </c>
      <c r="R107" s="13">
        <v>84</v>
      </c>
      <c r="S107" s="13">
        <v>80</v>
      </c>
      <c r="T107" s="13">
        <v>83</v>
      </c>
      <c r="U107" s="18">
        <v>104</v>
      </c>
      <c r="V107" s="18">
        <v>107</v>
      </c>
      <c r="W107" s="18">
        <v>106</v>
      </c>
      <c r="X107" s="18">
        <v>106</v>
      </c>
      <c r="Y107" s="18">
        <v>114</v>
      </c>
      <c r="Z107" s="18">
        <v>117</v>
      </c>
      <c r="AA107" s="18">
        <v>134</v>
      </c>
      <c r="AB107" s="18">
        <v>149</v>
      </c>
    </row>
    <row r="108" spans="1:28" x14ac:dyDescent="0.2">
      <c r="A108" t="s">
        <v>834</v>
      </c>
      <c r="B108" t="s">
        <v>842</v>
      </c>
      <c r="C108" t="s">
        <v>848</v>
      </c>
      <c r="D108" t="s">
        <v>838</v>
      </c>
      <c r="E108" s="15">
        <v>117</v>
      </c>
      <c r="F108" s="15">
        <v>129</v>
      </c>
      <c r="G108" s="15">
        <v>126</v>
      </c>
      <c r="H108" s="15">
        <v>129</v>
      </c>
      <c r="I108" s="15">
        <v>112</v>
      </c>
      <c r="J108" s="15">
        <v>115</v>
      </c>
      <c r="K108" s="15">
        <v>99</v>
      </c>
      <c r="L108" s="15">
        <v>129</v>
      </c>
      <c r="M108" s="13">
        <v>116</v>
      </c>
      <c r="N108" s="13">
        <v>125</v>
      </c>
      <c r="O108" s="13">
        <v>93</v>
      </c>
      <c r="P108" s="13">
        <v>93</v>
      </c>
      <c r="Q108" s="13">
        <v>84</v>
      </c>
      <c r="R108" s="13">
        <v>90</v>
      </c>
      <c r="S108" s="13">
        <v>71</v>
      </c>
      <c r="T108" s="13">
        <v>80</v>
      </c>
      <c r="U108" s="18">
        <v>104</v>
      </c>
      <c r="V108" s="18">
        <v>104</v>
      </c>
      <c r="W108" s="18">
        <v>91</v>
      </c>
      <c r="X108" s="18">
        <v>91</v>
      </c>
      <c r="Y108" s="18">
        <v>120</v>
      </c>
      <c r="Z108" s="18">
        <v>123</v>
      </c>
      <c r="AA108" s="18">
        <v>131</v>
      </c>
      <c r="AB108" s="18">
        <v>134</v>
      </c>
    </row>
    <row r="109" spans="1:28" x14ac:dyDescent="0.2">
      <c r="A109" t="s">
        <v>834</v>
      </c>
      <c r="B109" t="s">
        <v>842</v>
      </c>
      <c r="C109" t="s">
        <v>848</v>
      </c>
      <c r="D109" t="s">
        <v>839</v>
      </c>
      <c r="E109" s="15">
        <v>129</v>
      </c>
      <c r="F109" s="15">
        <v>129</v>
      </c>
      <c r="G109" s="15">
        <v>135</v>
      </c>
      <c r="H109" s="15">
        <v>135</v>
      </c>
      <c r="I109" s="15">
        <v>112</v>
      </c>
      <c r="J109" s="15">
        <v>124</v>
      </c>
      <c r="K109" s="15">
        <v>135</v>
      </c>
      <c r="L109" s="15">
        <v>150</v>
      </c>
      <c r="M109" s="13">
        <v>116</v>
      </c>
      <c r="N109" s="13">
        <v>125</v>
      </c>
      <c r="O109" s="13">
        <v>90</v>
      </c>
      <c r="P109" s="13">
        <v>93</v>
      </c>
      <c r="Q109" s="13">
        <v>84</v>
      </c>
      <c r="R109" s="13">
        <v>87</v>
      </c>
      <c r="S109" s="13">
        <v>83</v>
      </c>
      <c r="T109" s="13">
        <v>83</v>
      </c>
      <c r="U109" s="18">
        <v>104</v>
      </c>
      <c r="V109" s="18">
        <v>110</v>
      </c>
      <c r="W109" s="18">
        <v>106</v>
      </c>
      <c r="X109" s="18">
        <v>106</v>
      </c>
      <c r="Y109" s="18">
        <v>117</v>
      </c>
      <c r="Z109" s="18">
        <v>120</v>
      </c>
      <c r="AA109" s="18">
        <v>128</v>
      </c>
      <c r="AB109" s="18">
        <v>131</v>
      </c>
    </row>
    <row r="110" spans="1:28" x14ac:dyDescent="0.2">
      <c r="A110" t="s">
        <v>834</v>
      </c>
      <c r="B110" t="s">
        <v>842</v>
      </c>
      <c r="C110" t="s">
        <v>848</v>
      </c>
      <c r="D110" t="s">
        <v>845</v>
      </c>
      <c r="E110" s="15">
        <v>129</v>
      </c>
      <c r="F110" s="15">
        <v>129</v>
      </c>
      <c r="G110" s="15">
        <v>111</v>
      </c>
      <c r="H110" s="15">
        <v>111</v>
      </c>
      <c r="I110" s="15">
        <v>115</v>
      </c>
      <c r="J110" s="15">
        <v>127</v>
      </c>
      <c r="K110" s="15">
        <v>120</v>
      </c>
      <c r="L110" s="15">
        <v>120</v>
      </c>
      <c r="M110" s="13">
        <v>116</v>
      </c>
      <c r="N110" s="13">
        <v>125</v>
      </c>
      <c r="O110" s="13">
        <v>90</v>
      </c>
      <c r="P110" s="13">
        <v>96</v>
      </c>
      <c r="Q110" s="13">
        <v>84</v>
      </c>
      <c r="R110" s="13">
        <v>87</v>
      </c>
      <c r="S110" s="13">
        <v>71</v>
      </c>
      <c r="T110" s="13">
        <v>80</v>
      </c>
      <c r="U110" s="18">
        <v>104</v>
      </c>
      <c r="V110" s="18">
        <v>107</v>
      </c>
      <c r="W110" s="18">
        <v>106</v>
      </c>
      <c r="X110" s="18">
        <v>106</v>
      </c>
      <c r="Y110" s="18">
        <v>123</v>
      </c>
      <c r="Z110" s="18">
        <v>126</v>
      </c>
      <c r="AA110" s="18">
        <v>131</v>
      </c>
      <c r="AB110" s="18">
        <v>131</v>
      </c>
    </row>
    <row r="111" spans="1:28" x14ac:dyDescent="0.2">
      <c r="A111" t="s">
        <v>834</v>
      </c>
      <c r="B111" t="s">
        <v>842</v>
      </c>
      <c r="C111" t="s">
        <v>848</v>
      </c>
      <c r="D111" t="s">
        <v>853</v>
      </c>
      <c r="E111" s="15">
        <v>114</v>
      </c>
      <c r="F111" s="15">
        <v>126</v>
      </c>
      <c r="G111" s="15">
        <v>108</v>
      </c>
      <c r="H111" s="15">
        <v>111</v>
      </c>
      <c r="I111" s="15">
        <v>121</v>
      </c>
      <c r="J111" s="15">
        <v>121</v>
      </c>
      <c r="K111" s="15">
        <v>117</v>
      </c>
      <c r="L111" s="15">
        <v>117</v>
      </c>
      <c r="M111" s="13">
        <v>113</v>
      </c>
      <c r="N111" s="13">
        <v>113</v>
      </c>
      <c r="O111" s="13">
        <v>87</v>
      </c>
      <c r="P111" s="13">
        <v>90</v>
      </c>
      <c r="Q111" s="13">
        <v>78</v>
      </c>
      <c r="R111" s="13">
        <v>81</v>
      </c>
      <c r="S111" s="13">
        <v>77</v>
      </c>
      <c r="T111" s="13">
        <v>77</v>
      </c>
      <c r="U111" s="18">
        <v>101</v>
      </c>
      <c r="V111" s="18">
        <v>101</v>
      </c>
      <c r="W111" s="18">
        <v>103</v>
      </c>
      <c r="X111" s="18">
        <v>103</v>
      </c>
      <c r="Y111" s="18">
        <v>117</v>
      </c>
      <c r="Z111" s="18">
        <v>117</v>
      </c>
      <c r="AA111" s="18">
        <v>128</v>
      </c>
      <c r="AB111" s="18">
        <v>128</v>
      </c>
    </row>
    <row r="112" spans="1:28" x14ac:dyDescent="0.2">
      <c r="A112" s="27" t="s">
        <v>834</v>
      </c>
      <c r="B112" s="27" t="s">
        <v>842</v>
      </c>
      <c r="C112" s="27" t="s">
        <v>836</v>
      </c>
      <c r="D112" s="27" t="s">
        <v>843</v>
      </c>
      <c r="E112" s="23">
        <v>117</v>
      </c>
      <c r="F112" s="23">
        <v>117</v>
      </c>
      <c r="G112" s="23">
        <v>111</v>
      </c>
      <c r="H112" s="23">
        <v>111</v>
      </c>
      <c r="I112" s="28">
        <v>0</v>
      </c>
      <c r="J112" s="28">
        <v>0</v>
      </c>
      <c r="K112" s="25">
        <v>0</v>
      </c>
      <c r="L112" s="25">
        <v>0</v>
      </c>
      <c r="M112" s="23">
        <v>116</v>
      </c>
      <c r="N112" s="23">
        <v>125</v>
      </c>
      <c r="O112" s="23">
        <v>96</v>
      </c>
      <c r="P112" s="23">
        <v>96</v>
      </c>
      <c r="Q112" s="23">
        <v>87</v>
      </c>
      <c r="R112" s="23">
        <v>87</v>
      </c>
      <c r="S112" s="23">
        <v>80</v>
      </c>
      <c r="T112" s="23">
        <v>80</v>
      </c>
      <c r="U112">
        <v>107</v>
      </c>
      <c r="V112">
        <v>107</v>
      </c>
      <c r="W112">
        <v>103</v>
      </c>
      <c r="X112">
        <v>103</v>
      </c>
      <c r="Y112">
        <v>117</v>
      </c>
      <c r="Z112">
        <v>120</v>
      </c>
      <c r="AA112" s="27">
        <v>0</v>
      </c>
      <c r="AB112" s="27">
        <v>0</v>
      </c>
    </row>
    <row r="113" spans="1:34" x14ac:dyDescent="0.2">
      <c r="A113" t="s">
        <v>834</v>
      </c>
      <c r="B113" t="s">
        <v>842</v>
      </c>
      <c r="C113" t="s">
        <v>836</v>
      </c>
      <c r="D113" t="s">
        <v>844</v>
      </c>
      <c r="E113" s="15">
        <v>123</v>
      </c>
      <c r="F113" s="15">
        <v>132</v>
      </c>
      <c r="G113" s="15">
        <v>102</v>
      </c>
      <c r="H113" s="15">
        <v>102</v>
      </c>
      <c r="I113" s="15">
        <v>106</v>
      </c>
      <c r="J113" s="15">
        <v>127</v>
      </c>
      <c r="K113" s="15">
        <v>84</v>
      </c>
      <c r="L113" s="15">
        <v>117</v>
      </c>
      <c r="M113" s="13">
        <v>116</v>
      </c>
      <c r="N113" s="13">
        <v>125</v>
      </c>
      <c r="O113" s="13">
        <v>90</v>
      </c>
      <c r="P113" s="13">
        <v>93</v>
      </c>
      <c r="Q113" s="13">
        <v>84</v>
      </c>
      <c r="R113" s="13">
        <v>90</v>
      </c>
      <c r="S113" s="13">
        <v>80</v>
      </c>
      <c r="T113" s="13">
        <v>86</v>
      </c>
      <c r="U113" s="18">
        <v>104</v>
      </c>
      <c r="V113" s="18">
        <v>104</v>
      </c>
      <c r="W113" s="18">
        <v>91</v>
      </c>
      <c r="X113" s="18">
        <v>106</v>
      </c>
      <c r="Y113" s="18">
        <v>126</v>
      </c>
      <c r="Z113" s="18">
        <v>126</v>
      </c>
      <c r="AA113" s="18">
        <v>131</v>
      </c>
      <c r="AB113" s="18">
        <v>134</v>
      </c>
    </row>
    <row r="114" spans="1:34" x14ac:dyDescent="0.2">
      <c r="A114" t="s">
        <v>834</v>
      </c>
      <c r="B114" t="s">
        <v>842</v>
      </c>
      <c r="C114" t="s">
        <v>836</v>
      </c>
      <c r="D114" t="s">
        <v>841</v>
      </c>
      <c r="E114" s="15">
        <v>129</v>
      </c>
      <c r="F114" s="15">
        <v>129</v>
      </c>
      <c r="G114" s="15">
        <v>111</v>
      </c>
      <c r="H114" s="15">
        <v>135</v>
      </c>
      <c r="I114" s="15">
        <v>115</v>
      </c>
      <c r="J114" s="15">
        <v>121</v>
      </c>
      <c r="K114" s="15">
        <v>117</v>
      </c>
      <c r="L114" s="15">
        <v>153</v>
      </c>
      <c r="M114" s="13">
        <v>116</v>
      </c>
      <c r="N114" s="13">
        <v>125</v>
      </c>
      <c r="O114" s="13">
        <v>90</v>
      </c>
      <c r="P114" s="13">
        <v>90</v>
      </c>
      <c r="Q114" s="13">
        <v>84</v>
      </c>
      <c r="R114" s="13">
        <v>84</v>
      </c>
      <c r="S114" s="13">
        <v>71</v>
      </c>
      <c r="T114" s="13">
        <v>80</v>
      </c>
      <c r="U114" s="18">
        <v>104</v>
      </c>
      <c r="V114" s="18">
        <v>107</v>
      </c>
      <c r="W114" s="18">
        <v>106</v>
      </c>
      <c r="X114" s="18">
        <v>106</v>
      </c>
      <c r="Y114" s="18">
        <v>117</v>
      </c>
      <c r="Z114" s="18">
        <v>126</v>
      </c>
      <c r="AA114" s="18">
        <v>131</v>
      </c>
      <c r="AB114" s="18">
        <v>131</v>
      </c>
    </row>
    <row r="115" spans="1:34" x14ac:dyDescent="0.2">
      <c r="A115" t="s">
        <v>834</v>
      </c>
      <c r="B115" t="s">
        <v>842</v>
      </c>
      <c r="C115" t="s">
        <v>836</v>
      </c>
      <c r="D115" t="s">
        <v>837</v>
      </c>
      <c r="E115" s="15">
        <v>129</v>
      </c>
      <c r="F115" s="15">
        <v>135</v>
      </c>
      <c r="G115" s="15">
        <v>111</v>
      </c>
      <c r="H115" s="15">
        <v>129</v>
      </c>
      <c r="I115" s="15">
        <v>112</v>
      </c>
      <c r="J115" s="15">
        <v>118</v>
      </c>
      <c r="K115" s="15">
        <v>99</v>
      </c>
      <c r="L115" s="15">
        <v>165</v>
      </c>
      <c r="M115" s="13">
        <v>116</v>
      </c>
      <c r="N115" s="13">
        <v>116</v>
      </c>
      <c r="O115" s="13">
        <v>90</v>
      </c>
      <c r="P115" s="13">
        <v>90</v>
      </c>
      <c r="Q115" s="13">
        <v>84</v>
      </c>
      <c r="R115" s="13">
        <v>84</v>
      </c>
      <c r="S115" s="13">
        <v>80</v>
      </c>
      <c r="T115" s="13">
        <v>80</v>
      </c>
      <c r="U115" s="18">
        <v>104</v>
      </c>
      <c r="V115" s="18">
        <v>104</v>
      </c>
      <c r="W115" s="18">
        <v>91</v>
      </c>
      <c r="X115" s="18">
        <v>106</v>
      </c>
      <c r="Y115" s="18">
        <v>117</v>
      </c>
      <c r="Z115" s="18">
        <v>117</v>
      </c>
      <c r="AA115" s="18">
        <v>137</v>
      </c>
      <c r="AB115" s="18">
        <v>137</v>
      </c>
    </row>
    <row r="116" spans="1:34" x14ac:dyDescent="0.2">
      <c r="A116" s="27" t="s">
        <v>834</v>
      </c>
      <c r="B116" s="27" t="s">
        <v>842</v>
      </c>
      <c r="C116" s="27" t="s">
        <v>836</v>
      </c>
      <c r="D116" s="27" t="s">
        <v>838</v>
      </c>
      <c r="E116" s="23">
        <v>117</v>
      </c>
      <c r="F116" s="23">
        <v>129</v>
      </c>
      <c r="G116" s="23">
        <v>126</v>
      </c>
      <c r="H116" s="23">
        <v>129</v>
      </c>
      <c r="I116" s="28">
        <v>0</v>
      </c>
      <c r="J116" s="28">
        <v>0</v>
      </c>
      <c r="K116" s="25">
        <v>0</v>
      </c>
      <c r="L116" s="25">
        <v>0</v>
      </c>
      <c r="M116" s="23">
        <v>116</v>
      </c>
      <c r="N116" s="23">
        <v>125</v>
      </c>
      <c r="O116" s="23">
        <v>93</v>
      </c>
      <c r="P116" s="23">
        <v>93</v>
      </c>
      <c r="Q116" s="25">
        <v>0</v>
      </c>
      <c r="R116" s="25">
        <v>0</v>
      </c>
      <c r="S116" s="28">
        <v>0</v>
      </c>
      <c r="T116" s="28">
        <v>0</v>
      </c>
      <c r="U116">
        <v>104</v>
      </c>
      <c r="V116">
        <v>104</v>
      </c>
      <c r="W116">
        <v>91</v>
      </c>
      <c r="X116">
        <v>91</v>
      </c>
      <c r="Y116" s="2">
        <v>0</v>
      </c>
      <c r="Z116" s="2">
        <v>0</v>
      </c>
      <c r="AA116" s="27">
        <v>0</v>
      </c>
      <c r="AB116" s="27">
        <v>0</v>
      </c>
    </row>
    <row r="117" spans="1:34" x14ac:dyDescent="0.2">
      <c r="A117" t="s">
        <v>834</v>
      </c>
      <c r="B117" t="s">
        <v>842</v>
      </c>
      <c r="C117" t="s">
        <v>836</v>
      </c>
      <c r="D117" t="s">
        <v>839</v>
      </c>
      <c r="E117" s="15">
        <v>129</v>
      </c>
      <c r="F117" s="15">
        <v>135</v>
      </c>
      <c r="G117" s="15">
        <v>111</v>
      </c>
      <c r="H117" s="15">
        <v>129</v>
      </c>
      <c r="I117" s="15">
        <v>112</v>
      </c>
      <c r="J117" s="15">
        <v>118</v>
      </c>
      <c r="K117" s="15">
        <v>99</v>
      </c>
      <c r="L117" s="15">
        <v>165</v>
      </c>
      <c r="M117" s="13">
        <v>116</v>
      </c>
      <c r="N117" s="13">
        <v>116</v>
      </c>
      <c r="O117" s="13">
        <v>90</v>
      </c>
      <c r="P117" s="13">
        <v>90</v>
      </c>
      <c r="Q117" s="13">
        <v>84</v>
      </c>
      <c r="R117" s="13">
        <v>84</v>
      </c>
      <c r="S117" s="13">
        <v>80</v>
      </c>
      <c r="T117" s="13">
        <v>80</v>
      </c>
      <c r="U117" s="18">
        <v>104</v>
      </c>
      <c r="V117" s="18">
        <v>104</v>
      </c>
      <c r="W117" s="18">
        <v>91</v>
      </c>
      <c r="X117" s="18">
        <v>106</v>
      </c>
      <c r="Y117" s="18">
        <v>117</v>
      </c>
      <c r="Z117" s="18">
        <v>117</v>
      </c>
      <c r="AA117" s="18">
        <v>137</v>
      </c>
      <c r="AB117" s="18">
        <v>137</v>
      </c>
    </row>
    <row r="118" spans="1:34" x14ac:dyDescent="0.2">
      <c r="A118" t="s">
        <v>834</v>
      </c>
      <c r="B118" t="s">
        <v>842</v>
      </c>
      <c r="C118" t="s">
        <v>836</v>
      </c>
      <c r="D118" t="s">
        <v>845</v>
      </c>
      <c r="E118" s="15">
        <v>129</v>
      </c>
      <c r="F118" s="15">
        <v>129</v>
      </c>
      <c r="G118" s="15">
        <v>111</v>
      </c>
      <c r="H118" s="15">
        <v>111</v>
      </c>
      <c r="I118" s="15">
        <v>115</v>
      </c>
      <c r="J118" s="15">
        <v>127</v>
      </c>
      <c r="K118" s="15">
        <v>120</v>
      </c>
      <c r="L118" s="15">
        <v>120</v>
      </c>
      <c r="M118" s="13">
        <v>116</v>
      </c>
      <c r="N118" s="13">
        <v>125</v>
      </c>
      <c r="O118" s="13">
        <v>90</v>
      </c>
      <c r="P118" s="13">
        <v>96</v>
      </c>
      <c r="Q118" s="13">
        <v>84</v>
      </c>
      <c r="R118" s="13">
        <v>87</v>
      </c>
      <c r="S118" s="13">
        <v>71</v>
      </c>
      <c r="T118" s="13">
        <v>80</v>
      </c>
      <c r="U118" s="18">
        <v>104</v>
      </c>
      <c r="V118" s="18">
        <v>107</v>
      </c>
      <c r="W118" s="18">
        <v>106</v>
      </c>
      <c r="X118" s="18">
        <v>106</v>
      </c>
      <c r="Y118" s="18">
        <v>123</v>
      </c>
      <c r="Z118" s="18">
        <v>126</v>
      </c>
      <c r="AA118" s="18">
        <v>131</v>
      </c>
      <c r="AB118" s="18">
        <v>131</v>
      </c>
    </row>
    <row r="119" spans="1:34" x14ac:dyDescent="0.2">
      <c r="A119" t="s">
        <v>834</v>
      </c>
      <c r="B119" t="s">
        <v>842</v>
      </c>
      <c r="C119" t="s">
        <v>836</v>
      </c>
      <c r="D119" t="s">
        <v>853</v>
      </c>
      <c r="E119" s="15">
        <v>117</v>
      </c>
      <c r="F119" s="15">
        <v>129</v>
      </c>
      <c r="G119" s="15">
        <v>111</v>
      </c>
      <c r="H119" s="15">
        <v>114</v>
      </c>
      <c r="I119" s="15">
        <v>124</v>
      </c>
      <c r="J119" s="15">
        <v>124</v>
      </c>
      <c r="K119" s="15">
        <v>120</v>
      </c>
      <c r="L119" s="15">
        <v>120</v>
      </c>
      <c r="M119" s="13">
        <v>116</v>
      </c>
      <c r="N119" s="13">
        <v>116</v>
      </c>
      <c r="O119" s="13">
        <v>90</v>
      </c>
      <c r="P119" s="13">
        <v>93</v>
      </c>
      <c r="Q119" s="13">
        <v>84</v>
      </c>
      <c r="R119" s="13">
        <v>87</v>
      </c>
      <c r="S119" s="13">
        <v>80</v>
      </c>
      <c r="T119" s="13">
        <v>80</v>
      </c>
      <c r="U119" s="18">
        <v>104</v>
      </c>
      <c r="V119" s="18">
        <v>104</v>
      </c>
      <c r="W119" s="18">
        <v>106</v>
      </c>
      <c r="X119" s="18">
        <v>106</v>
      </c>
      <c r="Y119" s="18">
        <v>120</v>
      </c>
      <c r="Z119" s="18">
        <v>120</v>
      </c>
      <c r="AA119" s="18">
        <v>131</v>
      </c>
      <c r="AB119" s="18">
        <v>131</v>
      </c>
    </row>
    <row r="120" spans="1:34" x14ac:dyDescent="0.2">
      <c r="A120" s="27" t="s">
        <v>834</v>
      </c>
      <c r="B120" s="27" t="s">
        <v>842</v>
      </c>
      <c r="C120" s="27" t="s">
        <v>840</v>
      </c>
      <c r="D120" s="27" t="s">
        <v>843</v>
      </c>
      <c r="E120" s="15">
        <v>117</v>
      </c>
      <c r="F120" s="15">
        <v>117</v>
      </c>
      <c r="G120" s="22">
        <v>0</v>
      </c>
      <c r="H120" s="22">
        <v>0</v>
      </c>
      <c r="I120" s="27">
        <v>0</v>
      </c>
      <c r="J120" s="27">
        <v>0</v>
      </c>
      <c r="K120" s="22">
        <v>0</v>
      </c>
      <c r="L120" s="22">
        <v>0</v>
      </c>
      <c r="M120" s="24">
        <v>116</v>
      </c>
      <c r="N120" s="24">
        <v>125</v>
      </c>
      <c r="O120" s="24">
        <v>96</v>
      </c>
      <c r="P120" s="24">
        <v>96</v>
      </c>
      <c r="Q120" s="24">
        <v>87</v>
      </c>
      <c r="R120" s="24">
        <v>87</v>
      </c>
      <c r="S120" s="24">
        <v>80</v>
      </c>
      <c r="T120" s="24">
        <v>80</v>
      </c>
      <c r="U120">
        <v>107</v>
      </c>
      <c r="V120">
        <v>107</v>
      </c>
      <c r="W120">
        <v>103</v>
      </c>
      <c r="X120">
        <v>103</v>
      </c>
      <c r="Y120">
        <v>117</v>
      </c>
      <c r="Z120">
        <v>120</v>
      </c>
      <c r="AA120" s="27">
        <v>0</v>
      </c>
      <c r="AB120" s="27">
        <v>0</v>
      </c>
    </row>
    <row r="121" spans="1:34" x14ac:dyDescent="0.2">
      <c r="A121" t="s">
        <v>834</v>
      </c>
      <c r="B121" t="s">
        <v>842</v>
      </c>
      <c r="C121" t="s">
        <v>840</v>
      </c>
      <c r="D121" t="s">
        <v>844</v>
      </c>
      <c r="E121" s="15">
        <v>117</v>
      </c>
      <c r="F121" s="15">
        <v>129</v>
      </c>
      <c r="G121" s="15">
        <v>126</v>
      </c>
      <c r="H121" s="15">
        <v>126</v>
      </c>
      <c r="I121" s="15">
        <v>100</v>
      </c>
      <c r="J121" s="15">
        <v>100</v>
      </c>
      <c r="K121" s="15">
        <v>99</v>
      </c>
      <c r="L121" s="15">
        <v>132</v>
      </c>
      <c r="M121" s="13">
        <v>116</v>
      </c>
      <c r="N121" s="13">
        <v>125</v>
      </c>
      <c r="O121" s="13">
        <v>93</v>
      </c>
      <c r="P121" s="13">
        <v>99</v>
      </c>
      <c r="Q121" s="13">
        <v>84</v>
      </c>
      <c r="R121" s="13">
        <v>93</v>
      </c>
      <c r="S121" s="13">
        <v>80</v>
      </c>
      <c r="T121" s="13">
        <v>83</v>
      </c>
      <c r="U121" s="18">
        <v>104</v>
      </c>
      <c r="V121" s="18">
        <v>107</v>
      </c>
      <c r="W121" s="18">
        <v>91</v>
      </c>
      <c r="X121" s="18">
        <v>103</v>
      </c>
      <c r="Y121" s="18">
        <v>114</v>
      </c>
      <c r="Z121" s="18">
        <v>123</v>
      </c>
      <c r="AA121" s="18">
        <v>128</v>
      </c>
      <c r="AB121" s="18">
        <v>131</v>
      </c>
    </row>
    <row r="122" spans="1:34" x14ac:dyDescent="0.2">
      <c r="A122" t="s">
        <v>834</v>
      </c>
      <c r="B122" t="s">
        <v>842</v>
      </c>
      <c r="C122" t="s">
        <v>840</v>
      </c>
      <c r="D122" t="s">
        <v>841</v>
      </c>
      <c r="E122" s="23">
        <v>138</v>
      </c>
      <c r="F122" s="23">
        <v>138</v>
      </c>
      <c r="G122" s="23">
        <v>123</v>
      </c>
      <c r="H122" s="23">
        <v>132</v>
      </c>
      <c r="I122" s="23">
        <v>124</v>
      </c>
      <c r="J122" s="23">
        <v>127</v>
      </c>
      <c r="K122" s="23">
        <v>147</v>
      </c>
      <c r="L122" s="23">
        <v>150</v>
      </c>
      <c r="M122" s="23">
        <v>116</v>
      </c>
      <c r="N122" s="23">
        <v>116</v>
      </c>
      <c r="O122" s="23">
        <v>90</v>
      </c>
      <c r="P122" s="23">
        <v>90</v>
      </c>
      <c r="Q122" s="23">
        <v>84</v>
      </c>
      <c r="R122" s="23">
        <v>87</v>
      </c>
      <c r="S122" s="23">
        <v>80</v>
      </c>
      <c r="T122" s="23">
        <v>80</v>
      </c>
      <c r="U122">
        <v>104</v>
      </c>
      <c r="V122">
        <v>104</v>
      </c>
      <c r="W122">
        <v>106</v>
      </c>
      <c r="X122">
        <v>106</v>
      </c>
      <c r="Y122">
        <v>117</v>
      </c>
      <c r="Z122">
        <v>135</v>
      </c>
      <c r="AA122">
        <v>134</v>
      </c>
      <c r="AB122">
        <v>134</v>
      </c>
    </row>
    <row r="123" spans="1:34" x14ac:dyDescent="0.2">
      <c r="A123" s="27" t="s">
        <v>834</v>
      </c>
      <c r="B123" s="27" t="s">
        <v>842</v>
      </c>
      <c r="C123" s="27" t="s">
        <v>840</v>
      </c>
      <c r="D123" s="27" t="s">
        <v>837</v>
      </c>
      <c r="E123" s="15">
        <v>129</v>
      </c>
      <c r="F123" s="15">
        <v>141</v>
      </c>
      <c r="G123" s="15">
        <v>111</v>
      </c>
      <c r="H123" s="15">
        <v>111</v>
      </c>
      <c r="I123" s="15">
        <v>109</v>
      </c>
      <c r="J123" s="15">
        <v>118</v>
      </c>
      <c r="K123" s="15">
        <v>99</v>
      </c>
      <c r="L123" s="15">
        <v>138</v>
      </c>
      <c r="M123" s="13">
        <v>116</v>
      </c>
      <c r="N123" s="13">
        <v>125</v>
      </c>
      <c r="O123" s="13">
        <v>90</v>
      </c>
      <c r="P123" s="13">
        <v>99</v>
      </c>
      <c r="Q123" s="13">
        <v>84</v>
      </c>
      <c r="R123" s="13">
        <v>84</v>
      </c>
      <c r="S123" s="13">
        <v>80</v>
      </c>
      <c r="T123" s="13">
        <v>83</v>
      </c>
      <c r="U123" s="18">
        <v>116</v>
      </c>
      <c r="V123" s="18">
        <v>125</v>
      </c>
      <c r="W123" s="27">
        <v>90</v>
      </c>
      <c r="X123" s="27">
        <v>99</v>
      </c>
      <c r="Y123" s="18">
        <v>84</v>
      </c>
      <c r="Z123" s="18">
        <v>84</v>
      </c>
      <c r="AA123" s="18">
        <v>80</v>
      </c>
      <c r="AB123" s="18">
        <v>83</v>
      </c>
    </row>
    <row r="124" spans="1:34" x14ac:dyDescent="0.2">
      <c r="A124" t="s">
        <v>834</v>
      </c>
      <c r="B124" t="s">
        <v>842</v>
      </c>
      <c r="C124" t="s">
        <v>840</v>
      </c>
      <c r="D124" t="s">
        <v>838</v>
      </c>
      <c r="E124" s="15">
        <v>117</v>
      </c>
      <c r="F124" s="15">
        <v>129</v>
      </c>
      <c r="G124" s="15">
        <v>126</v>
      </c>
      <c r="H124" s="15">
        <v>129</v>
      </c>
      <c r="I124" s="15">
        <v>112</v>
      </c>
      <c r="J124" s="15">
        <v>115</v>
      </c>
      <c r="K124" s="15">
        <v>99</v>
      </c>
      <c r="L124" s="15">
        <v>129</v>
      </c>
      <c r="M124" s="13">
        <v>116</v>
      </c>
      <c r="N124" s="13">
        <v>125</v>
      </c>
      <c r="O124" s="13">
        <v>93</v>
      </c>
      <c r="P124" s="13">
        <v>93</v>
      </c>
      <c r="Q124" s="13">
        <v>84</v>
      </c>
      <c r="R124" s="13">
        <v>90</v>
      </c>
      <c r="S124" s="13">
        <v>71</v>
      </c>
      <c r="T124" s="13">
        <v>80</v>
      </c>
      <c r="U124" s="18">
        <v>104</v>
      </c>
      <c r="V124" s="18">
        <v>104</v>
      </c>
      <c r="W124" s="18">
        <v>91</v>
      </c>
      <c r="X124" s="18">
        <v>91</v>
      </c>
      <c r="Y124" s="18">
        <v>120</v>
      </c>
      <c r="Z124" s="18">
        <v>120</v>
      </c>
      <c r="AA124" s="18">
        <v>131</v>
      </c>
      <c r="AB124" s="18">
        <v>134</v>
      </c>
    </row>
    <row r="125" spans="1:34" x14ac:dyDescent="0.2">
      <c r="A125" t="s">
        <v>834</v>
      </c>
      <c r="B125" t="s">
        <v>842</v>
      </c>
      <c r="C125" t="s">
        <v>840</v>
      </c>
      <c r="D125" t="s">
        <v>839</v>
      </c>
      <c r="E125" s="15">
        <v>117</v>
      </c>
      <c r="F125" s="15">
        <v>129</v>
      </c>
      <c r="G125" s="15">
        <v>126</v>
      </c>
      <c r="H125" s="15">
        <v>129</v>
      </c>
      <c r="I125" s="15">
        <v>112</v>
      </c>
      <c r="J125" s="15">
        <v>115</v>
      </c>
      <c r="K125" s="15">
        <v>99</v>
      </c>
      <c r="L125" s="15">
        <v>129</v>
      </c>
      <c r="M125" s="13">
        <v>116</v>
      </c>
      <c r="N125" s="13">
        <v>125</v>
      </c>
      <c r="O125" s="13">
        <v>93</v>
      </c>
      <c r="P125" s="13">
        <v>93</v>
      </c>
      <c r="Q125" s="13">
        <v>84</v>
      </c>
      <c r="R125" s="13">
        <v>90</v>
      </c>
      <c r="S125" s="13">
        <v>71</v>
      </c>
      <c r="T125" s="13">
        <v>80</v>
      </c>
      <c r="U125" s="18">
        <v>104</v>
      </c>
      <c r="V125" s="18">
        <v>104</v>
      </c>
      <c r="W125" s="18">
        <v>91</v>
      </c>
      <c r="X125" s="18">
        <v>91</v>
      </c>
      <c r="Y125" s="18">
        <v>120</v>
      </c>
      <c r="Z125" s="18">
        <v>123</v>
      </c>
      <c r="AA125" s="18">
        <v>131</v>
      </c>
      <c r="AB125" s="18">
        <v>134</v>
      </c>
      <c r="AH125" t="s">
        <v>854</v>
      </c>
    </row>
    <row r="126" spans="1:34" x14ac:dyDescent="0.2">
      <c r="A126" t="s">
        <v>834</v>
      </c>
      <c r="B126" t="s">
        <v>842</v>
      </c>
      <c r="C126" t="s">
        <v>840</v>
      </c>
      <c r="D126" t="s">
        <v>845</v>
      </c>
      <c r="E126" s="15">
        <v>117</v>
      </c>
      <c r="F126" s="15">
        <v>129</v>
      </c>
      <c r="G126" s="15">
        <v>111</v>
      </c>
      <c r="H126" s="15">
        <v>135</v>
      </c>
      <c r="I126" s="15">
        <v>115</v>
      </c>
      <c r="J126" s="15">
        <v>124</v>
      </c>
      <c r="K126" s="15">
        <v>117</v>
      </c>
      <c r="L126" s="15">
        <v>120</v>
      </c>
      <c r="M126" s="13">
        <v>116</v>
      </c>
      <c r="N126" s="13">
        <v>125</v>
      </c>
      <c r="O126" s="13">
        <v>96</v>
      </c>
      <c r="P126" s="13">
        <v>99</v>
      </c>
      <c r="Q126" s="13">
        <v>84</v>
      </c>
      <c r="R126" s="13">
        <v>90</v>
      </c>
      <c r="S126" s="13">
        <v>71</v>
      </c>
      <c r="T126" s="13">
        <v>80</v>
      </c>
      <c r="U126" s="18">
        <v>104</v>
      </c>
      <c r="V126" s="18">
        <v>110</v>
      </c>
      <c r="W126" s="18">
        <v>106</v>
      </c>
      <c r="X126" s="18">
        <v>106</v>
      </c>
      <c r="Y126" s="18">
        <v>117</v>
      </c>
      <c r="Z126" s="18">
        <v>126</v>
      </c>
      <c r="AA126" s="18">
        <v>131</v>
      </c>
      <c r="AB126" s="18">
        <v>131</v>
      </c>
    </row>
    <row r="127" spans="1:34" x14ac:dyDescent="0.2">
      <c r="A127" t="s">
        <v>834</v>
      </c>
      <c r="B127" t="s">
        <v>842</v>
      </c>
      <c r="C127" t="s">
        <v>840</v>
      </c>
      <c r="D127" t="s">
        <v>853</v>
      </c>
      <c r="E127" s="15">
        <v>129</v>
      </c>
      <c r="F127" s="15">
        <v>129</v>
      </c>
      <c r="G127" s="15">
        <v>111</v>
      </c>
      <c r="H127" s="15">
        <v>111</v>
      </c>
      <c r="I127" s="15">
        <v>118</v>
      </c>
      <c r="J127" s="15">
        <v>118</v>
      </c>
      <c r="K127" s="15">
        <v>99</v>
      </c>
      <c r="L127" s="15">
        <v>150</v>
      </c>
      <c r="M127" s="13">
        <v>116</v>
      </c>
      <c r="N127" s="13">
        <v>125</v>
      </c>
      <c r="O127" s="13">
        <v>90</v>
      </c>
      <c r="P127" s="13">
        <v>99</v>
      </c>
      <c r="Q127" s="13">
        <v>84</v>
      </c>
      <c r="R127" s="13">
        <v>84</v>
      </c>
      <c r="S127" s="13">
        <v>71</v>
      </c>
      <c r="T127" s="13">
        <v>80</v>
      </c>
      <c r="U127" s="18">
        <v>107</v>
      </c>
      <c r="V127" s="18">
        <v>107</v>
      </c>
      <c r="W127" s="18">
        <v>106</v>
      </c>
      <c r="X127" s="18">
        <v>106</v>
      </c>
      <c r="Y127" s="18">
        <v>117</v>
      </c>
      <c r="Z127" s="18">
        <v>120</v>
      </c>
      <c r="AA127" s="18">
        <v>137</v>
      </c>
      <c r="AB127" s="18">
        <v>152</v>
      </c>
    </row>
    <row r="134" spans="5:12" x14ac:dyDescent="0.2">
      <c r="E134" s="23"/>
      <c r="F134" s="23"/>
      <c r="G134" s="23"/>
      <c r="H134" s="23"/>
      <c r="I134" s="23"/>
      <c r="J134" s="23"/>
      <c r="K134" s="23"/>
      <c r="L13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9D8C-C796-0A49-A45F-6DCCAA4B9B0C}">
  <dimension ref="A1:AH134"/>
  <sheetViews>
    <sheetView topLeftCell="A58" zoomScale="94" zoomScaleNormal="94" workbookViewId="0">
      <selection activeCell="U105" sqref="U105:AB105"/>
    </sheetView>
  </sheetViews>
  <sheetFormatPr baseColWidth="10" defaultRowHeight="16" x14ac:dyDescent="0.2"/>
  <cols>
    <col min="1" max="1" width="6.1640625" customWidth="1"/>
    <col min="2" max="2" width="6" customWidth="1"/>
    <col min="3" max="3" width="4.6640625" customWidth="1"/>
    <col min="4" max="4" width="5.33203125" customWidth="1"/>
    <col min="5" max="5" width="6" style="15" customWidth="1"/>
    <col min="6" max="6" width="6.5" style="15" customWidth="1"/>
    <col min="7" max="8" width="5.6640625" style="15" customWidth="1"/>
    <col min="9" max="9" width="7" style="15" customWidth="1"/>
    <col min="10" max="10" width="6.6640625" style="15" customWidth="1"/>
    <col min="11" max="11" width="7" style="15" customWidth="1"/>
    <col min="12" max="12" width="6.5" style="15" customWidth="1"/>
    <col min="13" max="13" width="6.1640625" style="13" customWidth="1"/>
    <col min="14" max="15" width="7.5" style="13" customWidth="1"/>
    <col min="16" max="16" width="5.6640625" style="13" customWidth="1"/>
    <col min="17" max="18" width="5.33203125" style="13" customWidth="1"/>
    <col min="19" max="19" width="5.6640625" style="13" customWidth="1"/>
    <col min="20" max="20" width="5.5" style="13" customWidth="1"/>
    <col min="21" max="21" width="6.1640625" style="18" customWidth="1"/>
    <col min="22" max="23" width="6.5" style="18" customWidth="1"/>
    <col min="24" max="24" width="5.5" style="18" customWidth="1"/>
    <col min="25" max="25" width="6.1640625" style="18" customWidth="1"/>
    <col min="26" max="26" width="7" style="18" customWidth="1"/>
    <col min="27" max="27" width="6.1640625" style="18" customWidth="1"/>
    <col min="28" max="28" width="5.83203125" style="18" customWidth="1"/>
  </cols>
  <sheetData>
    <row r="1" spans="1:28" x14ac:dyDescent="0.2">
      <c r="A1" t="s">
        <v>834</v>
      </c>
      <c r="B1" t="s">
        <v>835</v>
      </c>
      <c r="C1" t="s">
        <v>847</v>
      </c>
      <c r="D1" t="s">
        <v>843</v>
      </c>
      <c r="E1" s="15">
        <v>129</v>
      </c>
      <c r="F1" s="15">
        <v>129</v>
      </c>
      <c r="G1" s="15">
        <v>126</v>
      </c>
      <c r="H1" s="15">
        <v>126</v>
      </c>
      <c r="I1" s="15">
        <v>100</v>
      </c>
      <c r="J1" s="15">
        <v>100</v>
      </c>
      <c r="K1" s="15">
        <v>99</v>
      </c>
      <c r="L1" s="15">
        <v>132</v>
      </c>
      <c r="M1" s="13">
        <v>116</v>
      </c>
      <c r="N1" s="13">
        <v>116</v>
      </c>
      <c r="O1" s="13">
        <v>90</v>
      </c>
      <c r="P1" s="13">
        <v>99</v>
      </c>
      <c r="Q1" s="13">
        <v>84</v>
      </c>
      <c r="R1" s="13">
        <v>84</v>
      </c>
      <c r="S1" s="13">
        <v>83</v>
      </c>
      <c r="T1" s="13">
        <v>83</v>
      </c>
      <c r="U1" s="18">
        <v>104</v>
      </c>
      <c r="V1" s="18">
        <v>104</v>
      </c>
      <c r="W1" s="18">
        <v>103</v>
      </c>
      <c r="X1" s="18">
        <v>106</v>
      </c>
      <c r="Y1" s="18">
        <v>114</v>
      </c>
      <c r="Z1" s="18">
        <v>123</v>
      </c>
      <c r="AA1" s="18">
        <v>131</v>
      </c>
      <c r="AB1" s="18">
        <v>131</v>
      </c>
    </row>
    <row r="2" spans="1:28" x14ac:dyDescent="0.2">
      <c r="A2" t="s">
        <v>834</v>
      </c>
      <c r="B2" t="s">
        <v>835</v>
      </c>
      <c r="C2" t="s">
        <v>847</v>
      </c>
      <c r="D2" t="s">
        <v>844</v>
      </c>
      <c r="E2" s="16">
        <v>132</v>
      </c>
      <c r="F2" s="16">
        <v>132</v>
      </c>
      <c r="G2" s="16">
        <v>129</v>
      </c>
      <c r="H2" s="16">
        <v>138</v>
      </c>
      <c r="I2" s="16">
        <v>100</v>
      </c>
      <c r="J2" s="16">
        <v>127</v>
      </c>
      <c r="K2" s="16">
        <v>126</v>
      </c>
      <c r="L2" s="16">
        <v>129</v>
      </c>
      <c r="M2" s="17">
        <v>116</v>
      </c>
      <c r="N2" s="17">
        <v>116</v>
      </c>
      <c r="O2" s="17">
        <v>90</v>
      </c>
      <c r="P2" s="17">
        <v>93</v>
      </c>
      <c r="Q2" s="17">
        <v>84</v>
      </c>
      <c r="R2" s="17">
        <v>87</v>
      </c>
      <c r="S2" s="17">
        <v>80</v>
      </c>
      <c r="T2" s="17">
        <v>80</v>
      </c>
      <c r="U2" s="19">
        <v>104</v>
      </c>
      <c r="V2" s="19">
        <v>104</v>
      </c>
      <c r="W2" s="19">
        <v>106</v>
      </c>
      <c r="X2" s="19">
        <v>106</v>
      </c>
      <c r="Y2" s="19">
        <v>117</v>
      </c>
      <c r="Z2" s="19">
        <v>117</v>
      </c>
      <c r="AA2" s="19">
        <v>131</v>
      </c>
      <c r="AB2" s="19">
        <v>134</v>
      </c>
    </row>
    <row r="3" spans="1:28" x14ac:dyDescent="0.2">
      <c r="A3" t="s">
        <v>834</v>
      </c>
      <c r="B3" t="s">
        <v>835</v>
      </c>
      <c r="C3" t="s">
        <v>847</v>
      </c>
      <c r="D3" t="s">
        <v>841</v>
      </c>
      <c r="E3" s="16">
        <v>132</v>
      </c>
      <c r="F3" s="16">
        <v>132</v>
      </c>
      <c r="G3" s="16">
        <v>129</v>
      </c>
      <c r="H3" s="16">
        <v>138</v>
      </c>
      <c r="I3" s="16">
        <v>100</v>
      </c>
      <c r="J3" s="16">
        <v>127</v>
      </c>
      <c r="K3" s="16">
        <v>126</v>
      </c>
      <c r="L3" s="16">
        <v>129</v>
      </c>
      <c r="M3" s="17">
        <v>116</v>
      </c>
      <c r="N3" s="17">
        <v>116</v>
      </c>
      <c r="O3" s="17">
        <v>90</v>
      </c>
      <c r="P3" s="17">
        <v>93</v>
      </c>
      <c r="Q3" s="17">
        <v>84</v>
      </c>
      <c r="R3" s="17">
        <v>87</v>
      </c>
      <c r="S3" s="17">
        <v>80</v>
      </c>
      <c r="T3" s="17">
        <v>80</v>
      </c>
      <c r="U3" s="19">
        <v>95</v>
      </c>
      <c r="V3" s="19">
        <v>104</v>
      </c>
      <c r="W3" s="19">
        <v>106</v>
      </c>
      <c r="X3" s="19">
        <v>106</v>
      </c>
      <c r="Y3" s="19">
        <v>117</v>
      </c>
      <c r="Z3" s="19">
        <v>117</v>
      </c>
      <c r="AA3" s="19">
        <v>131</v>
      </c>
      <c r="AB3" s="19">
        <v>134</v>
      </c>
    </row>
    <row r="4" spans="1:28" x14ac:dyDescent="0.2">
      <c r="A4" t="s">
        <v>834</v>
      </c>
      <c r="B4" t="s">
        <v>835</v>
      </c>
      <c r="C4" t="s">
        <v>847</v>
      </c>
      <c r="D4" t="s">
        <v>837</v>
      </c>
      <c r="E4" s="15">
        <v>126</v>
      </c>
      <c r="F4" s="15">
        <v>129</v>
      </c>
      <c r="G4" s="15">
        <v>111</v>
      </c>
      <c r="H4" s="15">
        <v>111</v>
      </c>
      <c r="I4" s="15">
        <v>103</v>
      </c>
      <c r="J4" s="15">
        <v>127</v>
      </c>
      <c r="K4" s="15">
        <v>99</v>
      </c>
      <c r="L4" s="15">
        <v>132</v>
      </c>
      <c r="M4" s="13">
        <v>116</v>
      </c>
      <c r="N4" s="13">
        <v>116</v>
      </c>
      <c r="O4" s="13">
        <v>90</v>
      </c>
      <c r="P4" s="13">
        <v>99</v>
      </c>
      <c r="Q4" s="13">
        <v>84</v>
      </c>
      <c r="R4" s="13">
        <v>90</v>
      </c>
      <c r="S4" s="13">
        <v>80</v>
      </c>
      <c r="T4" s="13">
        <v>80</v>
      </c>
      <c r="U4" s="18">
        <v>104</v>
      </c>
      <c r="V4" s="18">
        <v>104</v>
      </c>
      <c r="W4" s="18">
        <v>91</v>
      </c>
      <c r="X4" s="18">
        <v>91</v>
      </c>
      <c r="Y4" s="18">
        <v>117</v>
      </c>
      <c r="Z4" s="18">
        <v>120</v>
      </c>
      <c r="AA4" s="18">
        <v>131</v>
      </c>
      <c r="AB4" s="18">
        <v>131</v>
      </c>
    </row>
    <row r="5" spans="1:28" x14ac:dyDescent="0.2">
      <c r="A5" t="s">
        <v>834</v>
      </c>
      <c r="B5" t="s">
        <v>835</v>
      </c>
      <c r="C5" t="s">
        <v>847</v>
      </c>
      <c r="D5" t="s">
        <v>839</v>
      </c>
      <c r="E5" s="15">
        <v>129</v>
      </c>
      <c r="F5" s="15">
        <v>129</v>
      </c>
      <c r="G5" s="15">
        <v>111</v>
      </c>
      <c r="H5" s="15">
        <v>126</v>
      </c>
      <c r="I5" s="15">
        <v>115</v>
      </c>
      <c r="J5" s="15">
        <v>127</v>
      </c>
      <c r="K5" s="15">
        <v>99</v>
      </c>
      <c r="L5" s="15">
        <v>120</v>
      </c>
      <c r="M5" s="13">
        <v>116</v>
      </c>
      <c r="N5" s="13">
        <v>116</v>
      </c>
      <c r="O5" s="13">
        <v>93</v>
      </c>
      <c r="P5" s="13">
        <v>93</v>
      </c>
      <c r="Q5" s="13">
        <v>84</v>
      </c>
      <c r="R5" s="13">
        <v>84</v>
      </c>
      <c r="S5" s="13">
        <v>71</v>
      </c>
      <c r="T5" s="13">
        <v>80</v>
      </c>
      <c r="U5" s="18">
        <v>104</v>
      </c>
      <c r="V5" s="18">
        <v>104</v>
      </c>
      <c r="W5" s="18">
        <v>103</v>
      </c>
      <c r="X5" s="18">
        <v>106</v>
      </c>
      <c r="Y5" s="18">
        <v>123</v>
      </c>
      <c r="Z5" s="18">
        <v>123</v>
      </c>
      <c r="AA5" s="18">
        <v>131</v>
      </c>
      <c r="AB5" s="18">
        <v>134</v>
      </c>
    </row>
    <row r="6" spans="1:28" x14ac:dyDescent="0.2">
      <c r="A6" t="s">
        <v>834</v>
      </c>
      <c r="B6" t="s">
        <v>835</v>
      </c>
      <c r="C6" t="s">
        <v>847</v>
      </c>
      <c r="D6" t="s">
        <v>845</v>
      </c>
      <c r="E6" s="15">
        <v>129</v>
      </c>
      <c r="F6" s="15">
        <v>129</v>
      </c>
      <c r="G6" s="15">
        <v>126</v>
      </c>
      <c r="H6" s="15">
        <v>135</v>
      </c>
      <c r="I6" s="15">
        <v>127</v>
      </c>
      <c r="J6" s="15">
        <v>127</v>
      </c>
      <c r="K6" s="15">
        <v>120</v>
      </c>
      <c r="L6" s="15">
        <v>129</v>
      </c>
      <c r="M6" s="13">
        <v>116</v>
      </c>
      <c r="N6" s="13">
        <v>116</v>
      </c>
      <c r="O6" s="13">
        <v>93</v>
      </c>
      <c r="P6" s="13">
        <v>93</v>
      </c>
      <c r="Q6" s="13">
        <v>84</v>
      </c>
      <c r="R6" s="13">
        <v>84</v>
      </c>
      <c r="S6" s="13">
        <v>80</v>
      </c>
      <c r="T6" s="13">
        <v>80</v>
      </c>
      <c r="U6" s="18">
        <v>104</v>
      </c>
      <c r="V6" s="18">
        <v>104</v>
      </c>
      <c r="W6" s="18">
        <v>103</v>
      </c>
      <c r="X6" s="18">
        <v>106</v>
      </c>
      <c r="Y6" s="18">
        <v>120</v>
      </c>
      <c r="Z6" s="18">
        <v>120</v>
      </c>
      <c r="AA6" s="18">
        <v>131</v>
      </c>
      <c r="AB6" s="18">
        <v>131</v>
      </c>
    </row>
    <row r="7" spans="1:28" x14ac:dyDescent="0.2">
      <c r="A7" t="s">
        <v>834</v>
      </c>
      <c r="B7" t="s">
        <v>835</v>
      </c>
      <c r="C7" t="s">
        <v>848</v>
      </c>
      <c r="D7" t="s">
        <v>843</v>
      </c>
      <c r="E7" s="15">
        <v>129</v>
      </c>
      <c r="F7" s="15">
        <v>129</v>
      </c>
      <c r="G7" s="15">
        <v>129</v>
      </c>
      <c r="H7" s="15">
        <v>135</v>
      </c>
      <c r="I7" s="15">
        <v>100</v>
      </c>
      <c r="J7" s="15">
        <v>127</v>
      </c>
      <c r="K7" s="15">
        <v>126</v>
      </c>
      <c r="L7" s="15">
        <v>129</v>
      </c>
      <c r="M7" s="13">
        <v>116</v>
      </c>
      <c r="N7" s="13">
        <v>116</v>
      </c>
      <c r="O7" s="13">
        <v>90</v>
      </c>
      <c r="P7" s="13">
        <v>93</v>
      </c>
      <c r="Q7" s="13">
        <v>84</v>
      </c>
      <c r="R7" s="13">
        <v>87</v>
      </c>
      <c r="S7" s="13">
        <v>80</v>
      </c>
      <c r="T7" s="13">
        <v>80</v>
      </c>
      <c r="U7" s="18">
        <v>104</v>
      </c>
      <c r="V7" s="18">
        <v>104</v>
      </c>
      <c r="W7" s="18">
        <v>106</v>
      </c>
      <c r="X7" s="18">
        <v>106</v>
      </c>
      <c r="Y7" s="18">
        <v>117</v>
      </c>
      <c r="Z7" s="18">
        <v>117</v>
      </c>
      <c r="AA7" s="18">
        <v>131</v>
      </c>
      <c r="AB7" s="18">
        <v>134</v>
      </c>
    </row>
    <row r="8" spans="1:28" x14ac:dyDescent="0.2">
      <c r="A8" t="s">
        <v>834</v>
      </c>
      <c r="B8" t="s">
        <v>835</v>
      </c>
      <c r="C8" t="s">
        <v>848</v>
      </c>
      <c r="D8" t="s">
        <v>844</v>
      </c>
      <c r="E8" s="15">
        <v>129</v>
      </c>
      <c r="F8" s="15">
        <v>129</v>
      </c>
      <c r="G8" s="15">
        <v>129</v>
      </c>
      <c r="H8" s="15">
        <v>135</v>
      </c>
      <c r="I8" s="15">
        <v>100</v>
      </c>
      <c r="J8" s="15">
        <v>127</v>
      </c>
      <c r="K8" s="15">
        <v>126</v>
      </c>
      <c r="L8" s="15">
        <v>129</v>
      </c>
      <c r="M8" s="13">
        <v>116</v>
      </c>
      <c r="N8" s="13">
        <v>116</v>
      </c>
      <c r="O8" s="13">
        <v>90</v>
      </c>
      <c r="P8" s="13">
        <v>93</v>
      </c>
      <c r="Q8" s="13">
        <v>84</v>
      </c>
      <c r="R8" s="13">
        <v>87</v>
      </c>
      <c r="S8" s="13">
        <v>80</v>
      </c>
      <c r="T8" s="13">
        <v>83</v>
      </c>
      <c r="U8" s="18">
        <v>104</v>
      </c>
      <c r="V8" s="18">
        <v>104</v>
      </c>
      <c r="W8" s="18">
        <v>106</v>
      </c>
      <c r="X8" s="18">
        <v>106</v>
      </c>
      <c r="Y8" s="18">
        <v>117</v>
      </c>
      <c r="Z8" s="18">
        <v>117</v>
      </c>
      <c r="AA8" s="18">
        <v>131</v>
      </c>
      <c r="AB8" s="18">
        <v>134</v>
      </c>
    </row>
    <row r="9" spans="1:28" x14ac:dyDescent="0.2">
      <c r="A9" t="s">
        <v>834</v>
      </c>
      <c r="B9" t="s">
        <v>835</v>
      </c>
      <c r="C9" t="s">
        <v>848</v>
      </c>
      <c r="D9" t="s">
        <v>841</v>
      </c>
      <c r="E9" s="15">
        <v>129</v>
      </c>
      <c r="F9" s="15">
        <v>135</v>
      </c>
      <c r="G9" s="15">
        <v>120</v>
      </c>
      <c r="H9" s="15">
        <v>126</v>
      </c>
      <c r="I9" s="15">
        <v>124</v>
      </c>
      <c r="J9" s="15">
        <v>127</v>
      </c>
      <c r="K9" s="15">
        <v>120</v>
      </c>
      <c r="L9" s="15">
        <v>153</v>
      </c>
      <c r="M9" s="13">
        <v>116</v>
      </c>
      <c r="N9" s="13">
        <v>116</v>
      </c>
      <c r="O9" s="13">
        <v>90</v>
      </c>
      <c r="P9" s="13">
        <v>93</v>
      </c>
      <c r="Q9" s="13">
        <v>84</v>
      </c>
      <c r="R9" s="13">
        <v>84</v>
      </c>
      <c r="S9" s="13">
        <v>80</v>
      </c>
      <c r="T9" s="13">
        <v>83</v>
      </c>
      <c r="U9" s="18">
        <v>104</v>
      </c>
      <c r="V9" s="18">
        <v>107</v>
      </c>
      <c r="W9" s="18">
        <v>103</v>
      </c>
      <c r="X9" s="18">
        <v>103</v>
      </c>
      <c r="Y9" s="18">
        <v>117</v>
      </c>
      <c r="Z9" s="18">
        <v>117</v>
      </c>
      <c r="AA9" s="18">
        <v>131</v>
      </c>
      <c r="AB9" s="18">
        <v>152</v>
      </c>
    </row>
    <row r="10" spans="1:28" x14ac:dyDescent="0.2">
      <c r="A10" t="s">
        <v>834</v>
      </c>
      <c r="B10" t="s">
        <v>835</v>
      </c>
      <c r="C10" t="s">
        <v>848</v>
      </c>
      <c r="D10" t="s">
        <v>837</v>
      </c>
      <c r="E10" s="15">
        <v>117</v>
      </c>
      <c r="F10" s="15">
        <v>129</v>
      </c>
      <c r="G10" s="15">
        <v>126</v>
      </c>
      <c r="H10" s="15">
        <v>126</v>
      </c>
      <c r="I10" s="15">
        <v>100</v>
      </c>
      <c r="J10" s="15">
        <v>100</v>
      </c>
      <c r="K10" s="15">
        <v>99</v>
      </c>
      <c r="L10" s="15">
        <v>132</v>
      </c>
      <c r="M10" s="13">
        <v>116</v>
      </c>
      <c r="N10" s="13">
        <v>125</v>
      </c>
      <c r="O10" s="13">
        <v>93</v>
      </c>
      <c r="P10" s="13">
        <v>99</v>
      </c>
      <c r="Q10" s="13">
        <v>84</v>
      </c>
      <c r="R10" s="13">
        <v>93</v>
      </c>
      <c r="S10" s="13">
        <v>80</v>
      </c>
      <c r="T10" s="13">
        <v>83</v>
      </c>
      <c r="U10" s="18">
        <v>104</v>
      </c>
      <c r="V10" s="18">
        <v>107</v>
      </c>
      <c r="W10" s="18">
        <v>91</v>
      </c>
      <c r="X10" s="18">
        <v>103</v>
      </c>
      <c r="Y10" s="18">
        <v>114</v>
      </c>
      <c r="Z10" s="18">
        <v>123</v>
      </c>
      <c r="AA10" s="18">
        <v>128</v>
      </c>
      <c r="AB10" s="18">
        <v>131</v>
      </c>
    </row>
    <row r="11" spans="1:28" x14ac:dyDescent="0.2">
      <c r="A11" t="s">
        <v>834</v>
      </c>
      <c r="B11" t="s">
        <v>835</v>
      </c>
      <c r="C11" t="s">
        <v>848</v>
      </c>
      <c r="D11" t="s">
        <v>838</v>
      </c>
      <c r="E11" s="15">
        <v>129</v>
      </c>
      <c r="F11" s="15">
        <v>129</v>
      </c>
      <c r="G11" s="15">
        <v>111</v>
      </c>
      <c r="H11" s="15">
        <v>126</v>
      </c>
      <c r="I11" s="15">
        <v>121</v>
      </c>
      <c r="J11" s="15">
        <v>127</v>
      </c>
      <c r="K11" s="15">
        <v>132</v>
      </c>
      <c r="L11" s="15">
        <v>153</v>
      </c>
      <c r="M11" s="13">
        <v>116</v>
      </c>
      <c r="N11" s="13">
        <v>116</v>
      </c>
      <c r="O11" s="13">
        <v>90</v>
      </c>
      <c r="P11" s="13">
        <v>90</v>
      </c>
      <c r="Q11" s="13">
        <v>84</v>
      </c>
      <c r="R11" s="13">
        <v>93</v>
      </c>
      <c r="S11" s="13">
        <v>80</v>
      </c>
      <c r="T11" s="13">
        <v>116</v>
      </c>
      <c r="U11" s="18">
        <v>104</v>
      </c>
      <c r="V11" s="18">
        <v>104</v>
      </c>
      <c r="W11" s="18">
        <v>91</v>
      </c>
      <c r="X11" s="18">
        <v>106</v>
      </c>
      <c r="Y11" s="18">
        <v>114</v>
      </c>
      <c r="Z11" s="18">
        <v>120</v>
      </c>
      <c r="AA11" s="18">
        <v>131</v>
      </c>
      <c r="AB11" s="18">
        <v>131</v>
      </c>
    </row>
    <row r="12" spans="1:28" x14ac:dyDescent="0.2">
      <c r="A12" t="s">
        <v>834</v>
      </c>
      <c r="B12" t="s">
        <v>835</v>
      </c>
      <c r="C12" t="s">
        <v>848</v>
      </c>
      <c r="D12" t="s">
        <v>839</v>
      </c>
      <c r="E12" s="15">
        <v>129</v>
      </c>
      <c r="F12" s="15">
        <v>129</v>
      </c>
      <c r="G12" s="15">
        <v>111</v>
      </c>
      <c r="H12" s="15">
        <v>111</v>
      </c>
      <c r="I12" s="15">
        <v>100</v>
      </c>
      <c r="J12" s="15">
        <v>127</v>
      </c>
      <c r="K12" s="15">
        <v>99</v>
      </c>
      <c r="L12" s="15">
        <v>117</v>
      </c>
      <c r="M12" s="13">
        <v>116</v>
      </c>
      <c r="N12" s="13">
        <v>125</v>
      </c>
      <c r="O12" s="13">
        <v>93</v>
      </c>
      <c r="P12" s="13">
        <v>93</v>
      </c>
      <c r="Q12" s="13">
        <v>84</v>
      </c>
      <c r="R12" s="13">
        <v>87</v>
      </c>
      <c r="S12" s="13">
        <v>71</v>
      </c>
      <c r="T12" s="13">
        <v>80</v>
      </c>
      <c r="U12" s="18">
        <v>104</v>
      </c>
      <c r="V12" s="18">
        <v>104</v>
      </c>
      <c r="W12" s="18">
        <v>103</v>
      </c>
      <c r="X12" s="18">
        <v>106</v>
      </c>
      <c r="Y12" s="18">
        <v>120</v>
      </c>
      <c r="Z12" s="18">
        <v>120</v>
      </c>
      <c r="AA12" s="18">
        <v>131</v>
      </c>
      <c r="AB12" s="18">
        <v>131</v>
      </c>
    </row>
    <row r="13" spans="1:28" x14ac:dyDescent="0.2">
      <c r="A13" t="s">
        <v>834</v>
      </c>
      <c r="B13" t="s">
        <v>835</v>
      </c>
      <c r="C13" t="s">
        <v>848</v>
      </c>
      <c r="D13" t="s">
        <v>845</v>
      </c>
      <c r="E13" s="15">
        <v>129</v>
      </c>
      <c r="F13" s="15">
        <v>129</v>
      </c>
      <c r="G13" s="15">
        <v>111</v>
      </c>
      <c r="H13" s="15">
        <v>132</v>
      </c>
      <c r="I13" s="15">
        <v>112</v>
      </c>
      <c r="J13" s="15">
        <v>127</v>
      </c>
      <c r="K13" s="15">
        <v>120</v>
      </c>
      <c r="L13" s="15">
        <v>144</v>
      </c>
      <c r="M13" s="13">
        <v>116</v>
      </c>
      <c r="N13" s="13">
        <v>116</v>
      </c>
      <c r="O13" s="13">
        <v>90</v>
      </c>
      <c r="P13" s="13">
        <v>93</v>
      </c>
      <c r="Q13" s="13">
        <v>84</v>
      </c>
      <c r="R13" s="13">
        <v>84</v>
      </c>
      <c r="S13" s="13">
        <v>71</v>
      </c>
      <c r="T13" s="13">
        <v>83</v>
      </c>
      <c r="U13" s="18">
        <v>104</v>
      </c>
      <c r="V13" s="18">
        <v>107</v>
      </c>
      <c r="W13" s="18">
        <v>91</v>
      </c>
      <c r="X13" s="18">
        <v>103</v>
      </c>
      <c r="Y13" s="18">
        <v>117</v>
      </c>
      <c r="Z13" s="18">
        <v>117</v>
      </c>
      <c r="AA13" s="18">
        <v>131</v>
      </c>
      <c r="AB13" s="18">
        <v>131</v>
      </c>
    </row>
    <row r="14" spans="1:28" x14ac:dyDescent="0.2">
      <c r="A14" t="s">
        <v>834</v>
      </c>
      <c r="B14" t="s">
        <v>835</v>
      </c>
      <c r="C14" t="s">
        <v>836</v>
      </c>
      <c r="D14" t="s">
        <v>843</v>
      </c>
      <c r="E14" s="15">
        <v>126</v>
      </c>
      <c r="F14" s="15">
        <v>126</v>
      </c>
      <c r="G14" s="15">
        <v>126</v>
      </c>
      <c r="H14" s="15">
        <v>132</v>
      </c>
      <c r="I14" s="15">
        <v>97</v>
      </c>
      <c r="J14" s="15">
        <v>124</v>
      </c>
      <c r="K14" s="15">
        <v>117</v>
      </c>
      <c r="L14" s="15">
        <v>123</v>
      </c>
      <c r="M14" s="13">
        <v>113</v>
      </c>
      <c r="N14" s="13">
        <v>113</v>
      </c>
      <c r="O14" s="13">
        <v>87</v>
      </c>
      <c r="P14" s="13">
        <v>90</v>
      </c>
      <c r="Q14" s="13">
        <v>78</v>
      </c>
      <c r="R14" s="13">
        <v>81</v>
      </c>
      <c r="S14" s="13">
        <v>77</v>
      </c>
      <c r="T14" s="13">
        <v>80</v>
      </c>
      <c r="U14" s="18">
        <v>101</v>
      </c>
      <c r="V14" s="18">
        <v>101</v>
      </c>
      <c r="W14" s="18">
        <v>103</v>
      </c>
      <c r="X14" s="18">
        <v>103</v>
      </c>
      <c r="Y14" s="18">
        <v>114</v>
      </c>
      <c r="Z14" s="18">
        <v>114</v>
      </c>
      <c r="AA14" s="18">
        <v>128</v>
      </c>
      <c r="AB14" s="18">
        <v>131</v>
      </c>
    </row>
    <row r="15" spans="1:28" x14ac:dyDescent="0.2">
      <c r="A15" t="s">
        <v>834</v>
      </c>
      <c r="B15" t="s">
        <v>835</v>
      </c>
      <c r="C15" t="s">
        <v>836</v>
      </c>
      <c r="D15" t="s">
        <v>844</v>
      </c>
      <c r="E15" s="15">
        <v>129</v>
      </c>
      <c r="F15" s="15">
        <v>129</v>
      </c>
      <c r="G15" s="15">
        <v>111</v>
      </c>
      <c r="H15" s="15">
        <v>126</v>
      </c>
      <c r="I15" s="15">
        <v>115</v>
      </c>
      <c r="J15" s="15">
        <v>127</v>
      </c>
      <c r="K15" s="15">
        <v>99</v>
      </c>
      <c r="L15" s="15">
        <v>141</v>
      </c>
      <c r="M15" s="13">
        <v>116</v>
      </c>
      <c r="N15" s="13">
        <v>125</v>
      </c>
      <c r="O15" s="13">
        <v>90</v>
      </c>
      <c r="P15" s="13">
        <v>93</v>
      </c>
      <c r="Q15" s="13">
        <v>84</v>
      </c>
      <c r="R15" s="13">
        <v>87</v>
      </c>
      <c r="S15" s="13">
        <v>80</v>
      </c>
      <c r="T15" s="13">
        <v>83</v>
      </c>
      <c r="U15" s="18">
        <v>104</v>
      </c>
      <c r="V15" s="18">
        <v>104</v>
      </c>
      <c r="W15" s="18">
        <v>91</v>
      </c>
      <c r="X15" s="18">
        <v>103</v>
      </c>
      <c r="Y15" s="18">
        <v>114</v>
      </c>
      <c r="Z15" s="18">
        <v>114</v>
      </c>
      <c r="AA15" s="18">
        <v>131</v>
      </c>
      <c r="AB15" s="18">
        <v>137</v>
      </c>
    </row>
    <row r="16" spans="1:28" x14ac:dyDescent="0.2">
      <c r="A16" t="s">
        <v>834</v>
      </c>
      <c r="B16" t="s">
        <v>835</v>
      </c>
      <c r="C16" t="s">
        <v>836</v>
      </c>
      <c r="D16" t="s">
        <v>841</v>
      </c>
      <c r="E16" s="15">
        <v>129</v>
      </c>
      <c r="F16" s="15">
        <v>129</v>
      </c>
      <c r="G16" s="15">
        <v>129</v>
      </c>
      <c r="H16" s="15">
        <v>135</v>
      </c>
      <c r="I16" s="15">
        <v>100</v>
      </c>
      <c r="J16" s="15">
        <v>127</v>
      </c>
      <c r="K16" s="15">
        <v>126</v>
      </c>
      <c r="L16" s="15">
        <v>129</v>
      </c>
      <c r="M16" s="13">
        <v>116</v>
      </c>
      <c r="N16" s="13">
        <v>116</v>
      </c>
      <c r="O16" s="13">
        <v>90</v>
      </c>
      <c r="P16" s="13">
        <v>93</v>
      </c>
      <c r="Q16" s="13">
        <v>84</v>
      </c>
      <c r="R16" s="13">
        <v>87</v>
      </c>
      <c r="S16" s="13">
        <v>80</v>
      </c>
      <c r="T16" s="13">
        <v>83</v>
      </c>
      <c r="U16" s="18">
        <v>104</v>
      </c>
      <c r="V16" s="18">
        <v>104</v>
      </c>
      <c r="W16" s="18">
        <v>106</v>
      </c>
      <c r="X16" s="18">
        <v>106</v>
      </c>
      <c r="Y16" s="18">
        <v>117</v>
      </c>
      <c r="Z16" s="18">
        <v>117</v>
      </c>
      <c r="AA16" s="18">
        <v>131</v>
      </c>
      <c r="AB16" s="18">
        <v>134</v>
      </c>
    </row>
    <row r="17" spans="1:28" x14ac:dyDescent="0.2">
      <c r="A17" t="s">
        <v>834</v>
      </c>
      <c r="B17" t="s">
        <v>835</v>
      </c>
      <c r="C17" t="s">
        <v>836</v>
      </c>
      <c r="D17" t="s">
        <v>837</v>
      </c>
      <c r="E17" s="15">
        <v>129</v>
      </c>
      <c r="F17" s="15">
        <v>135</v>
      </c>
      <c r="G17" s="15">
        <v>120</v>
      </c>
      <c r="H17" s="15">
        <v>126</v>
      </c>
      <c r="I17" s="15">
        <v>127</v>
      </c>
      <c r="J17" s="15">
        <v>133</v>
      </c>
      <c r="K17" s="15">
        <v>120</v>
      </c>
      <c r="L17" s="15">
        <v>153</v>
      </c>
      <c r="M17" s="13">
        <v>116</v>
      </c>
      <c r="N17" s="13">
        <v>116</v>
      </c>
      <c r="O17" s="13">
        <v>90</v>
      </c>
      <c r="P17" s="13">
        <v>93</v>
      </c>
      <c r="Q17" s="13">
        <v>84</v>
      </c>
      <c r="R17" s="13">
        <v>84</v>
      </c>
      <c r="S17" s="13">
        <v>80</v>
      </c>
      <c r="T17" s="13">
        <v>83</v>
      </c>
      <c r="U17" s="18">
        <v>104</v>
      </c>
      <c r="V17" s="18">
        <v>107</v>
      </c>
      <c r="W17" s="18">
        <v>103</v>
      </c>
      <c r="X17" s="18">
        <v>103</v>
      </c>
      <c r="Y17" s="18">
        <v>117</v>
      </c>
      <c r="Z17" s="18">
        <v>117</v>
      </c>
      <c r="AA17" s="18">
        <v>131</v>
      </c>
      <c r="AB17" s="18">
        <v>152</v>
      </c>
    </row>
    <row r="18" spans="1:28" x14ac:dyDescent="0.2">
      <c r="A18" t="s">
        <v>834</v>
      </c>
      <c r="B18" t="s">
        <v>835</v>
      </c>
      <c r="C18" t="s">
        <v>836</v>
      </c>
      <c r="D18" t="s">
        <v>838</v>
      </c>
      <c r="E18" s="15">
        <v>117</v>
      </c>
      <c r="F18" s="15">
        <v>129</v>
      </c>
      <c r="G18" s="15">
        <v>126</v>
      </c>
      <c r="H18" s="15">
        <v>126</v>
      </c>
      <c r="I18" s="15">
        <v>100</v>
      </c>
      <c r="J18" s="15">
        <v>100</v>
      </c>
      <c r="K18" s="15">
        <v>99</v>
      </c>
      <c r="L18" s="15">
        <v>132</v>
      </c>
      <c r="M18" s="13">
        <v>116</v>
      </c>
      <c r="N18" s="13">
        <v>125</v>
      </c>
      <c r="O18" s="13">
        <v>93</v>
      </c>
      <c r="P18" s="13">
        <v>99</v>
      </c>
      <c r="Q18" s="13">
        <v>84</v>
      </c>
      <c r="R18" s="13">
        <v>93</v>
      </c>
      <c r="S18" s="13">
        <v>80</v>
      </c>
      <c r="T18" s="13">
        <v>83</v>
      </c>
      <c r="U18" s="18">
        <v>104</v>
      </c>
      <c r="V18" s="18">
        <v>107</v>
      </c>
      <c r="W18" s="18">
        <v>91</v>
      </c>
      <c r="X18" s="18">
        <v>103</v>
      </c>
      <c r="Y18" s="18">
        <v>114</v>
      </c>
      <c r="Z18" s="18">
        <v>123</v>
      </c>
      <c r="AA18" s="18">
        <v>128</v>
      </c>
      <c r="AB18" s="18">
        <v>131</v>
      </c>
    </row>
    <row r="19" spans="1:28" x14ac:dyDescent="0.2">
      <c r="A19" t="s">
        <v>834</v>
      </c>
      <c r="B19" t="s">
        <v>835</v>
      </c>
      <c r="C19" t="s">
        <v>836</v>
      </c>
      <c r="D19" t="s">
        <v>839</v>
      </c>
      <c r="E19" s="15">
        <v>117</v>
      </c>
      <c r="F19" s="15">
        <v>129</v>
      </c>
      <c r="G19" s="15">
        <v>126</v>
      </c>
      <c r="H19" s="15">
        <v>126</v>
      </c>
      <c r="I19" s="15">
        <v>100</v>
      </c>
      <c r="J19" s="15">
        <v>100</v>
      </c>
      <c r="K19" s="15">
        <v>99</v>
      </c>
      <c r="L19" s="15">
        <v>132</v>
      </c>
      <c r="M19" s="13">
        <v>116</v>
      </c>
      <c r="N19" s="13">
        <v>125</v>
      </c>
      <c r="O19" s="13">
        <v>93</v>
      </c>
      <c r="P19" s="13">
        <v>99</v>
      </c>
      <c r="Q19" s="13">
        <v>84</v>
      </c>
      <c r="R19" s="13">
        <v>93</v>
      </c>
      <c r="S19" s="13">
        <v>80</v>
      </c>
      <c r="T19" s="13">
        <v>83</v>
      </c>
      <c r="U19" s="18">
        <v>104</v>
      </c>
      <c r="V19" s="18">
        <v>107</v>
      </c>
      <c r="W19" s="18">
        <v>91</v>
      </c>
      <c r="X19" s="18">
        <v>103</v>
      </c>
      <c r="Y19" s="18">
        <v>114</v>
      </c>
      <c r="Z19" s="18">
        <v>123</v>
      </c>
      <c r="AA19" s="18">
        <v>128</v>
      </c>
      <c r="AB19" s="18">
        <v>131</v>
      </c>
    </row>
    <row r="20" spans="1:28" x14ac:dyDescent="0.2">
      <c r="A20" t="s">
        <v>834</v>
      </c>
      <c r="B20" t="s">
        <v>835</v>
      </c>
      <c r="C20" t="s">
        <v>836</v>
      </c>
      <c r="D20" t="s">
        <v>845</v>
      </c>
      <c r="E20" s="23">
        <v>129</v>
      </c>
      <c r="F20" s="23">
        <v>129</v>
      </c>
      <c r="G20" s="23">
        <v>111</v>
      </c>
      <c r="H20" s="23">
        <v>111</v>
      </c>
      <c r="I20" s="23">
        <v>100</v>
      </c>
      <c r="J20" s="23">
        <v>139</v>
      </c>
      <c r="K20" s="23">
        <v>99</v>
      </c>
      <c r="L20" s="23">
        <v>162</v>
      </c>
      <c r="M20" s="24">
        <v>116</v>
      </c>
      <c r="N20" s="24">
        <v>116</v>
      </c>
      <c r="O20" s="24">
        <v>90</v>
      </c>
      <c r="P20" s="24">
        <v>99</v>
      </c>
      <c r="Q20" s="24">
        <v>84</v>
      </c>
      <c r="R20" s="24">
        <v>87</v>
      </c>
      <c r="S20" s="24">
        <v>80</v>
      </c>
      <c r="T20" s="24">
        <v>80</v>
      </c>
      <c r="U20" s="2">
        <v>0</v>
      </c>
      <c r="V20" s="2">
        <v>0</v>
      </c>
      <c r="W20">
        <v>97</v>
      </c>
      <c r="X20">
        <v>103</v>
      </c>
      <c r="Y20">
        <v>120</v>
      </c>
      <c r="Z20">
        <v>123</v>
      </c>
      <c r="AA20">
        <v>131</v>
      </c>
      <c r="AB20">
        <v>149</v>
      </c>
    </row>
    <row r="21" spans="1:28" ht="17" thickBot="1" x14ac:dyDescent="0.25">
      <c r="A21" t="s">
        <v>834</v>
      </c>
      <c r="B21" t="s">
        <v>835</v>
      </c>
      <c r="C21" t="s">
        <v>840</v>
      </c>
      <c r="D21" t="s">
        <v>843</v>
      </c>
      <c r="E21" s="16">
        <v>132</v>
      </c>
      <c r="F21" s="16">
        <v>132</v>
      </c>
      <c r="G21" s="16">
        <v>111</v>
      </c>
      <c r="H21" s="16">
        <v>126</v>
      </c>
      <c r="I21" s="16">
        <v>100</v>
      </c>
      <c r="J21" s="16">
        <v>139</v>
      </c>
      <c r="K21" s="16">
        <v>99</v>
      </c>
      <c r="L21" s="16">
        <v>171</v>
      </c>
      <c r="M21" s="17">
        <v>116</v>
      </c>
      <c r="N21" s="17">
        <v>116</v>
      </c>
      <c r="O21" s="17">
        <v>84</v>
      </c>
      <c r="P21" s="17">
        <v>93</v>
      </c>
      <c r="Q21" s="17">
        <v>81</v>
      </c>
      <c r="R21" s="17">
        <v>84</v>
      </c>
      <c r="S21" s="17">
        <v>80</v>
      </c>
      <c r="T21" s="17">
        <v>80</v>
      </c>
      <c r="U21" s="19">
        <v>104</v>
      </c>
      <c r="V21" s="19">
        <v>104</v>
      </c>
      <c r="W21" s="19">
        <v>91</v>
      </c>
      <c r="X21" s="19">
        <v>106</v>
      </c>
      <c r="Y21" s="19">
        <v>120</v>
      </c>
      <c r="Z21" s="19">
        <v>123</v>
      </c>
      <c r="AA21" s="19">
        <v>131</v>
      </c>
      <c r="AB21" s="19">
        <v>137</v>
      </c>
    </row>
    <row r="22" spans="1:28" ht="17" thickBot="1" x14ac:dyDescent="0.25">
      <c r="A22" t="s">
        <v>834</v>
      </c>
      <c r="B22" t="s">
        <v>835</v>
      </c>
      <c r="C22" t="s">
        <v>840</v>
      </c>
      <c r="D22" t="s">
        <v>844</v>
      </c>
      <c r="E22" s="15">
        <v>129</v>
      </c>
      <c r="F22" s="15">
        <v>129</v>
      </c>
      <c r="G22" s="15">
        <v>126</v>
      </c>
      <c r="H22" s="15">
        <v>126</v>
      </c>
      <c r="I22" s="15">
        <v>115</v>
      </c>
      <c r="J22" s="15">
        <v>121</v>
      </c>
      <c r="K22" s="15">
        <v>99</v>
      </c>
      <c r="L22" s="15">
        <v>99</v>
      </c>
      <c r="M22" s="13">
        <v>116</v>
      </c>
      <c r="N22" s="13">
        <v>116</v>
      </c>
      <c r="O22" s="13">
        <v>90</v>
      </c>
      <c r="P22" s="13">
        <v>93</v>
      </c>
      <c r="Q22" s="13">
        <v>84</v>
      </c>
      <c r="R22" s="13">
        <v>84</v>
      </c>
      <c r="S22" s="13">
        <v>71</v>
      </c>
      <c r="T22" s="13">
        <v>71</v>
      </c>
      <c r="U22" s="20">
        <v>104</v>
      </c>
      <c r="V22" s="20">
        <v>107</v>
      </c>
      <c r="W22" s="20">
        <v>91</v>
      </c>
      <c r="X22" s="20">
        <v>103</v>
      </c>
      <c r="Y22" s="20">
        <v>120</v>
      </c>
      <c r="Z22" s="20">
        <v>126</v>
      </c>
      <c r="AA22" s="20">
        <v>131</v>
      </c>
      <c r="AB22" s="20">
        <v>137</v>
      </c>
    </row>
    <row r="23" spans="1:28" x14ac:dyDescent="0.2">
      <c r="A23" t="s">
        <v>834</v>
      </c>
      <c r="B23" t="s">
        <v>835</v>
      </c>
      <c r="C23" t="s">
        <v>840</v>
      </c>
      <c r="D23" t="s">
        <v>841</v>
      </c>
      <c r="E23" s="15">
        <v>129</v>
      </c>
      <c r="F23" s="15">
        <v>129</v>
      </c>
      <c r="G23" s="15">
        <v>135</v>
      </c>
      <c r="H23" s="15">
        <v>135</v>
      </c>
      <c r="I23" s="15">
        <v>100</v>
      </c>
      <c r="J23" s="15">
        <v>127</v>
      </c>
      <c r="K23" s="15">
        <v>126</v>
      </c>
      <c r="L23" s="15">
        <v>129</v>
      </c>
      <c r="M23" s="13">
        <v>116</v>
      </c>
      <c r="N23" s="13">
        <v>125</v>
      </c>
      <c r="O23" s="13">
        <v>90</v>
      </c>
      <c r="P23" s="13">
        <v>105</v>
      </c>
      <c r="Q23" s="13">
        <v>84</v>
      </c>
      <c r="R23" s="13">
        <v>93</v>
      </c>
      <c r="S23" s="13">
        <v>59</v>
      </c>
      <c r="T23" s="13">
        <v>80</v>
      </c>
      <c r="U23" s="18">
        <v>104</v>
      </c>
      <c r="V23" s="18">
        <v>104</v>
      </c>
      <c r="W23" s="18">
        <v>106</v>
      </c>
      <c r="X23" s="18">
        <v>106</v>
      </c>
      <c r="Y23" s="18">
        <v>117</v>
      </c>
      <c r="Z23" s="18">
        <v>117</v>
      </c>
      <c r="AA23" s="18">
        <v>131</v>
      </c>
      <c r="AB23" s="18">
        <v>134</v>
      </c>
    </row>
    <row r="24" spans="1:28" x14ac:dyDescent="0.2">
      <c r="A24" t="s">
        <v>834</v>
      </c>
      <c r="B24" t="s">
        <v>835</v>
      </c>
      <c r="C24" t="s">
        <v>840</v>
      </c>
      <c r="D24" t="s">
        <v>837</v>
      </c>
      <c r="E24" s="15">
        <v>117</v>
      </c>
      <c r="F24" s="15">
        <v>129</v>
      </c>
      <c r="G24" s="15">
        <v>126</v>
      </c>
      <c r="H24" s="15">
        <v>126</v>
      </c>
      <c r="I24" s="15">
        <v>100</v>
      </c>
      <c r="J24" s="15">
        <v>100</v>
      </c>
      <c r="K24" s="15">
        <v>99</v>
      </c>
      <c r="L24" s="15">
        <v>132</v>
      </c>
      <c r="M24" s="13">
        <v>116</v>
      </c>
      <c r="N24" s="13">
        <v>125</v>
      </c>
      <c r="O24" s="13">
        <v>93</v>
      </c>
      <c r="P24" s="13">
        <v>99</v>
      </c>
      <c r="Q24" s="13">
        <v>84</v>
      </c>
      <c r="R24" s="13">
        <v>93</v>
      </c>
      <c r="S24" s="13">
        <v>80</v>
      </c>
      <c r="T24" s="13">
        <v>83</v>
      </c>
      <c r="U24" s="18">
        <v>104</v>
      </c>
      <c r="V24" s="18">
        <v>107</v>
      </c>
      <c r="W24" s="18">
        <v>91</v>
      </c>
      <c r="X24" s="18">
        <v>103</v>
      </c>
      <c r="Y24" s="18">
        <v>114</v>
      </c>
      <c r="Z24" s="18">
        <v>123</v>
      </c>
      <c r="AA24" s="18">
        <v>131</v>
      </c>
      <c r="AB24" s="18">
        <v>131</v>
      </c>
    </row>
    <row r="25" spans="1:28" x14ac:dyDescent="0.2">
      <c r="A25" t="s">
        <v>834</v>
      </c>
      <c r="B25" t="s">
        <v>835</v>
      </c>
      <c r="C25" t="s">
        <v>840</v>
      </c>
      <c r="D25" t="s">
        <v>838</v>
      </c>
      <c r="E25" s="15">
        <v>129</v>
      </c>
      <c r="F25" s="15">
        <v>129</v>
      </c>
      <c r="G25" s="15">
        <v>111</v>
      </c>
      <c r="H25" s="15">
        <v>126</v>
      </c>
      <c r="I25" s="15">
        <v>100</v>
      </c>
      <c r="J25" s="15">
        <v>127</v>
      </c>
      <c r="K25" s="15">
        <v>132</v>
      </c>
      <c r="L25" s="15">
        <v>138</v>
      </c>
      <c r="M25" s="13">
        <v>116</v>
      </c>
      <c r="N25" s="13">
        <v>116</v>
      </c>
      <c r="O25" s="13">
        <v>90</v>
      </c>
      <c r="P25" s="13">
        <v>90</v>
      </c>
      <c r="Q25" s="13">
        <v>84</v>
      </c>
      <c r="R25" s="13">
        <v>93</v>
      </c>
      <c r="S25" s="13">
        <v>80</v>
      </c>
      <c r="T25" s="13">
        <v>83</v>
      </c>
      <c r="U25" s="18">
        <v>104</v>
      </c>
      <c r="V25" s="18">
        <v>104</v>
      </c>
      <c r="W25" s="18">
        <v>91</v>
      </c>
      <c r="X25" s="18">
        <v>106</v>
      </c>
      <c r="Y25" s="18">
        <v>114</v>
      </c>
      <c r="Z25" s="18">
        <v>123</v>
      </c>
      <c r="AA25" s="18">
        <v>131</v>
      </c>
      <c r="AB25" s="18">
        <v>131</v>
      </c>
    </row>
    <row r="26" spans="1:28" x14ac:dyDescent="0.2">
      <c r="A26" t="s">
        <v>834</v>
      </c>
      <c r="B26" t="s">
        <v>835</v>
      </c>
      <c r="C26" t="s">
        <v>840</v>
      </c>
      <c r="D26" t="s">
        <v>839</v>
      </c>
      <c r="E26" s="15">
        <v>117</v>
      </c>
      <c r="F26" s="15">
        <v>129</v>
      </c>
      <c r="G26" s="15">
        <v>126</v>
      </c>
      <c r="H26" s="15">
        <v>126</v>
      </c>
      <c r="I26" s="15">
        <v>100</v>
      </c>
      <c r="J26" s="15">
        <v>100</v>
      </c>
      <c r="K26" s="15">
        <v>99</v>
      </c>
      <c r="L26" s="15">
        <v>132</v>
      </c>
      <c r="M26" s="13">
        <v>116</v>
      </c>
      <c r="N26" s="13">
        <v>125</v>
      </c>
      <c r="O26" s="13">
        <v>93</v>
      </c>
      <c r="P26" s="13">
        <v>99</v>
      </c>
      <c r="Q26" s="13">
        <v>84</v>
      </c>
      <c r="R26" s="13">
        <v>93</v>
      </c>
      <c r="S26" s="13">
        <v>80</v>
      </c>
      <c r="T26" s="13">
        <v>83</v>
      </c>
      <c r="U26" s="18">
        <v>104</v>
      </c>
      <c r="V26" s="18">
        <v>107</v>
      </c>
      <c r="W26" s="18">
        <v>91</v>
      </c>
      <c r="X26" s="18">
        <v>103</v>
      </c>
      <c r="Y26" s="18">
        <v>114</v>
      </c>
      <c r="Z26" s="18">
        <v>123</v>
      </c>
      <c r="AA26" s="18">
        <v>128</v>
      </c>
      <c r="AB26" s="18">
        <v>131</v>
      </c>
    </row>
    <row r="27" spans="1:28" x14ac:dyDescent="0.2">
      <c r="A27" t="s">
        <v>834</v>
      </c>
      <c r="B27" t="s">
        <v>835</v>
      </c>
      <c r="C27" t="s">
        <v>840</v>
      </c>
      <c r="D27" t="s">
        <v>845</v>
      </c>
      <c r="E27" s="15">
        <v>129</v>
      </c>
      <c r="F27" s="15">
        <v>129</v>
      </c>
      <c r="G27" s="15">
        <v>111</v>
      </c>
      <c r="H27" s="15">
        <v>114</v>
      </c>
      <c r="I27" s="15">
        <v>100</v>
      </c>
      <c r="J27" s="15">
        <v>100</v>
      </c>
      <c r="K27" s="15">
        <v>99</v>
      </c>
      <c r="L27" s="15">
        <v>147</v>
      </c>
      <c r="M27" s="13">
        <v>116</v>
      </c>
      <c r="N27" s="13">
        <v>125</v>
      </c>
      <c r="O27" s="13">
        <v>90</v>
      </c>
      <c r="P27" s="13">
        <v>93</v>
      </c>
      <c r="Q27" s="13">
        <v>84</v>
      </c>
      <c r="R27" s="13">
        <v>84</v>
      </c>
      <c r="S27" s="13">
        <v>77</v>
      </c>
      <c r="T27" s="13">
        <v>80</v>
      </c>
      <c r="U27" s="18">
        <v>104</v>
      </c>
      <c r="V27" s="18">
        <v>104</v>
      </c>
      <c r="W27" s="18">
        <v>91</v>
      </c>
      <c r="X27" s="18">
        <v>106</v>
      </c>
      <c r="Y27" s="18">
        <v>117</v>
      </c>
      <c r="Z27" s="18">
        <v>123</v>
      </c>
      <c r="AA27" s="18">
        <v>122</v>
      </c>
      <c r="AB27" s="18">
        <v>131</v>
      </c>
    </row>
    <row r="28" spans="1:28" x14ac:dyDescent="0.2">
      <c r="A28" t="s">
        <v>834</v>
      </c>
      <c r="B28" t="s">
        <v>846</v>
      </c>
      <c r="C28" t="s">
        <v>847</v>
      </c>
      <c r="D28" t="s">
        <v>843</v>
      </c>
      <c r="E28" s="15">
        <v>129</v>
      </c>
      <c r="F28" s="15">
        <v>135</v>
      </c>
      <c r="G28" s="15">
        <v>111</v>
      </c>
      <c r="H28" s="15">
        <v>132</v>
      </c>
      <c r="I28" s="15">
        <v>100</v>
      </c>
      <c r="J28" s="15">
        <v>112</v>
      </c>
      <c r="K28" s="15">
        <v>99</v>
      </c>
      <c r="L28" s="15">
        <v>99</v>
      </c>
      <c r="M28" s="13">
        <v>116</v>
      </c>
      <c r="N28" s="13">
        <v>125</v>
      </c>
      <c r="O28" s="13">
        <v>96</v>
      </c>
      <c r="P28" s="13">
        <v>99</v>
      </c>
      <c r="Q28" s="13">
        <v>84</v>
      </c>
      <c r="R28" s="13">
        <v>84</v>
      </c>
      <c r="S28" s="13">
        <v>71</v>
      </c>
      <c r="T28" s="13">
        <v>80</v>
      </c>
      <c r="U28" s="18">
        <v>92</v>
      </c>
      <c r="V28" s="18">
        <v>104</v>
      </c>
      <c r="W28" s="18">
        <v>103</v>
      </c>
      <c r="X28" s="18">
        <v>103</v>
      </c>
      <c r="Y28" s="18">
        <v>120</v>
      </c>
      <c r="Z28" s="18">
        <v>120</v>
      </c>
      <c r="AA28" s="18">
        <v>137</v>
      </c>
      <c r="AB28" s="18">
        <v>137</v>
      </c>
    </row>
    <row r="29" spans="1:28" x14ac:dyDescent="0.2">
      <c r="A29" t="s">
        <v>834</v>
      </c>
      <c r="B29" t="s">
        <v>846</v>
      </c>
      <c r="C29" t="s">
        <v>847</v>
      </c>
      <c r="D29" t="s">
        <v>844</v>
      </c>
      <c r="E29" s="23">
        <v>129</v>
      </c>
      <c r="F29" s="23">
        <v>135</v>
      </c>
      <c r="G29" s="23">
        <v>111</v>
      </c>
      <c r="H29" s="23">
        <v>111</v>
      </c>
      <c r="I29" s="23">
        <v>100</v>
      </c>
      <c r="J29" s="23">
        <v>100</v>
      </c>
      <c r="K29" s="23">
        <v>150</v>
      </c>
      <c r="L29" s="23">
        <v>150</v>
      </c>
      <c r="M29" s="24">
        <v>116</v>
      </c>
      <c r="N29" s="24">
        <v>125</v>
      </c>
      <c r="O29" s="24">
        <v>93</v>
      </c>
      <c r="P29" s="24">
        <v>99</v>
      </c>
      <c r="Q29" s="24">
        <v>84</v>
      </c>
      <c r="R29" s="24">
        <v>84</v>
      </c>
      <c r="S29" s="24">
        <v>71</v>
      </c>
      <c r="T29" s="24">
        <v>71</v>
      </c>
      <c r="U29">
        <v>104</v>
      </c>
      <c r="V29">
        <v>104</v>
      </c>
      <c r="W29">
        <v>91</v>
      </c>
      <c r="X29">
        <v>91</v>
      </c>
      <c r="Y29">
        <v>114</v>
      </c>
      <c r="Z29">
        <v>120</v>
      </c>
      <c r="AA29">
        <v>131</v>
      </c>
      <c r="AB29">
        <v>131</v>
      </c>
    </row>
    <row r="30" spans="1:28" x14ac:dyDescent="0.2">
      <c r="A30" t="s">
        <v>834</v>
      </c>
      <c r="B30" t="s">
        <v>846</v>
      </c>
      <c r="C30" t="s">
        <v>847</v>
      </c>
      <c r="D30" t="s">
        <v>841</v>
      </c>
      <c r="E30" s="15">
        <v>126</v>
      </c>
      <c r="F30" s="15">
        <v>129</v>
      </c>
      <c r="G30" s="15">
        <v>111</v>
      </c>
      <c r="H30" s="15">
        <v>111</v>
      </c>
      <c r="I30" s="15">
        <v>127</v>
      </c>
      <c r="J30" s="15">
        <v>136</v>
      </c>
      <c r="K30" s="15">
        <v>129</v>
      </c>
      <c r="L30" s="15">
        <v>147</v>
      </c>
      <c r="M30" s="13">
        <v>116</v>
      </c>
      <c r="N30" s="13">
        <v>125</v>
      </c>
      <c r="O30" s="13">
        <v>90</v>
      </c>
      <c r="P30" s="13">
        <v>99</v>
      </c>
      <c r="Q30" s="13">
        <v>84</v>
      </c>
      <c r="R30" s="13">
        <v>84</v>
      </c>
      <c r="S30" s="13">
        <v>71</v>
      </c>
      <c r="T30" s="13">
        <v>80</v>
      </c>
      <c r="U30" s="18">
        <v>92</v>
      </c>
      <c r="V30" s="18">
        <v>104</v>
      </c>
      <c r="W30" s="18">
        <v>91</v>
      </c>
      <c r="X30" s="18">
        <v>103</v>
      </c>
      <c r="Y30" s="18">
        <v>120</v>
      </c>
      <c r="Z30" s="18">
        <v>120</v>
      </c>
      <c r="AA30" s="18">
        <v>122</v>
      </c>
      <c r="AB30" s="18">
        <v>137</v>
      </c>
    </row>
    <row r="31" spans="1:28" x14ac:dyDescent="0.2">
      <c r="A31" t="s">
        <v>834</v>
      </c>
      <c r="B31" t="s">
        <v>846</v>
      </c>
      <c r="C31" t="s">
        <v>848</v>
      </c>
      <c r="D31" t="s">
        <v>843</v>
      </c>
      <c r="E31" s="15">
        <v>129</v>
      </c>
      <c r="F31" s="15">
        <v>135</v>
      </c>
      <c r="G31" s="15">
        <v>111</v>
      </c>
      <c r="H31" s="15">
        <v>132</v>
      </c>
      <c r="I31" s="15">
        <v>100</v>
      </c>
      <c r="J31" s="15">
        <v>112</v>
      </c>
      <c r="K31" s="15">
        <v>99</v>
      </c>
      <c r="L31" s="15">
        <v>99</v>
      </c>
      <c r="M31" s="13">
        <v>116</v>
      </c>
      <c r="N31" s="13">
        <v>125</v>
      </c>
      <c r="O31" s="13">
        <v>96</v>
      </c>
      <c r="P31" s="13">
        <v>99</v>
      </c>
      <c r="Q31" s="13">
        <v>84</v>
      </c>
      <c r="R31" s="13">
        <v>84</v>
      </c>
      <c r="S31" s="13">
        <v>71</v>
      </c>
      <c r="T31" s="13">
        <v>80</v>
      </c>
      <c r="U31" s="18">
        <v>92</v>
      </c>
      <c r="V31" s="18">
        <v>104</v>
      </c>
      <c r="W31" s="18">
        <v>103</v>
      </c>
      <c r="X31" s="18">
        <v>103</v>
      </c>
      <c r="Y31" s="18">
        <v>120</v>
      </c>
      <c r="Z31" s="18">
        <v>120</v>
      </c>
      <c r="AA31" s="18">
        <v>137</v>
      </c>
      <c r="AB31" s="18">
        <v>137</v>
      </c>
    </row>
    <row r="32" spans="1:28" x14ac:dyDescent="0.2">
      <c r="A32" t="s">
        <v>834</v>
      </c>
      <c r="B32" t="s">
        <v>846</v>
      </c>
      <c r="C32" t="s">
        <v>848</v>
      </c>
      <c r="D32" s="14" t="s">
        <v>844</v>
      </c>
      <c r="E32" s="15">
        <v>117</v>
      </c>
      <c r="F32" s="15">
        <v>129</v>
      </c>
      <c r="G32" s="15">
        <v>126</v>
      </c>
      <c r="H32" s="15">
        <v>135</v>
      </c>
      <c r="I32" s="15">
        <v>127</v>
      </c>
      <c r="J32" s="15">
        <v>130</v>
      </c>
      <c r="K32" s="15">
        <v>126</v>
      </c>
      <c r="L32" s="15">
        <v>147</v>
      </c>
      <c r="M32" s="13">
        <v>116</v>
      </c>
      <c r="N32" s="13">
        <v>116</v>
      </c>
      <c r="O32" s="13">
        <v>90</v>
      </c>
      <c r="P32" s="13">
        <v>93</v>
      </c>
      <c r="Q32" s="13">
        <v>84</v>
      </c>
      <c r="R32" s="13">
        <v>84</v>
      </c>
      <c r="S32" s="13">
        <v>80</v>
      </c>
      <c r="T32" s="13">
        <v>83</v>
      </c>
      <c r="U32" s="18">
        <v>104</v>
      </c>
      <c r="V32" s="18">
        <v>104</v>
      </c>
      <c r="W32" s="18">
        <v>106</v>
      </c>
      <c r="X32" s="18">
        <v>106</v>
      </c>
      <c r="Y32" s="18">
        <v>117</v>
      </c>
      <c r="Z32" s="18">
        <v>123</v>
      </c>
      <c r="AA32" s="18">
        <v>131</v>
      </c>
      <c r="AB32" s="18">
        <v>134</v>
      </c>
    </row>
    <row r="33" spans="1:28" x14ac:dyDescent="0.2">
      <c r="A33" t="s">
        <v>834</v>
      </c>
      <c r="B33" t="s">
        <v>846</v>
      </c>
      <c r="C33" t="s">
        <v>848</v>
      </c>
      <c r="D33" s="14" t="s">
        <v>841</v>
      </c>
      <c r="E33" s="15">
        <v>126</v>
      </c>
      <c r="F33" s="15">
        <v>129</v>
      </c>
      <c r="G33" s="15">
        <v>111</v>
      </c>
      <c r="H33" s="15">
        <v>111</v>
      </c>
      <c r="I33" s="15">
        <v>127</v>
      </c>
      <c r="J33" s="15">
        <v>136</v>
      </c>
      <c r="K33" s="15">
        <v>129</v>
      </c>
      <c r="L33" s="15">
        <v>147</v>
      </c>
      <c r="M33" s="13">
        <v>116</v>
      </c>
      <c r="N33" s="13">
        <v>125</v>
      </c>
      <c r="O33" s="13">
        <v>90</v>
      </c>
      <c r="P33" s="13">
        <v>99</v>
      </c>
      <c r="Q33" s="13">
        <v>84</v>
      </c>
      <c r="R33" s="13">
        <v>84</v>
      </c>
      <c r="S33" s="13">
        <v>71</v>
      </c>
      <c r="T33" s="13">
        <v>80</v>
      </c>
      <c r="U33" s="18">
        <v>92</v>
      </c>
      <c r="V33" s="18">
        <v>104</v>
      </c>
      <c r="W33" s="18">
        <v>91</v>
      </c>
      <c r="X33" s="18">
        <v>103</v>
      </c>
      <c r="Y33" s="18">
        <v>120</v>
      </c>
      <c r="Z33" s="18">
        <v>120</v>
      </c>
      <c r="AA33" s="18">
        <v>122</v>
      </c>
      <c r="AB33" s="18">
        <v>137</v>
      </c>
    </row>
    <row r="34" spans="1:28" x14ac:dyDescent="0.2">
      <c r="A34" t="s">
        <v>834</v>
      </c>
      <c r="B34" t="s">
        <v>846</v>
      </c>
      <c r="C34" t="s">
        <v>836</v>
      </c>
      <c r="D34" s="14" t="s">
        <v>843</v>
      </c>
      <c r="E34" s="15">
        <v>129</v>
      </c>
      <c r="F34" s="15">
        <v>138</v>
      </c>
      <c r="G34" s="15">
        <v>111</v>
      </c>
      <c r="H34" s="15">
        <v>138</v>
      </c>
      <c r="I34" s="15">
        <v>100</v>
      </c>
      <c r="J34" s="15">
        <v>124</v>
      </c>
      <c r="K34" s="15">
        <v>129</v>
      </c>
      <c r="L34" s="15">
        <v>132</v>
      </c>
      <c r="M34" s="13">
        <v>116</v>
      </c>
      <c r="N34" s="13">
        <v>116</v>
      </c>
      <c r="O34" s="13">
        <v>90</v>
      </c>
      <c r="P34" s="13">
        <v>90</v>
      </c>
      <c r="Q34" s="13">
        <v>84</v>
      </c>
      <c r="R34" s="13">
        <v>84</v>
      </c>
      <c r="S34" s="13">
        <v>71</v>
      </c>
      <c r="T34" s="13">
        <v>71</v>
      </c>
      <c r="U34" s="18">
        <v>92</v>
      </c>
      <c r="V34" s="18">
        <v>107</v>
      </c>
      <c r="W34" s="18">
        <v>91</v>
      </c>
      <c r="X34" s="18">
        <v>106</v>
      </c>
      <c r="Y34" s="18">
        <v>123</v>
      </c>
      <c r="Z34" s="18">
        <v>126</v>
      </c>
      <c r="AA34" s="18">
        <v>131</v>
      </c>
      <c r="AB34" s="18">
        <v>131</v>
      </c>
    </row>
    <row r="35" spans="1:28" x14ac:dyDescent="0.2">
      <c r="A35" t="s">
        <v>834</v>
      </c>
      <c r="B35" t="s">
        <v>846</v>
      </c>
      <c r="C35" t="s">
        <v>836</v>
      </c>
      <c r="D35" s="14" t="s">
        <v>844</v>
      </c>
      <c r="E35" s="15">
        <v>117</v>
      </c>
      <c r="F35" s="15">
        <v>129</v>
      </c>
      <c r="G35" s="15">
        <v>126</v>
      </c>
      <c r="H35" s="15">
        <v>135</v>
      </c>
      <c r="I35" s="15">
        <v>127</v>
      </c>
      <c r="J35" s="15">
        <v>130</v>
      </c>
      <c r="K35" s="15">
        <v>126</v>
      </c>
      <c r="L35" s="15">
        <v>147</v>
      </c>
      <c r="M35" s="13">
        <v>116</v>
      </c>
      <c r="N35" s="13">
        <v>116</v>
      </c>
      <c r="O35" s="13">
        <v>90</v>
      </c>
      <c r="P35" s="13">
        <v>93</v>
      </c>
      <c r="Q35" s="13">
        <v>84</v>
      </c>
      <c r="R35" s="13">
        <v>84</v>
      </c>
      <c r="S35" s="13">
        <v>80</v>
      </c>
      <c r="T35" s="13">
        <v>83</v>
      </c>
      <c r="U35" s="18">
        <v>104</v>
      </c>
      <c r="V35" s="18">
        <v>104</v>
      </c>
      <c r="W35" s="18">
        <v>106</v>
      </c>
      <c r="X35" s="18">
        <v>106</v>
      </c>
      <c r="Y35" s="18">
        <v>117</v>
      </c>
      <c r="Z35" s="18">
        <v>123</v>
      </c>
      <c r="AA35" s="18">
        <v>131</v>
      </c>
      <c r="AB35" s="18">
        <v>134</v>
      </c>
    </row>
    <row r="36" spans="1:28" x14ac:dyDescent="0.2">
      <c r="A36" t="s">
        <v>834</v>
      </c>
      <c r="B36" t="s">
        <v>846</v>
      </c>
      <c r="C36" t="s">
        <v>836</v>
      </c>
      <c r="D36" s="14" t="s">
        <v>841</v>
      </c>
      <c r="E36" s="15">
        <v>126</v>
      </c>
      <c r="F36" s="15">
        <v>129</v>
      </c>
      <c r="G36" s="15">
        <v>111</v>
      </c>
      <c r="H36" s="15">
        <v>111</v>
      </c>
      <c r="I36" s="15">
        <v>127</v>
      </c>
      <c r="J36" s="15">
        <v>136</v>
      </c>
      <c r="K36" s="15">
        <v>129</v>
      </c>
      <c r="L36" s="15">
        <v>147</v>
      </c>
      <c r="M36" s="13">
        <v>116</v>
      </c>
      <c r="N36" s="13">
        <v>125</v>
      </c>
      <c r="O36" s="13">
        <v>90</v>
      </c>
      <c r="P36" s="13">
        <v>99</v>
      </c>
      <c r="Q36" s="13">
        <v>84</v>
      </c>
      <c r="R36" s="13">
        <v>84</v>
      </c>
      <c r="S36" s="13">
        <v>71</v>
      </c>
      <c r="T36" s="13">
        <v>80</v>
      </c>
      <c r="U36" s="18">
        <v>92</v>
      </c>
      <c r="V36" s="18">
        <v>104</v>
      </c>
      <c r="W36" s="18">
        <v>91</v>
      </c>
      <c r="X36" s="18">
        <v>103</v>
      </c>
      <c r="Y36" s="18">
        <v>120</v>
      </c>
      <c r="Z36" s="18">
        <v>120</v>
      </c>
      <c r="AA36" s="18">
        <v>122</v>
      </c>
      <c r="AB36" s="18">
        <v>137</v>
      </c>
    </row>
    <row r="37" spans="1:28" x14ac:dyDescent="0.2">
      <c r="A37" t="s">
        <v>834</v>
      </c>
      <c r="B37" t="s">
        <v>846</v>
      </c>
      <c r="C37" t="s">
        <v>840</v>
      </c>
      <c r="D37" s="14" t="s">
        <v>843</v>
      </c>
      <c r="E37" s="15">
        <v>129</v>
      </c>
      <c r="F37" s="15">
        <v>129</v>
      </c>
      <c r="G37" s="15">
        <v>111</v>
      </c>
      <c r="H37" s="15">
        <v>126</v>
      </c>
      <c r="I37" s="15">
        <v>109</v>
      </c>
      <c r="J37" s="15">
        <v>115</v>
      </c>
      <c r="K37" s="15">
        <v>99</v>
      </c>
      <c r="L37" s="15">
        <v>153</v>
      </c>
      <c r="M37" s="13">
        <v>116</v>
      </c>
      <c r="N37" s="13">
        <v>125</v>
      </c>
      <c r="O37" s="13">
        <v>90</v>
      </c>
      <c r="P37" s="13">
        <v>90</v>
      </c>
      <c r="Q37" s="13">
        <v>84</v>
      </c>
      <c r="R37" s="13">
        <v>90</v>
      </c>
      <c r="S37" s="13">
        <v>71</v>
      </c>
      <c r="T37" s="13">
        <v>80</v>
      </c>
      <c r="U37" s="18">
        <v>104</v>
      </c>
      <c r="V37" s="18">
        <v>104</v>
      </c>
      <c r="W37" s="18">
        <v>106</v>
      </c>
      <c r="X37" s="18">
        <v>106</v>
      </c>
      <c r="Y37" s="18">
        <v>117</v>
      </c>
      <c r="Z37" s="18">
        <v>117</v>
      </c>
      <c r="AA37" s="18">
        <v>131</v>
      </c>
      <c r="AB37" s="18">
        <v>134</v>
      </c>
    </row>
    <row r="38" spans="1:28" x14ac:dyDescent="0.2">
      <c r="A38" t="s">
        <v>834</v>
      </c>
      <c r="B38" t="s">
        <v>846</v>
      </c>
      <c r="C38" t="s">
        <v>840</v>
      </c>
      <c r="D38" s="14" t="s">
        <v>844</v>
      </c>
      <c r="E38" s="15">
        <v>132</v>
      </c>
      <c r="F38" s="15">
        <v>132</v>
      </c>
      <c r="G38" s="15">
        <v>117</v>
      </c>
      <c r="H38" s="15">
        <v>126</v>
      </c>
      <c r="I38" s="15">
        <v>106</v>
      </c>
      <c r="J38" s="15">
        <v>112</v>
      </c>
      <c r="K38" s="15">
        <v>138</v>
      </c>
      <c r="L38" s="15">
        <v>150</v>
      </c>
      <c r="M38" s="13">
        <v>116</v>
      </c>
      <c r="N38" s="13">
        <v>125</v>
      </c>
      <c r="O38" s="13">
        <v>90</v>
      </c>
      <c r="P38" s="13">
        <v>93</v>
      </c>
      <c r="Q38" s="13">
        <v>84</v>
      </c>
      <c r="R38" s="13">
        <v>84</v>
      </c>
      <c r="S38" s="13">
        <v>80</v>
      </c>
      <c r="T38" s="13">
        <v>80</v>
      </c>
      <c r="U38" s="18">
        <v>104</v>
      </c>
      <c r="V38" s="18">
        <v>107</v>
      </c>
      <c r="W38" s="18">
        <v>103</v>
      </c>
      <c r="X38" s="18">
        <v>106</v>
      </c>
      <c r="Y38" s="18">
        <v>114</v>
      </c>
      <c r="Z38" s="18">
        <v>114</v>
      </c>
      <c r="AA38" s="18">
        <v>131</v>
      </c>
      <c r="AB38" s="18">
        <v>137</v>
      </c>
    </row>
    <row r="39" spans="1:28" x14ac:dyDescent="0.2">
      <c r="A39" t="s">
        <v>834</v>
      </c>
      <c r="B39" t="s">
        <v>846</v>
      </c>
      <c r="C39" t="s">
        <v>840</v>
      </c>
      <c r="D39" s="14" t="s">
        <v>841</v>
      </c>
      <c r="E39" s="15">
        <v>126</v>
      </c>
      <c r="F39" s="15">
        <v>129</v>
      </c>
      <c r="G39" s="15">
        <v>111</v>
      </c>
      <c r="H39" s="15">
        <v>111</v>
      </c>
      <c r="I39" s="15">
        <v>127</v>
      </c>
      <c r="J39" s="15">
        <v>136</v>
      </c>
      <c r="K39" s="15">
        <v>129</v>
      </c>
      <c r="L39" s="15">
        <v>147</v>
      </c>
      <c r="M39" s="13">
        <v>116</v>
      </c>
      <c r="N39" s="13">
        <v>125</v>
      </c>
      <c r="O39" s="13">
        <v>90</v>
      </c>
      <c r="P39" s="13">
        <v>99</v>
      </c>
      <c r="Q39" s="13">
        <v>84</v>
      </c>
      <c r="R39" s="13">
        <v>84</v>
      </c>
      <c r="S39" s="13">
        <v>71</v>
      </c>
      <c r="T39" s="13">
        <v>80</v>
      </c>
      <c r="U39" s="18">
        <v>92</v>
      </c>
      <c r="V39" s="18">
        <v>104</v>
      </c>
      <c r="W39" s="18">
        <v>91</v>
      </c>
      <c r="X39" s="18">
        <v>103</v>
      </c>
      <c r="Y39" s="18">
        <v>120</v>
      </c>
      <c r="Z39" s="18">
        <v>120</v>
      </c>
      <c r="AA39" s="18">
        <v>122</v>
      </c>
      <c r="AB39" s="18">
        <v>137</v>
      </c>
    </row>
    <row r="40" spans="1:28" x14ac:dyDescent="0.2">
      <c r="A40" t="s">
        <v>834</v>
      </c>
      <c r="B40" t="s">
        <v>850</v>
      </c>
      <c r="C40" t="s">
        <v>847</v>
      </c>
      <c r="D40" s="14" t="s">
        <v>843</v>
      </c>
      <c r="E40" s="15">
        <v>117</v>
      </c>
      <c r="F40" s="15">
        <v>129</v>
      </c>
      <c r="G40" s="15">
        <v>111</v>
      </c>
      <c r="H40" s="15">
        <v>126</v>
      </c>
      <c r="I40" s="15">
        <v>112</v>
      </c>
      <c r="J40" s="15">
        <v>139</v>
      </c>
      <c r="K40" s="15">
        <v>120</v>
      </c>
      <c r="L40" s="15">
        <v>144</v>
      </c>
      <c r="M40" s="13">
        <v>116</v>
      </c>
      <c r="N40" s="13">
        <v>125</v>
      </c>
      <c r="O40" s="13">
        <v>93</v>
      </c>
      <c r="P40" s="13">
        <v>96</v>
      </c>
      <c r="Q40" s="13">
        <v>87</v>
      </c>
      <c r="R40" s="13">
        <v>90</v>
      </c>
      <c r="S40" s="13">
        <v>80</v>
      </c>
      <c r="T40" s="13">
        <v>80</v>
      </c>
      <c r="U40" s="18">
        <v>104</v>
      </c>
      <c r="V40" s="18">
        <v>104</v>
      </c>
      <c r="W40" s="18">
        <v>106</v>
      </c>
      <c r="X40" s="18">
        <v>106</v>
      </c>
      <c r="Y40" s="18">
        <v>117</v>
      </c>
      <c r="Z40" s="18">
        <v>120</v>
      </c>
      <c r="AA40" s="18">
        <v>134</v>
      </c>
      <c r="AB40" s="18">
        <v>158</v>
      </c>
    </row>
    <row r="41" spans="1:28" x14ac:dyDescent="0.2">
      <c r="A41" t="s">
        <v>834</v>
      </c>
      <c r="B41" t="s">
        <v>850</v>
      </c>
      <c r="C41" t="s">
        <v>847</v>
      </c>
      <c r="D41" s="14" t="s">
        <v>844</v>
      </c>
      <c r="E41" s="15">
        <v>102</v>
      </c>
      <c r="F41" s="15">
        <v>129</v>
      </c>
      <c r="G41" s="15">
        <v>111</v>
      </c>
      <c r="H41" s="15">
        <v>111</v>
      </c>
      <c r="I41" s="15">
        <v>112</v>
      </c>
      <c r="J41" s="15">
        <v>118</v>
      </c>
      <c r="K41" s="15">
        <v>138</v>
      </c>
      <c r="L41" s="15">
        <v>141</v>
      </c>
      <c r="M41" s="13">
        <v>116</v>
      </c>
      <c r="N41" s="13">
        <v>116</v>
      </c>
      <c r="O41" s="13">
        <v>90</v>
      </c>
      <c r="P41" s="13">
        <v>99</v>
      </c>
      <c r="Q41" s="13">
        <v>87</v>
      </c>
      <c r="R41" s="13">
        <v>90</v>
      </c>
      <c r="S41" s="13">
        <v>80</v>
      </c>
      <c r="T41" s="13">
        <v>83</v>
      </c>
      <c r="U41" s="18">
        <v>104</v>
      </c>
      <c r="V41" s="18">
        <v>107</v>
      </c>
      <c r="W41" s="18">
        <v>106</v>
      </c>
      <c r="X41" s="18">
        <v>106</v>
      </c>
      <c r="Y41" s="18">
        <v>117</v>
      </c>
      <c r="Z41" s="18">
        <v>117</v>
      </c>
      <c r="AA41" s="18">
        <v>131</v>
      </c>
      <c r="AB41" s="18">
        <v>146</v>
      </c>
    </row>
    <row r="42" spans="1:28" x14ac:dyDescent="0.2">
      <c r="A42" t="s">
        <v>834</v>
      </c>
      <c r="B42" t="s">
        <v>850</v>
      </c>
      <c r="C42" t="s">
        <v>847</v>
      </c>
      <c r="D42" s="14" t="s">
        <v>841</v>
      </c>
      <c r="E42" s="15">
        <v>132</v>
      </c>
      <c r="F42" s="15">
        <v>138</v>
      </c>
      <c r="G42" s="15">
        <v>111</v>
      </c>
      <c r="H42" s="15">
        <v>111</v>
      </c>
      <c r="I42" s="15">
        <v>106</v>
      </c>
      <c r="J42" s="15">
        <v>127</v>
      </c>
      <c r="K42" s="15">
        <v>120</v>
      </c>
      <c r="L42" s="15">
        <v>153</v>
      </c>
      <c r="M42" s="13">
        <v>116</v>
      </c>
      <c r="N42" s="13">
        <v>116</v>
      </c>
      <c r="O42" s="13">
        <v>96</v>
      </c>
      <c r="P42" s="13">
        <v>99</v>
      </c>
      <c r="Q42" s="13">
        <v>90</v>
      </c>
      <c r="R42" s="13">
        <v>90</v>
      </c>
      <c r="S42" s="13">
        <v>80</v>
      </c>
      <c r="T42" s="13">
        <v>80</v>
      </c>
      <c r="U42" s="18">
        <v>104</v>
      </c>
      <c r="V42" s="18">
        <v>104</v>
      </c>
      <c r="W42" s="18">
        <v>100</v>
      </c>
      <c r="X42" s="18">
        <v>106</v>
      </c>
      <c r="Y42" s="18">
        <v>120</v>
      </c>
      <c r="Z42" s="18">
        <v>120</v>
      </c>
      <c r="AA42" s="18">
        <v>134</v>
      </c>
      <c r="AB42" s="18">
        <v>137</v>
      </c>
    </row>
    <row r="43" spans="1:28" x14ac:dyDescent="0.2">
      <c r="A43" t="s">
        <v>834</v>
      </c>
      <c r="B43" t="s">
        <v>850</v>
      </c>
      <c r="C43" t="s">
        <v>847</v>
      </c>
      <c r="D43" t="s">
        <v>837</v>
      </c>
      <c r="E43" s="16">
        <v>132</v>
      </c>
      <c r="F43" s="16">
        <v>132</v>
      </c>
      <c r="G43" s="16">
        <v>111</v>
      </c>
      <c r="H43" s="16">
        <v>111</v>
      </c>
      <c r="I43" s="16">
        <v>118</v>
      </c>
      <c r="J43" s="16">
        <v>139</v>
      </c>
      <c r="K43" s="16">
        <v>138</v>
      </c>
      <c r="L43" s="16">
        <v>159</v>
      </c>
      <c r="M43" s="17">
        <v>116</v>
      </c>
      <c r="N43" s="17">
        <v>116</v>
      </c>
      <c r="O43" s="17">
        <v>96</v>
      </c>
      <c r="P43" s="17">
        <v>96</v>
      </c>
      <c r="Q43" s="17">
        <v>90</v>
      </c>
      <c r="R43" s="17">
        <v>90</v>
      </c>
      <c r="S43" s="17">
        <v>80</v>
      </c>
      <c r="T43" s="17">
        <v>80</v>
      </c>
      <c r="U43" s="19">
        <v>104</v>
      </c>
      <c r="V43" s="19">
        <v>107</v>
      </c>
      <c r="W43" s="19">
        <v>106</v>
      </c>
      <c r="X43" s="19">
        <v>106</v>
      </c>
      <c r="Y43" s="19">
        <v>120</v>
      </c>
      <c r="Z43" s="19">
        <v>120</v>
      </c>
      <c r="AA43" s="19">
        <v>131</v>
      </c>
      <c r="AB43" s="19">
        <v>134</v>
      </c>
    </row>
    <row r="44" spans="1:28" x14ac:dyDescent="0.2">
      <c r="A44" t="s">
        <v>834</v>
      </c>
      <c r="B44" t="s">
        <v>850</v>
      </c>
      <c r="C44" t="s">
        <v>847</v>
      </c>
      <c r="D44" t="s">
        <v>838</v>
      </c>
      <c r="E44" s="15">
        <v>117</v>
      </c>
      <c r="F44" s="15">
        <v>129</v>
      </c>
      <c r="G44" s="15">
        <v>111</v>
      </c>
      <c r="H44" s="15">
        <v>111</v>
      </c>
      <c r="I44" s="15">
        <v>100</v>
      </c>
      <c r="J44" s="15">
        <v>127</v>
      </c>
      <c r="K44" s="15">
        <v>99</v>
      </c>
      <c r="L44" s="15">
        <v>147</v>
      </c>
      <c r="M44" s="13">
        <v>116</v>
      </c>
      <c r="N44" s="13">
        <v>125</v>
      </c>
      <c r="O44" s="13">
        <v>90</v>
      </c>
      <c r="P44" s="13">
        <v>90</v>
      </c>
      <c r="Q44" s="13">
        <v>84</v>
      </c>
      <c r="R44" s="13">
        <v>93</v>
      </c>
      <c r="S44" s="13">
        <v>80</v>
      </c>
      <c r="T44" s="13">
        <v>80</v>
      </c>
      <c r="U44" s="18">
        <v>104</v>
      </c>
      <c r="V44" s="18">
        <v>104</v>
      </c>
      <c r="W44" s="18">
        <v>103</v>
      </c>
      <c r="X44" s="18">
        <v>106</v>
      </c>
      <c r="Y44" s="18">
        <v>117</v>
      </c>
      <c r="Z44" s="18">
        <v>120</v>
      </c>
      <c r="AA44" s="18">
        <v>131</v>
      </c>
      <c r="AB44" s="18">
        <v>131</v>
      </c>
    </row>
    <row r="45" spans="1:28" x14ac:dyDescent="0.2">
      <c r="A45" t="s">
        <v>834</v>
      </c>
      <c r="B45" t="s">
        <v>850</v>
      </c>
      <c r="C45" t="s">
        <v>847</v>
      </c>
      <c r="D45" t="s">
        <v>839</v>
      </c>
      <c r="E45" s="15">
        <v>129</v>
      </c>
      <c r="F45" s="15">
        <v>129</v>
      </c>
      <c r="G45" s="15">
        <v>111</v>
      </c>
      <c r="H45" s="15">
        <v>126</v>
      </c>
      <c r="I45" s="15">
        <v>91</v>
      </c>
      <c r="J45" s="15">
        <v>91</v>
      </c>
      <c r="K45" s="15">
        <v>99</v>
      </c>
      <c r="L45" s="15">
        <v>126</v>
      </c>
      <c r="M45" s="13">
        <v>116</v>
      </c>
      <c r="N45" s="13">
        <v>116</v>
      </c>
      <c r="O45" s="13">
        <v>93</v>
      </c>
      <c r="P45" s="13">
        <v>93</v>
      </c>
      <c r="Q45" s="13">
        <v>84</v>
      </c>
      <c r="R45" s="13">
        <v>93</v>
      </c>
      <c r="S45" s="13">
        <v>71</v>
      </c>
      <c r="T45" s="13">
        <v>71</v>
      </c>
      <c r="U45" s="18">
        <v>92</v>
      </c>
      <c r="V45" s="18">
        <v>104</v>
      </c>
      <c r="W45" s="18">
        <v>106</v>
      </c>
      <c r="X45" s="18">
        <v>106</v>
      </c>
      <c r="Y45" s="18">
        <v>117</v>
      </c>
      <c r="Z45" s="18">
        <v>120</v>
      </c>
      <c r="AA45" s="18">
        <v>143</v>
      </c>
      <c r="AB45" s="18">
        <v>155</v>
      </c>
    </row>
    <row r="46" spans="1:28" x14ac:dyDescent="0.2">
      <c r="A46" t="s">
        <v>834</v>
      </c>
      <c r="B46" t="s">
        <v>850</v>
      </c>
      <c r="C46" t="s">
        <v>847</v>
      </c>
      <c r="D46" t="s">
        <v>845</v>
      </c>
      <c r="E46" s="23">
        <v>129</v>
      </c>
      <c r="F46" s="23">
        <v>138</v>
      </c>
      <c r="G46" s="23">
        <v>111</v>
      </c>
      <c r="H46" s="23">
        <v>129</v>
      </c>
      <c r="I46" s="23">
        <v>112</v>
      </c>
      <c r="J46" s="23">
        <v>118</v>
      </c>
      <c r="K46" s="23">
        <v>141</v>
      </c>
      <c r="L46" s="23">
        <v>159</v>
      </c>
      <c r="M46" s="24">
        <v>116</v>
      </c>
      <c r="N46" s="24">
        <v>125</v>
      </c>
      <c r="O46" s="24">
        <v>93</v>
      </c>
      <c r="P46" s="24">
        <v>99</v>
      </c>
      <c r="Q46" s="24">
        <v>84</v>
      </c>
      <c r="R46" s="24">
        <v>84</v>
      </c>
      <c r="S46" s="24">
        <v>80</v>
      </c>
      <c r="T46" s="24">
        <v>80</v>
      </c>
      <c r="U46">
        <v>104</v>
      </c>
      <c r="V46">
        <v>104</v>
      </c>
      <c r="W46">
        <v>103</v>
      </c>
      <c r="X46">
        <v>106</v>
      </c>
      <c r="Y46">
        <v>117</v>
      </c>
      <c r="Z46">
        <v>120</v>
      </c>
      <c r="AA46">
        <v>134</v>
      </c>
      <c r="AB46">
        <v>149</v>
      </c>
    </row>
    <row r="47" spans="1:28" x14ac:dyDescent="0.2">
      <c r="A47" t="s">
        <v>834</v>
      </c>
      <c r="B47" t="s">
        <v>850</v>
      </c>
      <c r="C47" t="s">
        <v>847</v>
      </c>
      <c r="D47" t="s">
        <v>853</v>
      </c>
      <c r="E47" s="15">
        <v>129</v>
      </c>
      <c r="F47" s="15">
        <v>132</v>
      </c>
      <c r="G47" s="15">
        <v>111</v>
      </c>
      <c r="H47" s="15">
        <v>111</v>
      </c>
      <c r="I47" s="15">
        <v>106</v>
      </c>
      <c r="J47" s="15">
        <v>127</v>
      </c>
      <c r="K47" s="15">
        <v>141</v>
      </c>
      <c r="L47" s="15">
        <v>141</v>
      </c>
      <c r="M47" s="13">
        <v>116</v>
      </c>
      <c r="N47" s="13">
        <v>125</v>
      </c>
      <c r="O47" s="13">
        <v>90</v>
      </c>
      <c r="P47" s="13">
        <v>99</v>
      </c>
      <c r="Q47" s="13">
        <v>87</v>
      </c>
      <c r="R47" s="13">
        <v>90</v>
      </c>
      <c r="S47" s="13">
        <v>80</v>
      </c>
      <c r="T47" s="13">
        <v>83</v>
      </c>
      <c r="U47" s="21">
        <v>104</v>
      </c>
      <c r="V47" s="21">
        <v>107</v>
      </c>
      <c r="W47" s="21">
        <v>91</v>
      </c>
      <c r="X47" s="21">
        <v>106</v>
      </c>
      <c r="Y47" s="21">
        <v>117</v>
      </c>
      <c r="Z47" s="21">
        <v>126</v>
      </c>
      <c r="AA47" s="21">
        <v>131</v>
      </c>
      <c r="AB47" s="21">
        <v>137</v>
      </c>
    </row>
    <row r="48" spans="1:28" x14ac:dyDescent="0.2">
      <c r="A48" t="s">
        <v>834</v>
      </c>
      <c r="B48" t="s">
        <v>850</v>
      </c>
      <c r="C48" t="s">
        <v>847</v>
      </c>
      <c r="D48" t="s">
        <v>851</v>
      </c>
      <c r="E48" s="15">
        <v>129</v>
      </c>
      <c r="F48" s="15">
        <v>129</v>
      </c>
      <c r="G48" s="15">
        <v>117</v>
      </c>
      <c r="H48" s="15">
        <v>117</v>
      </c>
      <c r="I48" s="15">
        <v>112</v>
      </c>
      <c r="J48" s="15">
        <v>112</v>
      </c>
      <c r="K48" s="15">
        <v>99</v>
      </c>
      <c r="L48" s="15">
        <v>126</v>
      </c>
      <c r="M48" s="13">
        <v>116</v>
      </c>
      <c r="N48" s="13">
        <v>125</v>
      </c>
      <c r="O48" s="13">
        <v>84</v>
      </c>
      <c r="P48" s="13">
        <v>96</v>
      </c>
      <c r="Q48" s="13">
        <v>84</v>
      </c>
      <c r="R48" s="13">
        <v>90</v>
      </c>
      <c r="S48" s="13">
        <v>71</v>
      </c>
      <c r="T48" s="13">
        <v>80</v>
      </c>
      <c r="U48" s="18">
        <v>104</v>
      </c>
      <c r="V48" s="18">
        <v>107</v>
      </c>
      <c r="W48" s="18">
        <v>106</v>
      </c>
      <c r="X48" s="18">
        <v>106</v>
      </c>
      <c r="Y48" s="18">
        <v>117</v>
      </c>
      <c r="Z48" s="18">
        <v>117</v>
      </c>
      <c r="AA48" s="18">
        <v>131</v>
      </c>
      <c r="AB48" s="18">
        <v>134</v>
      </c>
    </row>
    <row r="49" spans="1:28" x14ac:dyDescent="0.2">
      <c r="A49" t="s">
        <v>834</v>
      </c>
      <c r="B49" t="s">
        <v>850</v>
      </c>
      <c r="C49" t="s">
        <v>847</v>
      </c>
      <c r="D49" t="s">
        <v>852</v>
      </c>
      <c r="E49" s="15">
        <v>129</v>
      </c>
      <c r="F49" s="15">
        <v>129</v>
      </c>
      <c r="G49" s="15">
        <v>117</v>
      </c>
      <c r="H49" s="15">
        <v>117</v>
      </c>
      <c r="I49" s="15">
        <v>112</v>
      </c>
      <c r="J49" s="15">
        <v>112</v>
      </c>
      <c r="K49" s="15">
        <v>99</v>
      </c>
      <c r="L49" s="15">
        <v>126</v>
      </c>
      <c r="M49" s="13">
        <v>116</v>
      </c>
      <c r="N49" s="13">
        <v>125</v>
      </c>
      <c r="O49" s="13">
        <v>84</v>
      </c>
      <c r="P49" s="13">
        <v>96</v>
      </c>
      <c r="Q49" s="13">
        <v>84</v>
      </c>
      <c r="R49" s="13">
        <v>90</v>
      </c>
      <c r="S49" s="13">
        <v>71</v>
      </c>
      <c r="T49" s="13">
        <v>80</v>
      </c>
      <c r="U49" s="18">
        <v>104</v>
      </c>
      <c r="V49" s="18">
        <v>107</v>
      </c>
      <c r="W49" s="18">
        <v>103</v>
      </c>
      <c r="X49" s="18">
        <v>106</v>
      </c>
      <c r="Y49" s="18">
        <v>117</v>
      </c>
      <c r="Z49" s="18">
        <v>117</v>
      </c>
      <c r="AA49" s="18">
        <v>131</v>
      </c>
      <c r="AB49" s="18">
        <v>134</v>
      </c>
    </row>
    <row r="50" spans="1:28" x14ac:dyDescent="0.2">
      <c r="A50" t="s">
        <v>834</v>
      </c>
      <c r="B50" t="s">
        <v>850</v>
      </c>
      <c r="C50" t="s">
        <v>848</v>
      </c>
      <c r="D50" t="s">
        <v>843</v>
      </c>
      <c r="E50" s="15">
        <v>129</v>
      </c>
      <c r="F50" s="15">
        <v>132</v>
      </c>
      <c r="G50" s="15">
        <v>111</v>
      </c>
      <c r="H50" s="15">
        <v>126</v>
      </c>
      <c r="I50" s="15">
        <v>106</v>
      </c>
      <c r="J50" s="15">
        <v>112</v>
      </c>
      <c r="K50" s="15">
        <v>138</v>
      </c>
      <c r="L50" s="15">
        <v>144</v>
      </c>
      <c r="M50" s="13">
        <v>125</v>
      </c>
      <c r="N50" s="13">
        <v>125</v>
      </c>
      <c r="O50" s="13">
        <v>90</v>
      </c>
      <c r="P50" s="13">
        <v>93</v>
      </c>
      <c r="Q50" s="13">
        <v>87</v>
      </c>
      <c r="R50" s="13">
        <v>87</v>
      </c>
      <c r="S50" s="13">
        <v>71</v>
      </c>
      <c r="T50" s="13">
        <v>80</v>
      </c>
      <c r="U50" s="18">
        <v>104</v>
      </c>
      <c r="V50" s="18">
        <v>104</v>
      </c>
      <c r="W50" s="18">
        <v>106</v>
      </c>
      <c r="X50" s="18">
        <v>106</v>
      </c>
      <c r="Y50" s="18">
        <v>117</v>
      </c>
      <c r="Z50" s="18">
        <v>123</v>
      </c>
      <c r="AA50" s="18">
        <v>131</v>
      </c>
      <c r="AB50" s="18">
        <v>134</v>
      </c>
    </row>
    <row r="51" spans="1:28" x14ac:dyDescent="0.2">
      <c r="A51" t="s">
        <v>834</v>
      </c>
      <c r="B51" t="s">
        <v>850</v>
      </c>
      <c r="C51" t="s">
        <v>848</v>
      </c>
      <c r="D51" t="s">
        <v>844</v>
      </c>
      <c r="E51" s="23">
        <v>117</v>
      </c>
      <c r="F51" s="23">
        <v>117</v>
      </c>
      <c r="G51" s="23">
        <v>111</v>
      </c>
      <c r="H51" s="23">
        <v>126</v>
      </c>
      <c r="I51" s="23">
        <v>118</v>
      </c>
      <c r="J51" s="23">
        <v>124</v>
      </c>
      <c r="K51" s="23">
        <v>99</v>
      </c>
      <c r="L51" s="23">
        <v>123</v>
      </c>
      <c r="M51" s="23">
        <v>125</v>
      </c>
      <c r="N51" s="23">
        <v>125</v>
      </c>
      <c r="O51" s="23">
        <v>90</v>
      </c>
      <c r="P51" s="23">
        <v>90</v>
      </c>
      <c r="Q51" s="23">
        <v>87</v>
      </c>
      <c r="R51" s="23">
        <v>87</v>
      </c>
      <c r="S51" s="23">
        <v>77</v>
      </c>
      <c r="T51" s="23">
        <v>80</v>
      </c>
      <c r="U51">
        <v>104</v>
      </c>
      <c r="V51">
        <v>104</v>
      </c>
      <c r="W51">
        <v>97</v>
      </c>
      <c r="X51">
        <v>106</v>
      </c>
      <c r="Y51">
        <v>120</v>
      </c>
      <c r="Z51">
        <v>120</v>
      </c>
      <c r="AA51">
        <v>131</v>
      </c>
      <c r="AB51">
        <v>137</v>
      </c>
    </row>
    <row r="52" spans="1:28" x14ac:dyDescent="0.2">
      <c r="A52" t="s">
        <v>834</v>
      </c>
      <c r="B52" t="s">
        <v>850</v>
      </c>
      <c r="C52" t="s">
        <v>848</v>
      </c>
      <c r="D52" t="s">
        <v>841</v>
      </c>
      <c r="E52" s="15">
        <v>126</v>
      </c>
      <c r="F52" s="15">
        <v>126</v>
      </c>
      <c r="G52" s="15">
        <v>111</v>
      </c>
      <c r="H52" s="15">
        <v>129</v>
      </c>
      <c r="I52" s="15">
        <v>124</v>
      </c>
      <c r="J52" s="15">
        <v>133</v>
      </c>
      <c r="K52" s="15">
        <v>99</v>
      </c>
      <c r="L52" s="15">
        <v>132</v>
      </c>
      <c r="M52" s="13">
        <v>116</v>
      </c>
      <c r="N52" s="13">
        <v>116</v>
      </c>
      <c r="O52" s="13">
        <v>87</v>
      </c>
      <c r="P52" s="13">
        <v>90</v>
      </c>
      <c r="Q52" s="13">
        <v>84</v>
      </c>
      <c r="R52" s="13">
        <v>84</v>
      </c>
      <c r="S52" s="13">
        <v>80</v>
      </c>
      <c r="T52" s="13">
        <v>80</v>
      </c>
      <c r="U52" s="18">
        <v>104</v>
      </c>
      <c r="V52" s="18">
        <v>104</v>
      </c>
      <c r="W52" s="18">
        <v>91</v>
      </c>
      <c r="X52" s="18">
        <v>106</v>
      </c>
      <c r="Y52" s="18">
        <v>120</v>
      </c>
      <c r="Z52" s="18">
        <v>126</v>
      </c>
      <c r="AA52" s="18">
        <v>122</v>
      </c>
      <c r="AB52" s="18">
        <v>131</v>
      </c>
    </row>
    <row r="53" spans="1:28" x14ac:dyDescent="0.2">
      <c r="A53" t="s">
        <v>834</v>
      </c>
      <c r="B53" t="s">
        <v>850</v>
      </c>
      <c r="C53" t="s">
        <v>848</v>
      </c>
      <c r="D53" t="s">
        <v>837</v>
      </c>
      <c r="E53" s="15">
        <v>129</v>
      </c>
      <c r="F53" s="15">
        <v>132</v>
      </c>
      <c r="G53" s="15">
        <v>111</v>
      </c>
      <c r="H53" s="15">
        <v>129</v>
      </c>
      <c r="I53" s="15">
        <v>91</v>
      </c>
      <c r="J53" s="15">
        <v>127</v>
      </c>
      <c r="K53" s="15">
        <v>120</v>
      </c>
      <c r="L53" s="15">
        <v>147</v>
      </c>
      <c r="M53" s="13">
        <v>116</v>
      </c>
      <c r="N53" s="13">
        <v>125</v>
      </c>
      <c r="O53" s="13">
        <v>90</v>
      </c>
      <c r="P53" s="13">
        <v>93</v>
      </c>
      <c r="Q53" s="13">
        <v>75</v>
      </c>
      <c r="R53" s="13">
        <v>90</v>
      </c>
      <c r="S53" s="13">
        <v>80</v>
      </c>
      <c r="T53" s="13">
        <v>80</v>
      </c>
      <c r="U53" s="18">
        <v>104</v>
      </c>
      <c r="V53" s="18">
        <v>104</v>
      </c>
      <c r="W53" s="18">
        <v>106</v>
      </c>
      <c r="X53" s="18">
        <v>106</v>
      </c>
      <c r="Y53" s="18">
        <v>120</v>
      </c>
      <c r="Z53" s="18">
        <v>120</v>
      </c>
      <c r="AA53" s="18">
        <v>155</v>
      </c>
      <c r="AB53" s="18">
        <v>158</v>
      </c>
    </row>
    <row r="54" spans="1:28" x14ac:dyDescent="0.2">
      <c r="A54" t="s">
        <v>834</v>
      </c>
      <c r="B54" t="s">
        <v>850</v>
      </c>
      <c r="C54" t="s">
        <v>848</v>
      </c>
      <c r="D54" t="s">
        <v>838</v>
      </c>
      <c r="E54" s="15">
        <v>126</v>
      </c>
      <c r="F54" s="15">
        <v>126</v>
      </c>
      <c r="G54" s="15">
        <v>111</v>
      </c>
      <c r="H54" s="15">
        <v>129</v>
      </c>
      <c r="I54" s="15">
        <v>124</v>
      </c>
      <c r="J54" s="15">
        <v>133</v>
      </c>
      <c r="K54" s="15">
        <v>99</v>
      </c>
      <c r="L54" s="15">
        <v>132</v>
      </c>
      <c r="M54" s="13">
        <v>116</v>
      </c>
      <c r="N54" s="13">
        <v>116</v>
      </c>
      <c r="O54" s="13">
        <v>87</v>
      </c>
      <c r="P54" s="13">
        <v>90</v>
      </c>
      <c r="Q54" s="13">
        <v>84</v>
      </c>
      <c r="R54" s="13">
        <v>84</v>
      </c>
      <c r="S54" s="13">
        <v>80</v>
      </c>
      <c r="T54" s="13">
        <v>80</v>
      </c>
      <c r="U54" s="18">
        <v>104</v>
      </c>
      <c r="V54" s="18">
        <v>104</v>
      </c>
      <c r="W54" s="18">
        <v>91</v>
      </c>
      <c r="X54" s="18">
        <v>106</v>
      </c>
      <c r="Y54" s="18">
        <v>120</v>
      </c>
      <c r="Z54" s="18">
        <v>126</v>
      </c>
      <c r="AA54" s="18">
        <v>122</v>
      </c>
      <c r="AB54" s="18">
        <v>131</v>
      </c>
    </row>
    <row r="55" spans="1:28" x14ac:dyDescent="0.2">
      <c r="A55" t="s">
        <v>834</v>
      </c>
      <c r="B55" t="s">
        <v>850</v>
      </c>
      <c r="C55" t="s">
        <v>848</v>
      </c>
      <c r="D55" t="s">
        <v>839</v>
      </c>
      <c r="E55" s="15">
        <v>129</v>
      </c>
      <c r="F55" s="15">
        <v>129</v>
      </c>
      <c r="G55" s="15">
        <v>126</v>
      </c>
      <c r="H55" s="15">
        <v>126</v>
      </c>
      <c r="I55" s="15">
        <v>100</v>
      </c>
      <c r="J55" s="15">
        <v>118</v>
      </c>
      <c r="K55" s="15">
        <v>141</v>
      </c>
      <c r="L55" s="15">
        <v>156</v>
      </c>
      <c r="M55" s="13">
        <v>116</v>
      </c>
      <c r="N55" s="13">
        <v>116</v>
      </c>
      <c r="O55" s="13">
        <v>90</v>
      </c>
      <c r="P55" s="13">
        <v>93</v>
      </c>
      <c r="Q55" s="13">
        <v>84</v>
      </c>
      <c r="R55" s="13">
        <v>84</v>
      </c>
      <c r="S55" s="13">
        <v>80</v>
      </c>
      <c r="T55" s="13">
        <v>80</v>
      </c>
      <c r="U55" s="18">
        <v>104</v>
      </c>
      <c r="V55" s="18">
        <v>107</v>
      </c>
      <c r="W55" s="18">
        <v>106</v>
      </c>
      <c r="X55" s="18">
        <v>106</v>
      </c>
      <c r="Y55" s="18">
        <v>117</v>
      </c>
      <c r="Z55" s="18">
        <v>120</v>
      </c>
      <c r="AA55" s="18">
        <v>125</v>
      </c>
      <c r="AB55" s="18">
        <v>137</v>
      </c>
    </row>
    <row r="56" spans="1:28" x14ac:dyDescent="0.2">
      <c r="A56" t="s">
        <v>834</v>
      </c>
      <c r="B56" t="s">
        <v>850</v>
      </c>
      <c r="C56" t="s">
        <v>848</v>
      </c>
      <c r="D56" t="s">
        <v>845</v>
      </c>
      <c r="E56" s="15">
        <v>129</v>
      </c>
      <c r="F56" s="15">
        <v>138</v>
      </c>
      <c r="G56" s="15">
        <v>111</v>
      </c>
      <c r="H56" s="15">
        <v>129</v>
      </c>
      <c r="I56" s="15">
        <v>112</v>
      </c>
      <c r="J56" s="15">
        <v>118</v>
      </c>
      <c r="K56" s="15">
        <v>147</v>
      </c>
      <c r="L56" s="15">
        <v>162</v>
      </c>
      <c r="M56" s="13">
        <v>116</v>
      </c>
      <c r="N56" s="13">
        <v>125</v>
      </c>
      <c r="O56" s="13">
        <v>93</v>
      </c>
      <c r="P56" s="13">
        <v>99</v>
      </c>
      <c r="Q56" s="13">
        <v>84</v>
      </c>
      <c r="R56" s="13">
        <v>84</v>
      </c>
      <c r="S56" s="13">
        <v>80</v>
      </c>
      <c r="T56" s="13">
        <v>80</v>
      </c>
      <c r="U56" s="18">
        <v>104</v>
      </c>
      <c r="V56" s="18">
        <v>104</v>
      </c>
      <c r="W56" s="18">
        <v>103</v>
      </c>
      <c r="X56" s="18">
        <v>106</v>
      </c>
      <c r="Y56" s="18">
        <v>117</v>
      </c>
      <c r="Z56" s="18">
        <v>120</v>
      </c>
      <c r="AA56" s="18">
        <v>134</v>
      </c>
      <c r="AB56" s="18">
        <v>149</v>
      </c>
    </row>
    <row r="57" spans="1:28" x14ac:dyDescent="0.2">
      <c r="A57" t="s">
        <v>834</v>
      </c>
      <c r="B57" t="s">
        <v>850</v>
      </c>
      <c r="C57" t="s">
        <v>848</v>
      </c>
      <c r="D57" t="s">
        <v>853</v>
      </c>
      <c r="E57" s="15">
        <v>129</v>
      </c>
      <c r="F57" s="15">
        <v>129</v>
      </c>
      <c r="G57" s="15">
        <v>126</v>
      </c>
      <c r="H57" s="15">
        <v>126</v>
      </c>
      <c r="I57" s="15">
        <v>91</v>
      </c>
      <c r="J57" s="15">
        <v>124</v>
      </c>
      <c r="K57" s="15">
        <v>141</v>
      </c>
      <c r="L57" s="15">
        <v>141</v>
      </c>
      <c r="M57" s="13">
        <v>116</v>
      </c>
      <c r="N57" s="13">
        <v>116</v>
      </c>
      <c r="O57" s="13">
        <v>90</v>
      </c>
      <c r="P57" s="13">
        <v>93</v>
      </c>
      <c r="Q57" s="13">
        <v>84</v>
      </c>
      <c r="R57" s="13">
        <v>84</v>
      </c>
      <c r="S57" s="13">
        <v>80</v>
      </c>
      <c r="T57" s="13">
        <v>80</v>
      </c>
      <c r="U57" s="18">
        <v>104</v>
      </c>
      <c r="V57" s="18">
        <v>104</v>
      </c>
      <c r="W57" s="18">
        <v>106</v>
      </c>
      <c r="X57" s="18">
        <v>106</v>
      </c>
      <c r="Y57" s="18">
        <v>117</v>
      </c>
      <c r="Z57" s="18">
        <v>123</v>
      </c>
      <c r="AA57" s="18">
        <v>137</v>
      </c>
      <c r="AB57" s="18">
        <v>143</v>
      </c>
    </row>
    <row r="58" spans="1:28" x14ac:dyDescent="0.2">
      <c r="A58" t="s">
        <v>834</v>
      </c>
      <c r="B58" t="s">
        <v>850</v>
      </c>
      <c r="C58" t="s">
        <v>848</v>
      </c>
      <c r="D58" t="s">
        <v>851</v>
      </c>
      <c r="E58" s="15">
        <v>126</v>
      </c>
      <c r="F58" s="15">
        <v>129</v>
      </c>
      <c r="G58" s="15">
        <v>126</v>
      </c>
      <c r="H58" s="15">
        <v>129</v>
      </c>
      <c r="I58" s="15">
        <v>94</v>
      </c>
      <c r="J58" s="15">
        <v>100</v>
      </c>
      <c r="K58" s="15">
        <v>141</v>
      </c>
      <c r="L58" s="15">
        <v>165</v>
      </c>
      <c r="M58" s="13">
        <v>110</v>
      </c>
      <c r="N58" s="13">
        <v>122</v>
      </c>
      <c r="O58" s="13">
        <v>81</v>
      </c>
      <c r="P58" s="13">
        <v>81</v>
      </c>
      <c r="Q58" s="13">
        <v>69</v>
      </c>
      <c r="R58" s="13">
        <v>69</v>
      </c>
      <c r="S58" s="13">
        <v>68</v>
      </c>
      <c r="T58" s="13">
        <v>68</v>
      </c>
      <c r="U58" s="18">
        <v>92</v>
      </c>
      <c r="V58" s="18">
        <v>92</v>
      </c>
      <c r="W58" s="18">
        <v>94</v>
      </c>
      <c r="X58" s="18">
        <v>97</v>
      </c>
      <c r="Y58" s="18">
        <v>105</v>
      </c>
      <c r="Z58" s="18">
        <v>105</v>
      </c>
      <c r="AA58" s="18">
        <v>122</v>
      </c>
      <c r="AB58" s="18">
        <v>125</v>
      </c>
    </row>
    <row r="59" spans="1:28" x14ac:dyDescent="0.2">
      <c r="A59" t="s">
        <v>834</v>
      </c>
      <c r="B59" t="s">
        <v>850</v>
      </c>
      <c r="C59" t="s">
        <v>848</v>
      </c>
      <c r="D59" t="s">
        <v>852</v>
      </c>
      <c r="E59" s="23">
        <v>105</v>
      </c>
      <c r="F59" s="23">
        <v>129</v>
      </c>
      <c r="G59" s="23">
        <v>117</v>
      </c>
      <c r="H59" s="23">
        <v>117</v>
      </c>
      <c r="I59" s="23">
        <v>112</v>
      </c>
      <c r="J59" s="23">
        <v>112</v>
      </c>
      <c r="K59" s="23">
        <v>99</v>
      </c>
      <c r="L59" s="23">
        <v>126</v>
      </c>
      <c r="M59" s="23">
        <v>116</v>
      </c>
      <c r="N59" s="23">
        <v>125</v>
      </c>
      <c r="O59" s="23">
        <v>84</v>
      </c>
      <c r="P59" s="23">
        <v>96</v>
      </c>
      <c r="Q59" s="23">
        <v>90</v>
      </c>
      <c r="R59" s="23">
        <v>90</v>
      </c>
      <c r="S59" s="23">
        <v>71</v>
      </c>
      <c r="T59" s="23">
        <v>80</v>
      </c>
      <c r="U59">
        <v>104</v>
      </c>
      <c r="V59">
        <v>107</v>
      </c>
      <c r="W59">
        <v>106</v>
      </c>
      <c r="X59">
        <v>106</v>
      </c>
      <c r="Y59">
        <v>117</v>
      </c>
      <c r="Z59">
        <v>117</v>
      </c>
      <c r="AA59">
        <v>131</v>
      </c>
      <c r="AB59">
        <v>134</v>
      </c>
    </row>
    <row r="60" spans="1:28" x14ac:dyDescent="0.2">
      <c r="A60" t="s">
        <v>834</v>
      </c>
      <c r="B60" t="s">
        <v>850</v>
      </c>
      <c r="C60" t="s">
        <v>836</v>
      </c>
      <c r="D60" t="s">
        <v>843</v>
      </c>
      <c r="E60" s="15">
        <v>117</v>
      </c>
      <c r="F60" s="15">
        <v>129</v>
      </c>
      <c r="G60" s="15">
        <v>111</v>
      </c>
      <c r="H60" s="15">
        <v>111</v>
      </c>
      <c r="I60" s="15">
        <v>106</v>
      </c>
      <c r="J60" s="15">
        <v>130</v>
      </c>
      <c r="K60" s="15">
        <v>129</v>
      </c>
      <c r="L60" s="15">
        <v>132</v>
      </c>
      <c r="M60" s="13">
        <v>116</v>
      </c>
      <c r="N60" s="13">
        <v>116</v>
      </c>
      <c r="O60" s="13">
        <v>87</v>
      </c>
      <c r="P60" s="13">
        <v>93</v>
      </c>
      <c r="Q60" s="13">
        <v>84</v>
      </c>
      <c r="R60" s="13">
        <v>84</v>
      </c>
      <c r="S60" s="13">
        <v>80</v>
      </c>
      <c r="T60" s="13">
        <v>80</v>
      </c>
      <c r="U60" s="18">
        <v>104</v>
      </c>
      <c r="V60" s="18">
        <v>104</v>
      </c>
      <c r="W60" s="18">
        <v>97</v>
      </c>
      <c r="X60" s="18">
        <v>106</v>
      </c>
      <c r="Y60" s="18">
        <v>114</v>
      </c>
      <c r="Z60" s="18">
        <v>120</v>
      </c>
      <c r="AA60" s="18">
        <v>131</v>
      </c>
      <c r="AB60" s="18">
        <v>152</v>
      </c>
    </row>
    <row r="61" spans="1:28" x14ac:dyDescent="0.2">
      <c r="A61" t="s">
        <v>834</v>
      </c>
      <c r="B61" t="s">
        <v>850</v>
      </c>
      <c r="C61" t="s">
        <v>836</v>
      </c>
      <c r="D61" t="s">
        <v>844</v>
      </c>
      <c r="E61" s="15">
        <v>117</v>
      </c>
      <c r="F61" s="15">
        <v>117</v>
      </c>
      <c r="G61" s="15">
        <v>111</v>
      </c>
      <c r="H61" s="15">
        <v>126</v>
      </c>
      <c r="I61" s="15">
        <v>106</v>
      </c>
      <c r="J61" s="15">
        <v>118</v>
      </c>
      <c r="K61" s="15">
        <v>99</v>
      </c>
      <c r="L61" s="15">
        <v>144</v>
      </c>
      <c r="M61" s="13">
        <v>125</v>
      </c>
      <c r="N61" s="13">
        <v>125</v>
      </c>
      <c r="O61" s="13">
        <v>90</v>
      </c>
      <c r="P61" s="13">
        <v>93</v>
      </c>
      <c r="Q61" s="13">
        <v>87</v>
      </c>
      <c r="R61" s="13">
        <v>87</v>
      </c>
      <c r="S61" s="13">
        <v>80</v>
      </c>
      <c r="T61" s="13">
        <v>80</v>
      </c>
      <c r="U61" s="18">
        <v>104</v>
      </c>
      <c r="V61" s="18">
        <v>104</v>
      </c>
      <c r="W61" s="18">
        <v>106</v>
      </c>
      <c r="X61" s="18">
        <v>106</v>
      </c>
      <c r="Y61" s="18">
        <v>120</v>
      </c>
      <c r="Z61" s="18">
        <v>123</v>
      </c>
      <c r="AA61" s="18">
        <v>131</v>
      </c>
      <c r="AB61" s="18">
        <v>134</v>
      </c>
    </row>
    <row r="62" spans="1:28" x14ac:dyDescent="0.2">
      <c r="A62" t="s">
        <v>834</v>
      </c>
      <c r="B62" t="s">
        <v>850</v>
      </c>
      <c r="C62" t="s">
        <v>836</v>
      </c>
      <c r="D62" t="s">
        <v>841</v>
      </c>
      <c r="E62" s="15">
        <v>126</v>
      </c>
      <c r="F62" s="15">
        <v>126</v>
      </c>
      <c r="G62" s="15">
        <v>111</v>
      </c>
      <c r="H62" s="15">
        <v>129</v>
      </c>
      <c r="I62" s="15">
        <v>124</v>
      </c>
      <c r="J62" s="15">
        <v>133</v>
      </c>
      <c r="K62" s="15">
        <v>99</v>
      </c>
      <c r="L62" s="15">
        <v>132</v>
      </c>
      <c r="M62" s="13">
        <v>116</v>
      </c>
      <c r="N62" s="13">
        <v>116</v>
      </c>
      <c r="O62" s="13">
        <v>87</v>
      </c>
      <c r="P62" s="13">
        <v>90</v>
      </c>
      <c r="Q62" s="13">
        <v>84</v>
      </c>
      <c r="R62" s="13">
        <v>84</v>
      </c>
      <c r="S62" s="13">
        <v>80</v>
      </c>
      <c r="T62" s="13">
        <v>80</v>
      </c>
      <c r="U62" s="18">
        <v>104</v>
      </c>
      <c r="V62" s="18">
        <v>104</v>
      </c>
      <c r="W62" s="18">
        <v>91</v>
      </c>
      <c r="X62" s="18">
        <v>106</v>
      </c>
      <c r="Y62" s="18">
        <v>120</v>
      </c>
      <c r="Z62" s="18">
        <v>126</v>
      </c>
      <c r="AA62" s="18">
        <v>122</v>
      </c>
      <c r="AB62" s="18">
        <v>131</v>
      </c>
    </row>
    <row r="63" spans="1:28" x14ac:dyDescent="0.2">
      <c r="A63" t="s">
        <v>834</v>
      </c>
      <c r="B63" t="s">
        <v>850</v>
      </c>
      <c r="C63" t="s">
        <v>836</v>
      </c>
      <c r="D63" t="s">
        <v>837</v>
      </c>
      <c r="E63" s="15">
        <v>117</v>
      </c>
      <c r="F63" s="15">
        <v>126</v>
      </c>
      <c r="G63" s="15">
        <v>111</v>
      </c>
      <c r="H63" s="15">
        <v>129</v>
      </c>
      <c r="I63" s="15">
        <v>112</v>
      </c>
      <c r="J63" s="15">
        <v>124</v>
      </c>
      <c r="K63" s="15">
        <v>132</v>
      </c>
      <c r="L63" s="15">
        <v>150</v>
      </c>
      <c r="M63" s="13">
        <v>116</v>
      </c>
      <c r="N63" s="13">
        <v>116</v>
      </c>
      <c r="O63" s="13">
        <v>87</v>
      </c>
      <c r="P63" s="13">
        <v>99</v>
      </c>
      <c r="Q63" s="13">
        <v>84</v>
      </c>
      <c r="R63" s="13">
        <v>84</v>
      </c>
      <c r="S63" s="13">
        <v>71</v>
      </c>
      <c r="T63" s="13">
        <v>80</v>
      </c>
      <c r="U63" s="18">
        <v>104</v>
      </c>
      <c r="V63" s="18">
        <v>104</v>
      </c>
      <c r="W63" s="18">
        <v>97</v>
      </c>
      <c r="X63" s="18">
        <v>106</v>
      </c>
      <c r="Y63" s="18">
        <v>120</v>
      </c>
      <c r="Z63" s="18">
        <v>126</v>
      </c>
      <c r="AA63" s="18">
        <v>122</v>
      </c>
      <c r="AB63" s="18">
        <v>155</v>
      </c>
    </row>
    <row r="64" spans="1:28" x14ac:dyDescent="0.2">
      <c r="A64" t="s">
        <v>834</v>
      </c>
      <c r="B64" t="s">
        <v>850</v>
      </c>
      <c r="C64" t="s">
        <v>836</v>
      </c>
      <c r="D64" t="s">
        <v>838</v>
      </c>
      <c r="E64" s="15">
        <v>123</v>
      </c>
      <c r="F64" s="15">
        <v>123</v>
      </c>
      <c r="G64" s="15">
        <v>108</v>
      </c>
      <c r="H64" s="15">
        <v>126</v>
      </c>
      <c r="I64" s="15">
        <v>121</v>
      </c>
      <c r="J64" s="15">
        <v>130</v>
      </c>
      <c r="K64" s="15">
        <v>93</v>
      </c>
      <c r="L64" s="15">
        <v>129</v>
      </c>
      <c r="M64" s="13">
        <v>116</v>
      </c>
      <c r="N64" s="13">
        <v>116</v>
      </c>
      <c r="O64" s="13">
        <v>87</v>
      </c>
      <c r="P64" s="13">
        <v>90</v>
      </c>
      <c r="Q64" s="13">
        <v>84</v>
      </c>
      <c r="R64" s="13">
        <v>84</v>
      </c>
      <c r="S64" s="13">
        <v>80</v>
      </c>
      <c r="T64" s="13">
        <v>80</v>
      </c>
      <c r="U64" s="18">
        <v>101</v>
      </c>
      <c r="V64" s="18">
        <v>101</v>
      </c>
      <c r="W64" s="18">
        <v>88</v>
      </c>
      <c r="X64" s="18">
        <v>103</v>
      </c>
      <c r="Y64" s="18">
        <v>117</v>
      </c>
      <c r="Z64" s="18">
        <v>123</v>
      </c>
      <c r="AA64" s="18">
        <v>119</v>
      </c>
      <c r="AB64" s="18">
        <v>128</v>
      </c>
    </row>
    <row r="65" spans="1:28" x14ac:dyDescent="0.2">
      <c r="A65" t="s">
        <v>834</v>
      </c>
      <c r="B65" t="s">
        <v>850</v>
      </c>
      <c r="C65" t="s">
        <v>836</v>
      </c>
      <c r="D65" t="s">
        <v>839</v>
      </c>
      <c r="E65" s="15">
        <v>126</v>
      </c>
      <c r="F65" s="15">
        <v>126</v>
      </c>
      <c r="G65" s="15">
        <v>108</v>
      </c>
      <c r="H65" s="15">
        <v>123</v>
      </c>
      <c r="I65" s="15">
        <v>115</v>
      </c>
      <c r="J65" s="15">
        <v>124</v>
      </c>
      <c r="K65" s="15">
        <v>147</v>
      </c>
      <c r="L65" s="15">
        <v>153</v>
      </c>
      <c r="M65" s="13">
        <v>116</v>
      </c>
      <c r="N65" s="13">
        <v>116</v>
      </c>
      <c r="O65" s="13">
        <v>90</v>
      </c>
      <c r="P65" s="13">
        <v>90</v>
      </c>
      <c r="Q65" s="13">
        <v>75</v>
      </c>
      <c r="R65" s="13">
        <v>84</v>
      </c>
      <c r="S65" s="13">
        <v>80</v>
      </c>
      <c r="T65" s="13">
        <v>80</v>
      </c>
      <c r="U65" s="18">
        <v>101</v>
      </c>
      <c r="V65" s="18">
        <v>101</v>
      </c>
      <c r="W65" s="18">
        <v>94</v>
      </c>
      <c r="X65" s="18">
        <v>103</v>
      </c>
      <c r="Y65" s="18">
        <v>114</v>
      </c>
      <c r="Z65" s="18">
        <v>117</v>
      </c>
      <c r="AA65" s="18">
        <v>122</v>
      </c>
      <c r="AB65" s="18">
        <v>128</v>
      </c>
    </row>
    <row r="66" spans="1:28" x14ac:dyDescent="0.2">
      <c r="A66" t="s">
        <v>834</v>
      </c>
      <c r="B66" t="s">
        <v>850</v>
      </c>
      <c r="C66" t="s">
        <v>836</v>
      </c>
      <c r="D66" t="s">
        <v>845</v>
      </c>
      <c r="E66" s="15">
        <v>126</v>
      </c>
      <c r="F66" s="15">
        <v>138</v>
      </c>
      <c r="G66" s="15">
        <v>108</v>
      </c>
      <c r="H66" s="15">
        <v>126</v>
      </c>
      <c r="I66" s="15">
        <v>109</v>
      </c>
      <c r="J66" s="15">
        <v>115</v>
      </c>
      <c r="K66" s="15">
        <v>144</v>
      </c>
      <c r="L66" s="15">
        <v>159</v>
      </c>
      <c r="M66" s="13">
        <v>116</v>
      </c>
      <c r="N66" s="13">
        <v>125</v>
      </c>
      <c r="O66" s="13">
        <v>93</v>
      </c>
      <c r="P66" s="13">
        <v>99</v>
      </c>
      <c r="Q66" s="13">
        <v>84</v>
      </c>
      <c r="R66" s="13">
        <v>84</v>
      </c>
      <c r="S66" s="13">
        <v>80</v>
      </c>
      <c r="T66" s="13">
        <v>80</v>
      </c>
      <c r="U66" s="18">
        <v>101</v>
      </c>
      <c r="V66" s="18">
        <v>101</v>
      </c>
      <c r="W66" s="18">
        <v>100</v>
      </c>
      <c r="X66" s="18">
        <v>103</v>
      </c>
      <c r="Y66" s="18">
        <v>114</v>
      </c>
      <c r="Z66" s="18">
        <v>117</v>
      </c>
      <c r="AA66" s="18">
        <v>131</v>
      </c>
      <c r="AB66" s="18">
        <v>146</v>
      </c>
    </row>
    <row r="67" spans="1:28" x14ac:dyDescent="0.2">
      <c r="A67" t="s">
        <v>834</v>
      </c>
      <c r="B67" t="s">
        <v>850</v>
      </c>
      <c r="C67" t="s">
        <v>836</v>
      </c>
      <c r="D67" t="s">
        <v>853</v>
      </c>
      <c r="E67" s="15">
        <v>129</v>
      </c>
      <c r="F67" s="15">
        <v>132</v>
      </c>
      <c r="G67" s="15">
        <v>126</v>
      </c>
      <c r="H67" s="15">
        <v>126</v>
      </c>
      <c r="I67" s="15">
        <v>91</v>
      </c>
      <c r="J67" s="15">
        <v>118</v>
      </c>
      <c r="K67" s="15">
        <v>123</v>
      </c>
      <c r="L67" s="15">
        <v>126</v>
      </c>
      <c r="M67" s="13">
        <v>116</v>
      </c>
      <c r="N67" s="13">
        <v>116</v>
      </c>
      <c r="O67" s="13">
        <v>90</v>
      </c>
      <c r="P67" s="13">
        <v>93</v>
      </c>
      <c r="Q67" s="13">
        <v>84</v>
      </c>
      <c r="R67" s="13">
        <v>87</v>
      </c>
      <c r="S67" s="13">
        <v>80</v>
      </c>
      <c r="T67" s="13">
        <v>80</v>
      </c>
      <c r="U67" s="18">
        <v>92</v>
      </c>
      <c r="V67" s="18">
        <v>104</v>
      </c>
      <c r="W67" s="18">
        <v>106</v>
      </c>
      <c r="X67" s="18">
        <v>106</v>
      </c>
      <c r="Y67" s="18">
        <v>117</v>
      </c>
      <c r="Z67" s="18">
        <v>120</v>
      </c>
      <c r="AA67" s="18">
        <v>131</v>
      </c>
      <c r="AB67" s="18">
        <v>143</v>
      </c>
    </row>
    <row r="68" spans="1:28" x14ac:dyDescent="0.2">
      <c r="A68" t="s">
        <v>834</v>
      </c>
      <c r="B68" t="s">
        <v>850</v>
      </c>
      <c r="C68" t="s">
        <v>836</v>
      </c>
      <c r="D68" t="s">
        <v>851</v>
      </c>
      <c r="E68" s="15">
        <v>126</v>
      </c>
      <c r="F68" s="15">
        <v>129</v>
      </c>
      <c r="G68" s="15">
        <v>126</v>
      </c>
      <c r="H68" s="15">
        <v>126</v>
      </c>
      <c r="I68" s="15">
        <v>94</v>
      </c>
      <c r="J68" s="15">
        <v>100</v>
      </c>
      <c r="K68" s="15">
        <v>141</v>
      </c>
      <c r="L68" s="15">
        <v>165</v>
      </c>
      <c r="M68" s="13">
        <v>116</v>
      </c>
      <c r="N68" s="13">
        <v>125</v>
      </c>
      <c r="O68" s="13">
        <v>90</v>
      </c>
      <c r="P68" s="13">
        <v>90</v>
      </c>
      <c r="Q68" s="13">
        <v>84</v>
      </c>
      <c r="R68" s="13">
        <v>84</v>
      </c>
      <c r="S68" s="13">
        <v>80</v>
      </c>
      <c r="T68" s="13">
        <v>80</v>
      </c>
      <c r="U68" s="18">
        <v>92</v>
      </c>
      <c r="V68" s="18">
        <v>92</v>
      </c>
      <c r="W68" s="18">
        <v>94</v>
      </c>
      <c r="X68" s="18">
        <v>97</v>
      </c>
      <c r="Y68" s="18">
        <v>105</v>
      </c>
      <c r="Z68" s="18">
        <v>105</v>
      </c>
      <c r="AA68" s="18">
        <v>122</v>
      </c>
      <c r="AB68" s="18">
        <v>125</v>
      </c>
    </row>
    <row r="69" spans="1:28" x14ac:dyDescent="0.2">
      <c r="A69" t="s">
        <v>834</v>
      </c>
      <c r="B69" t="s">
        <v>850</v>
      </c>
      <c r="C69" t="s">
        <v>840</v>
      </c>
      <c r="D69" t="s">
        <v>843</v>
      </c>
      <c r="E69" s="15">
        <v>117</v>
      </c>
      <c r="F69" s="15">
        <v>129</v>
      </c>
      <c r="G69" s="15">
        <v>111</v>
      </c>
      <c r="H69" s="15">
        <v>126</v>
      </c>
      <c r="I69" s="15">
        <v>100</v>
      </c>
      <c r="J69" s="15">
        <v>106</v>
      </c>
      <c r="K69" s="15">
        <v>99</v>
      </c>
      <c r="L69" s="15">
        <v>144</v>
      </c>
      <c r="M69" s="13">
        <v>116</v>
      </c>
      <c r="N69" s="13">
        <v>125</v>
      </c>
      <c r="O69" s="13">
        <v>90</v>
      </c>
      <c r="P69" s="13">
        <v>93</v>
      </c>
      <c r="Q69" s="13">
        <v>84</v>
      </c>
      <c r="R69" s="13">
        <v>84</v>
      </c>
      <c r="S69" s="13">
        <v>71</v>
      </c>
      <c r="T69" s="13">
        <v>80</v>
      </c>
      <c r="U69" s="18">
        <v>104</v>
      </c>
      <c r="V69" s="18">
        <v>104</v>
      </c>
      <c r="W69" s="18">
        <v>91</v>
      </c>
      <c r="X69" s="18">
        <v>106</v>
      </c>
      <c r="Y69" s="18">
        <v>117</v>
      </c>
      <c r="Z69" s="18">
        <v>123</v>
      </c>
      <c r="AA69" s="18">
        <v>131</v>
      </c>
      <c r="AB69" s="18">
        <v>134</v>
      </c>
    </row>
    <row r="70" spans="1:28" x14ac:dyDescent="0.2">
      <c r="A70" t="s">
        <v>834</v>
      </c>
      <c r="B70" t="s">
        <v>850</v>
      </c>
      <c r="C70" t="s">
        <v>840</v>
      </c>
      <c r="D70" t="s">
        <v>844</v>
      </c>
      <c r="E70" s="15">
        <v>126</v>
      </c>
      <c r="F70" s="15">
        <v>126</v>
      </c>
      <c r="G70" s="15">
        <v>111</v>
      </c>
      <c r="H70" s="15">
        <v>129</v>
      </c>
      <c r="I70" s="15">
        <v>124</v>
      </c>
      <c r="J70" s="15">
        <v>133</v>
      </c>
      <c r="K70" s="15">
        <v>99</v>
      </c>
      <c r="L70" s="15">
        <v>132</v>
      </c>
      <c r="M70" s="13">
        <v>116</v>
      </c>
      <c r="N70" s="13">
        <v>116</v>
      </c>
      <c r="O70" s="13">
        <v>87</v>
      </c>
      <c r="P70" s="13">
        <v>90</v>
      </c>
      <c r="Q70" s="13">
        <v>84</v>
      </c>
      <c r="R70" s="13">
        <v>84</v>
      </c>
      <c r="S70" s="13">
        <v>80</v>
      </c>
      <c r="T70" s="13">
        <v>80</v>
      </c>
      <c r="U70" s="18">
        <v>104</v>
      </c>
      <c r="V70" s="18">
        <v>104</v>
      </c>
      <c r="W70" s="18">
        <v>91</v>
      </c>
      <c r="X70" s="18">
        <v>106</v>
      </c>
      <c r="Y70" s="18">
        <v>120</v>
      </c>
      <c r="Z70" s="18">
        <v>126</v>
      </c>
      <c r="AA70" s="18">
        <v>122</v>
      </c>
      <c r="AB70" s="18">
        <v>131</v>
      </c>
    </row>
    <row r="71" spans="1:28" x14ac:dyDescent="0.2">
      <c r="A71" t="s">
        <v>834</v>
      </c>
      <c r="B71" t="s">
        <v>850</v>
      </c>
      <c r="C71" t="s">
        <v>840</v>
      </c>
      <c r="D71" t="s">
        <v>841</v>
      </c>
      <c r="E71" s="15">
        <v>126</v>
      </c>
      <c r="F71" s="15">
        <v>126</v>
      </c>
      <c r="G71" s="15">
        <v>111</v>
      </c>
      <c r="H71" s="15">
        <v>129</v>
      </c>
      <c r="I71" s="15">
        <v>124</v>
      </c>
      <c r="J71" s="15">
        <v>133</v>
      </c>
      <c r="K71" s="15">
        <v>99</v>
      </c>
      <c r="L71" s="15">
        <v>132</v>
      </c>
      <c r="M71" s="13">
        <v>116</v>
      </c>
      <c r="N71" s="13">
        <v>116</v>
      </c>
      <c r="O71" s="13">
        <v>87</v>
      </c>
      <c r="P71" s="13">
        <v>90</v>
      </c>
      <c r="Q71" s="13">
        <v>84</v>
      </c>
      <c r="R71" s="13">
        <v>84</v>
      </c>
      <c r="S71" s="13">
        <v>80</v>
      </c>
      <c r="T71" s="13">
        <v>80</v>
      </c>
      <c r="U71" s="18">
        <v>104</v>
      </c>
      <c r="V71" s="18">
        <v>104</v>
      </c>
      <c r="W71" s="18">
        <v>91</v>
      </c>
      <c r="X71" s="18">
        <v>106</v>
      </c>
      <c r="Y71" s="18">
        <v>120</v>
      </c>
      <c r="Z71" s="18">
        <v>126</v>
      </c>
      <c r="AA71" s="18">
        <v>122</v>
      </c>
      <c r="AB71" s="18">
        <v>131</v>
      </c>
    </row>
    <row r="72" spans="1:28" x14ac:dyDescent="0.2">
      <c r="A72" t="s">
        <v>834</v>
      </c>
      <c r="B72" t="s">
        <v>850</v>
      </c>
      <c r="C72" t="s">
        <v>840</v>
      </c>
      <c r="D72" t="s">
        <v>837</v>
      </c>
      <c r="E72" s="15">
        <v>126</v>
      </c>
      <c r="F72" s="15">
        <v>126</v>
      </c>
      <c r="G72" s="15">
        <v>111</v>
      </c>
      <c r="H72" s="15">
        <v>129</v>
      </c>
      <c r="I72" s="15">
        <v>124</v>
      </c>
      <c r="J72" s="15">
        <v>133</v>
      </c>
      <c r="K72" s="15">
        <v>99</v>
      </c>
      <c r="L72" s="15">
        <v>132</v>
      </c>
      <c r="M72" s="13">
        <v>116</v>
      </c>
      <c r="N72" s="13">
        <v>116</v>
      </c>
      <c r="O72" s="13">
        <v>87</v>
      </c>
      <c r="P72" s="13">
        <v>90</v>
      </c>
      <c r="Q72" s="13">
        <v>84</v>
      </c>
      <c r="R72" s="13">
        <v>84</v>
      </c>
      <c r="S72" s="13">
        <v>80</v>
      </c>
      <c r="T72" s="13">
        <v>80</v>
      </c>
      <c r="U72" s="18">
        <v>104</v>
      </c>
      <c r="V72" s="18">
        <v>104</v>
      </c>
      <c r="W72" s="18">
        <v>91</v>
      </c>
      <c r="X72" s="18">
        <v>106</v>
      </c>
      <c r="Y72" s="18">
        <v>120</v>
      </c>
      <c r="Z72" s="18">
        <v>126</v>
      </c>
      <c r="AA72" s="18">
        <v>122</v>
      </c>
      <c r="AB72" s="18">
        <v>131</v>
      </c>
    </row>
    <row r="73" spans="1:28" x14ac:dyDescent="0.2">
      <c r="A73" t="s">
        <v>834</v>
      </c>
      <c r="B73" t="s">
        <v>850</v>
      </c>
      <c r="C73" t="s">
        <v>840</v>
      </c>
      <c r="D73" t="s">
        <v>838</v>
      </c>
      <c r="E73" s="15">
        <v>126</v>
      </c>
      <c r="F73" s="15">
        <v>126</v>
      </c>
      <c r="G73" s="15">
        <v>111</v>
      </c>
      <c r="H73" s="15">
        <v>129</v>
      </c>
      <c r="I73" s="15">
        <v>124</v>
      </c>
      <c r="J73" s="15">
        <v>133</v>
      </c>
      <c r="K73" s="15">
        <v>99</v>
      </c>
      <c r="L73" s="15">
        <v>132</v>
      </c>
      <c r="M73" s="13">
        <v>116</v>
      </c>
      <c r="N73" s="13">
        <v>116</v>
      </c>
      <c r="O73" s="13">
        <v>87</v>
      </c>
      <c r="P73" s="13">
        <v>90</v>
      </c>
      <c r="Q73" s="13">
        <v>84</v>
      </c>
      <c r="R73" s="13">
        <v>84</v>
      </c>
      <c r="S73" s="13">
        <v>80</v>
      </c>
      <c r="T73" s="13">
        <v>80</v>
      </c>
      <c r="U73" s="18">
        <v>104</v>
      </c>
      <c r="V73" s="18">
        <v>104</v>
      </c>
      <c r="W73" s="18">
        <v>91</v>
      </c>
      <c r="X73" s="18">
        <v>106</v>
      </c>
      <c r="Y73" s="18">
        <v>120</v>
      </c>
      <c r="Z73" s="18">
        <v>126</v>
      </c>
      <c r="AA73" s="18">
        <v>122</v>
      </c>
      <c r="AB73" s="18">
        <v>131</v>
      </c>
    </row>
    <row r="74" spans="1:28" x14ac:dyDescent="0.2">
      <c r="A74" t="s">
        <v>834</v>
      </c>
      <c r="B74" t="s">
        <v>850</v>
      </c>
      <c r="C74" t="s">
        <v>840</v>
      </c>
      <c r="D74" t="s">
        <v>839</v>
      </c>
      <c r="E74" s="15">
        <v>129</v>
      </c>
      <c r="F74" s="15">
        <v>138</v>
      </c>
      <c r="G74" s="15">
        <v>111</v>
      </c>
      <c r="H74" s="15">
        <v>129</v>
      </c>
      <c r="I74" s="15">
        <v>112</v>
      </c>
      <c r="J74" s="15">
        <v>118</v>
      </c>
      <c r="K74" s="15">
        <v>147</v>
      </c>
      <c r="L74" s="15">
        <v>162</v>
      </c>
      <c r="M74" s="13">
        <v>116</v>
      </c>
      <c r="N74" s="13">
        <v>125</v>
      </c>
      <c r="O74" s="13">
        <v>93</v>
      </c>
      <c r="P74" s="13">
        <v>99</v>
      </c>
      <c r="Q74" s="13">
        <v>84</v>
      </c>
      <c r="R74" s="13">
        <v>84</v>
      </c>
      <c r="S74" s="13">
        <v>80</v>
      </c>
      <c r="T74" s="13">
        <v>80</v>
      </c>
      <c r="U74" s="18">
        <v>104</v>
      </c>
      <c r="V74" s="18">
        <v>104</v>
      </c>
      <c r="W74" s="18">
        <v>103</v>
      </c>
      <c r="X74" s="18">
        <v>106</v>
      </c>
      <c r="Y74" s="18">
        <v>117</v>
      </c>
      <c r="Z74" s="18">
        <v>120</v>
      </c>
      <c r="AA74" s="18">
        <v>134</v>
      </c>
      <c r="AB74" s="18">
        <v>149</v>
      </c>
    </row>
    <row r="75" spans="1:28" ht="18" customHeight="1" x14ac:dyDescent="0.2">
      <c r="A75" t="s">
        <v>834</v>
      </c>
      <c r="B75" t="s">
        <v>850</v>
      </c>
      <c r="C75" t="s">
        <v>840</v>
      </c>
      <c r="D75" t="s">
        <v>845</v>
      </c>
      <c r="E75" s="15">
        <v>129</v>
      </c>
      <c r="F75" s="15">
        <v>138</v>
      </c>
      <c r="G75" s="15">
        <v>111</v>
      </c>
      <c r="H75" s="15">
        <v>129</v>
      </c>
      <c r="I75" s="15">
        <v>112</v>
      </c>
      <c r="J75" s="15">
        <v>118</v>
      </c>
      <c r="K75" s="15">
        <v>147</v>
      </c>
      <c r="L75" s="15">
        <v>162</v>
      </c>
      <c r="M75" s="13">
        <v>116</v>
      </c>
      <c r="N75" s="13">
        <v>125</v>
      </c>
      <c r="O75" s="13">
        <v>93</v>
      </c>
      <c r="P75" s="13">
        <v>99</v>
      </c>
      <c r="Q75" s="13">
        <v>84</v>
      </c>
      <c r="R75" s="13">
        <v>84</v>
      </c>
      <c r="S75" s="13">
        <v>80</v>
      </c>
      <c r="T75" s="13">
        <v>80</v>
      </c>
      <c r="U75" s="18">
        <v>104</v>
      </c>
      <c r="V75" s="18">
        <v>104</v>
      </c>
      <c r="W75" s="18">
        <v>103</v>
      </c>
      <c r="X75" s="18">
        <v>106</v>
      </c>
      <c r="Y75" s="18">
        <v>117</v>
      </c>
      <c r="Z75" s="18">
        <v>120</v>
      </c>
      <c r="AA75" s="18">
        <v>134</v>
      </c>
      <c r="AB75" s="18">
        <v>149</v>
      </c>
    </row>
    <row r="76" spans="1:28" x14ac:dyDescent="0.2">
      <c r="A76" t="s">
        <v>834</v>
      </c>
      <c r="B76" t="s">
        <v>850</v>
      </c>
      <c r="C76" t="s">
        <v>840</v>
      </c>
      <c r="D76" t="s">
        <v>853</v>
      </c>
      <c r="E76" s="15">
        <v>129</v>
      </c>
      <c r="F76" s="15">
        <v>129</v>
      </c>
      <c r="G76" s="15">
        <v>111</v>
      </c>
      <c r="H76" s="15">
        <v>126</v>
      </c>
      <c r="I76" s="15">
        <v>100</v>
      </c>
      <c r="J76" s="15">
        <v>124</v>
      </c>
      <c r="K76" s="15">
        <v>123</v>
      </c>
      <c r="L76" s="15">
        <v>141</v>
      </c>
      <c r="M76" s="13">
        <v>116</v>
      </c>
      <c r="N76" s="13">
        <v>125</v>
      </c>
      <c r="O76" s="13">
        <v>93</v>
      </c>
      <c r="P76" s="13">
        <v>93</v>
      </c>
      <c r="Q76" s="13">
        <v>84</v>
      </c>
      <c r="R76" s="13">
        <v>87</v>
      </c>
      <c r="S76" s="13">
        <v>80</v>
      </c>
      <c r="T76" s="13">
        <v>80</v>
      </c>
      <c r="U76" s="18">
        <v>104</v>
      </c>
      <c r="V76" s="18">
        <v>107</v>
      </c>
      <c r="W76" s="18">
        <v>103</v>
      </c>
      <c r="X76" s="18">
        <v>106</v>
      </c>
      <c r="Y76" s="18">
        <v>117</v>
      </c>
      <c r="Z76" s="18">
        <v>123</v>
      </c>
      <c r="AA76" s="18">
        <v>131</v>
      </c>
      <c r="AB76" s="18">
        <v>137</v>
      </c>
    </row>
    <row r="77" spans="1:28" x14ac:dyDescent="0.2">
      <c r="A77" t="s">
        <v>834</v>
      </c>
      <c r="B77" t="s">
        <v>850</v>
      </c>
      <c r="C77" t="s">
        <v>840</v>
      </c>
      <c r="D77" t="s">
        <v>851</v>
      </c>
      <c r="E77" s="15">
        <v>126</v>
      </c>
      <c r="F77" s="15">
        <v>129</v>
      </c>
      <c r="G77" s="15">
        <v>126</v>
      </c>
      <c r="H77" s="15">
        <v>126</v>
      </c>
      <c r="I77" s="15">
        <v>94</v>
      </c>
      <c r="J77" s="15">
        <v>100</v>
      </c>
      <c r="K77" s="15">
        <v>141</v>
      </c>
      <c r="L77" s="15">
        <v>165</v>
      </c>
      <c r="M77" s="13">
        <v>116</v>
      </c>
      <c r="N77" s="13">
        <v>125</v>
      </c>
      <c r="O77" s="13">
        <v>90</v>
      </c>
      <c r="P77" s="13">
        <v>90</v>
      </c>
      <c r="Q77" s="13">
        <v>84</v>
      </c>
      <c r="R77" s="13">
        <v>84</v>
      </c>
      <c r="S77" s="13">
        <v>80</v>
      </c>
      <c r="T77" s="13">
        <v>80</v>
      </c>
      <c r="U77" s="18">
        <v>104</v>
      </c>
      <c r="V77" s="18">
        <v>104</v>
      </c>
      <c r="W77" s="18">
        <v>106</v>
      </c>
      <c r="X77" s="18">
        <v>109</v>
      </c>
      <c r="Y77" s="18">
        <v>117</v>
      </c>
      <c r="Z77" s="18">
        <v>117</v>
      </c>
      <c r="AA77" s="18">
        <v>131</v>
      </c>
      <c r="AB77" s="18">
        <v>134</v>
      </c>
    </row>
    <row r="78" spans="1:28" x14ac:dyDescent="0.2">
      <c r="A78" t="s">
        <v>834</v>
      </c>
      <c r="B78" t="s">
        <v>849</v>
      </c>
      <c r="C78" t="s">
        <v>847</v>
      </c>
      <c r="D78" t="s">
        <v>843</v>
      </c>
      <c r="E78" s="15">
        <v>129</v>
      </c>
      <c r="F78" s="15">
        <v>129</v>
      </c>
      <c r="G78" s="15">
        <v>111</v>
      </c>
      <c r="H78" s="15">
        <v>111</v>
      </c>
      <c r="I78" s="15">
        <v>106</v>
      </c>
      <c r="J78" s="15">
        <v>127</v>
      </c>
      <c r="K78" s="15">
        <v>138</v>
      </c>
      <c r="L78" s="15">
        <v>144</v>
      </c>
      <c r="M78" s="13">
        <v>116</v>
      </c>
      <c r="N78" s="13">
        <v>116</v>
      </c>
      <c r="O78" s="13">
        <v>90</v>
      </c>
      <c r="P78" s="13">
        <v>93</v>
      </c>
      <c r="Q78" s="13">
        <v>84</v>
      </c>
      <c r="R78" s="13">
        <v>84</v>
      </c>
      <c r="S78" s="13">
        <v>77</v>
      </c>
      <c r="T78" s="13">
        <v>80</v>
      </c>
      <c r="U78" s="18">
        <v>104</v>
      </c>
      <c r="V78" s="18">
        <v>104</v>
      </c>
      <c r="W78" s="18">
        <v>91</v>
      </c>
      <c r="X78" s="18">
        <v>106</v>
      </c>
      <c r="Y78" s="18">
        <v>120</v>
      </c>
      <c r="Z78" s="18">
        <v>123</v>
      </c>
      <c r="AA78" s="18">
        <v>131</v>
      </c>
      <c r="AB78" s="18">
        <v>131</v>
      </c>
    </row>
    <row r="79" spans="1:28" x14ac:dyDescent="0.2">
      <c r="A79" t="s">
        <v>834</v>
      </c>
      <c r="B79" t="s">
        <v>849</v>
      </c>
      <c r="C79" t="s">
        <v>847</v>
      </c>
      <c r="D79" t="s">
        <v>844</v>
      </c>
      <c r="E79" s="15">
        <v>117</v>
      </c>
      <c r="F79" s="15">
        <v>129</v>
      </c>
      <c r="G79" s="15">
        <v>111</v>
      </c>
      <c r="H79" s="15">
        <v>117</v>
      </c>
      <c r="I79" s="15">
        <v>121</v>
      </c>
      <c r="J79" s="15">
        <v>121</v>
      </c>
      <c r="K79" s="15">
        <v>135</v>
      </c>
      <c r="L79" s="15">
        <v>144</v>
      </c>
      <c r="M79" s="13">
        <v>116</v>
      </c>
      <c r="N79" s="13">
        <v>125</v>
      </c>
      <c r="O79" s="13">
        <v>93</v>
      </c>
      <c r="P79" s="13">
        <v>93</v>
      </c>
      <c r="Q79" s="13">
        <v>84</v>
      </c>
      <c r="R79" s="13">
        <v>84</v>
      </c>
      <c r="S79" s="13">
        <v>80</v>
      </c>
      <c r="T79" s="13">
        <v>86</v>
      </c>
      <c r="U79" s="18">
        <v>104</v>
      </c>
      <c r="V79" s="18">
        <v>107</v>
      </c>
      <c r="W79" s="18">
        <v>106</v>
      </c>
      <c r="X79" s="18">
        <v>106</v>
      </c>
      <c r="Y79" s="18">
        <v>123</v>
      </c>
      <c r="Z79" s="18">
        <v>123</v>
      </c>
      <c r="AA79" s="18">
        <v>131</v>
      </c>
      <c r="AB79" s="18">
        <v>131</v>
      </c>
    </row>
    <row r="80" spans="1:28" x14ac:dyDescent="0.2">
      <c r="A80" t="s">
        <v>834</v>
      </c>
      <c r="B80" t="s">
        <v>849</v>
      </c>
      <c r="C80" t="s">
        <v>847</v>
      </c>
      <c r="D80" t="s">
        <v>841</v>
      </c>
      <c r="E80" s="15">
        <v>117</v>
      </c>
      <c r="F80" s="15">
        <v>129</v>
      </c>
      <c r="G80" s="15">
        <v>111</v>
      </c>
      <c r="H80" s="15">
        <v>117</v>
      </c>
      <c r="I80" s="15">
        <v>121</v>
      </c>
      <c r="J80" s="15">
        <v>121</v>
      </c>
      <c r="K80" s="15">
        <v>135</v>
      </c>
      <c r="L80" s="15">
        <v>144</v>
      </c>
      <c r="M80" s="13">
        <v>116</v>
      </c>
      <c r="N80" s="13">
        <v>125</v>
      </c>
      <c r="O80" s="13">
        <v>93</v>
      </c>
      <c r="P80" s="13">
        <v>93</v>
      </c>
      <c r="Q80" s="13">
        <v>84</v>
      </c>
      <c r="R80" s="13">
        <v>84</v>
      </c>
      <c r="S80" s="13">
        <v>80</v>
      </c>
      <c r="T80" s="13">
        <v>86</v>
      </c>
      <c r="U80" s="18">
        <v>101</v>
      </c>
      <c r="V80" s="18">
        <v>104</v>
      </c>
      <c r="W80" s="18">
        <v>103</v>
      </c>
      <c r="X80" s="18">
        <v>103</v>
      </c>
      <c r="Y80" s="18">
        <v>120</v>
      </c>
      <c r="Z80" s="18">
        <v>120</v>
      </c>
      <c r="AA80" s="18">
        <v>128</v>
      </c>
      <c r="AB80" s="18">
        <v>128</v>
      </c>
    </row>
    <row r="81" spans="1:28" x14ac:dyDescent="0.2">
      <c r="A81" t="s">
        <v>834</v>
      </c>
      <c r="B81" t="s">
        <v>849</v>
      </c>
      <c r="C81" t="s">
        <v>847</v>
      </c>
      <c r="D81" t="s">
        <v>837</v>
      </c>
      <c r="E81" s="15">
        <v>129</v>
      </c>
      <c r="F81" s="15">
        <v>129</v>
      </c>
      <c r="G81" s="15">
        <v>111</v>
      </c>
      <c r="H81" s="15">
        <v>111</v>
      </c>
      <c r="I81" s="15">
        <v>115</v>
      </c>
      <c r="J81" s="15">
        <v>118</v>
      </c>
      <c r="K81" s="15">
        <v>132</v>
      </c>
      <c r="L81" s="15">
        <v>150</v>
      </c>
      <c r="M81" s="13">
        <v>116</v>
      </c>
      <c r="N81" s="13">
        <v>116</v>
      </c>
      <c r="O81" s="13">
        <v>90</v>
      </c>
      <c r="P81" s="13">
        <v>93</v>
      </c>
      <c r="Q81" s="13">
        <v>84</v>
      </c>
      <c r="R81" s="13">
        <v>84</v>
      </c>
      <c r="S81" s="13">
        <v>80</v>
      </c>
      <c r="T81" s="13">
        <v>80</v>
      </c>
      <c r="U81" s="18">
        <v>104</v>
      </c>
      <c r="V81" s="18">
        <v>107</v>
      </c>
      <c r="W81" s="18">
        <v>106</v>
      </c>
      <c r="X81" s="18">
        <v>106</v>
      </c>
      <c r="Y81" s="18">
        <v>120</v>
      </c>
      <c r="Z81" s="18">
        <v>126</v>
      </c>
      <c r="AA81" s="18">
        <v>131</v>
      </c>
      <c r="AB81" s="18">
        <v>131</v>
      </c>
    </row>
    <row r="82" spans="1:28" x14ac:dyDescent="0.2">
      <c r="A82" t="s">
        <v>834</v>
      </c>
      <c r="B82" t="s">
        <v>849</v>
      </c>
      <c r="C82" t="s">
        <v>848</v>
      </c>
      <c r="D82" t="s">
        <v>843</v>
      </c>
      <c r="E82" s="15">
        <v>102</v>
      </c>
      <c r="F82" s="15">
        <v>129</v>
      </c>
      <c r="G82" s="15">
        <v>111</v>
      </c>
      <c r="H82" s="15">
        <v>111</v>
      </c>
      <c r="I82" s="15">
        <v>103</v>
      </c>
      <c r="J82" s="15">
        <v>118</v>
      </c>
      <c r="K82" s="15">
        <v>123</v>
      </c>
      <c r="L82" s="15">
        <v>144</v>
      </c>
      <c r="M82" s="13">
        <v>116</v>
      </c>
      <c r="N82" s="13">
        <v>116</v>
      </c>
      <c r="O82" s="13">
        <v>93</v>
      </c>
      <c r="P82" s="13">
        <v>99</v>
      </c>
      <c r="Q82" s="13">
        <v>84</v>
      </c>
      <c r="R82" s="13">
        <v>90</v>
      </c>
      <c r="S82" s="13">
        <v>80</v>
      </c>
      <c r="T82" s="13">
        <v>80</v>
      </c>
      <c r="U82" s="18">
        <v>104</v>
      </c>
      <c r="V82" s="18">
        <v>107</v>
      </c>
      <c r="W82" s="18">
        <v>103</v>
      </c>
      <c r="X82" s="18">
        <v>106</v>
      </c>
      <c r="Y82" s="18">
        <v>117</v>
      </c>
      <c r="Z82" s="18">
        <v>120</v>
      </c>
      <c r="AA82" s="18">
        <v>134</v>
      </c>
      <c r="AB82" s="18">
        <v>134</v>
      </c>
    </row>
    <row r="83" spans="1:28" x14ac:dyDescent="0.2">
      <c r="A83" t="s">
        <v>834</v>
      </c>
      <c r="B83" t="s">
        <v>849</v>
      </c>
      <c r="C83" t="s">
        <v>848</v>
      </c>
      <c r="D83" t="s">
        <v>844</v>
      </c>
      <c r="E83" s="23">
        <v>117</v>
      </c>
      <c r="F83" s="23">
        <v>129</v>
      </c>
      <c r="G83" s="23">
        <v>111</v>
      </c>
      <c r="H83" s="23">
        <v>117</v>
      </c>
      <c r="I83" s="23">
        <v>121</v>
      </c>
      <c r="J83" s="23">
        <v>121</v>
      </c>
      <c r="K83" s="23">
        <v>135</v>
      </c>
      <c r="L83" s="23">
        <v>144</v>
      </c>
      <c r="M83" s="23">
        <v>116</v>
      </c>
      <c r="N83" s="23">
        <v>125</v>
      </c>
      <c r="O83" s="23">
        <v>93</v>
      </c>
      <c r="P83" s="23">
        <v>93</v>
      </c>
      <c r="Q83" s="23">
        <v>84</v>
      </c>
      <c r="R83" s="23">
        <v>84</v>
      </c>
      <c r="S83" s="23">
        <v>80</v>
      </c>
      <c r="T83" s="23">
        <v>86</v>
      </c>
      <c r="U83">
        <v>104</v>
      </c>
      <c r="V83">
        <v>107</v>
      </c>
      <c r="W83">
        <v>106</v>
      </c>
      <c r="X83">
        <v>106</v>
      </c>
      <c r="Y83">
        <v>123</v>
      </c>
      <c r="Z83">
        <v>123</v>
      </c>
      <c r="AA83">
        <v>131</v>
      </c>
      <c r="AB83">
        <v>131</v>
      </c>
    </row>
    <row r="84" spans="1:28" x14ac:dyDescent="0.2">
      <c r="A84" t="s">
        <v>834</v>
      </c>
      <c r="B84" t="s">
        <v>849</v>
      </c>
      <c r="C84" t="s">
        <v>848</v>
      </c>
      <c r="D84" t="s">
        <v>841</v>
      </c>
      <c r="E84" s="16">
        <v>129</v>
      </c>
      <c r="F84" s="16">
        <v>129</v>
      </c>
      <c r="G84" s="16">
        <v>111</v>
      </c>
      <c r="H84" s="16">
        <v>111</v>
      </c>
      <c r="I84" s="16">
        <v>115</v>
      </c>
      <c r="J84" s="16">
        <v>118</v>
      </c>
      <c r="K84" s="16">
        <v>132</v>
      </c>
      <c r="L84" s="16">
        <v>144</v>
      </c>
      <c r="M84" s="17">
        <v>116</v>
      </c>
      <c r="N84" s="17">
        <v>125</v>
      </c>
      <c r="O84" s="17">
        <v>96</v>
      </c>
      <c r="P84" s="17">
        <v>99</v>
      </c>
      <c r="Q84" s="17">
        <v>87</v>
      </c>
      <c r="R84" s="17">
        <v>93</v>
      </c>
      <c r="S84" s="17">
        <v>80</v>
      </c>
      <c r="T84" s="17">
        <v>80</v>
      </c>
      <c r="U84" s="19">
        <v>95</v>
      </c>
      <c r="V84" s="19">
        <v>104</v>
      </c>
      <c r="W84" s="19">
        <v>97</v>
      </c>
      <c r="X84" s="19">
        <v>106</v>
      </c>
      <c r="Y84" s="19">
        <v>117</v>
      </c>
      <c r="Z84" s="19">
        <v>126</v>
      </c>
      <c r="AA84" s="19">
        <v>134</v>
      </c>
      <c r="AB84" s="19">
        <v>155</v>
      </c>
    </row>
    <row r="85" spans="1:28" ht="17" thickBot="1" x14ac:dyDescent="0.25">
      <c r="A85" t="s">
        <v>834</v>
      </c>
      <c r="B85" t="s">
        <v>849</v>
      </c>
      <c r="C85" t="s">
        <v>848</v>
      </c>
      <c r="D85" t="s">
        <v>837</v>
      </c>
      <c r="E85" s="23">
        <v>129</v>
      </c>
      <c r="F85" s="23">
        <v>129</v>
      </c>
      <c r="G85" s="23">
        <v>111</v>
      </c>
      <c r="H85" s="23">
        <v>111</v>
      </c>
      <c r="I85" s="23">
        <v>115</v>
      </c>
      <c r="J85" s="23">
        <v>118</v>
      </c>
      <c r="K85" s="23">
        <v>132</v>
      </c>
      <c r="L85" s="23">
        <v>150</v>
      </c>
      <c r="M85" s="23">
        <v>116</v>
      </c>
      <c r="N85" s="23">
        <v>116</v>
      </c>
      <c r="O85" s="23">
        <v>90</v>
      </c>
      <c r="P85" s="23">
        <v>93</v>
      </c>
      <c r="Q85" s="23">
        <v>84</v>
      </c>
      <c r="R85" s="23">
        <v>84</v>
      </c>
      <c r="S85" s="23">
        <v>80</v>
      </c>
      <c r="T85" s="23">
        <v>80</v>
      </c>
      <c r="U85" s="23">
        <v>104</v>
      </c>
      <c r="V85" s="23">
        <v>107</v>
      </c>
      <c r="W85" s="23">
        <v>106</v>
      </c>
      <c r="X85" s="23">
        <v>106</v>
      </c>
      <c r="Y85" s="23">
        <v>120</v>
      </c>
      <c r="Z85" s="23">
        <v>126</v>
      </c>
      <c r="AA85" s="23">
        <v>131</v>
      </c>
      <c r="AB85" s="23">
        <v>131</v>
      </c>
    </row>
    <row r="86" spans="1:28" ht="17" thickBot="1" x14ac:dyDescent="0.25">
      <c r="A86" t="s">
        <v>834</v>
      </c>
      <c r="B86" t="s">
        <v>849</v>
      </c>
      <c r="C86" t="s">
        <v>836</v>
      </c>
      <c r="D86" t="s">
        <v>843</v>
      </c>
      <c r="E86" s="15">
        <v>102</v>
      </c>
      <c r="F86" s="15">
        <v>129</v>
      </c>
      <c r="G86" s="15">
        <v>111</v>
      </c>
      <c r="H86" s="15">
        <v>111</v>
      </c>
      <c r="I86" s="15">
        <v>103</v>
      </c>
      <c r="J86" s="15">
        <v>118</v>
      </c>
      <c r="K86" s="15">
        <v>123</v>
      </c>
      <c r="L86" s="15">
        <v>144</v>
      </c>
      <c r="M86" s="13">
        <v>116</v>
      </c>
      <c r="N86" s="13">
        <v>116</v>
      </c>
      <c r="O86" s="13">
        <v>93</v>
      </c>
      <c r="P86" s="13">
        <v>99</v>
      </c>
      <c r="Q86" s="13">
        <v>84</v>
      </c>
      <c r="R86" s="13">
        <v>90</v>
      </c>
      <c r="S86" s="13">
        <v>80</v>
      </c>
      <c r="T86" s="13">
        <v>80</v>
      </c>
      <c r="U86" s="20">
        <v>104</v>
      </c>
      <c r="V86" s="20">
        <v>107</v>
      </c>
      <c r="W86" s="20">
        <v>106</v>
      </c>
      <c r="X86" s="20">
        <v>106</v>
      </c>
      <c r="Y86" s="20">
        <v>117</v>
      </c>
      <c r="Z86" s="20">
        <v>120</v>
      </c>
      <c r="AA86" s="20">
        <v>134</v>
      </c>
      <c r="AB86" s="20">
        <v>134</v>
      </c>
    </row>
    <row r="87" spans="1:28" ht="15" customHeight="1" x14ac:dyDescent="0.2">
      <c r="A87" t="s">
        <v>834</v>
      </c>
      <c r="B87" t="s">
        <v>849</v>
      </c>
      <c r="C87" t="s">
        <v>836</v>
      </c>
      <c r="D87" t="s">
        <v>844</v>
      </c>
      <c r="E87" s="15">
        <v>132</v>
      </c>
      <c r="F87" s="15">
        <v>138</v>
      </c>
      <c r="G87" s="15">
        <v>126</v>
      </c>
      <c r="H87" s="15">
        <v>138</v>
      </c>
      <c r="I87" s="15">
        <v>124</v>
      </c>
      <c r="J87" s="15">
        <v>133</v>
      </c>
      <c r="K87" s="15">
        <v>99</v>
      </c>
      <c r="L87" s="15">
        <v>99</v>
      </c>
      <c r="M87" s="13">
        <v>116</v>
      </c>
      <c r="N87" s="13">
        <v>125</v>
      </c>
      <c r="O87" s="13">
        <v>90</v>
      </c>
      <c r="P87" s="13">
        <v>93</v>
      </c>
      <c r="Q87" s="13">
        <v>84</v>
      </c>
      <c r="R87" s="13">
        <v>84</v>
      </c>
      <c r="S87" s="13">
        <v>80</v>
      </c>
      <c r="T87" s="13">
        <v>80</v>
      </c>
      <c r="U87" s="18">
        <v>104</v>
      </c>
      <c r="V87" s="18">
        <v>107</v>
      </c>
      <c r="W87" s="18">
        <v>91</v>
      </c>
      <c r="X87" s="18">
        <v>106</v>
      </c>
      <c r="Y87" s="18">
        <v>117</v>
      </c>
      <c r="Z87" s="18">
        <v>126</v>
      </c>
      <c r="AA87" s="18">
        <v>119</v>
      </c>
      <c r="AB87" s="18">
        <v>131</v>
      </c>
    </row>
    <row r="88" spans="1:28" x14ac:dyDescent="0.2">
      <c r="A88" t="s">
        <v>834</v>
      </c>
      <c r="B88" t="s">
        <v>849</v>
      </c>
      <c r="C88" t="s">
        <v>836</v>
      </c>
      <c r="D88" t="s">
        <v>841</v>
      </c>
      <c r="E88" s="15">
        <v>129</v>
      </c>
      <c r="F88" s="15">
        <v>138</v>
      </c>
      <c r="G88" s="15">
        <v>111</v>
      </c>
      <c r="H88" s="15">
        <v>114</v>
      </c>
      <c r="I88" s="15">
        <v>100</v>
      </c>
      <c r="J88" s="15">
        <v>115</v>
      </c>
      <c r="K88" s="15">
        <v>123</v>
      </c>
      <c r="L88" s="15">
        <v>144</v>
      </c>
      <c r="M88" s="13">
        <v>116</v>
      </c>
      <c r="N88" s="13">
        <v>125</v>
      </c>
      <c r="O88" s="13">
        <v>90</v>
      </c>
      <c r="P88" s="13">
        <v>99</v>
      </c>
      <c r="Q88" s="13">
        <v>84</v>
      </c>
      <c r="R88" s="13">
        <v>90</v>
      </c>
      <c r="S88" s="13">
        <v>71</v>
      </c>
      <c r="T88" s="13">
        <v>80</v>
      </c>
      <c r="U88" s="18">
        <v>92</v>
      </c>
      <c r="V88" s="18">
        <v>104</v>
      </c>
      <c r="W88" s="18">
        <v>106</v>
      </c>
      <c r="X88" s="18">
        <v>106</v>
      </c>
      <c r="Y88" s="18">
        <v>117</v>
      </c>
      <c r="Z88" s="18">
        <v>123</v>
      </c>
      <c r="AA88" s="18">
        <v>131</v>
      </c>
      <c r="AB88" s="18">
        <v>134</v>
      </c>
    </row>
    <row r="89" spans="1:28" x14ac:dyDescent="0.2">
      <c r="A89" t="s">
        <v>834</v>
      </c>
      <c r="B89" t="s">
        <v>849</v>
      </c>
      <c r="C89" t="s">
        <v>836</v>
      </c>
      <c r="D89" t="s">
        <v>837</v>
      </c>
      <c r="E89" s="15">
        <v>129</v>
      </c>
      <c r="F89" s="15">
        <v>138</v>
      </c>
      <c r="G89" s="15">
        <v>111</v>
      </c>
      <c r="H89" s="15">
        <v>114</v>
      </c>
      <c r="I89" s="15">
        <v>100</v>
      </c>
      <c r="J89" s="15">
        <v>115</v>
      </c>
      <c r="K89" s="15">
        <v>123</v>
      </c>
      <c r="L89" s="15">
        <v>144</v>
      </c>
      <c r="M89" s="13">
        <v>116</v>
      </c>
      <c r="N89" s="13">
        <v>125</v>
      </c>
      <c r="O89" s="13">
        <v>90</v>
      </c>
      <c r="P89" s="13">
        <v>99</v>
      </c>
      <c r="Q89" s="13">
        <v>84</v>
      </c>
      <c r="R89" s="13">
        <v>90</v>
      </c>
      <c r="S89" s="13">
        <v>71</v>
      </c>
      <c r="T89" s="13">
        <v>80</v>
      </c>
      <c r="U89" s="18">
        <v>92</v>
      </c>
      <c r="V89" s="18">
        <v>104</v>
      </c>
      <c r="W89" s="18">
        <v>106</v>
      </c>
      <c r="X89" s="18">
        <v>106</v>
      </c>
      <c r="Y89" s="18">
        <v>117</v>
      </c>
      <c r="Z89" s="18">
        <v>123</v>
      </c>
      <c r="AA89" s="18">
        <v>131</v>
      </c>
      <c r="AB89" s="18">
        <v>134</v>
      </c>
    </row>
    <row r="90" spans="1:28" x14ac:dyDescent="0.2">
      <c r="A90" t="s">
        <v>834</v>
      </c>
      <c r="B90" t="s">
        <v>849</v>
      </c>
      <c r="C90" t="s">
        <v>836</v>
      </c>
      <c r="D90" t="s">
        <v>838</v>
      </c>
      <c r="E90" s="15">
        <v>117</v>
      </c>
      <c r="F90" s="15">
        <v>129</v>
      </c>
      <c r="G90" s="15">
        <v>111</v>
      </c>
      <c r="H90" s="15">
        <v>132</v>
      </c>
      <c r="I90" s="15">
        <v>106</v>
      </c>
      <c r="J90" s="15">
        <v>112</v>
      </c>
      <c r="K90" s="15">
        <v>138</v>
      </c>
      <c r="L90" s="15">
        <v>144</v>
      </c>
      <c r="M90" s="13">
        <v>116</v>
      </c>
      <c r="N90" s="13">
        <v>125</v>
      </c>
      <c r="O90" s="13">
        <v>90</v>
      </c>
      <c r="P90" s="13">
        <v>93</v>
      </c>
      <c r="Q90" s="13">
        <v>90</v>
      </c>
      <c r="R90" s="13">
        <v>90</v>
      </c>
      <c r="S90" s="13">
        <v>80</v>
      </c>
      <c r="T90" s="13">
        <v>80</v>
      </c>
      <c r="U90" s="18">
        <v>92</v>
      </c>
      <c r="V90" s="18">
        <v>104</v>
      </c>
      <c r="W90" s="18">
        <v>106</v>
      </c>
      <c r="X90" s="18">
        <v>106</v>
      </c>
      <c r="Y90" s="18">
        <v>114</v>
      </c>
      <c r="Z90" s="18">
        <v>120</v>
      </c>
      <c r="AA90" s="18">
        <v>137</v>
      </c>
      <c r="AB90" s="18">
        <v>137</v>
      </c>
    </row>
    <row r="91" spans="1:28" x14ac:dyDescent="0.2">
      <c r="A91" t="s">
        <v>834</v>
      </c>
      <c r="B91" t="s">
        <v>849</v>
      </c>
      <c r="C91" t="s">
        <v>840</v>
      </c>
      <c r="D91" t="s">
        <v>843</v>
      </c>
      <c r="E91" s="15">
        <v>117</v>
      </c>
      <c r="F91" s="15">
        <v>129</v>
      </c>
      <c r="G91" s="15">
        <v>114</v>
      </c>
      <c r="H91" s="15">
        <v>126</v>
      </c>
      <c r="I91" s="15">
        <v>100</v>
      </c>
      <c r="J91" s="15">
        <v>124</v>
      </c>
      <c r="K91" s="15">
        <v>123</v>
      </c>
      <c r="L91" s="15">
        <v>144</v>
      </c>
      <c r="M91" s="13">
        <v>116</v>
      </c>
      <c r="N91" s="13">
        <v>125</v>
      </c>
      <c r="O91" s="13">
        <v>84</v>
      </c>
      <c r="P91" s="13">
        <v>99</v>
      </c>
      <c r="Q91" s="13">
        <v>84</v>
      </c>
      <c r="R91" s="13">
        <v>84</v>
      </c>
      <c r="S91" s="13">
        <v>71</v>
      </c>
      <c r="T91" s="13">
        <v>80</v>
      </c>
      <c r="U91" s="18">
        <v>104</v>
      </c>
      <c r="V91" s="18">
        <v>104</v>
      </c>
      <c r="W91" s="18">
        <v>91</v>
      </c>
      <c r="X91" s="18">
        <v>106</v>
      </c>
      <c r="Y91" s="18">
        <v>117</v>
      </c>
      <c r="Z91" s="18">
        <v>117</v>
      </c>
      <c r="AA91" s="18">
        <v>131</v>
      </c>
      <c r="AB91" s="18">
        <v>134</v>
      </c>
    </row>
    <row r="92" spans="1:28" x14ac:dyDescent="0.2">
      <c r="A92" t="s">
        <v>834</v>
      </c>
      <c r="B92" t="s">
        <v>849</v>
      </c>
      <c r="C92" t="s">
        <v>840</v>
      </c>
      <c r="D92" t="s">
        <v>844</v>
      </c>
      <c r="E92" s="15">
        <v>117</v>
      </c>
      <c r="F92" s="15">
        <v>129</v>
      </c>
      <c r="G92" s="15">
        <v>111</v>
      </c>
      <c r="H92" s="15">
        <v>117</v>
      </c>
      <c r="I92" s="15">
        <v>121</v>
      </c>
      <c r="J92" s="15">
        <v>121</v>
      </c>
      <c r="K92" s="15">
        <v>135</v>
      </c>
      <c r="L92" s="15">
        <v>144</v>
      </c>
      <c r="M92" s="13">
        <v>116</v>
      </c>
      <c r="N92" s="13">
        <v>125</v>
      </c>
      <c r="O92" s="13">
        <v>93</v>
      </c>
      <c r="P92" s="13">
        <v>93</v>
      </c>
      <c r="Q92" s="13">
        <v>84</v>
      </c>
      <c r="R92" s="13">
        <v>84</v>
      </c>
      <c r="S92" s="13">
        <v>80</v>
      </c>
      <c r="T92" s="13">
        <v>86</v>
      </c>
      <c r="U92" s="18">
        <v>104</v>
      </c>
      <c r="V92" s="18">
        <v>107</v>
      </c>
      <c r="W92" s="18">
        <v>106</v>
      </c>
      <c r="X92" s="18">
        <v>106</v>
      </c>
      <c r="Y92" s="18">
        <v>123</v>
      </c>
      <c r="Z92" s="18">
        <v>123</v>
      </c>
      <c r="AA92" s="18">
        <v>131</v>
      </c>
      <c r="AB92" s="18">
        <v>131</v>
      </c>
    </row>
    <row r="93" spans="1:28" x14ac:dyDescent="0.2">
      <c r="A93" t="s">
        <v>834</v>
      </c>
      <c r="B93" t="s">
        <v>849</v>
      </c>
      <c r="C93" t="s">
        <v>840</v>
      </c>
      <c r="D93" t="s">
        <v>841</v>
      </c>
      <c r="E93" s="15">
        <v>129</v>
      </c>
      <c r="F93" s="15">
        <v>138</v>
      </c>
      <c r="G93" s="15">
        <v>111</v>
      </c>
      <c r="H93" s="15">
        <v>114</v>
      </c>
      <c r="I93" s="15">
        <v>100</v>
      </c>
      <c r="J93" s="15">
        <v>115</v>
      </c>
      <c r="K93" s="15">
        <v>123</v>
      </c>
      <c r="L93" s="15">
        <v>144</v>
      </c>
      <c r="M93" s="13">
        <v>116</v>
      </c>
      <c r="N93" s="13">
        <v>125</v>
      </c>
      <c r="O93" s="13">
        <v>90</v>
      </c>
      <c r="P93" s="13">
        <v>99</v>
      </c>
      <c r="Q93" s="13">
        <v>84</v>
      </c>
      <c r="R93" s="13">
        <v>90</v>
      </c>
      <c r="S93" s="13">
        <v>71</v>
      </c>
      <c r="T93" s="13">
        <v>80</v>
      </c>
      <c r="U93" s="18">
        <v>92</v>
      </c>
      <c r="V93" s="18">
        <v>104</v>
      </c>
      <c r="W93" s="18">
        <v>106</v>
      </c>
      <c r="X93" s="18">
        <v>106</v>
      </c>
      <c r="Y93" s="18">
        <v>117</v>
      </c>
      <c r="Z93" s="18">
        <v>123</v>
      </c>
      <c r="AA93" s="18">
        <v>131</v>
      </c>
      <c r="AB93" s="18">
        <v>134</v>
      </c>
    </row>
    <row r="94" spans="1:28" x14ac:dyDescent="0.2">
      <c r="A94" t="s">
        <v>834</v>
      </c>
      <c r="B94" t="s">
        <v>849</v>
      </c>
      <c r="C94" t="s">
        <v>840</v>
      </c>
      <c r="D94" t="s">
        <v>837</v>
      </c>
      <c r="E94" s="15">
        <v>129</v>
      </c>
      <c r="F94" s="15">
        <v>138</v>
      </c>
      <c r="G94" s="15">
        <v>111</v>
      </c>
      <c r="H94" s="15">
        <v>114</v>
      </c>
      <c r="I94" s="15">
        <v>100</v>
      </c>
      <c r="J94" s="15">
        <v>115</v>
      </c>
      <c r="K94" s="15">
        <v>123</v>
      </c>
      <c r="L94" s="15">
        <v>144</v>
      </c>
      <c r="M94" s="13">
        <v>116</v>
      </c>
      <c r="N94" s="13">
        <v>125</v>
      </c>
      <c r="O94" s="13">
        <v>90</v>
      </c>
      <c r="P94" s="13">
        <v>99</v>
      </c>
      <c r="Q94" s="13">
        <v>84</v>
      </c>
      <c r="R94" s="13">
        <v>90</v>
      </c>
      <c r="S94" s="13">
        <v>71</v>
      </c>
      <c r="T94" s="13">
        <v>80</v>
      </c>
      <c r="U94" s="18">
        <v>92</v>
      </c>
      <c r="V94" s="18">
        <v>104</v>
      </c>
      <c r="W94" s="18">
        <v>106</v>
      </c>
      <c r="X94" s="18">
        <v>106</v>
      </c>
      <c r="Y94" s="18">
        <v>117</v>
      </c>
      <c r="Z94" s="18">
        <v>123</v>
      </c>
      <c r="AA94" s="18">
        <v>131</v>
      </c>
      <c r="AB94" s="18">
        <v>134</v>
      </c>
    </row>
    <row r="95" spans="1:28" x14ac:dyDescent="0.2">
      <c r="A95" t="s">
        <v>834</v>
      </c>
      <c r="B95" t="s">
        <v>849</v>
      </c>
      <c r="C95" t="s">
        <v>840</v>
      </c>
      <c r="D95" t="s">
        <v>838</v>
      </c>
      <c r="E95" s="15">
        <v>114</v>
      </c>
      <c r="F95" s="15">
        <v>126</v>
      </c>
      <c r="G95" s="15">
        <v>108</v>
      </c>
      <c r="H95" s="15">
        <v>129</v>
      </c>
      <c r="I95" s="15">
        <v>103</v>
      </c>
      <c r="J95" s="15">
        <v>109</v>
      </c>
      <c r="K95" s="15">
        <v>135</v>
      </c>
      <c r="L95" s="15">
        <v>141</v>
      </c>
      <c r="M95" s="13">
        <v>116</v>
      </c>
      <c r="N95" s="13">
        <v>125</v>
      </c>
      <c r="O95" s="13">
        <v>90</v>
      </c>
      <c r="P95" s="13">
        <v>93</v>
      </c>
      <c r="Q95" s="13">
        <v>90</v>
      </c>
      <c r="R95" s="13">
        <v>90</v>
      </c>
      <c r="S95" s="13">
        <v>80</v>
      </c>
      <c r="T95" s="13">
        <v>80</v>
      </c>
      <c r="U95" s="18">
        <v>89</v>
      </c>
      <c r="V95" s="18">
        <v>101</v>
      </c>
      <c r="W95" s="18">
        <v>103</v>
      </c>
      <c r="X95" s="18">
        <v>103</v>
      </c>
      <c r="Y95" s="18">
        <v>111</v>
      </c>
      <c r="Z95" s="18">
        <v>117</v>
      </c>
      <c r="AA95" s="18">
        <v>134</v>
      </c>
      <c r="AB95" s="18">
        <v>134</v>
      </c>
    </row>
    <row r="96" spans="1:28" x14ac:dyDescent="0.2">
      <c r="A96" t="s">
        <v>834</v>
      </c>
      <c r="B96" t="s">
        <v>842</v>
      </c>
      <c r="C96" t="s">
        <v>847</v>
      </c>
      <c r="D96" t="s">
        <v>843</v>
      </c>
      <c r="E96" s="15">
        <v>126</v>
      </c>
      <c r="F96" s="15">
        <v>126</v>
      </c>
      <c r="G96" s="15">
        <v>108</v>
      </c>
      <c r="H96" s="15">
        <v>138</v>
      </c>
      <c r="I96" s="15">
        <v>103</v>
      </c>
      <c r="J96" s="15">
        <v>112</v>
      </c>
      <c r="K96" s="15">
        <v>141</v>
      </c>
      <c r="L96" s="15">
        <v>150</v>
      </c>
      <c r="M96" s="13">
        <v>113</v>
      </c>
      <c r="N96" s="13">
        <v>113</v>
      </c>
      <c r="O96" s="13">
        <v>87</v>
      </c>
      <c r="P96" s="13">
        <v>96</v>
      </c>
      <c r="Q96" s="13">
        <v>78</v>
      </c>
      <c r="R96" s="13">
        <v>87</v>
      </c>
      <c r="S96" s="13">
        <v>77</v>
      </c>
      <c r="T96" s="13">
        <v>77</v>
      </c>
      <c r="U96" s="18">
        <v>101</v>
      </c>
      <c r="V96" s="18">
        <v>101</v>
      </c>
      <c r="W96" s="18">
        <v>94</v>
      </c>
      <c r="X96" s="18">
        <v>100</v>
      </c>
      <c r="Y96" s="18">
        <v>111</v>
      </c>
      <c r="Z96" s="18">
        <v>123</v>
      </c>
      <c r="AA96" s="18">
        <v>128</v>
      </c>
      <c r="AB96" s="18">
        <v>134</v>
      </c>
    </row>
    <row r="97" spans="1:28" ht="17" thickBot="1" x14ac:dyDescent="0.25">
      <c r="A97" t="s">
        <v>834</v>
      </c>
      <c r="B97" t="s">
        <v>842</v>
      </c>
      <c r="C97" t="s">
        <v>847</v>
      </c>
      <c r="D97" t="s">
        <v>844</v>
      </c>
      <c r="E97" s="15">
        <v>126</v>
      </c>
      <c r="F97" s="15">
        <v>126</v>
      </c>
      <c r="G97" s="15">
        <v>108</v>
      </c>
      <c r="H97" s="15">
        <v>108</v>
      </c>
      <c r="I97" s="15">
        <v>103</v>
      </c>
      <c r="J97" s="15">
        <v>115</v>
      </c>
      <c r="K97" s="15">
        <v>117</v>
      </c>
      <c r="L97" s="15">
        <v>141</v>
      </c>
      <c r="M97" s="13">
        <v>113</v>
      </c>
      <c r="N97" s="13">
        <v>113</v>
      </c>
      <c r="O97" s="13">
        <v>93</v>
      </c>
      <c r="P97" s="13">
        <v>96</v>
      </c>
      <c r="Q97" s="13">
        <v>78</v>
      </c>
      <c r="R97" s="13">
        <v>78</v>
      </c>
      <c r="S97" s="13">
        <v>77</v>
      </c>
      <c r="T97" s="13">
        <v>77</v>
      </c>
      <c r="U97" s="18">
        <v>92</v>
      </c>
      <c r="V97" s="18">
        <v>101</v>
      </c>
      <c r="W97" s="18">
        <v>100</v>
      </c>
      <c r="X97" s="18">
        <v>103</v>
      </c>
      <c r="Y97" s="18">
        <v>111</v>
      </c>
      <c r="Z97" s="18">
        <v>117</v>
      </c>
      <c r="AA97" s="18">
        <v>131</v>
      </c>
      <c r="AB97" s="18">
        <v>134</v>
      </c>
    </row>
    <row r="98" spans="1:28" ht="17" thickBot="1" x14ac:dyDescent="0.25">
      <c r="A98" t="s">
        <v>834</v>
      </c>
      <c r="B98" t="s">
        <v>842</v>
      </c>
      <c r="C98" t="s">
        <v>847</v>
      </c>
      <c r="D98" t="s">
        <v>841</v>
      </c>
      <c r="E98" s="15">
        <v>129</v>
      </c>
      <c r="F98" s="15">
        <v>129</v>
      </c>
      <c r="G98" s="15">
        <v>111</v>
      </c>
      <c r="H98" s="15">
        <v>135</v>
      </c>
      <c r="I98" s="15">
        <v>115</v>
      </c>
      <c r="J98" s="15">
        <v>121</v>
      </c>
      <c r="K98" s="15">
        <v>117</v>
      </c>
      <c r="L98" s="15">
        <v>153</v>
      </c>
      <c r="M98" s="13">
        <v>116</v>
      </c>
      <c r="N98" s="13">
        <v>125</v>
      </c>
      <c r="O98" s="13">
        <v>90</v>
      </c>
      <c r="P98" s="13">
        <v>90</v>
      </c>
      <c r="Q98" s="13">
        <v>84</v>
      </c>
      <c r="R98" s="13">
        <v>84</v>
      </c>
      <c r="S98" s="13">
        <v>71</v>
      </c>
      <c r="T98" s="13">
        <v>80</v>
      </c>
      <c r="U98" s="20">
        <v>104</v>
      </c>
      <c r="V98" s="20">
        <v>107</v>
      </c>
      <c r="W98" s="20">
        <v>106</v>
      </c>
      <c r="X98" s="20">
        <v>106</v>
      </c>
      <c r="Y98" s="20">
        <v>117</v>
      </c>
      <c r="Z98" s="20">
        <v>126</v>
      </c>
      <c r="AA98" s="20">
        <v>131</v>
      </c>
      <c r="AB98" s="20">
        <v>131</v>
      </c>
    </row>
    <row r="99" spans="1:28" x14ac:dyDescent="0.2">
      <c r="A99" t="s">
        <v>834</v>
      </c>
      <c r="B99" t="s">
        <v>842</v>
      </c>
      <c r="C99" t="s">
        <v>847</v>
      </c>
      <c r="D99" t="s">
        <v>837</v>
      </c>
      <c r="E99" s="16">
        <v>129</v>
      </c>
      <c r="F99" s="16">
        <v>141</v>
      </c>
      <c r="G99" s="16">
        <v>111</v>
      </c>
      <c r="H99" s="16">
        <v>111</v>
      </c>
      <c r="I99" s="16">
        <v>109</v>
      </c>
      <c r="J99" s="16">
        <v>118</v>
      </c>
      <c r="K99" s="16">
        <v>99</v>
      </c>
      <c r="L99" s="16">
        <v>138</v>
      </c>
      <c r="M99" s="17">
        <v>116</v>
      </c>
      <c r="N99" s="17">
        <v>125</v>
      </c>
      <c r="O99" s="17">
        <v>90</v>
      </c>
      <c r="P99" s="17">
        <v>99</v>
      </c>
      <c r="Q99" s="17">
        <v>81</v>
      </c>
      <c r="R99" s="17">
        <v>81</v>
      </c>
      <c r="S99" s="17">
        <v>80</v>
      </c>
      <c r="T99" s="17">
        <v>83</v>
      </c>
      <c r="U99" s="19">
        <v>104</v>
      </c>
      <c r="V99" s="19">
        <v>107</v>
      </c>
      <c r="W99" s="19">
        <v>106</v>
      </c>
      <c r="X99" s="19">
        <v>106</v>
      </c>
      <c r="Y99" s="19">
        <v>114</v>
      </c>
      <c r="Z99" s="19">
        <v>117</v>
      </c>
      <c r="AA99" s="19">
        <v>134</v>
      </c>
      <c r="AB99" s="19">
        <v>149</v>
      </c>
    </row>
    <row r="100" spans="1:28" x14ac:dyDescent="0.2">
      <c r="A100" t="s">
        <v>834</v>
      </c>
      <c r="B100" t="s">
        <v>842</v>
      </c>
      <c r="C100" t="s">
        <v>847</v>
      </c>
      <c r="D100" t="s">
        <v>838</v>
      </c>
      <c r="E100" s="15">
        <v>117</v>
      </c>
      <c r="F100" s="15">
        <v>129</v>
      </c>
      <c r="G100" s="15">
        <v>126</v>
      </c>
      <c r="H100" s="15">
        <v>129</v>
      </c>
      <c r="I100" s="15">
        <v>112</v>
      </c>
      <c r="J100" s="15">
        <v>115</v>
      </c>
      <c r="K100" s="15">
        <v>99</v>
      </c>
      <c r="L100" s="15">
        <v>129</v>
      </c>
      <c r="M100" s="13">
        <v>116</v>
      </c>
      <c r="N100" s="13">
        <v>125</v>
      </c>
      <c r="O100" s="13">
        <v>93</v>
      </c>
      <c r="P100" s="13">
        <v>93</v>
      </c>
      <c r="Q100" s="13">
        <v>84</v>
      </c>
      <c r="R100" s="13">
        <v>90</v>
      </c>
      <c r="S100" s="13">
        <v>71</v>
      </c>
      <c r="T100" s="13">
        <v>80</v>
      </c>
      <c r="U100" s="18">
        <v>104</v>
      </c>
      <c r="V100" s="18">
        <v>104</v>
      </c>
      <c r="W100" s="18">
        <v>91</v>
      </c>
      <c r="X100" s="18">
        <v>91</v>
      </c>
      <c r="Y100" s="18">
        <v>120</v>
      </c>
      <c r="Z100" s="18">
        <v>123</v>
      </c>
      <c r="AA100" s="18">
        <v>131</v>
      </c>
      <c r="AB100" s="18">
        <v>134</v>
      </c>
    </row>
    <row r="101" spans="1:28" x14ac:dyDescent="0.2">
      <c r="A101" t="s">
        <v>834</v>
      </c>
      <c r="B101" t="s">
        <v>842</v>
      </c>
      <c r="C101" t="s">
        <v>847</v>
      </c>
      <c r="D101" t="s">
        <v>839</v>
      </c>
      <c r="E101" s="15">
        <v>126</v>
      </c>
      <c r="F101" s="15">
        <v>126</v>
      </c>
      <c r="G101" s="15">
        <v>108</v>
      </c>
      <c r="H101" s="15">
        <v>108</v>
      </c>
      <c r="I101" s="15">
        <v>112</v>
      </c>
      <c r="J101" s="15">
        <v>115</v>
      </c>
      <c r="K101" s="15">
        <v>117</v>
      </c>
      <c r="L101" s="15">
        <v>129</v>
      </c>
      <c r="M101" s="13">
        <v>113</v>
      </c>
      <c r="N101" s="13">
        <v>122</v>
      </c>
      <c r="O101" s="13">
        <v>87</v>
      </c>
      <c r="P101" s="13">
        <v>93</v>
      </c>
      <c r="Q101" s="13">
        <v>78</v>
      </c>
      <c r="R101" s="13">
        <v>81</v>
      </c>
      <c r="S101" s="13">
        <v>77</v>
      </c>
      <c r="T101" s="13">
        <v>77</v>
      </c>
      <c r="U101" s="18">
        <v>92</v>
      </c>
      <c r="V101" s="18">
        <v>104</v>
      </c>
      <c r="W101" s="18">
        <v>100</v>
      </c>
      <c r="X101" s="18">
        <v>103</v>
      </c>
      <c r="Y101" s="18">
        <v>117</v>
      </c>
      <c r="Z101" s="18">
        <v>123</v>
      </c>
      <c r="AA101" s="18">
        <v>128</v>
      </c>
      <c r="AB101" s="18">
        <v>131</v>
      </c>
    </row>
    <row r="102" spans="1:28" x14ac:dyDescent="0.2">
      <c r="A102" t="s">
        <v>834</v>
      </c>
      <c r="B102" t="s">
        <v>842</v>
      </c>
      <c r="C102" t="s">
        <v>847</v>
      </c>
      <c r="D102" t="s">
        <v>845</v>
      </c>
      <c r="E102" s="15">
        <v>129</v>
      </c>
      <c r="F102" s="15">
        <v>129</v>
      </c>
      <c r="G102" s="15">
        <v>111</v>
      </c>
      <c r="H102" s="15">
        <v>111</v>
      </c>
      <c r="I102" s="15">
        <v>115</v>
      </c>
      <c r="J102" s="15">
        <v>118</v>
      </c>
      <c r="K102" s="15">
        <v>99</v>
      </c>
      <c r="L102" s="15">
        <v>138</v>
      </c>
      <c r="M102" s="13">
        <v>116</v>
      </c>
      <c r="N102" s="13">
        <v>116</v>
      </c>
      <c r="O102" s="13">
        <v>84</v>
      </c>
      <c r="P102" s="13">
        <v>93</v>
      </c>
      <c r="Q102" s="13">
        <v>84</v>
      </c>
      <c r="R102" s="13">
        <v>87</v>
      </c>
      <c r="S102" s="13">
        <v>71</v>
      </c>
      <c r="T102" s="13">
        <v>80</v>
      </c>
      <c r="U102" s="18">
        <v>104</v>
      </c>
      <c r="V102" s="18">
        <v>104</v>
      </c>
      <c r="W102" s="18">
        <v>106</v>
      </c>
      <c r="X102" s="18">
        <v>106</v>
      </c>
      <c r="Y102" s="18">
        <v>120</v>
      </c>
      <c r="Z102" s="18">
        <v>126</v>
      </c>
      <c r="AA102" s="18">
        <v>131</v>
      </c>
      <c r="AB102" s="18">
        <v>134</v>
      </c>
    </row>
    <row r="103" spans="1:28" x14ac:dyDescent="0.2">
      <c r="A103" t="s">
        <v>834</v>
      </c>
      <c r="B103" t="s">
        <v>842</v>
      </c>
      <c r="C103" t="s">
        <v>847</v>
      </c>
      <c r="D103" t="s">
        <v>853</v>
      </c>
      <c r="E103" s="15">
        <v>129</v>
      </c>
      <c r="F103" s="15">
        <v>129</v>
      </c>
      <c r="G103" s="15">
        <v>123</v>
      </c>
      <c r="H103" s="15">
        <v>129</v>
      </c>
      <c r="I103" s="15">
        <v>118</v>
      </c>
      <c r="J103" s="15">
        <v>130</v>
      </c>
      <c r="K103" s="15">
        <v>120</v>
      </c>
      <c r="L103" s="15">
        <v>120</v>
      </c>
      <c r="M103" s="13">
        <v>116</v>
      </c>
      <c r="N103" s="13">
        <v>125</v>
      </c>
      <c r="O103" s="13">
        <v>90</v>
      </c>
      <c r="P103" s="13">
        <v>93</v>
      </c>
      <c r="Q103" s="13">
        <v>84</v>
      </c>
      <c r="R103" s="13">
        <v>84</v>
      </c>
      <c r="S103" s="13">
        <v>80</v>
      </c>
      <c r="T103" s="13">
        <v>83</v>
      </c>
      <c r="U103" s="18">
        <v>104</v>
      </c>
      <c r="V103" s="18">
        <v>104</v>
      </c>
      <c r="W103" s="18">
        <v>106</v>
      </c>
      <c r="X103" s="18">
        <v>106</v>
      </c>
      <c r="Y103" s="18">
        <v>120</v>
      </c>
      <c r="Z103" s="18">
        <v>126</v>
      </c>
      <c r="AA103" s="18">
        <v>134</v>
      </c>
      <c r="AB103" s="18">
        <v>134</v>
      </c>
    </row>
    <row r="104" spans="1:28" x14ac:dyDescent="0.2">
      <c r="A104" t="s">
        <v>834</v>
      </c>
      <c r="B104" t="s">
        <v>842</v>
      </c>
      <c r="C104" t="s">
        <v>848</v>
      </c>
      <c r="D104" t="s">
        <v>843</v>
      </c>
      <c r="E104" s="15">
        <v>126</v>
      </c>
      <c r="F104" s="15">
        <v>126</v>
      </c>
      <c r="G104" s="15">
        <v>108</v>
      </c>
      <c r="H104" s="15">
        <v>138</v>
      </c>
      <c r="I104" s="15">
        <v>103</v>
      </c>
      <c r="J104" s="15">
        <v>112</v>
      </c>
      <c r="K104" s="15">
        <v>141</v>
      </c>
      <c r="L104" s="15">
        <v>150</v>
      </c>
      <c r="M104" s="13">
        <v>113</v>
      </c>
      <c r="N104" s="13">
        <v>113</v>
      </c>
      <c r="O104" s="13">
        <v>87</v>
      </c>
      <c r="P104" s="13">
        <v>96</v>
      </c>
      <c r="Q104" s="13">
        <v>78</v>
      </c>
      <c r="R104" s="13">
        <v>87</v>
      </c>
      <c r="S104" s="13">
        <v>77</v>
      </c>
      <c r="T104" s="13">
        <v>77</v>
      </c>
      <c r="U104" s="18">
        <v>101</v>
      </c>
      <c r="V104" s="18">
        <v>101</v>
      </c>
      <c r="W104" s="18">
        <v>94</v>
      </c>
      <c r="X104" s="18">
        <v>100</v>
      </c>
      <c r="Y104" s="18">
        <v>111</v>
      </c>
      <c r="Z104" s="18">
        <v>123</v>
      </c>
      <c r="AA104" s="18">
        <v>128</v>
      </c>
      <c r="AB104" s="18">
        <v>134</v>
      </c>
    </row>
    <row r="105" spans="1:28" x14ac:dyDescent="0.2">
      <c r="A105" t="s">
        <v>834</v>
      </c>
      <c r="B105" t="s">
        <v>842</v>
      </c>
      <c r="C105" t="s">
        <v>848</v>
      </c>
      <c r="D105" t="s">
        <v>844</v>
      </c>
      <c r="E105" s="23">
        <v>129</v>
      </c>
      <c r="F105" s="23">
        <v>129</v>
      </c>
      <c r="G105" s="23">
        <v>111</v>
      </c>
      <c r="H105" s="23">
        <v>138</v>
      </c>
      <c r="I105" s="23">
        <v>115</v>
      </c>
      <c r="J105" s="23">
        <v>121</v>
      </c>
      <c r="K105" s="23">
        <v>117</v>
      </c>
      <c r="L105" s="23">
        <v>153</v>
      </c>
      <c r="M105">
        <v>116</v>
      </c>
      <c r="N105">
        <v>125</v>
      </c>
      <c r="O105">
        <v>90</v>
      </c>
      <c r="P105">
        <v>90</v>
      </c>
      <c r="Q105">
        <v>84</v>
      </c>
      <c r="R105">
        <v>84</v>
      </c>
      <c r="S105">
        <v>71</v>
      </c>
      <c r="T105">
        <v>80</v>
      </c>
      <c r="U105">
        <v>104</v>
      </c>
      <c r="V105">
        <v>107</v>
      </c>
      <c r="W105">
        <v>106</v>
      </c>
      <c r="X105">
        <v>106</v>
      </c>
      <c r="Y105">
        <v>117</v>
      </c>
      <c r="Z105">
        <v>126</v>
      </c>
      <c r="AA105">
        <v>131</v>
      </c>
      <c r="AB105">
        <v>131</v>
      </c>
    </row>
    <row r="106" spans="1:28" x14ac:dyDescent="0.2">
      <c r="A106" t="s">
        <v>834</v>
      </c>
      <c r="B106" t="s">
        <v>842</v>
      </c>
      <c r="C106" t="s">
        <v>848</v>
      </c>
      <c r="D106" t="s">
        <v>841</v>
      </c>
      <c r="E106" s="15">
        <v>129</v>
      </c>
      <c r="F106" s="15">
        <v>129</v>
      </c>
      <c r="G106" s="15">
        <v>111</v>
      </c>
      <c r="H106" s="15">
        <v>135</v>
      </c>
      <c r="I106" s="15">
        <v>115</v>
      </c>
      <c r="J106" s="15">
        <v>121</v>
      </c>
      <c r="K106" s="15">
        <v>117</v>
      </c>
      <c r="L106" s="15">
        <v>153</v>
      </c>
      <c r="M106" s="13">
        <v>116</v>
      </c>
      <c r="N106" s="13">
        <v>125</v>
      </c>
      <c r="O106" s="13">
        <v>90</v>
      </c>
      <c r="P106" s="13">
        <v>90</v>
      </c>
      <c r="Q106" s="13">
        <v>84</v>
      </c>
      <c r="R106" s="13">
        <v>84</v>
      </c>
      <c r="S106" s="13">
        <v>71</v>
      </c>
      <c r="T106" s="13">
        <v>80</v>
      </c>
      <c r="U106" s="18">
        <v>104</v>
      </c>
      <c r="V106" s="18">
        <v>107</v>
      </c>
      <c r="W106" s="18">
        <v>106</v>
      </c>
      <c r="X106" s="18">
        <v>106</v>
      </c>
      <c r="Y106" s="18">
        <v>117</v>
      </c>
      <c r="Z106" s="18">
        <v>126</v>
      </c>
      <c r="AA106" s="18">
        <v>131</v>
      </c>
      <c r="AB106" s="18">
        <v>131</v>
      </c>
    </row>
    <row r="107" spans="1:28" x14ac:dyDescent="0.2">
      <c r="A107" t="s">
        <v>834</v>
      </c>
      <c r="B107" t="s">
        <v>842</v>
      </c>
      <c r="C107" t="s">
        <v>848</v>
      </c>
      <c r="D107" t="s">
        <v>837</v>
      </c>
      <c r="E107" s="15">
        <v>129</v>
      </c>
      <c r="F107" s="15">
        <v>141</v>
      </c>
      <c r="G107" s="15">
        <v>111</v>
      </c>
      <c r="H107" s="15">
        <v>111</v>
      </c>
      <c r="I107" s="15">
        <v>109</v>
      </c>
      <c r="J107" s="15">
        <v>118</v>
      </c>
      <c r="K107" s="15">
        <v>99</v>
      </c>
      <c r="L107" s="15">
        <v>138</v>
      </c>
      <c r="M107" s="13">
        <v>116</v>
      </c>
      <c r="N107" s="13">
        <v>125</v>
      </c>
      <c r="O107" s="13">
        <v>90</v>
      </c>
      <c r="P107" s="13">
        <v>99</v>
      </c>
      <c r="Q107" s="13">
        <v>84</v>
      </c>
      <c r="R107" s="13">
        <v>84</v>
      </c>
      <c r="S107" s="13">
        <v>80</v>
      </c>
      <c r="T107" s="13">
        <v>83</v>
      </c>
      <c r="U107" s="18">
        <v>104</v>
      </c>
      <c r="V107" s="18">
        <v>107</v>
      </c>
      <c r="W107" s="18">
        <v>106</v>
      </c>
      <c r="X107" s="18">
        <v>106</v>
      </c>
      <c r="Y107" s="18">
        <v>114</v>
      </c>
      <c r="Z107" s="18">
        <v>117</v>
      </c>
      <c r="AA107" s="18">
        <v>134</v>
      </c>
      <c r="AB107" s="18">
        <v>149</v>
      </c>
    </row>
    <row r="108" spans="1:28" x14ac:dyDescent="0.2">
      <c r="A108" t="s">
        <v>834</v>
      </c>
      <c r="B108" t="s">
        <v>842</v>
      </c>
      <c r="C108" t="s">
        <v>848</v>
      </c>
      <c r="D108" t="s">
        <v>838</v>
      </c>
      <c r="E108" s="15">
        <v>117</v>
      </c>
      <c r="F108" s="15">
        <v>129</v>
      </c>
      <c r="G108" s="15">
        <v>126</v>
      </c>
      <c r="H108" s="15">
        <v>129</v>
      </c>
      <c r="I108" s="15">
        <v>112</v>
      </c>
      <c r="J108" s="15">
        <v>115</v>
      </c>
      <c r="K108" s="15">
        <v>99</v>
      </c>
      <c r="L108" s="15">
        <v>129</v>
      </c>
      <c r="M108" s="13">
        <v>116</v>
      </c>
      <c r="N108" s="13">
        <v>125</v>
      </c>
      <c r="O108" s="13">
        <v>93</v>
      </c>
      <c r="P108" s="13">
        <v>93</v>
      </c>
      <c r="Q108" s="13">
        <v>84</v>
      </c>
      <c r="R108" s="13">
        <v>90</v>
      </c>
      <c r="S108" s="13">
        <v>71</v>
      </c>
      <c r="T108" s="13">
        <v>80</v>
      </c>
      <c r="U108" s="18">
        <v>104</v>
      </c>
      <c r="V108" s="18">
        <v>104</v>
      </c>
      <c r="W108" s="18">
        <v>91</v>
      </c>
      <c r="X108" s="18">
        <v>91</v>
      </c>
      <c r="Y108" s="18">
        <v>120</v>
      </c>
      <c r="Z108" s="18">
        <v>123</v>
      </c>
      <c r="AA108" s="18">
        <v>131</v>
      </c>
      <c r="AB108" s="18">
        <v>134</v>
      </c>
    </row>
    <row r="109" spans="1:28" x14ac:dyDescent="0.2">
      <c r="A109" t="s">
        <v>834</v>
      </c>
      <c r="B109" t="s">
        <v>842</v>
      </c>
      <c r="C109" t="s">
        <v>848</v>
      </c>
      <c r="D109" t="s">
        <v>839</v>
      </c>
      <c r="E109" s="15">
        <v>129</v>
      </c>
      <c r="F109" s="15">
        <v>129</v>
      </c>
      <c r="G109" s="15">
        <v>135</v>
      </c>
      <c r="H109" s="15">
        <v>135</v>
      </c>
      <c r="I109" s="15">
        <v>112</v>
      </c>
      <c r="J109" s="15">
        <v>124</v>
      </c>
      <c r="K109" s="15">
        <v>135</v>
      </c>
      <c r="L109" s="15">
        <v>150</v>
      </c>
      <c r="M109" s="13">
        <v>116</v>
      </c>
      <c r="N109" s="13">
        <v>125</v>
      </c>
      <c r="O109" s="13">
        <v>90</v>
      </c>
      <c r="P109" s="13">
        <v>93</v>
      </c>
      <c r="Q109" s="13">
        <v>84</v>
      </c>
      <c r="R109" s="13">
        <v>87</v>
      </c>
      <c r="S109" s="13">
        <v>83</v>
      </c>
      <c r="T109" s="13">
        <v>83</v>
      </c>
      <c r="U109" s="18">
        <v>104</v>
      </c>
      <c r="V109" s="18">
        <v>110</v>
      </c>
      <c r="W109" s="18">
        <v>106</v>
      </c>
      <c r="X109" s="18">
        <v>106</v>
      </c>
      <c r="Y109" s="18">
        <v>117</v>
      </c>
      <c r="Z109" s="18">
        <v>120</v>
      </c>
      <c r="AA109" s="18">
        <v>128</v>
      </c>
      <c r="AB109" s="18">
        <v>131</v>
      </c>
    </row>
    <row r="110" spans="1:28" x14ac:dyDescent="0.2">
      <c r="A110" t="s">
        <v>834</v>
      </c>
      <c r="B110" t="s">
        <v>842</v>
      </c>
      <c r="C110" t="s">
        <v>848</v>
      </c>
      <c r="D110" t="s">
        <v>845</v>
      </c>
      <c r="E110" s="15">
        <v>129</v>
      </c>
      <c r="F110" s="15">
        <v>129</v>
      </c>
      <c r="G110" s="15">
        <v>111</v>
      </c>
      <c r="H110" s="15">
        <v>111</v>
      </c>
      <c r="I110" s="15">
        <v>115</v>
      </c>
      <c r="J110" s="15">
        <v>127</v>
      </c>
      <c r="K110" s="15">
        <v>120</v>
      </c>
      <c r="L110" s="15">
        <v>120</v>
      </c>
      <c r="M110" s="13">
        <v>116</v>
      </c>
      <c r="N110" s="13">
        <v>125</v>
      </c>
      <c r="O110" s="13">
        <v>90</v>
      </c>
      <c r="P110" s="13">
        <v>96</v>
      </c>
      <c r="Q110" s="13">
        <v>84</v>
      </c>
      <c r="R110" s="13">
        <v>87</v>
      </c>
      <c r="S110" s="13">
        <v>71</v>
      </c>
      <c r="T110" s="13">
        <v>80</v>
      </c>
      <c r="U110" s="18">
        <v>104</v>
      </c>
      <c r="V110" s="18">
        <v>107</v>
      </c>
      <c r="W110" s="18">
        <v>106</v>
      </c>
      <c r="X110" s="18">
        <v>106</v>
      </c>
      <c r="Y110" s="18">
        <v>123</v>
      </c>
      <c r="Z110" s="18">
        <v>126</v>
      </c>
      <c r="AA110" s="18">
        <v>131</v>
      </c>
      <c r="AB110" s="18">
        <v>131</v>
      </c>
    </row>
    <row r="111" spans="1:28" x14ac:dyDescent="0.2">
      <c r="A111" t="s">
        <v>834</v>
      </c>
      <c r="B111" t="s">
        <v>842</v>
      </c>
      <c r="C111" t="s">
        <v>848</v>
      </c>
      <c r="D111" t="s">
        <v>853</v>
      </c>
      <c r="E111" s="15">
        <v>114</v>
      </c>
      <c r="F111" s="15">
        <v>126</v>
      </c>
      <c r="G111" s="15">
        <v>108</v>
      </c>
      <c r="H111" s="15">
        <v>111</v>
      </c>
      <c r="I111" s="15">
        <v>121</v>
      </c>
      <c r="J111" s="15">
        <v>121</v>
      </c>
      <c r="K111" s="15">
        <v>117</v>
      </c>
      <c r="L111" s="15">
        <v>117</v>
      </c>
      <c r="M111" s="13">
        <v>113</v>
      </c>
      <c r="N111" s="13">
        <v>113</v>
      </c>
      <c r="O111" s="13">
        <v>87</v>
      </c>
      <c r="P111" s="13">
        <v>90</v>
      </c>
      <c r="Q111" s="13">
        <v>78</v>
      </c>
      <c r="R111" s="13">
        <v>81</v>
      </c>
      <c r="S111" s="13">
        <v>77</v>
      </c>
      <c r="T111" s="13">
        <v>77</v>
      </c>
      <c r="U111" s="18">
        <v>101</v>
      </c>
      <c r="V111" s="18">
        <v>101</v>
      </c>
      <c r="W111" s="18">
        <v>103</v>
      </c>
      <c r="X111" s="18">
        <v>103</v>
      </c>
      <c r="Y111" s="18">
        <v>117</v>
      </c>
      <c r="Z111" s="18">
        <v>117</v>
      </c>
      <c r="AA111" s="18">
        <v>128</v>
      </c>
      <c r="AB111" s="18">
        <v>128</v>
      </c>
    </row>
    <row r="112" spans="1:28" x14ac:dyDescent="0.2">
      <c r="A112" t="s">
        <v>834</v>
      </c>
      <c r="B112" t="s">
        <v>842</v>
      </c>
      <c r="C112" t="s">
        <v>836</v>
      </c>
      <c r="D112" t="s">
        <v>843</v>
      </c>
      <c r="E112" s="23">
        <v>117</v>
      </c>
      <c r="F112" s="23">
        <v>117</v>
      </c>
      <c r="G112" s="23">
        <v>111</v>
      </c>
      <c r="H112" s="23">
        <v>111</v>
      </c>
      <c r="I112" s="25">
        <v>0</v>
      </c>
      <c r="J112" s="25">
        <v>0</v>
      </c>
      <c r="K112" s="25">
        <v>0</v>
      </c>
      <c r="L112" s="25">
        <v>0</v>
      </c>
      <c r="M112" s="23">
        <v>116</v>
      </c>
      <c r="N112" s="23">
        <v>125</v>
      </c>
      <c r="O112" s="23">
        <v>96</v>
      </c>
      <c r="P112" s="23">
        <v>96</v>
      </c>
      <c r="Q112" s="23">
        <v>87</v>
      </c>
      <c r="R112" s="23">
        <v>87</v>
      </c>
      <c r="S112" s="23">
        <v>80</v>
      </c>
      <c r="T112" s="23">
        <v>80</v>
      </c>
      <c r="U112">
        <v>107</v>
      </c>
      <c r="V112">
        <v>107</v>
      </c>
      <c r="W112">
        <v>103</v>
      </c>
      <c r="X112">
        <v>103</v>
      </c>
      <c r="Y112">
        <v>117</v>
      </c>
      <c r="Z112">
        <v>120</v>
      </c>
      <c r="AA112" s="2">
        <v>0</v>
      </c>
      <c r="AB112" s="2">
        <v>0</v>
      </c>
    </row>
    <row r="113" spans="1:34" x14ac:dyDescent="0.2">
      <c r="A113" t="s">
        <v>834</v>
      </c>
      <c r="B113" t="s">
        <v>842</v>
      </c>
      <c r="C113" t="s">
        <v>836</v>
      </c>
      <c r="D113" t="s">
        <v>844</v>
      </c>
      <c r="E113" s="15">
        <v>123</v>
      </c>
      <c r="F113" s="15">
        <v>132</v>
      </c>
      <c r="G113" s="15">
        <v>102</v>
      </c>
      <c r="H113" s="15">
        <v>102</v>
      </c>
      <c r="I113" s="15">
        <v>106</v>
      </c>
      <c r="J113" s="15">
        <v>127</v>
      </c>
      <c r="K113" s="15">
        <v>84</v>
      </c>
      <c r="L113" s="15">
        <v>117</v>
      </c>
      <c r="M113" s="13">
        <v>116</v>
      </c>
      <c r="N113" s="13">
        <v>125</v>
      </c>
      <c r="O113" s="13">
        <v>90</v>
      </c>
      <c r="P113" s="13">
        <v>93</v>
      </c>
      <c r="Q113" s="13">
        <v>84</v>
      </c>
      <c r="R113" s="13">
        <v>90</v>
      </c>
      <c r="S113" s="13">
        <v>80</v>
      </c>
      <c r="T113" s="13">
        <v>86</v>
      </c>
      <c r="U113" s="18">
        <v>104</v>
      </c>
      <c r="V113" s="18">
        <v>104</v>
      </c>
      <c r="W113" s="18">
        <v>91</v>
      </c>
      <c r="X113" s="18">
        <v>106</v>
      </c>
      <c r="Y113" s="18">
        <v>126</v>
      </c>
      <c r="Z113" s="18">
        <v>126</v>
      </c>
      <c r="AA113" s="18">
        <v>131</v>
      </c>
      <c r="AB113" s="18">
        <v>134</v>
      </c>
    </row>
    <row r="114" spans="1:34" x14ac:dyDescent="0.2">
      <c r="A114" t="s">
        <v>834</v>
      </c>
      <c r="B114" t="s">
        <v>842</v>
      </c>
      <c r="C114" t="s">
        <v>836</v>
      </c>
      <c r="D114" t="s">
        <v>841</v>
      </c>
      <c r="E114" s="15">
        <v>129</v>
      </c>
      <c r="F114" s="15">
        <v>129</v>
      </c>
      <c r="G114" s="15">
        <v>111</v>
      </c>
      <c r="H114" s="15">
        <v>135</v>
      </c>
      <c r="I114" s="15">
        <v>115</v>
      </c>
      <c r="J114" s="15">
        <v>121</v>
      </c>
      <c r="K114" s="15">
        <v>117</v>
      </c>
      <c r="L114" s="15">
        <v>153</v>
      </c>
      <c r="M114" s="13">
        <v>116</v>
      </c>
      <c r="N114" s="13">
        <v>125</v>
      </c>
      <c r="O114" s="13">
        <v>90</v>
      </c>
      <c r="P114" s="13">
        <v>90</v>
      </c>
      <c r="Q114" s="13">
        <v>84</v>
      </c>
      <c r="R114" s="13">
        <v>84</v>
      </c>
      <c r="S114" s="13">
        <v>71</v>
      </c>
      <c r="T114" s="13">
        <v>80</v>
      </c>
      <c r="U114" s="18">
        <v>104</v>
      </c>
      <c r="V114" s="18">
        <v>107</v>
      </c>
      <c r="W114" s="18">
        <v>106</v>
      </c>
      <c r="X114" s="18">
        <v>106</v>
      </c>
      <c r="Y114" s="18">
        <v>117</v>
      </c>
      <c r="Z114" s="18">
        <v>126</v>
      </c>
      <c r="AA114" s="18">
        <v>131</v>
      </c>
      <c r="AB114" s="18">
        <v>131</v>
      </c>
    </row>
    <row r="115" spans="1:34" x14ac:dyDescent="0.2">
      <c r="A115" t="s">
        <v>834</v>
      </c>
      <c r="B115" t="s">
        <v>842</v>
      </c>
      <c r="C115" t="s">
        <v>836</v>
      </c>
      <c r="D115" t="s">
        <v>837</v>
      </c>
      <c r="E115" s="15">
        <v>129</v>
      </c>
      <c r="F115" s="15">
        <v>135</v>
      </c>
      <c r="G115" s="15">
        <v>111</v>
      </c>
      <c r="H115" s="15">
        <v>129</v>
      </c>
      <c r="I115" s="15">
        <v>112</v>
      </c>
      <c r="J115" s="15">
        <v>118</v>
      </c>
      <c r="K115" s="15">
        <v>99</v>
      </c>
      <c r="L115" s="15">
        <v>165</v>
      </c>
      <c r="M115" s="13">
        <v>116</v>
      </c>
      <c r="N115" s="13">
        <v>116</v>
      </c>
      <c r="O115" s="13">
        <v>90</v>
      </c>
      <c r="P115" s="13">
        <v>90</v>
      </c>
      <c r="Q115" s="13">
        <v>84</v>
      </c>
      <c r="R115" s="13">
        <v>84</v>
      </c>
      <c r="S115" s="13">
        <v>80</v>
      </c>
      <c r="T115" s="13">
        <v>80</v>
      </c>
      <c r="U115" s="18">
        <v>104</v>
      </c>
      <c r="V115" s="18">
        <v>104</v>
      </c>
      <c r="W115" s="18">
        <v>91</v>
      </c>
      <c r="X115" s="18">
        <v>106</v>
      </c>
      <c r="Y115" s="18">
        <v>117</v>
      </c>
      <c r="Z115" s="18">
        <v>117</v>
      </c>
      <c r="AA115" s="18">
        <v>137</v>
      </c>
      <c r="AB115" s="18">
        <v>137</v>
      </c>
    </row>
    <row r="116" spans="1:34" x14ac:dyDescent="0.2">
      <c r="A116" t="s">
        <v>834</v>
      </c>
      <c r="B116" t="s">
        <v>842</v>
      </c>
      <c r="C116" t="s">
        <v>836</v>
      </c>
      <c r="D116" t="s">
        <v>838</v>
      </c>
      <c r="E116" s="23">
        <v>117</v>
      </c>
      <c r="F116" s="23">
        <v>129</v>
      </c>
      <c r="G116" s="23">
        <v>126</v>
      </c>
      <c r="H116" s="23">
        <v>129</v>
      </c>
      <c r="I116" s="25">
        <v>0</v>
      </c>
      <c r="J116" s="25">
        <v>0</v>
      </c>
      <c r="K116" s="25">
        <v>0</v>
      </c>
      <c r="L116" s="25">
        <v>0</v>
      </c>
      <c r="M116" s="23">
        <v>116</v>
      </c>
      <c r="N116" s="23">
        <v>125</v>
      </c>
      <c r="O116" s="23">
        <v>93</v>
      </c>
      <c r="P116" s="23">
        <v>93</v>
      </c>
      <c r="Q116" s="25">
        <v>0</v>
      </c>
      <c r="R116" s="25">
        <v>0</v>
      </c>
      <c r="S116" s="25">
        <v>0</v>
      </c>
      <c r="T116" s="25">
        <v>0</v>
      </c>
      <c r="U116">
        <v>104</v>
      </c>
      <c r="V116">
        <v>104</v>
      </c>
      <c r="W116">
        <v>91</v>
      </c>
      <c r="X116">
        <v>91</v>
      </c>
      <c r="Y116" s="2">
        <v>0</v>
      </c>
      <c r="Z116" s="2">
        <v>0</v>
      </c>
      <c r="AA116" s="2">
        <v>0</v>
      </c>
      <c r="AB116" s="2">
        <v>0</v>
      </c>
    </row>
    <row r="117" spans="1:34" x14ac:dyDescent="0.2">
      <c r="A117" t="s">
        <v>834</v>
      </c>
      <c r="B117" t="s">
        <v>842</v>
      </c>
      <c r="C117" t="s">
        <v>836</v>
      </c>
      <c r="D117" t="s">
        <v>839</v>
      </c>
      <c r="E117" s="15">
        <v>129</v>
      </c>
      <c r="F117" s="15">
        <v>135</v>
      </c>
      <c r="G117" s="15">
        <v>111</v>
      </c>
      <c r="H117" s="15">
        <v>129</v>
      </c>
      <c r="I117" s="15">
        <v>112</v>
      </c>
      <c r="J117" s="15">
        <v>118</v>
      </c>
      <c r="K117" s="15">
        <v>99</v>
      </c>
      <c r="L117" s="15">
        <v>165</v>
      </c>
      <c r="M117" s="13">
        <v>116</v>
      </c>
      <c r="N117" s="13">
        <v>116</v>
      </c>
      <c r="O117" s="13">
        <v>90</v>
      </c>
      <c r="P117" s="13">
        <v>90</v>
      </c>
      <c r="Q117" s="13">
        <v>84</v>
      </c>
      <c r="R117" s="13">
        <v>84</v>
      </c>
      <c r="S117" s="13">
        <v>80</v>
      </c>
      <c r="T117" s="13">
        <v>80</v>
      </c>
      <c r="U117" s="18">
        <v>104</v>
      </c>
      <c r="V117" s="18">
        <v>104</v>
      </c>
      <c r="W117" s="18">
        <v>91</v>
      </c>
      <c r="X117" s="18">
        <v>106</v>
      </c>
      <c r="Y117" s="18">
        <v>117</v>
      </c>
      <c r="Z117" s="18">
        <v>117</v>
      </c>
      <c r="AA117" s="18">
        <v>137</v>
      </c>
      <c r="AB117" s="18">
        <v>137</v>
      </c>
    </row>
    <row r="118" spans="1:34" x14ac:dyDescent="0.2">
      <c r="A118" t="s">
        <v>834</v>
      </c>
      <c r="B118" t="s">
        <v>842</v>
      </c>
      <c r="C118" t="s">
        <v>836</v>
      </c>
      <c r="D118" t="s">
        <v>845</v>
      </c>
      <c r="E118" s="15">
        <v>129</v>
      </c>
      <c r="F118" s="15">
        <v>129</v>
      </c>
      <c r="G118" s="15">
        <v>111</v>
      </c>
      <c r="H118" s="15">
        <v>111</v>
      </c>
      <c r="I118" s="15">
        <v>115</v>
      </c>
      <c r="J118" s="15">
        <v>127</v>
      </c>
      <c r="K118" s="15">
        <v>120</v>
      </c>
      <c r="L118" s="15">
        <v>120</v>
      </c>
      <c r="M118" s="13">
        <v>116</v>
      </c>
      <c r="N118" s="13">
        <v>125</v>
      </c>
      <c r="O118" s="13">
        <v>90</v>
      </c>
      <c r="P118" s="13">
        <v>96</v>
      </c>
      <c r="Q118" s="13">
        <v>84</v>
      </c>
      <c r="R118" s="13">
        <v>87</v>
      </c>
      <c r="S118" s="13">
        <v>71</v>
      </c>
      <c r="T118" s="13">
        <v>80</v>
      </c>
      <c r="U118" s="18">
        <v>104</v>
      </c>
      <c r="V118" s="18">
        <v>107</v>
      </c>
      <c r="W118" s="18">
        <v>106</v>
      </c>
      <c r="X118" s="18">
        <v>106</v>
      </c>
      <c r="Y118" s="18">
        <v>123</v>
      </c>
      <c r="Z118" s="18">
        <v>126</v>
      </c>
      <c r="AA118" s="18">
        <v>131</v>
      </c>
      <c r="AB118" s="18">
        <v>131</v>
      </c>
    </row>
    <row r="119" spans="1:34" x14ac:dyDescent="0.2">
      <c r="A119" t="s">
        <v>834</v>
      </c>
      <c r="B119" t="s">
        <v>842</v>
      </c>
      <c r="C119" t="s">
        <v>836</v>
      </c>
      <c r="D119" t="s">
        <v>853</v>
      </c>
      <c r="E119" s="15">
        <v>117</v>
      </c>
      <c r="F119" s="15">
        <v>129</v>
      </c>
      <c r="G119" s="15">
        <v>111</v>
      </c>
      <c r="H119" s="15">
        <v>114</v>
      </c>
      <c r="I119" s="15">
        <v>124</v>
      </c>
      <c r="J119" s="15">
        <v>124</v>
      </c>
      <c r="K119" s="15">
        <v>120</v>
      </c>
      <c r="L119" s="15">
        <v>120</v>
      </c>
      <c r="M119" s="13">
        <v>116</v>
      </c>
      <c r="N119" s="13">
        <v>116</v>
      </c>
      <c r="O119" s="13">
        <v>90</v>
      </c>
      <c r="P119" s="13">
        <v>93</v>
      </c>
      <c r="Q119" s="13">
        <v>84</v>
      </c>
      <c r="R119" s="13">
        <v>87</v>
      </c>
      <c r="S119" s="13">
        <v>80</v>
      </c>
      <c r="T119" s="13">
        <v>80</v>
      </c>
      <c r="U119" s="18">
        <v>104</v>
      </c>
      <c r="V119" s="18">
        <v>104</v>
      </c>
      <c r="W119" s="18">
        <v>106</v>
      </c>
      <c r="X119" s="18">
        <v>106</v>
      </c>
      <c r="Y119" s="18">
        <v>120</v>
      </c>
      <c r="Z119" s="18">
        <v>120</v>
      </c>
      <c r="AA119" s="18">
        <v>131</v>
      </c>
      <c r="AB119" s="18">
        <v>131</v>
      </c>
    </row>
    <row r="120" spans="1:34" x14ac:dyDescent="0.2">
      <c r="A120" t="s">
        <v>834</v>
      </c>
      <c r="B120" t="s">
        <v>842</v>
      </c>
      <c r="C120" t="s">
        <v>840</v>
      </c>
      <c r="D120" t="s">
        <v>843</v>
      </c>
      <c r="E120" s="15">
        <v>117</v>
      </c>
      <c r="F120" s="15">
        <v>117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4">
        <v>116</v>
      </c>
      <c r="N120" s="24">
        <v>125</v>
      </c>
      <c r="O120" s="24">
        <v>96</v>
      </c>
      <c r="P120" s="24">
        <v>96</v>
      </c>
      <c r="Q120" s="24">
        <v>87</v>
      </c>
      <c r="R120" s="24">
        <v>87</v>
      </c>
      <c r="S120" s="24">
        <v>80</v>
      </c>
      <c r="T120" s="24">
        <v>80</v>
      </c>
      <c r="U120">
        <v>107</v>
      </c>
      <c r="V120">
        <v>107</v>
      </c>
      <c r="W120">
        <v>103</v>
      </c>
      <c r="X120">
        <v>103</v>
      </c>
      <c r="Y120">
        <v>117</v>
      </c>
      <c r="Z120">
        <v>120</v>
      </c>
      <c r="AA120" s="2">
        <v>0</v>
      </c>
      <c r="AB120" s="2">
        <v>0</v>
      </c>
    </row>
    <row r="121" spans="1:34" x14ac:dyDescent="0.2">
      <c r="A121" t="s">
        <v>834</v>
      </c>
      <c r="B121" t="s">
        <v>842</v>
      </c>
      <c r="C121" t="s">
        <v>840</v>
      </c>
      <c r="D121" t="s">
        <v>844</v>
      </c>
      <c r="E121" s="15">
        <v>117</v>
      </c>
      <c r="F121" s="15">
        <v>129</v>
      </c>
      <c r="G121" s="15">
        <v>126</v>
      </c>
      <c r="H121" s="15">
        <v>126</v>
      </c>
      <c r="I121" s="15">
        <v>100</v>
      </c>
      <c r="J121" s="15">
        <v>100</v>
      </c>
      <c r="K121" s="15">
        <v>99</v>
      </c>
      <c r="L121" s="15">
        <v>132</v>
      </c>
      <c r="M121" s="13">
        <v>116</v>
      </c>
      <c r="N121" s="13">
        <v>125</v>
      </c>
      <c r="O121" s="13">
        <v>93</v>
      </c>
      <c r="P121" s="13">
        <v>99</v>
      </c>
      <c r="Q121" s="13">
        <v>84</v>
      </c>
      <c r="R121" s="13">
        <v>93</v>
      </c>
      <c r="S121" s="13">
        <v>80</v>
      </c>
      <c r="T121" s="13">
        <v>83</v>
      </c>
      <c r="U121" s="18">
        <v>104</v>
      </c>
      <c r="V121" s="18">
        <v>107</v>
      </c>
      <c r="W121" s="18">
        <v>91</v>
      </c>
      <c r="X121" s="18">
        <v>103</v>
      </c>
      <c r="Y121" s="18">
        <v>114</v>
      </c>
      <c r="Z121" s="18">
        <v>123</v>
      </c>
      <c r="AA121" s="18">
        <v>128</v>
      </c>
      <c r="AB121" s="18">
        <v>131</v>
      </c>
    </row>
    <row r="122" spans="1:34" x14ac:dyDescent="0.2">
      <c r="A122" t="s">
        <v>834</v>
      </c>
      <c r="B122" t="s">
        <v>842</v>
      </c>
      <c r="C122" t="s">
        <v>840</v>
      </c>
      <c r="D122" t="s">
        <v>841</v>
      </c>
      <c r="E122" s="23">
        <v>138</v>
      </c>
      <c r="F122" s="23">
        <v>138</v>
      </c>
      <c r="G122" s="23">
        <v>123</v>
      </c>
      <c r="H122" s="23">
        <v>132</v>
      </c>
      <c r="I122" s="23">
        <v>124</v>
      </c>
      <c r="J122" s="23">
        <v>127</v>
      </c>
      <c r="K122" s="23">
        <v>147</v>
      </c>
      <c r="L122" s="23">
        <v>150</v>
      </c>
      <c r="M122" s="23">
        <v>116</v>
      </c>
      <c r="N122" s="23">
        <v>116</v>
      </c>
      <c r="O122" s="23">
        <v>90</v>
      </c>
      <c r="P122" s="23">
        <v>90</v>
      </c>
      <c r="Q122" s="23">
        <v>84</v>
      </c>
      <c r="R122" s="23">
        <v>87</v>
      </c>
      <c r="S122" s="23">
        <v>80</v>
      </c>
      <c r="T122" s="23">
        <v>80</v>
      </c>
      <c r="U122">
        <v>104</v>
      </c>
      <c r="V122">
        <v>104</v>
      </c>
      <c r="W122">
        <v>106</v>
      </c>
      <c r="X122">
        <v>106</v>
      </c>
      <c r="Y122">
        <v>117</v>
      </c>
      <c r="Z122">
        <v>135</v>
      </c>
      <c r="AA122">
        <v>134</v>
      </c>
      <c r="AB122">
        <v>134</v>
      </c>
    </row>
    <row r="123" spans="1:34" x14ac:dyDescent="0.2">
      <c r="A123" t="s">
        <v>834</v>
      </c>
      <c r="B123" t="s">
        <v>842</v>
      </c>
      <c r="C123" t="s">
        <v>840</v>
      </c>
      <c r="D123" t="s">
        <v>837</v>
      </c>
      <c r="E123" s="15">
        <v>129</v>
      </c>
      <c r="F123" s="15">
        <v>141</v>
      </c>
      <c r="G123" s="15">
        <v>111</v>
      </c>
      <c r="H123" s="15">
        <v>111</v>
      </c>
      <c r="I123" s="15">
        <v>109</v>
      </c>
      <c r="J123" s="15">
        <v>118</v>
      </c>
      <c r="K123" s="15">
        <v>99</v>
      </c>
      <c r="L123" s="15">
        <v>138</v>
      </c>
      <c r="M123" s="13">
        <v>116</v>
      </c>
      <c r="N123" s="13">
        <v>125</v>
      </c>
      <c r="O123" s="13">
        <v>90</v>
      </c>
      <c r="P123" s="13">
        <v>99</v>
      </c>
      <c r="Q123" s="13">
        <v>84</v>
      </c>
      <c r="R123" s="13">
        <v>84</v>
      </c>
      <c r="S123" s="13">
        <v>80</v>
      </c>
      <c r="T123" s="13">
        <v>83</v>
      </c>
      <c r="U123" s="18">
        <v>116</v>
      </c>
      <c r="V123" s="18">
        <v>125</v>
      </c>
      <c r="W123" s="18">
        <v>90</v>
      </c>
      <c r="X123" s="18">
        <v>99</v>
      </c>
      <c r="Y123" s="18">
        <v>84</v>
      </c>
      <c r="Z123" s="18">
        <v>84</v>
      </c>
      <c r="AA123" s="18">
        <v>80</v>
      </c>
      <c r="AB123" s="18">
        <v>83</v>
      </c>
    </row>
    <row r="124" spans="1:34" x14ac:dyDescent="0.2">
      <c r="A124" t="s">
        <v>834</v>
      </c>
      <c r="B124" t="s">
        <v>842</v>
      </c>
      <c r="C124" t="s">
        <v>840</v>
      </c>
      <c r="D124" t="s">
        <v>838</v>
      </c>
      <c r="E124" s="15">
        <v>117</v>
      </c>
      <c r="F124" s="15">
        <v>129</v>
      </c>
      <c r="G124" s="15">
        <v>126</v>
      </c>
      <c r="H124" s="15">
        <v>129</v>
      </c>
      <c r="I124" s="15">
        <v>112</v>
      </c>
      <c r="J124" s="15">
        <v>115</v>
      </c>
      <c r="K124" s="15">
        <v>99</v>
      </c>
      <c r="L124" s="15">
        <v>129</v>
      </c>
      <c r="M124" s="13">
        <v>116</v>
      </c>
      <c r="N124" s="13">
        <v>125</v>
      </c>
      <c r="O124" s="13">
        <v>93</v>
      </c>
      <c r="P124" s="13">
        <v>93</v>
      </c>
      <c r="Q124" s="13">
        <v>84</v>
      </c>
      <c r="R124" s="13">
        <v>90</v>
      </c>
      <c r="S124" s="13">
        <v>71</v>
      </c>
      <c r="T124" s="13">
        <v>80</v>
      </c>
      <c r="U124" s="18">
        <v>104</v>
      </c>
      <c r="V124" s="18">
        <v>104</v>
      </c>
      <c r="W124" s="18">
        <v>91</v>
      </c>
      <c r="X124" s="18">
        <v>91</v>
      </c>
      <c r="Y124" s="18">
        <v>120</v>
      </c>
      <c r="Z124" s="18">
        <v>120</v>
      </c>
      <c r="AA124" s="18">
        <v>131</v>
      </c>
      <c r="AB124" s="18">
        <v>134</v>
      </c>
    </row>
    <row r="125" spans="1:34" x14ac:dyDescent="0.2">
      <c r="A125" t="s">
        <v>834</v>
      </c>
      <c r="B125" t="s">
        <v>842</v>
      </c>
      <c r="C125" t="s">
        <v>840</v>
      </c>
      <c r="D125" t="s">
        <v>839</v>
      </c>
      <c r="E125" s="15">
        <v>117</v>
      </c>
      <c r="F125" s="15">
        <v>129</v>
      </c>
      <c r="G125" s="15">
        <v>126</v>
      </c>
      <c r="H125" s="15">
        <v>129</v>
      </c>
      <c r="I125" s="15">
        <v>112</v>
      </c>
      <c r="J125" s="15">
        <v>115</v>
      </c>
      <c r="K125" s="15">
        <v>99</v>
      </c>
      <c r="L125" s="15">
        <v>129</v>
      </c>
      <c r="M125" s="13">
        <v>116</v>
      </c>
      <c r="N125" s="13">
        <v>125</v>
      </c>
      <c r="O125" s="13">
        <v>93</v>
      </c>
      <c r="P125" s="13">
        <v>93</v>
      </c>
      <c r="Q125" s="13">
        <v>84</v>
      </c>
      <c r="R125" s="13">
        <v>90</v>
      </c>
      <c r="S125" s="13">
        <v>71</v>
      </c>
      <c r="T125" s="13">
        <v>80</v>
      </c>
      <c r="U125" s="18">
        <v>104</v>
      </c>
      <c r="V125" s="18">
        <v>104</v>
      </c>
      <c r="W125" s="18">
        <v>91</v>
      </c>
      <c r="X125" s="18">
        <v>91</v>
      </c>
      <c r="Y125" s="18">
        <v>120</v>
      </c>
      <c r="Z125" s="18">
        <v>123</v>
      </c>
      <c r="AA125" s="18">
        <v>131</v>
      </c>
      <c r="AB125" s="18">
        <v>134</v>
      </c>
      <c r="AH125" t="s">
        <v>854</v>
      </c>
    </row>
    <row r="126" spans="1:34" x14ac:dyDescent="0.2">
      <c r="A126" t="s">
        <v>834</v>
      </c>
      <c r="B126" t="s">
        <v>842</v>
      </c>
      <c r="C126" t="s">
        <v>840</v>
      </c>
      <c r="D126" t="s">
        <v>845</v>
      </c>
      <c r="E126" s="15">
        <v>117</v>
      </c>
      <c r="F126" s="15">
        <v>129</v>
      </c>
      <c r="G126" s="15">
        <v>111</v>
      </c>
      <c r="H126" s="15">
        <v>135</v>
      </c>
      <c r="I126" s="15">
        <v>115</v>
      </c>
      <c r="J126" s="15">
        <v>124</v>
      </c>
      <c r="K126" s="15">
        <v>117</v>
      </c>
      <c r="L126" s="15">
        <v>120</v>
      </c>
      <c r="M126" s="13">
        <v>116</v>
      </c>
      <c r="N126" s="13">
        <v>125</v>
      </c>
      <c r="O126" s="13">
        <v>96</v>
      </c>
      <c r="P126" s="13">
        <v>99</v>
      </c>
      <c r="Q126" s="13">
        <v>84</v>
      </c>
      <c r="R126" s="13">
        <v>90</v>
      </c>
      <c r="S126" s="13">
        <v>71</v>
      </c>
      <c r="T126" s="13">
        <v>80</v>
      </c>
      <c r="U126" s="18">
        <v>104</v>
      </c>
      <c r="V126" s="18">
        <v>110</v>
      </c>
      <c r="W126" s="18">
        <v>106</v>
      </c>
      <c r="X126" s="18">
        <v>106</v>
      </c>
      <c r="Y126" s="18">
        <v>117</v>
      </c>
      <c r="Z126" s="18">
        <v>126</v>
      </c>
      <c r="AA126" s="18">
        <v>131</v>
      </c>
      <c r="AB126" s="18">
        <v>131</v>
      </c>
    </row>
    <row r="127" spans="1:34" x14ac:dyDescent="0.2">
      <c r="A127" t="s">
        <v>834</v>
      </c>
      <c r="B127" t="s">
        <v>842</v>
      </c>
      <c r="C127" t="s">
        <v>840</v>
      </c>
      <c r="D127" t="s">
        <v>853</v>
      </c>
      <c r="E127" s="15">
        <v>129</v>
      </c>
      <c r="F127" s="15">
        <v>129</v>
      </c>
      <c r="G127" s="15">
        <v>111</v>
      </c>
      <c r="H127" s="15">
        <v>111</v>
      </c>
      <c r="I127" s="15">
        <v>118</v>
      </c>
      <c r="J127" s="15">
        <v>118</v>
      </c>
      <c r="K127" s="15">
        <v>99</v>
      </c>
      <c r="L127" s="15">
        <v>150</v>
      </c>
      <c r="M127" s="13">
        <v>116</v>
      </c>
      <c r="N127" s="13">
        <v>125</v>
      </c>
      <c r="O127" s="13">
        <v>90</v>
      </c>
      <c r="P127" s="13">
        <v>99</v>
      </c>
      <c r="Q127" s="13">
        <v>84</v>
      </c>
      <c r="R127" s="13">
        <v>84</v>
      </c>
      <c r="S127" s="13">
        <v>71</v>
      </c>
      <c r="T127" s="13">
        <v>80</v>
      </c>
      <c r="U127" s="18">
        <v>107</v>
      </c>
      <c r="V127" s="18">
        <v>107</v>
      </c>
      <c r="W127" s="18">
        <v>106</v>
      </c>
      <c r="X127" s="18">
        <v>106</v>
      </c>
      <c r="Y127" s="18">
        <v>117</v>
      </c>
      <c r="Z127" s="18">
        <v>120</v>
      </c>
      <c r="AA127" s="18">
        <v>137</v>
      </c>
      <c r="AB127" s="18">
        <v>152</v>
      </c>
    </row>
    <row r="134" spans="5:12" x14ac:dyDescent="0.2">
      <c r="E134" s="23"/>
      <c r="F134" s="23"/>
      <c r="G134" s="23"/>
      <c r="H134" s="23"/>
      <c r="I134" s="23"/>
      <c r="J134" s="23"/>
      <c r="K134" s="23"/>
      <c r="L134" s="23"/>
    </row>
  </sheetData>
  <sortState xmlns:xlrd2="http://schemas.microsoft.com/office/spreadsheetml/2017/richdata2" ref="A1:AC176">
    <sortCondition ref="B1:B176"/>
    <sortCondition ref="C1:C176"/>
    <sortCondition ref="D1:D1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BEF9-99A7-F645-A9BC-65470E0328C9}">
  <dimension ref="A1:X40"/>
  <sheetViews>
    <sheetView workbookViewId="0">
      <selection activeCell="Q4" sqref="Q4"/>
    </sheetView>
  </sheetViews>
  <sheetFormatPr baseColWidth="10" defaultColWidth="11" defaultRowHeight="16" x14ac:dyDescent="0.2"/>
  <cols>
    <col min="1" max="1" width="14.5" customWidth="1"/>
    <col min="2" max="2" width="15.33203125" customWidth="1"/>
    <col min="3" max="3" width="15" customWidth="1"/>
    <col min="17" max="17" width="17.33203125" bestFit="1" customWidth="1"/>
    <col min="18" max="18" width="17.1640625" bestFit="1" customWidth="1"/>
    <col min="19" max="19" width="18.1640625" bestFit="1" customWidth="1"/>
    <col min="20" max="20" width="17.1640625" bestFit="1" customWidth="1"/>
    <col min="21" max="21" width="17.33203125" bestFit="1" customWidth="1"/>
    <col min="22" max="22" width="18.1640625" bestFit="1" customWidth="1"/>
    <col min="23" max="23" width="17.1640625" bestFit="1" customWidth="1"/>
    <col min="24" max="24" width="18.1640625" bestFit="1" customWidth="1"/>
  </cols>
  <sheetData>
    <row r="1" spans="1:24" x14ac:dyDescent="0.2">
      <c r="A1" t="s">
        <v>566</v>
      </c>
    </row>
    <row r="3" spans="1:24" x14ac:dyDescent="0.2">
      <c r="A3" t="s">
        <v>567</v>
      </c>
      <c r="B3" t="s">
        <v>3</v>
      </c>
      <c r="C3" t="s">
        <v>568</v>
      </c>
    </row>
    <row r="4" spans="1:24" x14ac:dyDescent="0.2">
      <c r="H4" t="s">
        <v>567</v>
      </c>
      <c r="Q4" t="s">
        <v>569</v>
      </c>
    </row>
    <row r="5" spans="1:24" x14ac:dyDescent="0.2">
      <c r="C5" t="s">
        <v>570</v>
      </c>
      <c r="H5" s="5" t="s">
        <v>571</v>
      </c>
      <c r="I5" t="s">
        <v>572</v>
      </c>
      <c r="J5" t="s">
        <v>573</v>
      </c>
      <c r="K5" t="s">
        <v>574</v>
      </c>
      <c r="L5" t="s">
        <v>575</v>
      </c>
      <c r="M5" t="s">
        <v>576</v>
      </c>
      <c r="N5" t="s">
        <v>577</v>
      </c>
      <c r="O5" t="s">
        <v>578</v>
      </c>
      <c r="Q5" t="str">
        <f>CONCATENATE(H5,"_m1_11")</f>
        <v>PB_B_T4_0_m1_11</v>
      </c>
      <c r="R5" t="str">
        <f t="shared" ref="R5:X7" si="0">CONCATENATE(I5,"_m1_11")</f>
        <v>PB_C_T1_9_m1_11</v>
      </c>
      <c r="S5" t="str">
        <f t="shared" si="0"/>
        <v>PB_C_T2_24_m1_11</v>
      </c>
      <c r="T5" t="str">
        <f t="shared" si="0"/>
        <v>PB_C_T3_0_m1_11</v>
      </c>
      <c r="U5" t="str">
        <f t="shared" si="0"/>
        <v>PB_D_T4_3_m1_11</v>
      </c>
      <c r="V5" t="str">
        <f t="shared" si="0"/>
        <v>PB_C_T3_24_m1_11</v>
      </c>
      <c r="W5" t="str">
        <f t="shared" si="0"/>
        <v>PB_C_T4_0_m1_11</v>
      </c>
      <c r="X5" t="str">
        <f t="shared" si="0"/>
        <v>PB_C_T4_15_m1_11</v>
      </c>
    </row>
    <row r="6" spans="1:24" x14ac:dyDescent="0.2">
      <c r="A6" s="5" t="s">
        <v>571</v>
      </c>
      <c r="B6" s="5" t="s">
        <v>571</v>
      </c>
      <c r="C6" s="5" t="s">
        <v>571</v>
      </c>
      <c r="H6" t="s">
        <v>579</v>
      </c>
      <c r="I6" t="s">
        <v>580</v>
      </c>
      <c r="J6" t="s">
        <v>581</v>
      </c>
      <c r="K6" t="s">
        <v>582</v>
      </c>
      <c r="L6" t="s">
        <v>583</v>
      </c>
      <c r="M6" t="s">
        <v>584</v>
      </c>
      <c r="N6" t="s">
        <v>585</v>
      </c>
      <c r="O6" t="s">
        <v>586</v>
      </c>
      <c r="Q6" t="str">
        <f>CONCATENATE(H6,"_m1_11")</f>
        <v>PB_C_T4_24_m1_11</v>
      </c>
      <c r="R6" t="str">
        <f t="shared" si="0"/>
        <v>PB_E_T2_3_m1_11</v>
      </c>
      <c r="S6" t="str">
        <f t="shared" si="0"/>
        <v>PB_A_T1_3_m1_11</v>
      </c>
      <c r="T6" t="str">
        <f t="shared" si="0"/>
        <v>PB_A_T4_0_m1_11</v>
      </c>
      <c r="U6" t="str">
        <f t="shared" si="0"/>
        <v>PB_D_T2_3_m1_11</v>
      </c>
      <c r="V6" t="str">
        <f t="shared" si="0"/>
        <v>PB_E_T3_0_m1_11</v>
      </c>
      <c r="W6" t="str">
        <f t="shared" si="0"/>
        <v>PB_D_T2_9_m1_11</v>
      </c>
      <c r="X6" t="str">
        <f t="shared" si="0"/>
        <v>PB_D_T3_0_m1_11</v>
      </c>
    </row>
    <row r="7" spans="1:24" x14ac:dyDescent="0.2">
      <c r="A7" t="s">
        <v>572</v>
      </c>
      <c r="B7" t="s">
        <v>572</v>
      </c>
      <c r="C7" t="s">
        <v>572</v>
      </c>
      <c r="H7" t="s">
        <v>587</v>
      </c>
      <c r="I7" t="s">
        <v>588</v>
      </c>
      <c r="J7" t="s">
        <v>589</v>
      </c>
      <c r="Q7" t="str">
        <f t="shared" ref="Q7" si="1">CONCATENATE(H7,"_m1_11")</f>
        <v>PB_E_T1_6_m1_11</v>
      </c>
      <c r="R7" t="str">
        <f t="shared" si="0"/>
        <v>PB_E_T4_0_m1_11</v>
      </c>
      <c r="S7" t="str">
        <f t="shared" si="0"/>
        <v>PB_E_T4_3_m1_11</v>
      </c>
    </row>
    <row r="8" spans="1:24" x14ac:dyDescent="0.2">
      <c r="C8" t="s">
        <v>590</v>
      </c>
    </row>
    <row r="9" spans="1:24" x14ac:dyDescent="0.2">
      <c r="A9" t="s">
        <v>573</v>
      </c>
      <c r="B9" t="s">
        <v>573</v>
      </c>
      <c r="C9" t="s">
        <v>573</v>
      </c>
      <c r="H9" t="s">
        <v>3</v>
      </c>
    </row>
    <row r="10" spans="1:24" x14ac:dyDescent="0.2">
      <c r="C10" t="s">
        <v>591</v>
      </c>
      <c r="H10" s="5" t="s">
        <v>571</v>
      </c>
      <c r="I10" t="s">
        <v>572</v>
      </c>
      <c r="J10" t="s">
        <v>573</v>
      </c>
      <c r="K10" t="s">
        <v>592</v>
      </c>
      <c r="L10" t="s">
        <v>593</v>
      </c>
      <c r="M10" t="s">
        <v>575</v>
      </c>
      <c r="N10" t="s">
        <v>576</v>
      </c>
      <c r="O10" t="s">
        <v>578</v>
      </c>
      <c r="Q10" t="str">
        <f>CONCATENATE(H10,"_mp3")</f>
        <v>PB_B_T4_0_mp3</v>
      </c>
      <c r="R10" t="str">
        <f t="shared" ref="R10:X10" si="2">CONCATENATE(I10,"_mp3")</f>
        <v>PB_C_T1_9_mp3</v>
      </c>
      <c r="S10" t="str">
        <f t="shared" si="2"/>
        <v>PB_C_T2_24_mp3</v>
      </c>
      <c r="T10" t="str">
        <f t="shared" si="2"/>
        <v>PB_C_T3_3_mp3</v>
      </c>
      <c r="U10" t="str">
        <f t="shared" si="2"/>
        <v>PB_C_T3_21_mp3</v>
      </c>
      <c r="V10" t="str">
        <f t="shared" si="2"/>
        <v>PB_D_T4_3_mp3</v>
      </c>
      <c r="W10" t="str">
        <f t="shared" si="2"/>
        <v>PB_C_T3_24_mp3</v>
      </c>
      <c r="X10" t="str">
        <f t="shared" si="2"/>
        <v>PB_C_T4_15_mp3</v>
      </c>
    </row>
    <row r="11" spans="1:24" x14ac:dyDescent="0.2">
      <c r="A11" t="s">
        <v>574</v>
      </c>
      <c r="C11" t="s">
        <v>574</v>
      </c>
      <c r="H11" t="s">
        <v>594</v>
      </c>
      <c r="I11" t="s">
        <v>580</v>
      </c>
      <c r="J11" t="s">
        <v>581</v>
      </c>
      <c r="K11" t="s">
        <v>582</v>
      </c>
      <c r="L11" t="s">
        <v>584</v>
      </c>
      <c r="M11" t="s">
        <v>585</v>
      </c>
      <c r="N11" t="s">
        <v>589</v>
      </c>
      <c r="Q11" t="str">
        <f>CONCATENATE(H11,"_mp3")</f>
        <v>PB_C_T4_21_mp3</v>
      </c>
      <c r="R11" t="str">
        <f t="shared" ref="R11" si="3">CONCATENATE(I11,"_mp3")</f>
        <v>PB_E_T2_3_mp3</v>
      </c>
      <c r="S11" t="str">
        <f t="shared" ref="S11" si="4">CONCATENATE(J11,"_mp3")</f>
        <v>PB_A_T1_3_mp3</v>
      </c>
      <c r="T11" t="str">
        <f t="shared" ref="T11" si="5">CONCATENATE(K11,"_mp3")</f>
        <v>PB_A_T4_0_mp3</v>
      </c>
      <c r="U11" t="str">
        <f t="shared" ref="U11" si="6">CONCATENATE(L11,"_mp3")</f>
        <v>PB_E_T3_0_mp3</v>
      </c>
      <c r="V11" t="str">
        <f t="shared" ref="V11" si="7">CONCATENATE(M11,"_mp3")</f>
        <v>PB_D_T2_9_mp3</v>
      </c>
      <c r="W11" t="str">
        <f t="shared" ref="W11" si="8">CONCATENATE(N11,"_mp3")</f>
        <v>PB_E_T4_3_mp3</v>
      </c>
    </row>
    <row r="12" spans="1:24" x14ac:dyDescent="0.2">
      <c r="B12" t="s">
        <v>592</v>
      </c>
    </row>
    <row r="13" spans="1:24" x14ac:dyDescent="0.2">
      <c r="C13" t="s">
        <v>595</v>
      </c>
      <c r="H13" t="s">
        <v>568</v>
      </c>
    </row>
    <row r="14" spans="1:24" x14ac:dyDescent="0.2">
      <c r="B14" t="s">
        <v>593</v>
      </c>
      <c r="H14" t="s">
        <v>570</v>
      </c>
      <c r="I14" s="5" t="s">
        <v>571</v>
      </c>
      <c r="J14" t="s">
        <v>572</v>
      </c>
      <c r="K14" t="s">
        <v>590</v>
      </c>
      <c r="L14" t="s">
        <v>573</v>
      </c>
      <c r="M14" t="s">
        <v>591</v>
      </c>
      <c r="N14" t="s">
        <v>574</v>
      </c>
      <c r="O14" t="s">
        <v>595</v>
      </c>
      <c r="Q14" t="str">
        <f>CONCATENATE(H14,"_m4455")</f>
        <v>PB_B_T1_3_m4455</v>
      </c>
      <c r="R14" t="str">
        <f t="shared" ref="R14:X14" si="9">CONCATENATE(I14,"_m4455")</f>
        <v>PB_B_T4_0_m4455</v>
      </c>
      <c r="S14" t="str">
        <f t="shared" si="9"/>
        <v>PB_C_T1_9_m4455</v>
      </c>
      <c r="T14" t="str">
        <f t="shared" si="9"/>
        <v>PB_C_T1_15_m4455</v>
      </c>
      <c r="U14" t="str">
        <f t="shared" si="9"/>
        <v>PB_C_T2_24_m4455</v>
      </c>
      <c r="V14" t="str">
        <f t="shared" si="9"/>
        <v>PB_C_T2_27_m4455</v>
      </c>
      <c r="W14" t="str">
        <f t="shared" si="9"/>
        <v>PB_C_T3_0_m4455</v>
      </c>
      <c r="X14" t="str">
        <f t="shared" si="9"/>
        <v>PB_C_T3_6_m4455</v>
      </c>
    </row>
    <row r="15" spans="1:24" x14ac:dyDescent="0.2">
      <c r="A15" t="s">
        <v>575</v>
      </c>
      <c r="B15" t="s">
        <v>575</v>
      </c>
      <c r="C15" t="s">
        <v>575</v>
      </c>
      <c r="H15" t="s">
        <v>575</v>
      </c>
      <c r="I15" t="s">
        <v>596</v>
      </c>
      <c r="J15" t="s">
        <v>576</v>
      </c>
      <c r="K15" t="s">
        <v>577</v>
      </c>
      <c r="L15" t="s">
        <v>597</v>
      </c>
      <c r="M15" t="s">
        <v>598</v>
      </c>
      <c r="N15" t="s">
        <v>578</v>
      </c>
      <c r="O15" t="s">
        <v>594</v>
      </c>
      <c r="Q15" t="str">
        <f t="shared" ref="Q15:Q17" si="10">CONCATENATE(H15,"_m4455")</f>
        <v>PB_D_T4_3_m4455</v>
      </c>
      <c r="R15" t="str">
        <f t="shared" ref="R15:R17" si="11">CONCATENATE(I15,"_m4455")</f>
        <v>PB_D_T4_6_m4455</v>
      </c>
      <c r="S15" t="str">
        <f t="shared" ref="S15:S17" si="12">CONCATENATE(J15,"_m4455")</f>
        <v>PB_C_T3_24_m4455</v>
      </c>
      <c r="T15" t="str">
        <f t="shared" ref="T15:T17" si="13">CONCATENATE(K15,"_m4455")</f>
        <v>PB_C_T4_0_m4455</v>
      </c>
      <c r="U15" t="str">
        <f t="shared" ref="U15:U17" si="14">CONCATENATE(L15,"_m4455")</f>
        <v>PB_C_T4_3_m4455</v>
      </c>
      <c r="V15" t="str">
        <f t="shared" ref="V15:V17" si="15">CONCATENATE(M15,"_m4455")</f>
        <v>PB_C_T4_6_m4455</v>
      </c>
      <c r="W15" t="str">
        <f t="shared" ref="W15:W17" si="16">CONCATENATE(N15,"_m4455")</f>
        <v>PB_C_T4_15_m4455</v>
      </c>
      <c r="X15" t="str">
        <f t="shared" ref="X15:X16" si="17">CONCATENATE(O15,"_m4455")</f>
        <v>PB_C_T4_21_m4455</v>
      </c>
    </row>
    <row r="16" spans="1:24" x14ac:dyDescent="0.2">
      <c r="C16" t="s">
        <v>596</v>
      </c>
      <c r="H16" t="s">
        <v>599</v>
      </c>
      <c r="I16" t="s">
        <v>580</v>
      </c>
      <c r="J16" t="s">
        <v>600</v>
      </c>
      <c r="K16" t="s">
        <v>601</v>
      </c>
      <c r="L16" t="s">
        <v>602</v>
      </c>
      <c r="M16" t="s">
        <v>581</v>
      </c>
      <c r="N16" t="s">
        <v>582</v>
      </c>
      <c r="O16" t="s">
        <v>603</v>
      </c>
      <c r="Q16" t="str">
        <f t="shared" si="10"/>
        <v>PB_E_T3_9_m4455</v>
      </c>
      <c r="R16" t="str">
        <f t="shared" si="11"/>
        <v>PB_E_T2_3_m4455</v>
      </c>
      <c r="S16" t="str">
        <f t="shared" si="12"/>
        <v>PB_E_T4_9_m4455</v>
      </c>
      <c r="T16" t="str">
        <f t="shared" si="13"/>
        <v>PB_A_T1_0_m4455</v>
      </c>
      <c r="U16" t="str">
        <f t="shared" si="14"/>
        <v>PB_A_T1_15_m4455</v>
      </c>
      <c r="V16" t="str">
        <f t="shared" si="15"/>
        <v>PB_A_T1_3_m4455</v>
      </c>
      <c r="W16" t="str">
        <f t="shared" si="16"/>
        <v>PB_A_T4_0_m4455</v>
      </c>
      <c r="X16" t="str">
        <f t="shared" si="17"/>
        <v>PB_D_T2_0_m4455</v>
      </c>
    </row>
    <row r="17" spans="1:23" x14ac:dyDescent="0.2">
      <c r="A17" t="s">
        <v>576</v>
      </c>
      <c r="B17" t="s">
        <v>576</v>
      </c>
      <c r="C17" t="s">
        <v>576</v>
      </c>
      <c r="H17" t="s">
        <v>583</v>
      </c>
      <c r="I17" t="s">
        <v>584</v>
      </c>
      <c r="J17" t="s">
        <v>585</v>
      </c>
      <c r="K17" t="s">
        <v>604</v>
      </c>
      <c r="L17" t="s">
        <v>605</v>
      </c>
      <c r="M17" t="s">
        <v>588</v>
      </c>
      <c r="N17" t="s">
        <v>589</v>
      </c>
      <c r="Q17" t="str">
        <f t="shared" si="10"/>
        <v>PB_D_T2_3_m4455</v>
      </c>
      <c r="R17" t="str">
        <f t="shared" si="11"/>
        <v>PB_E_T3_0_m4455</v>
      </c>
      <c r="S17" t="str">
        <f t="shared" si="12"/>
        <v>PB_D_T2_9_m4455</v>
      </c>
      <c r="T17" t="str">
        <f t="shared" si="13"/>
        <v>PB_E_T1_9_m4455</v>
      </c>
      <c r="U17" t="str">
        <f t="shared" si="14"/>
        <v>PB_C_T2_6_m4455</v>
      </c>
      <c r="V17" t="str">
        <f t="shared" si="15"/>
        <v>PB_E_T4_0_m4455</v>
      </c>
      <c r="W17" t="str">
        <f t="shared" si="16"/>
        <v>PB_E_T4_3_m4455</v>
      </c>
    </row>
    <row r="18" spans="1:23" x14ac:dyDescent="0.2">
      <c r="A18" t="s">
        <v>577</v>
      </c>
      <c r="C18" t="s">
        <v>577</v>
      </c>
    </row>
    <row r="19" spans="1:23" x14ac:dyDescent="0.2">
      <c r="C19" t="s">
        <v>597</v>
      </c>
    </row>
    <row r="20" spans="1:23" x14ac:dyDescent="0.2">
      <c r="C20" t="s">
        <v>598</v>
      </c>
    </row>
    <row r="21" spans="1:23" x14ac:dyDescent="0.2">
      <c r="A21" t="s">
        <v>578</v>
      </c>
      <c r="B21" t="s">
        <v>578</v>
      </c>
      <c r="C21" t="s">
        <v>578</v>
      </c>
    </row>
    <row r="22" spans="1:23" x14ac:dyDescent="0.2">
      <c r="B22" t="s">
        <v>594</v>
      </c>
      <c r="C22" t="s">
        <v>594</v>
      </c>
    </row>
    <row r="23" spans="1:23" x14ac:dyDescent="0.2">
      <c r="A23" t="s">
        <v>579</v>
      </c>
    </row>
    <row r="24" spans="1:23" x14ac:dyDescent="0.2">
      <c r="C24" t="s">
        <v>599</v>
      </c>
    </row>
    <row r="25" spans="1:23" x14ac:dyDescent="0.2">
      <c r="A25" t="s">
        <v>580</v>
      </c>
      <c r="B25" t="s">
        <v>580</v>
      </c>
      <c r="C25" t="s">
        <v>580</v>
      </c>
    </row>
    <row r="26" spans="1:23" x14ac:dyDescent="0.2">
      <c r="C26" t="s">
        <v>600</v>
      </c>
    </row>
    <row r="27" spans="1:23" x14ac:dyDescent="0.2">
      <c r="C27" t="s">
        <v>601</v>
      </c>
    </row>
    <row r="28" spans="1:23" x14ac:dyDescent="0.2">
      <c r="C28" t="s">
        <v>602</v>
      </c>
    </row>
    <row r="29" spans="1:23" x14ac:dyDescent="0.2">
      <c r="A29" t="s">
        <v>581</v>
      </c>
      <c r="B29" t="s">
        <v>581</v>
      </c>
      <c r="C29" t="s">
        <v>581</v>
      </c>
    </row>
    <row r="30" spans="1:23" x14ac:dyDescent="0.2">
      <c r="A30" t="s">
        <v>582</v>
      </c>
      <c r="B30" t="s">
        <v>582</v>
      </c>
      <c r="C30" t="s">
        <v>582</v>
      </c>
    </row>
    <row r="31" spans="1:23" x14ac:dyDescent="0.2">
      <c r="C31" t="s">
        <v>603</v>
      </c>
    </row>
    <row r="32" spans="1:23" x14ac:dyDescent="0.2">
      <c r="A32" t="s">
        <v>583</v>
      </c>
      <c r="C32" t="s">
        <v>583</v>
      </c>
    </row>
    <row r="33" spans="1:3" x14ac:dyDescent="0.2">
      <c r="A33" t="s">
        <v>584</v>
      </c>
      <c r="B33" t="s">
        <v>584</v>
      </c>
      <c r="C33" t="s">
        <v>584</v>
      </c>
    </row>
    <row r="34" spans="1:3" x14ac:dyDescent="0.2">
      <c r="A34" t="s">
        <v>585</v>
      </c>
      <c r="B34" t="s">
        <v>585</v>
      </c>
      <c r="C34" t="s">
        <v>585</v>
      </c>
    </row>
    <row r="35" spans="1:3" x14ac:dyDescent="0.2">
      <c r="A35" t="s">
        <v>586</v>
      </c>
    </row>
    <row r="36" spans="1:3" x14ac:dyDescent="0.2">
      <c r="A36" t="s">
        <v>587</v>
      </c>
    </row>
    <row r="37" spans="1:3" x14ac:dyDescent="0.2">
      <c r="C37" t="s">
        <v>604</v>
      </c>
    </row>
    <row r="38" spans="1:3" x14ac:dyDescent="0.2">
      <c r="C38" t="s">
        <v>605</v>
      </c>
    </row>
    <row r="39" spans="1:3" x14ac:dyDescent="0.2">
      <c r="A39" t="s">
        <v>588</v>
      </c>
      <c r="C39" t="s">
        <v>588</v>
      </c>
    </row>
    <row r="40" spans="1:3" x14ac:dyDescent="0.2">
      <c r="A40" t="s">
        <v>589</v>
      </c>
      <c r="B40" t="s">
        <v>589</v>
      </c>
      <c r="C40" t="s">
        <v>589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FA25-E3E8-D24E-9F4D-1AF0901179A5}">
  <dimension ref="A1:E645"/>
  <sheetViews>
    <sheetView workbookViewId="0">
      <selection activeCell="H2" sqref="H2"/>
    </sheetView>
  </sheetViews>
  <sheetFormatPr baseColWidth="10" defaultColWidth="11" defaultRowHeight="15.75" customHeight="1" x14ac:dyDescent="0.2"/>
  <cols>
    <col min="1" max="1" width="24.5" bestFit="1" customWidth="1"/>
    <col min="2" max="2" width="3.33203125" bestFit="1" customWidth="1"/>
    <col min="3" max="3" width="2.33203125" bestFit="1" customWidth="1"/>
    <col min="4" max="4" width="3.1640625" bestFit="1" customWidth="1"/>
    <col min="5" max="5" width="3" bestFit="1" customWidth="1"/>
  </cols>
  <sheetData>
    <row r="1" spans="1:5" ht="15.75" customHeight="1" x14ac:dyDescent="0.2">
      <c r="A1" t="str">
        <f>Scoring!A4</f>
        <v>PB_A_T3_9_mp1_11_C01</v>
      </c>
      <c r="B1" t="str">
        <f t="shared" ref="B1:B64" si="0">LEFT(A1,2)</f>
        <v>PB</v>
      </c>
      <c r="C1" t="str">
        <f>MID(A1,4,1)</f>
        <v>A</v>
      </c>
      <c r="D1" t="str">
        <f>MID(A1,6,2)</f>
        <v>T3</v>
      </c>
      <c r="E1" t="str">
        <f>IF(ISNUMBER(SEARCH("_",MID(A1,9,2))) = TRUE, MID(A1,9,1), MID(A1,9,2))</f>
        <v>9</v>
      </c>
    </row>
    <row r="2" spans="1:5" ht="15.75" customHeight="1" x14ac:dyDescent="0.2">
      <c r="A2" t="str">
        <f>Scoring!A5</f>
        <v>PB_A_T3_12_mp1_11_D01</v>
      </c>
      <c r="B2" t="str">
        <f t="shared" si="0"/>
        <v>PB</v>
      </c>
      <c r="C2" t="str">
        <f t="shared" ref="C2:C64" si="1">MID(A2,4,1)</f>
        <v>A</v>
      </c>
      <c r="D2" t="str">
        <f t="shared" ref="D2:D64" si="2">MID(A2,6,2)</f>
        <v>T3</v>
      </c>
      <c r="E2" t="str">
        <f t="shared" ref="E2:E65" si="3">IF(ISNUMBER(SEARCH("_",MID(A2,9,2))) = TRUE, MID(A2,9,1), MID(A2,9,2))</f>
        <v>12</v>
      </c>
    </row>
    <row r="3" spans="1:5" ht="15.75" customHeight="1" x14ac:dyDescent="0.2">
      <c r="A3" t="str">
        <f>Scoring!A6</f>
        <v>PB_A_T3_15_mp1_11_E01</v>
      </c>
      <c r="B3" t="str">
        <f t="shared" si="0"/>
        <v>PB</v>
      </c>
      <c r="C3" t="str">
        <f t="shared" si="1"/>
        <v>A</v>
      </c>
      <c r="D3" t="str">
        <f t="shared" si="2"/>
        <v>T3</v>
      </c>
      <c r="E3" t="str">
        <f t="shared" si="3"/>
        <v>15</v>
      </c>
    </row>
    <row r="4" spans="1:5" ht="15.75" customHeight="1" x14ac:dyDescent="0.2">
      <c r="A4" t="str">
        <f>Scoring!A7</f>
        <v>PB_A_T4_6_mp1_11_F01</v>
      </c>
      <c r="B4" t="str">
        <f t="shared" si="0"/>
        <v>PB</v>
      </c>
      <c r="C4" t="str">
        <f t="shared" si="1"/>
        <v>A</v>
      </c>
      <c r="D4" t="str">
        <f t="shared" si="2"/>
        <v>T4</v>
      </c>
      <c r="E4" t="str">
        <f t="shared" si="3"/>
        <v>6</v>
      </c>
    </row>
    <row r="5" spans="1:5" ht="15.75" customHeight="1" x14ac:dyDescent="0.2">
      <c r="A5" t="str">
        <f>Scoring!A8</f>
        <v>PB_A_T4_9_mp1_11_G01</v>
      </c>
      <c r="B5" t="str">
        <f t="shared" si="0"/>
        <v>PB</v>
      </c>
      <c r="C5" t="str">
        <f t="shared" si="1"/>
        <v>A</v>
      </c>
      <c r="D5" t="str">
        <f t="shared" si="2"/>
        <v>T4</v>
      </c>
      <c r="E5" t="str">
        <f t="shared" si="3"/>
        <v>9</v>
      </c>
    </row>
    <row r="6" spans="1:5" ht="15.75" customHeight="1" x14ac:dyDescent="0.2">
      <c r="A6" t="str">
        <f>Scoring!A9</f>
        <v>PB_A_T4_12_mp1_11_H01</v>
      </c>
      <c r="B6" t="str">
        <f t="shared" si="0"/>
        <v>PB</v>
      </c>
      <c r="C6" t="str">
        <f t="shared" si="1"/>
        <v>A</v>
      </c>
      <c r="D6" t="str">
        <f t="shared" si="2"/>
        <v>T4</v>
      </c>
      <c r="E6" t="str">
        <f t="shared" si="3"/>
        <v>12</v>
      </c>
    </row>
    <row r="7" spans="1:5" ht="15.75" customHeight="1" x14ac:dyDescent="0.2">
      <c r="A7" t="str">
        <f>Scoring!A10</f>
        <v>PB_E_T4_0_mp1_11_A01</v>
      </c>
      <c r="B7" t="str">
        <f t="shared" si="0"/>
        <v>PB</v>
      </c>
      <c r="C7" t="str">
        <f t="shared" si="1"/>
        <v>E</v>
      </c>
      <c r="D7" t="str">
        <f t="shared" si="2"/>
        <v>T4</v>
      </c>
      <c r="E7" t="str">
        <f t="shared" si="3"/>
        <v>0</v>
      </c>
    </row>
    <row r="8" spans="1:5" ht="15.75" customHeight="1" x14ac:dyDescent="0.2">
      <c r="A8" t="str">
        <f>Scoring!A11</f>
        <v>PB_E_T4_3_mp1_11_B01</v>
      </c>
      <c r="B8" t="str">
        <f t="shared" si="0"/>
        <v>PB</v>
      </c>
      <c r="C8" t="str">
        <f t="shared" si="1"/>
        <v>E</v>
      </c>
      <c r="D8" t="str">
        <f t="shared" si="2"/>
        <v>T4</v>
      </c>
      <c r="E8" t="str">
        <f t="shared" si="3"/>
        <v>3</v>
      </c>
    </row>
    <row r="9" spans="1:5" ht="15.75" customHeight="1" x14ac:dyDescent="0.2">
      <c r="A9">
        <f>Scoring!A12</f>
        <v>0</v>
      </c>
      <c r="B9" t="str">
        <f t="shared" si="0"/>
        <v>0</v>
      </c>
      <c r="C9" t="str">
        <f t="shared" si="1"/>
        <v/>
      </c>
      <c r="D9" t="str">
        <f t="shared" si="2"/>
        <v/>
      </c>
      <c r="E9" t="str">
        <f t="shared" si="3"/>
        <v/>
      </c>
    </row>
    <row r="10" spans="1:5" ht="15.75" customHeight="1" x14ac:dyDescent="0.2">
      <c r="A10" t="str">
        <f>Scoring!A13</f>
        <v>PB_A_T4_15_mp1_11_A02</v>
      </c>
      <c r="B10" t="str">
        <f t="shared" si="0"/>
        <v>PB</v>
      </c>
      <c r="C10" t="str">
        <f t="shared" si="1"/>
        <v>A</v>
      </c>
      <c r="D10" t="str">
        <f t="shared" si="2"/>
        <v>T4</v>
      </c>
      <c r="E10" t="str">
        <f t="shared" si="3"/>
        <v>15</v>
      </c>
    </row>
    <row r="11" spans="1:5" ht="15.75" customHeight="1" x14ac:dyDescent="0.2">
      <c r="A11" t="str">
        <f>Scoring!A14</f>
        <v>PB_A_T4_18_mp1_11_B02</v>
      </c>
      <c r="B11" t="str">
        <f t="shared" si="0"/>
        <v>PB</v>
      </c>
      <c r="C11" t="str">
        <f t="shared" si="1"/>
        <v>A</v>
      </c>
      <c r="D11" t="str">
        <f t="shared" si="2"/>
        <v>T4</v>
      </c>
      <c r="E11" t="str">
        <f t="shared" si="3"/>
        <v>18</v>
      </c>
    </row>
    <row r="12" spans="1:5" ht="15.75" customHeight="1" x14ac:dyDescent="0.2">
      <c r="A12" t="str">
        <f>Scoring!A15</f>
        <v>PB_B_T1_0_mp1_11_C02</v>
      </c>
      <c r="B12" t="str">
        <f t="shared" si="0"/>
        <v>PB</v>
      </c>
      <c r="C12" t="str">
        <f t="shared" si="1"/>
        <v>B</v>
      </c>
      <c r="D12" t="str">
        <f t="shared" si="2"/>
        <v>T1</v>
      </c>
      <c r="E12" t="str">
        <f t="shared" si="3"/>
        <v>0</v>
      </c>
    </row>
    <row r="13" spans="1:5" ht="15.75" customHeight="1" x14ac:dyDescent="0.2">
      <c r="A13" t="str">
        <f>Scoring!A16</f>
        <v>PB_B_T1_3_mp1_11_D02</v>
      </c>
      <c r="B13" t="str">
        <f t="shared" si="0"/>
        <v>PB</v>
      </c>
      <c r="C13" t="str">
        <f t="shared" si="1"/>
        <v>B</v>
      </c>
      <c r="D13" t="str">
        <f t="shared" si="2"/>
        <v>T1</v>
      </c>
      <c r="E13" t="str">
        <f t="shared" si="3"/>
        <v>3</v>
      </c>
    </row>
    <row r="14" spans="1:5" ht="15.75" customHeight="1" x14ac:dyDescent="0.2">
      <c r="A14" t="str">
        <f>Scoring!A17</f>
        <v>PB_B_T1_6_mp1_11_E02</v>
      </c>
      <c r="B14" t="str">
        <f t="shared" si="0"/>
        <v>PB</v>
      </c>
      <c r="C14" t="str">
        <f t="shared" si="1"/>
        <v>B</v>
      </c>
      <c r="D14" t="str">
        <f t="shared" si="2"/>
        <v>T1</v>
      </c>
      <c r="E14" t="str">
        <f t="shared" si="3"/>
        <v>6</v>
      </c>
    </row>
    <row r="15" spans="1:5" ht="15.75" customHeight="1" x14ac:dyDescent="0.2">
      <c r="A15" t="str">
        <f>Scoring!A18</f>
        <v>PB_B_T2_0_mp1_11_F02</v>
      </c>
      <c r="B15" t="str">
        <f t="shared" si="0"/>
        <v>PB</v>
      </c>
      <c r="C15" t="str">
        <f t="shared" si="1"/>
        <v>B</v>
      </c>
      <c r="D15" t="str">
        <f t="shared" si="2"/>
        <v>T2</v>
      </c>
      <c r="E15" t="str">
        <f t="shared" si="3"/>
        <v>0</v>
      </c>
    </row>
    <row r="16" spans="1:5" ht="15.75" customHeight="1" x14ac:dyDescent="0.2">
      <c r="A16" t="str">
        <f>Scoring!A19</f>
        <v>PB_B_T2_3_mp1_11_G02</v>
      </c>
      <c r="B16" t="str">
        <f t="shared" si="0"/>
        <v>PB</v>
      </c>
      <c r="C16" t="str">
        <f t="shared" si="1"/>
        <v>B</v>
      </c>
      <c r="D16" t="str">
        <f t="shared" si="2"/>
        <v>T2</v>
      </c>
      <c r="E16" t="str">
        <f t="shared" si="3"/>
        <v>3</v>
      </c>
    </row>
    <row r="17" spans="1:5" ht="15.75" customHeight="1" x14ac:dyDescent="0.2">
      <c r="A17" t="str">
        <f>Scoring!A20</f>
        <v>PB_B_T2_6_mp1_11_H02</v>
      </c>
      <c r="B17" t="str">
        <f t="shared" si="0"/>
        <v>PB</v>
      </c>
      <c r="C17" t="str">
        <f t="shared" si="1"/>
        <v>B</v>
      </c>
      <c r="D17" t="str">
        <f t="shared" si="2"/>
        <v>T2</v>
      </c>
      <c r="E17" t="str">
        <f t="shared" si="3"/>
        <v>6</v>
      </c>
    </row>
    <row r="18" spans="1:5" ht="15.75" customHeight="1" x14ac:dyDescent="0.2">
      <c r="A18">
        <f>Scoring!A21</f>
        <v>0</v>
      </c>
      <c r="B18" t="str">
        <f t="shared" si="0"/>
        <v>0</v>
      </c>
      <c r="C18" t="str">
        <f t="shared" si="1"/>
        <v/>
      </c>
      <c r="D18" t="str">
        <f t="shared" si="2"/>
        <v/>
      </c>
      <c r="E18" t="str">
        <f t="shared" si="3"/>
        <v/>
      </c>
    </row>
    <row r="19" spans="1:5" ht="15.75" customHeight="1" x14ac:dyDescent="0.2">
      <c r="A19" t="str">
        <f>Scoring!A22</f>
        <v>PB_B_T3_0_mp1_11_A03</v>
      </c>
      <c r="B19" t="str">
        <f t="shared" si="0"/>
        <v>PB</v>
      </c>
      <c r="C19" t="str">
        <f t="shared" si="1"/>
        <v>B</v>
      </c>
      <c r="D19" t="str">
        <f t="shared" si="2"/>
        <v>T3</v>
      </c>
      <c r="E19" t="str">
        <f t="shared" si="3"/>
        <v>0</v>
      </c>
    </row>
    <row r="20" spans="1:5" ht="15.75" customHeight="1" x14ac:dyDescent="0.2">
      <c r="A20" t="str">
        <f>Scoring!A23</f>
        <v>PB_B_T3_3_mp1_11_B03</v>
      </c>
      <c r="B20" t="str">
        <f t="shared" si="0"/>
        <v>PB</v>
      </c>
      <c r="C20" t="str">
        <f t="shared" si="1"/>
        <v>B</v>
      </c>
      <c r="D20" t="str">
        <f t="shared" si="2"/>
        <v>T3</v>
      </c>
      <c r="E20" t="str">
        <f t="shared" si="3"/>
        <v>3</v>
      </c>
    </row>
    <row r="21" spans="1:5" ht="15.75" customHeight="1" x14ac:dyDescent="0.2">
      <c r="A21" t="str">
        <f>Scoring!A24</f>
        <v>PB_B_T3_6_mp1_11_C03</v>
      </c>
      <c r="B21" t="str">
        <f t="shared" si="0"/>
        <v>PB</v>
      </c>
      <c r="C21" t="str">
        <f t="shared" si="1"/>
        <v>B</v>
      </c>
      <c r="D21" t="str">
        <f t="shared" si="2"/>
        <v>T3</v>
      </c>
      <c r="E21" t="str">
        <f t="shared" si="3"/>
        <v>6</v>
      </c>
    </row>
    <row r="22" spans="1:5" ht="15.75" customHeight="1" x14ac:dyDescent="0.2">
      <c r="A22" t="str">
        <f>Scoring!A25</f>
        <v>PB_B_T4_0_m1_11_A03</v>
      </c>
      <c r="B22" t="str">
        <f t="shared" si="0"/>
        <v>PB</v>
      </c>
      <c r="C22" t="str">
        <f t="shared" si="1"/>
        <v>B</v>
      </c>
      <c r="D22" t="str">
        <f t="shared" si="2"/>
        <v>T4</v>
      </c>
      <c r="E22" t="str">
        <f t="shared" si="3"/>
        <v>0</v>
      </c>
    </row>
    <row r="23" spans="1:5" ht="15.75" customHeight="1" x14ac:dyDescent="0.2">
      <c r="A23" t="str">
        <f>Scoring!A26</f>
        <v>PB_B_T4_3_mp1_11_E03</v>
      </c>
      <c r="B23" t="str">
        <f t="shared" si="0"/>
        <v>PB</v>
      </c>
      <c r="C23" t="str">
        <f t="shared" si="1"/>
        <v>B</v>
      </c>
      <c r="D23" t="str">
        <f t="shared" si="2"/>
        <v>T4</v>
      </c>
      <c r="E23" t="str">
        <f t="shared" si="3"/>
        <v>3</v>
      </c>
    </row>
    <row r="24" spans="1:5" ht="15.75" customHeight="1" x14ac:dyDescent="0.2">
      <c r="A24" t="str">
        <f>Scoring!A27</f>
        <v>PB_B_T4_6_mp1_11_F03</v>
      </c>
      <c r="B24" t="str">
        <f t="shared" si="0"/>
        <v>PB</v>
      </c>
      <c r="C24" t="str">
        <f t="shared" si="1"/>
        <v>B</v>
      </c>
      <c r="D24" t="str">
        <f t="shared" si="2"/>
        <v>T4</v>
      </c>
      <c r="E24" t="str">
        <f t="shared" si="3"/>
        <v>6</v>
      </c>
    </row>
    <row r="25" spans="1:5" ht="15.75" customHeight="1" x14ac:dyDescent="0.2">
      <c r="A25" t="str">
        <f>Scoring!A28</f>
        <v>PB_D_T1_0_mp1_11_G03</v>
      </c>
      <c r="B25" t="str">
        <f t="shared" si="0"/>
        <v>PB</v>
      </c>
      <c r="C25" t="str">
        <f t="shared" si="1"/>
        <v>D</v>
      </c>
      <c r="D25" t="str">
        <f t="shared" si="2"/>
        <v>T1</v>
      </c>
      <c r="E25" t="str">
        <f t="shared" si="3"/>
        <v>0</v>
      </c>
    </row>
    <row r="26" spans="1:5" ht="15.75" customHeight="1" x14ac:dyDescent="0.2">
      <c r="A26" t="str">
        <f>Scoring!A29</f>
        <v>PB_D_T1_3_mp1_11_H03</v>
      </c>
      <c r="B26" t="str">
        <f t="shared" si="0"/>
        <v>PB</v>
      </c>
      <c r="C26" t="str">
        <f t="shared" si="1"/>
        <v>D</v>
      </c>
      <c r="D26" t="str">
        <f t="shared" si="2"/>
        <v>T1</v>
      </c>
      <c r="E26" t="str">
        <f t="shared" si="3"/>
        <v>3</v>
      </c>
    </row>
    <row r="27" spans="1:5" ht="16" x14ac:dyDescent="0.2">
      <c r="A27">
        <f>Scoring!A30</f>
        <v>0</v>
      </c>
      <c r="B27" t="str">
        <f t="shared" si="0"/>
        <v>0</v>
      </c>
      <c r="C27" t="str">
        <f t="shared" si="1"/>
        <v/>
      </c>
      <c r="D27" t="str">
        <f t="shared" si="2"/>
        <v/>
      </c>
      <c r="E27" t="str">
        <f t="shared" si="3"/>
        <v/>
      </c>
    </row>
    <row r="28" spans="1:5" ht="16" x14ac:dyDescent="0.2">
      <c r="A28" t="str">
        <f>Scoring!A31</f>
        <v>PB_C_T1_0_mp1_11_C04</v>
      </c>
      <c r="B28" t="str">
        <f t="shared" si="0"/>
        <v>PB</v>
      </c>
      <c r="C28" t="str">
        <f t="shared" si="1"/>
        <v>C</v>
      </c>
      <c r="D28" t="str">
        <f t="shared" si="2"/>
        <v>T1</v>
      </c>
      <c r="E28" t="str">
        <f t="shared" si="3"/>
        <v>0</v>
      </c>
    </row>
    <row r="29" spans="1:5" ht="16" x14ac:dyDescent="0.2">
      <c r="A29" t="str">
        <f>Scoring!A32</f>
        <v>PB_C_T1_3_mp1_11_D04</v>
      </c>
      <c r="B29" t="str">
        <f t="shared" si="0"/>
        <v>PB</v>
      </c>
      <c r="C29" t="str">
        <f t="shared" si="1"/>
        <v>C</v>
      </c>
      <c r="D29" t="str">
        <f t="shared" si="2"/>
        <v>T1</v>
      </c>
      <c r="E29" t="str">
        <f t="shared" si="3"/>
        <v>3</v>
      </c>
    </row>
    <row r="30" spans="1:5" ht="16" x14ac:dyDescent="0.2">
      <c r="A30" t="str">
        <f>Scoring!A33</f>
        <v>PB_C_T1_6_mp1_11_E04</v>
      </c>
      <c r="B30" t="str">
        <f t="shared" si="0"/>
        <v>PB</v>
      </c>
      <c r="C30" t="str">
        <f t="shared" si="1"/>
        <v>C</v>
      </c>
      <c r="D30" t="str">
        <f t="shared" si="2"/>
        <v>T1</v>
      </c>
      <c r="E30" t="str">
        <f t="shared" si="3"/>
        <v>6</v>
      </c>
    </row>
    <row r="31" spans="1:5" ht="16" x14ac:dyDescent="0.2">
      <c r="A31" t="str">
        <f>Scoring!A34</f>
        <v>PB_C_T1_9_mp1_11_F04</v>
      </c>
      <c r="B31" t="str">
        <f t="shared" si="0"/>
        <v>PB</v>
      </c>
      <c r="C31" t="str">
        <f t="shared" si="1"/>
        <v>C</v>
      </c>
      <c r="D31" t="str">
        <f t="shared" si="2"/>
        <v>T1</v>
      </c>
      <c r="E31" t="str">
        <f t="shared" si="3"/>
        <v>9</v>
      </c>
    </row>
    <row r="32" spans="1:5" ht="16" x14ac:dyDescent="0.2">
      <c r="A32" t="str">
        <f>Scoring!A35</f>
        <v>PB_C_T1_12_mp1_11_G04</v>
      </c>
      <c r="B32" t="str">
        <f t="shared" si="0"/>
        <v>PB</v>
      </c>
      <c r="C32" t="str">
        <f t="shared" si="1"/>
        <v>C</v>
      </c>
      <c r="D32" t="str">
        <f t="shared" si="2"/>
        <v>T1</v>
      </c>
      <c r="E32" t="str">
        <f t="shared" si="3"/>
        <v>12</v>
      </c>
    </row>
    <row r="33" spans="1:5" ht="16" x14ac:dyDescent="0.2">
      <c r="A33" t="str">
        <f>Scoring!A36</f>
        <v>PB_C_T1_15_mp1_11_H04</v>
      </c>
      <c r="B33" t="str">
        <f t="shared" si="0"/>
        <v>PB</v>
      </c>
      <c r="C33" t="str">
        <f t="shared" si="1"/>
        <v>C</v>
      </c>
      <c r="D33" t="str">
        <f t="shared" si="2"/>
        <v>T1</v>
      </c>
      <c r="E33" t="str">
        <f t="shared" si="3"/>
        <v>15</v>
      </c>
    </row>
    <row r="34" spans="1:5" ht="16" x14ac:dyDescent="0.2">
      <c r="A34" t="str">
        <f>Scoring!A37</f>
        <v>PB_D_T1_9_mp1_11_A04</v>
      </c>
      <c r="B34" t="str">
        <f t="shared" si="0"/>
        <v>PB</v>
      </c>
      <c r="C34" t="str">
        <f t="shared" si="1"/>
        <v>D</v>
      </c>
      <c r="D34" t="str">
        <f t="shared" si="2"/>
        <v>T1</v>
      </c>
      <c r="E34" t="str">
        <f t="shared" si="3"/>
        <v>9</v>
      </c>
    </row>
    <row r="35" spans="1:5" ht="16" x14ac:dyDescent="0.2">
      <c r="A35" t="str">
        <f>Scoring!A38</f>
        <v>PB_D_T4_9_mp1_11_B04</v>
      </c>
      <c r="B35" t="str">
        <f t="shared" si="0"/>
        <v>PB</v>
      </c>
      <c r="C35" t="str">
        <f t="shared" si="1"/>
        <v>D</v>
      </c>
      <c r="D35" t="str">
        <f t="shared" si="2"/>
        <v>T4</v>
      </c>
      <c r="E35" t="str">
        <f t="shared" si="3"/>
        <v>9</v>
      </c>
    </row>
    <row r="36" spans="1:5" ht="16" x14ac:dyDescent="0.2">
      <c r="A36">
        <f>Scoring!A39</f>
        <v>0</v>
      </c>
      <c r="B36" t="str">
        <f t="shared" si="0"/>
        <v>0</v>
      </c>
      <c r="C36" t="str">
        <f t="shared" si="1"/>
        <v/>
      </c>
      <c r="D36" t="str">
        <f t="shared" si="2"/>
        <v/>
      </c>
      <c r="E36" t="str">
        <f t="shared" si="3"/>
        <v/>
      </c>
    </row>
    <row r="37" spans="1:5" ht="16" x14ac:dyDescent="0.2">
      <c r="A37" t="str">
        <f>Scoring!A40</f>
        <v>6/16/2023 B</v>
      </c>
      <c r="B37" t="str">
        <f t="shared" si="0"/>
        <v>6/</v>
      </c>
      <c r="C37" t="str">
        <f t="shared" si="1"/>
        <v>6</v>
      </c>
      <c r="D37" t="str">
        <f t="shared" si="2"/>
        <v>20</v>
      </c>
      <c r="E37" t="str">
        <f t="shared" si="3"/>
        <v xml:space="preserve">3 </v>
      </c>
    </row>
    <row r="38" spans="1:5" ht="16" x14ac:dyDescent="0.2">
      <c r="A38" t="str">
        <f>Scoring!A41</f>
        <v>PB_C_T2_24_m1_11_C03</v>
      </c>
      <c r="B38" t="str">
        <f t="shared" si="0"/>
        <v>PB</v>
      </c>
      <c r="C38" t="str">
        <f t="shared" si="1"/>
        <v>C</v>
      </c>
      <c r="D38" t="str">
        <f t="shared" si="2"/>
        <v>T2</v>
      </c>
      <c r="E38" t="str">
        <f t="shared" si="3"/>
        <v>24</v>
      </c>
    </row>
    <row r="39" spans="1:5" ht="16" x14ac:dyDescent="0.2">
      <c r="A39" t="str">
        <f>Scoring!A42</f>
        <v>PB_C_T2_27_mp1_11_B01</v>
      </c>
      <c r="B39" t="str">
        <f t="shared" si="0"/>
        <v>PB</v>
      </c>
      <c r="C39" t="str">
        <f t="shared" si="1"/>
        <v>C</v>
      </c>
      <c r="D39" t="str">
        <f t="shared" si="2"/>
        <v>T2</v>
      </c>
      <c r="E39" t="str">
        <f t="shared" si="3"/>
        <v>27</v>
      </c>
    </row>
    <row r="40" spans="1:5" ht="16" x14ac:dyDescent="0.2">
      <c r="A40" t="str">
        <f>Scoring!A43</f>
        <v>PB_C_T3_0_m1_11_D03</v>
      </c>
      <c r="B40" t="str">
        <f t="shared" si="0"/>
        <v>PB</v>
      </c>
      <c r="C40" t="str">
        <f t="shared" si="1"/>
        <v>C</v>
      </c>
      <c r="D40" t="str">
        <f t="shared" si="2"/>
        <v>T3</v>
      </c>
      <c r="E40" t="str">
        <f t="shared" si="3"/>
        <v>0</v>
      </c>
    </row>
    <row r="41" spans="1:5" ht="16" x14ac:dyDescent="0.2">
      <c r="A41" t="str">
        <f>Scoring!A44</f>
        <v>PB_C_T3_3_mp1_11_D01</v>
      </c>
      <c r="B41" t="str">
        <f t="shared" si="0"/>
        <v>PB</v>
      </c>
      <c r="C41" t="str">
        <f t="shared" si="1"/>
        <v>C</v>
      </c>
      <c r="D41" t="str">
        <f t="shared" si="2"/>
        <v>T3</v>
      </c>
      <c r="E41" t="str">
        <f t="shared" si="3"/>
        <v>3</v>
      </c>
    </row>
    <row r="42" spans="1:5" ht="16" x14ac:dyDescent="0.2">
      <c r="A42" t="str">
        <f>Scoring!A45</f>
        <v>PB_D_T3_6_mp1_11_E01</v>
      </c>
      <c r="B42" t="str">
        <f t="shared" si="0"/>
        <v>PB</v>
      </c>
      <c r="C42" t="str">
        <f t="shared" si="1"/>
        <v>D</v>
      </c>
      <c r="D42" t="str">
        <f t="shared" si="2"/>
        <v>T3</v>
      </c>
      <c r="E42" t="str">
        <f t="shared" si="3"/>
        <v>6</v>
      </c>
    </row>
    <row r="43" spans="1:5" ht="16" x14ac:dyDescent="0.2">
      <c r="A43" t="str">
        <f>Scoring!A46</f>
        <v>PB_D_T3_9_mp1_11_F01</v>
      </c>
      <c r="B43" t="str">
        <f t="shared" si="0"/>
        <v>PB</v>
      </c>
      <c r="C43" t="str">
        <f t="shared" si="1"/>
        <v>D</v>
      </c>
      <c r="D43" t="str">
        <f t="shared" si="2"/>
        <v>T3</v>
      </c>
      <c r="E43" t="str">
        <f t="shared" si="3"/>
        <v>9</v>
      </c>
    </row>
    <row r="44" spans="1:5" ht="16" x14ac:dyDescent="0.2">
      <c r="A44" t="str">
        <f>Scoring!A47</f>
        <v>PB_D_T3_12_mp1_11_G01</v>
      </c>
      <c r="B44" t="str">
        <f t="shared" si="0"/>
        <v>PB</v>
      </c>
      <c r="C44" t="str">
        <f t="shared" si="1"/>
        <v>D</v>
      </c>
      <c r="D44" t="str">
        <f t="shared" si="2"/>
        <v>T3</v>
      </c>
      <c r="E44" t="str">
        <f t="shared" si="3"/>
        <v>12</v>
      </c>
    </row>
    <row r="45" spans="1:5" ht="16" x14ac:dyDescent="0.2">
      <c r="A45" t="str">
        <f>Scoring!A48</f>
        <v>PB_D_T4_0_mp1_11_H01</v>
      </c>
      <c r="B45" t="str">
        <f t="shared" si="0"/>
        <v>PB</v>
      </c>
      <c r="C45" t="str">
        <f t="shared" si="1"/>
        <v>D</v>
      </c>
      <c r="D45" t="str">
        <f t="shared" si="2"/>
        <v>T4</v>
      </c>
      <c r="E45" t="str">
        <f t="shared" si="3"/>
        <v>0</v>
      </c>
    </row>
    <row r="46" spans="1:5" ht="16" x14ac:dyDescent="0.2">
      <c r="A46">
        <f>Scoring!A49</f>
        <v>0</v>
      </c>
      <c r="B46" t="str">
        <f t="shared" si="0"/>
        <v>0</v>
      </c>
      <c r="C46" t="str">
        <f t="shared" si="1"/>
        <v/>
      </c>
      <c r="D46" t="str">
        <f t="shared" si="2"/>
        <v/>
      </c>
      <c r="E46" t="str">
        <f t="shared" si="3"/>
        <v/>
      </c>
    </row>
    <row r="47" spans="1:5" ht="16" x14ac:dyDescent="0.2">
      <c r="A47" t="str">
        <f>Scoring!A50</f>
        <v>PB_A_T3_18_mp1_11_C02</v>
      </c>
      <c r="B47" t="str">
        <f t="shared" si="0"/>
        <v>PB</v>
      </c>
      <c r="C47" t="str">
        <f t="shared" si="1"/>
        <v>A</v>
      </c>
      <c r="D47" t="str">
        <f t="shared" si="2"/>
        <v>T3</v>
      </c>
      <c r="E47" t="str">
        <f t="shared" si="3"/>
        <v>18</v>
      </c>
    </row>
    <row r="48" spans="1:5" ht="16" x14ac:dyDescent="0.2">
      <c r="A48" t="str">
        <f>Scoring!A51</f>
        <v>PB_C_T1_27_mp1_11_D02</v>
      </c>
      <c r="B48" t="str">
        <f t="shared" si="0"/>
        <v>PB</v>
      </c>
      <c r="C48" t="str">
        <f t="shared" si="1"/>
        <v>C</v>
      </c>
      <c r="D48" t="str">
        <f t="shared" si="2"/>
        <v>T1</v>
      </c>
      <c r="E48" t="str">
        <f t="shared" si="3"/>
        <v>27</v>
      </c>
    </row>
    <row r="49" spans="1:5" ht="16" x14ac:dyDescent="0.2">
      <c r="A49" t="str">
        <f>Scoring!A52</f>
        <v>PB_C_T2_0_mp1_11_E02</v>
      </c>
      <c r="B49" t="str">
        <f t="shared" si="0"/>
        <v>PB</v>
      </c>
      <c r="C49" t="str">
        <f t="shared" si="1"/>
        <v>C</v>
      </c>
      <c r="D49" t="str">
        <f t="shared" si="2"/>
        <v>T2</v>
      </c>
      <c r="E49" t="str">
        <f t="shared" si="3"/>
        <v>0</v>
      </c>
    </row>
    <row r="50" spans="1:5" ht="16" x14ac:dyDescent="0.2">
      <c r="A50" t="str">
        <f>Scoring!A53</f>
        <v>PB_C_T3_6_mp1_11_F02</v>
      </c>
      <c r="B50" t="str">
        <f t="shared" si="0"/>
        <v>PB</v>
      </c>
      <c r="C50" t="str">
        <f t="shared" si="1"/>
        <v>C</v>
      </c>
      <c r="D50" t="str">
        <f t="shared" si="2"/>
        <v>T3</v>
      </c>
      <c r="E50" t="str">
        <f t="shared" si="3"/>
        <v>6</v>
      </c>
    </row>
    <row r="51" spans="1:5" ht="16" x14ac:dyDescent="0.2">
      <c r="A51" t="str">
        <f>Scoring!A54</f>
        <v>PB_C_T3_9_mp1_11_G02</v>
      </c>
      <c r="B51" t="str">
        <f t="shared" si="0"/>
        <v>PB</v>
      </c>
      <c r="C51" t="str">
        <f t="shared" si="1"/>
        <v>C</v>
      </c>
      <c r="D51" t="str">
        <f t="shared" si="2"/>
        <v>T3</v>
      </c>
      <c r="E51" t="str">
        <f t="shared" si="3"/>
        <v>9</v>
      </c>
    </row>
    <row r="52" spans="1:5" ht="16" x14ac:dyDescent="0.2">
      <c r="A52" t="str">
        <f>Scoring!A55</f>
        <v>PB_C_T3_21_mp1_11_H02</v>
      </c>
      <c r="B52" t="str">
        <f t="shared" si="0"/>
        <v>PB</v>
      </c>
      <c r="C52" t="str">
        <f t="shared" si="1"/>
        <v>C</v>
      </c>
      <c r="D52" t="str">
        <f t="shared" si="2"/>
        <v>T3</v>
      </c>
      <c r="E52" t="str">
        <f t="shared" si="3"/>
        <v>21</v>
      </c>
    </row>
    <row r="53" spans="1:5" ht="16" x14ac:dyDescent="0.2">
      <c r="A53" t="str">
        <f>Scoring!A56</f>
        <v>PB_D_T4_3_m1_11_E03</v>
      </c>
      <c r="B53" t="str">
        <f t="shared" si="0"/>
        <v>PB</v>
      </c>
      <c r="C53" t="str">
        <f t="shared" si="1"/>
        <v>D</v>
      </c>
      <c r="D53" t="str">
        <f t="shared" si="2"/>
        <v>T4</v>
      </c>
      <c r="E53" t="str">
        <f t="shared" si="3"/>
        <v>3</v>
      </c>
    </row>
    <row r="54" spans="1:5" ht="16" x14ac:dyDescent="0.2">
      <c r="A54" t="str">
        <f>Scoring!A57</f>
        <v>PB_D_T4_6_mp1_11_B02</v>
      </c>
      <c r="B54" t="str">
        <f t="shared" si="0"/>
        <v>PB</v>
      </c>
      <c r="C54" t="str">
        <f t="shared" si="1"/>
        <v>D</v>
      </c>
      <c r="D54" t="str">
        <f t="shared" si="2"/>
        <v>T4</v>
      </c>
      <c r="E54" t="str">
        <f t="shared" si="3"/>
        <v>6</v>
      </c>
    </row>
    <row r="55" spans="1:5" ht="16" x14ac:dyDescent="0.2">
      <c r="A55">
        <f>Scoring!A58</f>
        <v>0</v>
      </c>
      <c r="B55" t="str">
        <f t="shared" si="0"/>
        <v>0</v>
      </c>
      <c r="C55" t="str">
        <f t="shared" si="1"/>
        <v/>
      </c>
      <c r="D55" t="str">
        <f t="shared" si="2"/>
        <v/>
      </c>
      <c r="E55" t="str">
        <f t="shared" si="3"/>
        <v/>
      </c>
    </row>
    <row r="56" spans="1:5" ht="16" x14ac:dyDescent="0.2">
      <c r="A56" t="str">
        <f>Scoring!A59</f>
        <v>PB_C_T3_24_m1_11_F03</v>
      </c>
      <c r="B56" t="str">
        <f t="shared" si="0"/>
        <v>PB</v>
      </c>
      <c r="C56" t="str">
        <f t="shared" si="1"/>
        <v>C</v>
      </c>
      <c r="D56" t="str">
        <f t="shared" si="2"/>
        <v>T3</v>
      </c>
      <c r="E56" t="str">
        <f t="shared" si="3"/>
        <v>24</v>
      </c>
    </row>
    <row r="57" spans="1:5" ht="16" x14ac:dyDescent="0.2">
      <c r="A57" t="str">
        <f>Scoring!A60</f>
        <v>PB_C_T4_0_m1_11_G03</v>
      </c>
      <c r="B57" t="str">
        <f t="shared" si="0"/>
        <v>PB</v>
      </c>
      <c r="C57" t="str">
        <f t="shared" si="1"/>
        <v>C</v>
      </c>
      <c r="D57" t="str">
        <f t="shared" si="2"/>
        <v>T4</v>
      </c>
      <c r="E57" t="str">
        <f t="shared" si="3"/>
        <v>0</v>
      </c>
    </row>
    <row r="58" spans="1:5" ht="16" x14ac:dyDescent="0.2">
      <c r="A58" t="str">
        <f>Scoring!A61</f>
        <v>PB_C_T4_3_mp1_11_C03</v>
      </c>
      <c r="B58" t="str">
        <f t="shared" si="0"/>
        <v>PB</v>
      </c>
      <c r="C58" t="str">
        <f t="shared" si="1"/>
        <v>C</v>
      </c>
      <c r="D58" t="str">
        <f t="shared" si="2"/>
        <v>T4</v>
      </c>
      <c r="E58" t="str">
        <f t="shared" si="3"/>
        <v>3</v>
      </c>
    </row>
    <row r="59" spans="1:5" ht="16" x14ac:dyDescent="0.2">
      <c r="A59" t="str">
        <f>Scoring!A62</f>
        <v>PB_C_T4_6_mp1_11_D03</v>
      </c>
      <c r="B59" t="str">
        <f t="shared" si="0"/>
        <v>PB</v>
      </c>
      <c r="C59" t="str">
        <f t="shared" si="1"/>
        <v>C</v>
      </c>
      <c r="D59" t="str">
        <f t="shared" si="2"/>
        <v>T4</v>
      </c>
      <c r="E59" t="str">
        <f t="shared" si="3"/>
        <v>6</v>
      </c>
    </row>
    <row r="60" spans="1:5" ht="16" x14ac:dyDescent="0.2">
      <c r="A60" t="str">
        <f>Scoring!A63</f>
        <v>PB_C_T4_9_mp1_11_E03</v>
      </c>
      <c r="B60" t="str">
        <f t="shared" si="0"/>
        <v>PB</v>
      </c>
      <c r="C60" t="str">
        <f t="shared" si="1"/>
        <v>C</v>
      </c>
      <c r="D60" t="str">
        <f t="shared" si="2"/>
        <v>T4</v>
      </c>
      <c r="E60" t="str">
        <f t="shared" si="3"/>
        <v>9</v>
      </c>
    </row>
    <row r="61" spans="1:5" ht="16" x14ac:dyDescent="0.2">
      <c r="A61" t="str">
        <f>Scoring!A64</f>
        <v>PB_C_T4_12_mp1_11_F03</v>
      </c>
      <c r="B61" t="str">
        <f t="shared" si="0"/>
        <v>PB</v>
      </c>
      <c r="C61" t="str">
        <f t="shared" si="1"/>
        <v>C</v>
      </c>
      <c r="D61" t="str">
        <f t="shared" si="2"/>
        <v>T4</v>
      </c>
      <c r="E61" t="str">
        <f t="shared" si="3"/>
        <v>12</v>
      </c>
    </row>
    <row r="62" spans="1:5" ht="16" x14ac:dyDescent="0.2">
      <c r="A62" t="str">
        <f>Scoring!A65</f>
        <v>PB_C_T4_15_m1_11_H03</v>
      </c>
      <c r="B62" t="str">
        <f t="shared" si="0"/>
        <v>PB</v>
      </c>
      <c r="C62" t="str">
        <f t="shared" si="1"/>
        <v>C</v>
      </c>
      <c r="D62" t="str">
        <f t="shared" si="2"/>
        <v>T4</v>
      </c>
      <c r="E62" t="str">
        <f t="shared" si="3"/>
        <v>15</v>
      </c>
    </row>
    <row r="63" spans="1:5" ht="16" x14ac:dyDescent="0.2">
      <c r="A63" t="str">
        <f>Scoring!A66</f>
        <v>PB_C_T4_18_mp1_11_H03</v>
      </c>
      <c r="B63" t="str">
        <f t="shared" si="0"/>
        <v>PB</v>
      </c>
      <c r="C63" t="str">
        <f t="shared" si="1"/>
        <v>C</v>
      </c>
      <c r="D63" t="str">
        <f t="shared" si="2"/>
        <v>T4</v>
      </c>
      <c r="E63" t="str">
        <f t="shared" si="3"/>
        <v>18</v>
      </c>
    </row>
    <row r="64" spans="1:5" ht="16" x14ac:dyDescent="0.2">
      <c r="A64">
        <f>Scoring!A67</f>
        <v>0</v>
      </c>
      <c r="B64" t="str">
        <f t="shared" si="0"/>
        <v>0</v>
      </c>
      <c r="C64" t="str">
        <f t="shared" si="1"/>
        <v/>
      </c>
      <c r="D64" t="str">
        <f t="shared" si="2"/>
        <v/>
      </c>
      <c r="E64" t="str">
        <f t="shared" si="3"/>
        <v/>
      </c>
    </row>
    <row r="65" spans="1:5" ht="16" x14ac:dyDescent="0.2">
      <c r="A65" t="str">
        <f>Scoring!A68</f>
        <v>PB_C_T4_21_mp1_11_A04</v>
      </c>
      <c r="B65" t="str">
        <f t="shared" ref="B65:B128" si="4">LEFT(A65,2)</f>
        <v>PB</v>
      </c>
      <c r="C65" t="str">
        <f t="shared" ref="C65:C128" si="5">MID(A65,4,1)</f>
        <v>C</v>
      </c>
      <c r="D65" t="str">
        <f t="shared" ref="D65:D128" si="6">MID(A65,6,2)</f>
        <v>T4</v>
      </c>
      <c r="E65" t="str">
        <f t="shared" si="3"/>
        <v>21</v>
      </c>
    </row>
    <row r="66" spans="1:5" ht="16" x14ac:dyDescent="0.2">
      <c r="A66" t="str">
        <f>Scoring!A69</f>
        <v>PB_C_T4_24_m1_11_A04</v>
      </c>
      <c r="B66" t="str">
        <f t="shared" si="4"/>
        <v>PB</v>
      </c>
      <c r="C66" t="str">
        <f t="shared" si="5"/>
        <v>C</v>
      </c>
      <c r="D66" t="str">
        <f t="shared" si="6"/>
        <v>T4</v>
      </c>
      <c r="E66" t="str">
        <f t="shared" ref="E66:E129" si="7">IF(ISNUMBER(SEARCH("_",MID(A66,9,2))) = TRUE, MID(A66,9,1), MID(A66,9,2))</f>
        <v>24</v>
      </c>
    </row>
    <row r="67" spans="1:5" ht="16" x14ac:dyDescent="0.2">
      <c r="A67" t="str">
        <f>Scoring!A70</f>
        <v>PB_E_T3_6_mp1_11_C04</v>
      </c>
      <c r="B67" t="str">
        <f t="shared" si="4"/>
        <v>PB</v>
      </c>
      <c r="C67" t="str">
        <f t="shared" si="5"/>
        <v>E</v>
      </c>
      <c r="D67" t="str">
        <f t="shared" si="6"/>
        <v>T3</v>
      </c>
      <c r="E67" t="str">
        <f t="shared" si="7"/>
        <v>6</v>
      </c>
    </row>
    <row r="68" spans="1:5" ht="16" x14ac:dyDescent="0.2">
      <c r="A68" t="str">
        <f>Scoring!A71</f>
        <v>PB_E_T3_9_mp1_11_D04</v>
      </c>
      <c r="B68" t="str">
        <f t="shared" si="4"/>
        <v>PB</v>
      </c>
      <c r="C68" t="str">
        <f t="shared" si="5"/>
        <v>E</v>
      </c>
      <c r="D68" t="str">
        <f t="shared" si="6"/>
        <v>T3</v>
      </c>
      <c r="E68" t="str">
        <f t="shared" si="7"/>
        <v>9</v>
      </c>
    </row>
    <row r="69" spans="1:5" ht="16" x14ac:dyDescent="0.2">
      <c r="A69" t="str">
        <f>Scoring!A72</f>
        <v>PB_E_T3_12_mp1_11_E04</v>
      </c>
      <c r="B69" t="str">
        <f t="shared" si="4"/>
        <v>PB</v>
      </c>
      <c r="C69" t="str">
        <f t="shared" si="5"/>
        <v>E</v>
      </c>
      <c r="D69" t="str">
        <f t="shared" si="6"/>
        <v>T3</v>
      </c>
      <c r="E69" t="str">
        <f t="shared" si="7"/>
        <v>12</v>
      </c>
    </row>
    <row r="70" spans="1:5" ht="16" x14ac:dyDescent="0.2">
      <c r="A70" t="str">
        <f>Scoring!A73</f>
        <v>PB_E_T3_15_mp1_11_F04</v>
      </c>
      <c r="B70" t="str">
        <f t="shared" si="4"/>
        <v>PB</v>
      </c>
      <c r="C70" t="str">
        <f t="shared" si="5"/>
        <v>E</v>
      </c>
      <c r="D70" t="str">
        <f t="shared" si="6"/>
        <v>T3</v>
      </c>
      <c r="E70" t="str">
        <f t="shared" si="7"/>
        <v>15</v>
      </c>
    </row>
    <row r="71" spans="1:5" ht="16" x14ac:dyDescent="0.2">
      <c r="A71" t="str">
        <f>Scoring!A74</f>
        <v>PB_E_T3_18_mp1_11_G04</v>
      </c>
      <c r="B71" t="str">
        <f t="shared" si="4"/>
        <v>PB</v>
      </c>
      <c r="C71" t="str">
        <f t="shared" si="5"/>
        <v>E</v>
      </c>
      <c r="D71" t="str">
        <f t="shared" si="6"/>
        <v>T3</v>
      </c>
      <c r="E71" t="str">
        <f t="shared" si="7"/>
        <v>18</v>
      </c>
    </row>
    <row r="72" spans="1:5" ht="16" x14ac:dyDescent="0.2">
      <c r="A72" t="str">
        <f>Scoring!A75</f>
        <v>PB_E_T3_21_mp1_11_H04</v>
      </c>
      <c r="B72" t="str">
        <f t="shared" si="4"/>
        <v>PB</v>
      </c>
      <c r="C72" t="str">
        <f t="shared" si="5"/>
        <v>E</v>
      </c>
      <c r="D72" t="str">
        <f t="shared" si="6"/>
        <v>T3</v>
      </c>
      <c r="E72" t="str">
        <f t="shared" si="7"/>
        <v>21</v>
      </c>
    </row>
    <row r="73" spans="1:5" ht="16" x14ac:dyDescent="0.2">
      <c r="A73">
        <f>Scoring!A76</f>
        <v>0</v>
      </c>
      <c r="B73" t="str">
        <f t="shared" si="4"/>
        <v>0</v>
      </c>
      <c r="C73" t="str">
        <f t="shared" si="5"/>
        <v/>
      </c>
      <c r="D73" t="str">
        <f t="shared" si="6"/>
        <v/>
      </c>
      <c r="E73" t="str">
        <f t="shared" si="7"/>
        <v/>
      </c>
    </row>
    <row r="74" spans="1:5" ht="16" x14ac:dyDescent="0.2">
      <c r="A74" t="str">
        <f>Scoring!A77</f>
        <v>6/21/2023 A</v>
      </c>
      <c r="B74" t="str">
        <f t="shared" si="4"/>
        <v>6/</v>
      </c>
      <c r="C74" t="str">
        <f t="shared" si="5"/>
        <v>1</v>
      </c>
      <c r="D74" t="str">
        <f t="shared" si="6"/>
        <v>20</v>
      </c>
      <c r="E74" t="str">
        <f t="shared" si="7"/>
        <v xml:space="preserve">3 </v>
      </c>
    </row>
    <row r="75" spans="1:5" ht="16" x14ac:dyDescent="0.2">
      <c r="A75" t="str">
        <f>Scoring!A78</f>
        <v>PB_C_T1_18_mp1_11_A01</v>
      </c>
      <c r="B75" t="str">
        <f t="shared" si="4"/>
        <v>PB</v>
      </c>
      <c r="C75" t="str">
        <f t="shared" si="5"/>
        <v>C</v>
      </c>
      <c r="D75" t="str">
        <f t="shared" si="6"/>
        <v>T1</v>
      </c>
      <c r="E75" t="str">
        <f t="shared" si="7"/>
        <v>18</v>
      </c>
    </row>
    <row r="76" spans="1:5" ht="16" x14ac:dyDescent="0.2">
      <c r="A76" t="str">
        <f>Scoring!A79</f>
        <v>PB_C_T1_21_mp1_11_B01</v>
      </c>
      <c r="B76" t="str">
        <f t="shared" si="4"/>
        <v>PB</v>
      </c>
      <c r="C76" t="str">
        <f t="shared" si="5"/>
        <v>C</v>
      </c>
      <c r="D76" t="str">
        <f t="shared" si="6"/>
        <v>T1</v>
      </c>
      <c r="E76" t="str">
        <f t="shared" si="7"/>
        <v>21</v>
      </c>
    </row>
    <row r="77" spans="1:5" ht="16" x14ac:dyDescent="0.2">
      <c r="A77" t="str">
        <f>Scoring!A80</f>
        <v>PB_C_T1_24_mp1_11_C01</v>
      </c>
      <c r="B77" t="str">
        <f t="shared" si="4"/>
        <v>PB</v>
      </c>
      <c r="C77" t="str">
        <f t="shared" si="5"/>
        <v>C</v>
      </c>
      <c r="D77" t="str">
        <f t="shared" si="6"/>
        <v>T1</v>
      </c>
      <c r="E77" t="str">
        <f t="shared" si="7"/>
        <v>24</v>
      </c>
    </row>
    <row r="78" spans="1:5" ht="16" x14ac:dyDescent="0.2">
      <c r="A78" t="str">
        <f>Scoring!A81</f>
        <v>PB_C_T3_12_mp1_11_D01</v>
      </c>
      <c r="B78" t="str">
        <f t="shared" si="4"/>
        <v>PB</v>
      </c>
      <c r="C78" t="str">
        <f t="shared" si="5"/>
        <v>C</v>
      </c>
      <c r="D78" t="str">
        <f t="shared" si="6"/>
        <v>T3</v>
      </c>
      <c r="E78" t="str">
        <f t="shared" si="7"/>
        <v>12</v>
      </c>
    </row>
    <row r="79" spans="1:5" ht="16" x14ac:dyDescent="0.2">
      <c r="A79" t="str">
        <f>Scoring!A82</f>
        <v>PB_C_T3_15_mp1_11_E01</v>
      </c>
      <c r="B79" t="str">
        <f t="shared" si="4"/>
        <v>PB</v>
      </c>
      <c r="C79" t="str">
        <f t="shared" si="5"/>
        <v>C</v>
      </c>
      <c r="D79" t="str">
        <f t="shared" si="6"/>
        <v>T3</v>
      </c>
      <c r="E79" t="str">
        <f t="shared" si="7"/>
        <v>15</v>
      </c>
    </row>
    <row r="80" spans="1:5" ht="16" x14ac:dyDescent="0.2">
      <c r="A80" t="str">
        <f>Scoring!A83</f>
        <v>PB_C_T3_18_mp1_11_F01</v>
      </c>
      <c r="B80" t="str">
        <f t="shared" si="4"/>
        <v>PB</v>
      </c>
      <c r="C80" t="str">
        <f t="shared" si="5"/>
        <v>C</v>
      </c>
      <c r="D80" t="str">
        <f t="shared" si="6"/>
        <v>T3</v>
      </c>
      <c r="E80" t="str">
        <f t="shared" si="7"/>
        <v>18</v>
      </c>
    </row>
    <row r="81" spans="1:5" ht="16" x14ac:dyDescent="0.2">
      <c r="A81" t="str">
        <f>Scoring!A84</f>
        <v>PB_D_T4_12_mp1_11_G01</v>
      </c>
      <c r="B81" t="str">
        <f t="shared" si="4"/>
        <v>PB</v>
      </c>
      <c r="C81" t="str">
        <f t="shared" si="5"/>
        <v>D</v>
      </c>
      <c r="D81" t="str">
        <f t="shared" si="6"/>
        <v>T4</v>
      </c>
      <c r="E81" t="str">
        <f t="shared" si="7"/>
        <v>12</v>
      </c>
    </row>
    <row r="82" spans="1:5" ht="16" x14ac:dyDescent="0.2">
      <c r="A82" t="str">
        <f>Scoring!A85</f>
        <v>PB_E_T1_18_mp1_11_H01</v>
      </c>
      <c r="B82" t="str">
        <f t="shared" si="4"/>
        <v>PB</v>
      </c>
      <c r="C82" t="str">
        <f t="shared" si="5"/>
        <v>E</v>
      </c>
      <c r="D82" t="str">
        <f t="shared" si="6"/>
        <v>T1</v>
      </c>
      <c r="E82" t="str">
        <f t="shared" si="7"/>
        <v>18</v>
      </c>
    </row>
    <row r="83" spans="1:5" ht="16" x14ac:dyDescent="0.2">
      <c r="A83">
        <f>Scoring!A86</f>
        <v>0</v>
      </c>
      <c r="B83" t="str">
        <f t="shared" si="4"/>
        <v>0</v>
      </c>
      <c r="C83" t="str">
        <f t="shared" si="5"/>
        <v/>
      </c>
      <c r="D83" t="str">
        <f t="shared" si="6"/>
        <v/>
      </c>
      <c r="E83" t="str">
        <f t="shared" si="7"/>
        <v/>
      </c>
    </row>
    <row r="84" spans="1:5" ht="16" x14ac:dyDescent="0.2">
      <c r="A84" t="str">
        <f>Scoring!A87</f>
        <v>PB_E_T1_21_mp1_11_A02</v>
      </c>
      <c r="B84" t="str">
        <f t="shared" si="4"/>
        <v>PB</v>
      </c>
      <c r="C84" t="str">
        <f t="shared" si="5"/>
        <v>E</v>
      </c>
      <c r="D84" t="str">
        <f t="shared" si="6"/>
        <v>T1</v>
      </c>
      <c r="E84" t="str">
        <f t="shared" si="7"/>
        <v>21</v>
      </c>
    </row>
    <row r="85" spans="1:5" ht="16" x14ac:dyDescent="0.2">
      <c r="A85" t="str">
        <f>Scoring!A88</f>
        <v>PB_E_T2_3_mp1_11_B02</v>
      </c>
      <c r="B85" t="str">
        <f t="shared" si="4"/>
        <v>PB</v>
      </c>
      <c r="C85" t="str">
        <f t="shared" si="5"/>
        <v>E</v>
      </c>
      <c r="D85" t="str">
        <f t="shared" si="6"/>
        <v>T2</v>
      </c>
      <c r="E85" t="str">
        <f t="shared" si="7"/>
        <v>3</v>
      </c>
    </row>
    <row r="86" spans="1:5" ht="16" x14ac:dyDescent="0.2">
      <c r="A86" t="str">
        <f>Scoring!A89</f>
        <v>PB_E_T2_6_mp1_11_G02</v>
      </c>
      <c r="B86" t="str">
        <f t="shared" si="4"/>
        <v>PB</v>
      </c>
      <c r="C86" t="str">
        <f t="shared" si="5"/>
        <v>E</v>
      </c>
      <c r="D86" t="str">
        <f t="shared" si="6"/>
        <v>T2</v>
      </c>
      <c r="E86" t="str">
        <f t="shared" si="7"/>
        <v>6</v>
      </c>
    </row>
    <row r="87" spans="1:5" ht="16" x14ac:dyDescent="0.2">
      <c r="A87" t="str">
        <f>Scoring!A90</f>
        <v>PB_E_T2_9_mp1_11_F02</v>
      </c>
      <c r="B87" t="str">
        <f t="shared" si="4"/>
        <v>PB</v>
      </c>
      <c r="C87" t="str">
        <f t="shared" si="5"/>
        <v>E</v>
      </c>
      <c r="D87" t="str">
        <f t="shared" si="6"/>
        <v>T2</v>
      </c>
      <c r="E87" t="str">
        <f t="shared" si="7"/>
        <v>9</v>
      </c>
    </row>
    <row r="88" spans="1:5" ht="16" x14ac:dyDescent="0.2">
      <c r="A88" t="str">
        <f>Scoring!A91</f>
        <v>PB_E_T2_12_mp1_11_E02</v>
      </c>
      <c r="B88" t="str">
        <f t="shared" si="4"/>
        <v>PB</v>
      </c>
      <c r="C88" t="str">
        <f t="shared" si="5"/>
        <v>E</v>
      </c>
      <c r="D88" t="str">
        <f t="shared" si="6"/>
        <v>T2</v>
      </c>
      <c r="E88" t="str">
        <f t="shared" si="7"/>
        <v>12</v>
      </c>
    </row>
    <row r="89" spans="1:5" ht="16" x14ac:dyDescent="0.2">
      <c r="A89" t="str">
        <f>Scoring!A92</f>
        <v>PB_E_T4_9_mp1_11_D02</v>
      </c>
      <c r="B89" t="str">
        <f t="shared" si="4"/>
        <v>PB</v>
      </c>
      <c r="C89" t="str">
        <f t="shared" si="5"/>
        <v>E</v>
      </c>
      <c r="D89" t="str">
        <f t="shared" si="6"/>
        <v>T4</v>
      </c>
      <c r="E89" t="str">
        <f t="shared" si="7"/>
        <v>9</v>
      </c>
    </row>
    <row r="90" spans="1:5" ht="16" x14ac:dyDescent="0.2">
      <c r="A90" t="str">
        <f>Scoring!A93</f>
        <v>PB_E_T4_12_mp1_11_C02</v>
      </c>
      <c r="B90" t="str">
        <f t="shared" si="4"/>
        <v>PB</v>
      </c>
      <c r="C90" t="str">
        <f t="shared" si="5"/>
        <v>E</v>
      </c>
      <c r="D90" t="str">
        <f t="shared" si="6"/>
        <v>T4</v>
      </c>
      <c r="E90" t="str">
        <f t="shared" si="7"/>
        <v>12</v>
      </c>
    </row>
    <row r="91" spans="1:5" ht="16" x14ac:dyDescent="0.2">
      <c r="A91" t="str">
        <f>Scoring!A94</f>
        <v>PB_E_T4_15_mp1_11_H02</v>
      </c>
      <c r="B91" t="str">
        <f t="shared" si="4"/>
        <v>PB</v>
      </c>
      <c r="C91" t="str">
        <f t="shared" si="5"/>
        <v>E</v>
      </c>
      <c r="D91" t="str">
        <f t="shared" si="6"/>
        <v>T4</v>
      </c>
      <c r="E91" t="str">
        <f t="shared" si="7"/>
        <v>15</v>
      </c>
    </row>
    <row r="92" spans="1:5" ht="16" x14ac:dyDescent="0.2">
      <c r="A92">
        <f>Scoring!A95</f>
        <v>0</v>
      </c>
      <c r="B92" t="str">
        <f t="shared" si="4"/>
        <v>0</v>
      </c>
      <c r="C92" t="str">
        <f t="shared" si="5"/>
        <v/>
      </c>
      <c r="D92" t="str">
        <f t="shared" si="6"/>
        <v/>
      </c>
      <c r="E92" t="str">
        <f t="shared" si="7"/>
        <v/>
      </c>
    </row>
    <row r="93" spans="1:5" ht="16" x14ac:dyDescent="0.2">
      <c r="A93" t="str">
        <f>Scoring!A96</f>
        <v>PB_A_T1_0_mp1_11_C03</v>
      </c>
      <c r="B93" t="str">
        <f t="shared" si="4"/>
        <v>PB</v>
      </c>
      <c r="C93" t="str">
        <f t="shared" si="5"/>
        <v>A</v>
      </c>
      <c r="D93" t="str">
        <f t="shared" si="6"/>
        <v>T1</v>
      </c>
      <c r="E93" t="str">
        <f t="shared" si="7"/>
        <v>0</v>
      </c>
    </row>
    <row r="94" spans="1:5" ht="16" x14ac:dyDescent="0.2">
      <c r="A94" t="str">
        <f>Scoring!A97</f>
        <v>PB_A_T1_9_mp1_11_D03</v>
      </c>
      <c r="B94" t="str">
        <f t="shared" si="4"/>
        <v>PB</v>
      </c>
      <c r="C94" t="str">
        <f t="shared" si="5"/>
        <v>A</v>
      </c>
      <c r="D94" t="str">
        <f t="shared" si="6"/>
        <v>T1</v>
      </c>
      <c r="E94" t="str">
        <f t="shared" si="7"/>
        <v>9</v>
      </c>
    </row>
    <row r="95" spans="1:5" ht="16" x14ac:dyDescent="0.2">
      <c r="A95" t="str">
        <f>Scoring!A98</f>
        <v>PB_A_T1_15_mp1_11_E03</v>
      </c>
      <c r="B95" t="str">
        <f t="shared" si="4"/>
        <v>PB</v>
      </c>
      <c r="C95" t="str">
        <f t="shared" si="5"/>
        <v>A</v>
      </c>
      <c r="D95" t="str">
        <f t="shared" si="6"/>
        <v>T1</v>
      </c>
      <c r="E95" t="str">
        <f t="shared" si="7"/>
        <v>15</v>
      </c>
    </row>
    <row r="96" spans="1:5" ht="16" x14ac:dyDescent="0.2">
      <c r="A96" t="str">
        <f>Scoring!A99</f>
        <v>PB_A_T1_18_mp1_11_F03</v>
      </c>
      <c r="B96" t="str">
        <f t="shared" si="4"/>
        <v>PB</v>
      </c>
      <c r="C96" t="str">
        <f t="shared" si="5"/>
        <v>A</v>
      </c>
      <c r="D96" t="str">
        <f t="shared" si="6"/>
        <v>T1</v>
      </c>
      <c r="E96" t="str">
        <f t="shared" si="7"/>
        <v>18</v>
      </c>
    </row>
    <row r="97" spans="1:5" ht="16" x14ac:dyDescent="0.2">
      <c r="A97" t="str">
        <f>Scoring!A100</f>
        <v>PB_A_T2_0_mp1_11_G03</v>
      </c>
      <c r="B97" t="str">
        <f t="shared" si="4"/>
        <v>PB</v>
      </c>
      <c r="C97" t="str">
        <f t="shared" si="5"/>
        <v>A</v>
      </c>
      <c r="D97" t="str">
        <f t="shared" si="6"/>
        <v>T2</v>
      </c>
      <c r="E97" t="str">
        <f t="shared" si="7"/>
        <v>0</v>
      </c>
    </row>
    <row r="98" spans="1:5" ht="16" x14ac:dyDescent="0.2">
      <c r="A98" t="str">
        <f>Scoring!A101</f>
        <v>PB_A_T2_3_mp1_11_H03</v>
      </c>
      <c r="B98" t="str">
        <f t="shared" si="4"/>
        <v>PB</v>
      </c>
      <c r="C98" t="str">
        <f t="shared" si="5"/>
        <v>A</v>
      </c>
      <c r="D98" t="str">
        <f t="shared" si="6"/>
        <v>T2</v>
      </c>
      <c r="E98" t="str">
        <f t="shared" si="7"/>
        <v>3</v>
      </c>
    </row>
    <row r="99" spans="1:5" ht="16" x14ac:dyDescent="0.2">
      <c r="A99" t="str">
        <f>Scoring!A102</f>
        <v>PB_E_T4_18_mp1_11_A03</v>
      </c>
      <c r="B99" t="str">
        <f t="shared" si="4"/>
        <v>PB</v>
      </c>
      <c r="C99" t="str">
        <f t="shared" si="5"/>
        <v>E</v>
      </c>
      <c r="D99" t="str">
        <f t="shared" si="6"/>
        <v>T4</v>
      </c>
      <c r="E99" t="str">
        <f t="shared" si="7"/>
        <v>18</v>
      </c>
    </row>
    <row r="100" spans="1:5" ht="16" x14ac:dyDescent="0.2">
      <c r="A100" t="str">
        <f>Scoring!A103</f>
        <v>PB_E_T4_21_mp1_11_B03</v>
      </c>
      <c r="B100" t="str">
        <f t="shared" si="4"/>
        <v>PB</v>
      </c>
      <c r="C100" t="str">
        <f t="shared" si="5"/>
        <v>E</v>
      </c>
      <c r="D100" t="str">
        <f t="shared" si="6"/>
        <v>T4</v>
      </c>
      <c r="E100" t="str">
        <f t="shared" si="7"/>
        <v>21</v>
      </c>
    </row>
    <row r="101" spans="1:5" ht="16" x14ac:dyDescent="0.2">
      <c r="A101">
        <f>Scoring!A104</f>
        <v>0</v>
      </c>
      <c r="B101" t="str">
        <f t="shared" si="4"/>
        <v>0</v>
      </c>
      <c r="C101" t="str">
        <f t="shared" si="5"/>
        <v/>
      </c>
      <c r="D101" t="str">
        <f t="shared" si="6"/>
        <v/>
      </c>
      <c r="E101" t="str">
        <f t="shared" si="7"/>
        <v/>
      </c>
    </row>
    <row r="102" spans="1:5" ht="16" x14ac:dyDescent="0.2">
      <c r="A102" t="str">
        <f>Scoring!A105</f>
        <v>PB_A_T2_6_mp1_11_A04</v>
      </c>
      <c r="B102" t="str">
        <f t="shared" si="4"/>
        <v>PB</v>
      </c>
      <c r="C102" t="str">
        <f t="shared" si="5"/>
        <v>A</v>
      </c>
      <c r="D102" t="str">
        <f t="shared" si="6"/>
        <v>T2</v>
      </c>
      <c r="E102" t="str">
        <f t="shared" si="7"/>
        <v>6</v>
      </c>
    </row>
    <row r="103" spans="1:5" ht="16" x14ac:dyDescent="0.2">
      <c r="A103" t="str">
        <f>Scoring!A106</f>
        <v>PB_A_T2_9_mp1_11_B04</v>
      </c>
      <c r="B103" t="str">
        <f t="shared" si="4"/>
        <v>PB</v>
      </c>
      <c r="C103" t="str">
        <f t="shared" si="5"/>
        <v>A</v>
      </c>
      <c r="D103" t="str">
        <f t="shared" si="6"/>
        <v>T2</v>
      </c>
      <c r="E103" t="str">
        <f t="shared" si="7"/>
        <v>9</v>
      </c>
    </row>
    <row r="104" spans="1:5" ht="16" x14ac:dyDescent="0.2">
      <c r="A104" t="str">
        <f>Scoring!A107</f>
        <v>PB_A_T2_12_mp1_11_C04</v>
      </c>
      <c r="B104" t="str">
        <f t="shared" si="4"/>
        <v>PB</v>
      </c>
      <c r="C104" t="str">
        <f t="shared" si="5"/>
        <v>A</v>
      </c>
      <c r="D104" t="str">
        <f t="shared" si="6"/>
        <v>T2</v>
      </c>
      <c r="E104" t="str">
        <f t="shared" si="7"/>
        <v>12</v>
      </c>
    </row>
    <row r="105" spans="1:5" ht="16" x14ac:dyDescent="0.2">
      <c r="A105" t="str">
        <f>Scoring!A108</f>
        <v>PB_A_T2_15_mp1_11_D04</v>
      </c>
      <c r="B105" t="str">
        <f t="shared" si="4"/>
        <v>PB</v>
      </c>
      <c r="C105" t="str">
        <f t="shared" si="5"/>
        <v>A</v>
      </c>
      <c r="D105" t="str">
        <f t="shared" si="6"/>
        <v>T2</v>
      </c>
      <c r="E105" t="str">
        <f t="shared" si="7"/>
        <v>15</v>
      </c>
    </row>
    <row r="106" spans="1:5" ht="16" x14ac:dyDescent="0.2">
      <c r="A106" t="str">
        <f>Scoring!A109</f>
        <v>PB_A_T2_18_mp1_11_E04</v>
      </c>
      <c r="B106" t="str">
        <f t="shared" si="4"/>
        <v>PB</v>
      </c>
      <c r="C106" t="str">
        <f t="shared" si="5"/>
        <v>A</v>
      </c>
      <c r="D106" t="str">
        <f t="shared" si="6"/>
        <v>T2</v>
      </c>
      <c r="E106" t="str">
        <f t="shared" si="7"/>
        <v>18</v>
      </c>
    </row>
    <row r="107" spans="1:5" ht="16" x14ac:dyDescent="0.2">
      <c r="A107" t="str">
        <f>Scoring!A110</f>
        <v>PB_A_T3_0_mp1_11_F04</v>
      </c>
      <c r="B107" t="str">
        <f t="shared" si="4"/>
        <v>PB</v>
      </c>
      <c r="C107" t="str">
        <f t="shared" si="5"/>
        <v>A</v>
      </c>
      <c r="D107" t="str">
        <f t="shared" si="6"/>
        <v>T3</v>
      </c>
      <c r="E107" t="str">
        <f t="shared" si="7"/>
        <v>0</v>
      </c>
    </row>
    <row r="108" spans="1:5" ht="16" x14ac:dyDescent="0.2">
      <c r="A108" t="str">
        <f>Scoring!A111</f>
        <v>PB_A_T3_3_mp1_11_G04</v>
      </c>
      <c r="B108" t="str">
        <f t="shared" si="4"/>
        <v>PB</v>
      </c>
      <c r="C108" t="str">
        <f t="shared" si="5"/>
        <v>A</v>
      </c>
      <c r="D108" t="str">
        <f t="shared" si="6"/>
        <v>T3</v>
      </c>
      <c r="E108" t="str">
        <f t="shared" si="7"/>
        <v>3</v>
      </c>
    </row>
    <row r="109" spans="1:5" ht="16" x14ac:dyDescent="0.2">
      <c r="A109" t="str">
        <f>Scoring!A112</f>
        <v>PB_A_T3_6_mp1_11_H04</v>
      </c>
      <c r="B109" t="str">
        <f t="shared" si="4"/>
        <v>PB</v>
      </c>
      <c r="C109" t="str">
        <f t="shared" si="5"/>
        <v>A</v>
      </c>
      <c r="D109" t="str">
        <f t="shared" si="6"/>
        <v>T3</v>
      </c>
      <c r="E109" t="str">
        <f t="shared" si="7"/>
        <v>6</v>
      </c>
    </row>
    <row r="110" spans="1:5" ht="16" x14ac:dyDescent="0.2">
      <c r="A110">
        <f>Scoring!A113</f>
        <v>0</v>
      </c>
      <c r="B110" t="str">
        <f t="shared" si="4"/>
        <v>0</v>
      </c>
      <c r="C110" t="str">
        <f t="shared" si="5"/>
        <v/>
      </c>
      <c r="D110" t="str">
        <f t="shared" si="6"/>
        <v/>
      </c>
      <c r="E110" t="str">
        <f t="shared" si="7"/>
        <v/>
      </c>
    </row>
    <row r="111" spans="1:5" ht="16" x14ac:dyDescent="0.2">
      <c r="A111">
        <f>Scoring!A114</f>
        <v>0</v>
      </c>
      <c r="B111" t="str">
        <f t="shared" si="4"/>
        <v>0</v>
      </c>
      <c r="C111" t="str">
        <f t="shared" si="5"/>
        <v/>
      </c>
      <c r="D111" t="str">
        <f t="shared" si="6"/>
        <v/>
      </c>
      <c r="E111" t="str">
        <f t="shared" si="7"/>
        <v/>
      </c>
    </row>
    <row r="112" spans="1:5" ht="16" x14ac:dyDescent="0.2">
      <c r="A112" t="str">
        <f>Scoring!A115</f>
        <v>PB_D_T1_6_mp1_11_A01</v>
      </c>
      <c r="B112" t="str">
        <f t="shared" si="4"/>
        <v>PB</v>
      </c>
      <c r="C112" t="str">
        <f t="shared" si="5"/>
        <v>D</v>
      </c>
      <c r="D112" t="str">
        <f t="shared" si="6"/>
        <v>T1</v>
      </c>
      <c r="E112" t="str">
        <f t="shared" si="7"/>
        <v>6</v>
      </c>
    </row>
    <row r="113" spans="1:5" ht="16" x14ac:dyDescent="0.2">
      <c r="A113" t="str">
        <f>Scoring!A116</f>
        <v>PB_E_T1_0_mp1_11_B01</v>
      </c>
      <c r="B113" t="str">
        <f t="shared" si="4"/>
        <v>PB</v>
      </c>
      <c r="C113" t="str">
        <f t="shared" si="5"/>
        <v>E</v>
      </c>
      <c r="D113" t="str">
        <f t="shared" si="6"/>
        <v>T1</v>
      </c>
      <c r="E113" t="str">
        <f t="shared" si="7"/>
        <v>0</v>
      </c>
    </row>
    <row r="114" spans="1:5" ht="16" x14ac:dyDescent="0.2">
      <c r="A114" t="str">
        <f>Scoring!A117</f>
        <v>PB_E_T1_3_mp1_11_C01</v>
      </c>
      <c r="B114" t="str">
        <f t="shared" si="4"/>
        <v>PB</v>
      </c>
      <c r="C114" t="str">
        <f t="shared" si="5"/>
        <v>E</v>
      </c>
      <c r="D114" t="str">
        <f t="shared" si="6"/>
        <v>T1</v>
      </c>
      <c r="E114" t="str">
        <f t="shared" si="7"/>
        <v>3</v>
      </c>
    </row>
    <row r="115" spans="1:5" ht="16" x14ac:dyDescent="0.2">
      <c r="A115" t="str">
        <f>Scoring!A118</f>
        <v>PB_E_T1_15_mp1_11_D01</v>
      </c>
      <c r="B115" t="str">
        <f t="shared" si="4"/>
        <v>PB</v>
      </c>
      <c r="C115" t="str">
        <f t="shared" si="5"/>
        <v>E</v>
      </c>
      <c r="D115" t="str">
        <f t="shared" si="6"/>
        <v>T1</v>
      </c>
      <c r="E115" t="str">
        <f t="shared" si="7"/>
        <v>15</v>
      </c>
    </row>
    <row r="116" spans="1:5" ht="16" x14ac:dyDescent="0.2">
      <c r="A116" t="str">
        <f>Scoring!A119</f>
        <v>PB_E_T2_0_mp1_11_E01</v>
      </c>
      <c r="B116" t="str">
        <f t="shared" si="4"/>
        <v>PB</v>
      </c>
      <c r="C116" t="str">
        <f t="shared" si="5"/>
        <v>E</v>
      </c>
      <c r="D116" t="str">
        <f t="shared" si="6"/>
        <v>T2</v>
      </c>
      <c r="E116" t="str">
        <f t="shared" si="7"/>
        <v>0</v>
      </c>
    </row>
    <row r="117" spans="1:5" ht="16" x14ac:dyDescent="0.2">
      <c r="A117" t="str">
        <f>Scoring!A120</f>
        <v>PB_E_T2_15_mp1_11_F01</v>
      </c>
      <c r="B117" t="str">
        <f t="shared" si="4"/>
        <v>PB</v>
      </c>
      <c r="C117" t="str">
        <f t="shared" si="5"/>
        <v>E</v>
      </c>
      <c r="D117" t="str">
        <f t="shared" si="6"/>
        <v>T2</v>
      </c>
      <c r="E117" t="str">
        <f t="shared" si="7"/>
        <v>15</v>
      </c>
    </row>
    <row r="118" spans="1:5" ht="16" x14ac:dyDescent="0.2">
      <c r="A118" t="str">
        <f>Scoring!A121</f>
        <v>PB_E_T2_18_mp1_11_G01</v>
      </c>
      <c r="B118" t="str">
        <f t="shared" si="4"/>
        <v>PB</v>
      </c>
      <c r="C118" t="str">
        <f t="shared" si="5"/>
        <v>E</v>
      </c>
      <c r="D118" t="str">
        <f t="shared" si="6"/>
        <v>T2</v>
      </c>
      <c r="E118" t="str">
        <f t="shared" si="7"/>
        <v>18</v>
      </c>
    </row>
    <row r="119" spans="1:5" ht="16" x14ac:dyDescent="0.2">
      <c r="A119" t="str">
        <f>Scoring!A122</f>
        <v>PB_E_T2_21_mp1_11_H01</v>
      </c>
      <c r="B119" t="str">
        <f t="shared" si="4"/>
        <v>PB</v>
      </c>
      <c r="C119" t="str">
        <f t="shared" si="5"/>
        <v>E</v>
      </c>
      <c r="D119" t="str">
        <f t="shared" si="6"/>
        <v>T2</v>
      </c>
      <c r="E119" t="str">
        <f t="shared" si="7"/>
        <v>21</v>
      </c>
    </row>
    <row r="120" spans="1:5" ht="16" x14ac:dyDescent="0.2">
      <c r="A120">
        <f>Scoring!A123</f>
        <v>0</v>
      </c>
      <c r="B120" t="str">
        <f t="shared" si="4"/>
        <v>0</v>
      </c>
      <c r="C120" t="str">
        <f t="shared" si="5"/>
        <v/>
      </c>
      <c r="D120" t="str">
        <f t="shared" si="6"/>
        <v/>
      </c>
      <c r="E120" t="str">
        <f t="shared" si="7"/>
        <v/>
      </c>
    </row>
    <row r="121" spans="1:5" ht="16" x14ac:dyDescent="0.2">
      <c r="A121" t="str">
        <f>Scoring!A124</f>
        <v>PB_A_T1_3_m1_11_C04</v>
      </c>
      <c r="B121" t="str">
        <f t="shared" si="4"/>
        <v>PB</v>
      </c>
      <c r="C121" t="str">
        <f t="shared" si="5"/>
        <v>A</v>
      </c>
      <c r="D121" t="str">
        <f t="shared" si="6"/>
        <v>T1</v>
      </c>
      <c r="E121" t="str">
        <f t="shared" si="7"/>
        <v>3</v>
      </c>
    </row>
    <row r="122" spans="1:5" ht="16" x14ac:dyDescent="0.2">
      <c r="A122" t="str">
        <f>Scoring!A125</f>
        <v>PB_A_T1_6_mp1_11_D02</v>
      </c>
      <c r="B122" t="str">
        <f t="shared" si="4"/>
        <v>PB</v>
      </c>
      <c r="C122" t="str">
        <f t="shared" si="5"/>
        <v>A</v>
      </c>
      <c r="D122" t="str">
        <f t="shared" si="6"/>
        <v>T1</v>
      </c>
      <c r="E122" t="str">
        <f t="shared" si="7"/>
        <v>6</v>
      </c>
    </row>
    <row r="123" spans="1:5" ht="16" x14ac:dyDescent="0.2">
      <c r="A123" t="str">
        <f>Scoring!A126</f>
        <v>PB_A_T4_0_m1_11_D04</v>
      </c>
      <c r="B123" t="str">
        <f t="shared" si="4"/>
        <v>PB</v>
      </c>
      <c r="C123" t="str">
        <f t="shared" si="5"/>
        <v>A</v>
      </c>
      <c r="D123" t="str">
        <f t="shared" si="6"/>
        <v>T4</v>
      </c>
      <c r="E123" t="str">
        <f t="shared" si="7"/>
        <v>0</v>
      </c>
    </row>
    <row r="124" spans="1:5" ht="16" x14ac:dyDescent="0.2">
      <c r="A124" t="str">
        <f>Scoring!A127</f>
        <v>PB_A_T4_3_mp1_11_F02</v>
      </c>
      <c r="B124" t="str">
        <f t="shared" si="4"/>
        <v>PB</v>
      </c>
      <c r="C124" t="str">
        <f t="shared" si="5"/>
        <v>A</v>
      </c>
      <c r="D124" t="str">
        <f t="shared" si="6"/>
        <v>T4</v>
      </c>
      <c r="E124" t="str">
        <f t="shared" si="7"/>
        <v>3</v>
      </c>
    </row>
    <row r="125" spans="1:5" ht="16" x14ac:dyDescent="0.2">
      <c r="A125" t="str">
        <f>Scoring!A128</f>
        <v>PB_D_T2_0_mp1_11_G02</v>
      </c>
      <c r="B125" t="str">
        <f t="shared" si="4"/>
        <v>PB</v>
      </c>
      <c r="C125" t="str">
        <f t="shared" si="5"/>
        <v>D</v>
      </c>
      <c r="D125" t="str">
        <f t="shared" si="6"/>
        <v>T2</v>
      </c>
      <c r="E125" t="str">
        <f t="shared" si="7"/>
        <v>0</v>
      </c>
    </row>
    <row r="126" spans="1:5" ht="16" x14ac:dyDescent="0.2">
      <c r="A126" t="str">
        <f>Scoring!A129</f>
        <v>PB_D_T2_3_m1_11_E04</v>
      </c>
      <c r="B126" t="str">
        <f t="shared" si="4"/>
        <v>PB</v>
      </c>
      <c r="C126" t="str">
        <f t="shared" si="5"/>
        <v>D</v>
      </c>
      <c r="D126" t="str">
        <f t="shared" si="6"/>
        <v>T2</v>
      </c>
      <c r="E126" t="str">
        <f t="shared" si="7"/>
        <v>3</v>
      </c>
    </row>
    <row r="127" spans="1:5" ht="16" x14ac:dyDescent="0.2">
      <c r="A127" t="str">
        <f>Scoring!A130</f>
        <v>PB_E_T3_0_mp1_11_A02</v>
      </c>
      <c r="B127" t="str">
        <f t="shared" si="4"/>
        <v>PB</v>
      </c>
      <c r="C127" t="str">
        <f t="shared" si="5"/>
        <v>E</v>
      </c>
      <c r="D127" t="str">
        <f t="shared" si="6"/>
        <v>T3</v>
      </c>
      <c r="E127" t="str">
        <f t="shared" si="7"/>
        <v>0</v>
      </c>
    </row>
    <row r="128" spans="1:5" ht="16" x14ac:dyDescent="0.2">
      <c r="A128" t="str">
        <f>Scoring!A131</f>
        <v>PB_E_T3_3_mp1_11_B02</v>
      </c>
      <c r="B128" t="str">
        <f t="shared" si="4"/>
        <v>PB</v>
      </c>
      <c r="C128" t="str">
        <f t="shared" si="5"/>
        <v>E</v>
      </c>
      <c r="D128" t="str">
        <f t="shared" si="6"/>
        <v>T3</v>
      </c>
      <c r="E128" t="str">
        <f t="shared" si="7"/>
        <v>3</v>
      </c>
    </row>
    <row r="129" spans="1:5" ht="16" x14ac:dyDescent="0.2">
      <c r="A129">
        <f>Scoring!A132</f>
        <v>0</v>
      </c>
      <c r="B129" t="str">
        <f t="shared" ref="B129:B192" si="8">LEFT(A129,2)</f>
        <v>0</v>
      </c>
      <c r="C129" t="str">
        <f t="shared" ref="C129:C192" si="9">MID(A129,4,1)</f>
        <v/>
      </c>
      <c r="D129" t="str">
        <f t="shared" ref="D129:D192" si="10">MID(A129,6,2)</f>
        <v/>
      </c>
      <c r="E129" t="str">
        <f t="shared" si="7"/>
        <v/>
      </c>
    </row>
    <row r="130" spans="1:5" ht="16" x14ac:dyDescent="0.2">
      <c r="A130" t="str">
        <f>Scoring!A133</f>
        <v>PB_D_T2_6_mp1_11_B03</v>
      </c>
      <c r="B130" t="str">
        <f t="shared" si="8"/>
        <v>PB</v>
      </c>
      <c r="C130" t="str">
        <f t="shared" si="9"/>
        <v>D</v>
      </c>
      <c r="D130" t="str">
        <f t="shared" si="10"/>
        <v>T2</v>
      </c>
      <c r="E130" t="str">
        <f t="shared" ref="E130:E193" si="11">IF(ISNUMBER(SEARCH("_",MID(A130,9,2))) = TRUE, MID(A130,9,1), MID(A130,9,2))</f>
        <v>6</v>
      </c>
    </row>
    <row r="131" spans="1:5" ht="16" x14ac:dyDescent="0.2">
      <c r="A131" t="str">
        <f>Scoring!A134</f>
        <v>PB_D_T2_9_m1_11_G04</v>
      </c>
      <c r="B131" t="str">
        <f t="shared" si="8"/>
        <v>PB</v>
      </c>
      <c r="C131" t="str">
        <f t="shared" si="9"/>
        <v>D</v>
      </c>
      <c r="D131" t="str">
        <f t="shared" si="10"/>
        <v>T2</v>
      </c>
      <c r="E131" t="str">
        <f t="shared" si="11"/>
        <v>9</v>
      </c>
    </row>
    <row r="132" spans="1:5" ht="16" x14ac:dyDescent="0.2">
      <c r="A132" t="str">
        <f>Scoring!A135</f>
        <v>PB_D_T3_0_m1_11_H04</v>
      </c>
      <c r="B132" t="str">
        <f t="shared" si="8"/>
        <v>PB</v>
      </c>
      <c r="C132" t="str">
        <f t="shared" si="9"/>
        <v>D</v>
      </c>
      <c r="D132" t="str">
        <f t="shared" si="10"/>
        <v>T3</v>
      </c>
      <c r="E132" t="str">
        <f t="shared" si="11"/>
        <v>0</v>
      </c>
    </row>
    <row r="133" spans="1:5" ht="16" x14ac:dyDescent="0.2">
      <c r="A133" t="str">
        <f>Scoring!A136</f>
        <v>PB_D_T3_3_mp1_11_D03</v>
      </c>
      <c r="B133" t="str">
        <f t="shared" si="8"/>
        <v>PB</v>
      </c>
      <c r="C133" t="str">
        <f t="shared" si="9"/>
        <v>D</v>
      </c>
      <c r="D133" t="str">
        <f t="shared" si="10"/>
        <v>T3</v>
      </c>
      <c r="E133" t="str">
        <f t="shared" si="11"/>
        <v>3</v>
      </c>
    </row>
    <row r="134" spans="1:5" ht="16" x14ac:dyDescent="0.2">
      <c r="A134" t="str">
        <f>Scoring!A137</f>
        <v>PB_E_T1_6_m1_11_A05</v>
      </c>
      <c r="B134" t="str">
        <f t="shared" si="8"/>
        <v>PB</v>
      </c>
      <c r="C134" t="str">
        <f t="shared" si="9"/>
        <v>E</v>
      </c>
      <c r="D134" t="str">
        <f t="shared" si="10"/>
        <v>T1</v>
      </c>
      <c r="E134" t="str">
        <f t="shared" si="11"/>
        <v>6</v>
      </c>
    </row>
    <row r="135" spans="1:5" ht="16" x14ac:dyDescent="0.2">
      <c r="A135" t="str">
        <f>Scoring!A138</f>
        <v>PB_E_T1_9_mp1_11_F03</v>
      </c>
      <c r="B135" t="str">
        <f t="shared" si="8"/>
        <v>PB</v>
      </c>
      <c r="C135" t="str">
        <f t="shared" si="9"/>
        <v>E</v>
      </c>
      <c r="D135" t="str">
        <f t="shared" si="10"/>
        <v>T1</v>
      </c>
      <c r="E135" t="str">
        <f t="shared" si="11"/>
        <v>9</v>
      </c>
    </row>
    <row r="136" spans="1:5" ht="16" x14ac:dyDescent="0.2">
      <c r="A136" t="str">
        <f>Scoring!A139</f>
        <v>PB_E_T1_12_mp1_11_G03</v>
      </c>
      <c r="B136" t="str">
        <f t="shared" si="8"/>
        <v>PB</v>
      </c>
      <c r="C136" t="str">
        <f t="shared" si="9"/>
        <v>E</v>
      </c>
      <c r="D136" t="str">
        <f t="shared" si="10"/>
        <v>T1</v>
      </c>
      <c r="E136" t="str">
        <f t="shared" si="11"/>
        <v>12</v>
      </c>
    </row>
    <row r="137" spans="1:5" ht="16" x14ac:dyDescent="0.2">
      <c r="A137" t="str">
        <f>Scoring!A140</f>
        <v>PB_E_T4_6_mp1_11_H03</v>
      </c>
      <c r="B137" t="str">
        <f t="shared" si="8"/>
        <v>PB</v>
      </c>
      <c r="C137" t="str">
        <f t="shared" si="9"/>
        <v>E</v>
      </c>
      <c r="D137" t="str">
        <f t="shared" si="10"/>
        <v>T4</v>
      </c>
      <c r="E137" t="str">
        <f t="shared" si="11"/>
        <v>6</v>
      </c>
    </row>
    <row r="138" spans="1:5" ht="16" x14ac:dyDescent="0.2">
      <c r="A138">
        <f>Scoring!A141</f>
        <v>0</v>
      </c>
      <c r="B138" t="str">
        <f t="shared" si="8"/>
        <v>0</v>
      </c>
      <c r="C138" t="str">
        <f t="shared" si="9"/>
        <v/>
      </c>
      <c r="D138" t="str">
        <f t="shared" si="10"/>
        <v/>
      </c>
      <c r="E138" t="str">
        <f t="shared" si="11"/>
        <v/>
      </c>
    </row>
    <row r="139" spans="1:5" ht="16" x14ac:dyDescent="0.2">
      <c r="A139" t="str">
        <f>Scoring!A142</f>
        <v>PB_C_T2_3_mp1_11_A04</v>
      </c>
      <c r="B139" t="str">
        <f t="shared" si="8"/>
        <v>PB</v>
      </c>
      <c r="C139" t="str">
        <f t="shared" si="9"/>
        <v>C</v>
      </c>
      <c r="D139" t="str">
        <f t="shared" si="10"/>
        <v>T2</v>
      </c>
      <c r="E139" t="str">
        <f t="shared" si="11"/>
        <v>3</v>
      </c>
    </row>
    <row r="140" spans="1:5" ht="16" x14ac:dyDescent="0.2">
      <c r="A140" t="str">
        <f>Scoring!A143</f>
        <v>PB_C_T2_6_mp1_11_B04</v>
      </c>
      <c r="B140" t="str">
        <f t="shared" si="8"/>
        <v>PB</v>
      </c>
      <c r="C140" t="str">
        <f t="shared" si="9"/>
        <v>C</v>
      </c>
      <c r="D140" t="str">
        <f t="shared" si="10"/>
        <v>T2</v>
      </c>
      <c r="E140" t="str">
        <f t="shared" si="11"/>
        <v>6</v>
      </c>
    </row>
    <row r="141" spans="1:5" ht="16" x14ac:dyDescent="0.2">
      <c r="A141" t="str">
        <f>Scoring!A144</f>
        <v>PB_C_T2_9_mp1_11_C04</v>
      </c>
      <c r="B141" t="str">
        <f t="shared" si="8"/>
        <v>PB</v>
      </c>
      <c r="C141" t="str">
        <f t="shared" si="9"/>
        <v>C</v>
      </c>
      <c r="D141" t="str">
        <f t="shared" si="10"/>
        <v>T2</v>
      </c>
      <c r="E141" t="str">
        <f t="shared" si="11"/>
        <v>9</v>
      </c>
    </row>
    <row r="142" spans="1:5" ht="16" x14ac:dyDescent="0.2">
      <c r="A142" t="str">
        <f>Scoring!A145</f>
        <v>PB_C_T2_12_mp1_11_E04</v>
      </c>
      <c r="B142" t="str">
        <f t="shared" si="8"/>
        <v>PB</v>
      </c>
      <c r="C142" t="str">
        <f t="shared" si="9"/>
        <v>C</v>
      </c>
      <c r="D142" t="str">
        <f t="shared" si="10"/>
        <v>T2</v>
      </c>
      <c r="E142" t="str">
        <f t="shared" si="11"/>
        <v>12</v>
      </c>
    </row>
    <row r="143" spans="1:5" ht="16" x14ac:dyDescent="0.2">
      <c r="A143" t="str">
        <f>Scoring!A146</f>
        <v>PB_E_T3_16_mp1_11_H04</v>
      </c>
      <c r="B143" t="str">
        <f t="shared" si="8"/>
        <v>PB</v>
      </c>
      <c r="C143" t="str">
        <f t="shared" si="9"/>
        <v>E</v>
      </c>
      <c r="D143" t="str">
        <f t="shared" si="10"/>
        <v>T3</v>
      </c>
      <c r="E143" t="str">
        <f t="shared" si="11"/>
        <v>16</v>
      </c>
    </row>
    <row r="144" spans="1:5" ht="16" x14ac:dyDescent="0.2">
      <c r="A144" t="str">
        <f>Scoring!A147</f>
        <v>PB_E_T3_21_mp1_11_G04</v>
      </c>
      <c r="B144" t="str">
        <f t="shared" si="8"/>
        <v>PB</v>
      </c>
      <c r="C144" t="str">
        <f t="shared" si="9"/>
        <v>E</v>
      </c>
      <c r="D144" t="str">
        <f t="shared" si="10"/>
        <v>T3</v>
      </c>
      <c r="E144" t="str">
        <f t="shared" si="11"/>
        <v>21</v>
      </c>
    </row>
    <row r="145" spans="1:5" ht="16" x14ac:dyDescent="0.2">
      <c r="A145" t="str">
        <f>Scoring!A148</f>
        <v>PB_E_T4_0_m1_11_B05</v>
      </c>
      <c r="B145" t="str">
        <f t="shared" si="8"/>
        <v>PB</v>
      </c>
      <c r="C145" t="str">
        <f t="shared" si="9"/>
        <v>E</v>
      </c>
      <c r="D145" t="str">
        <f t="shared" si="10"/>
        <v>T4</v>
      </c>
      <c r="E145" t="str">
        <f t="shared" si="11"/>
        <v>0</v>
      </c>
    </row>
    <row r="146" spans="1:5" ht="16" x14ac:dyDescent="0.2">
      <c r="A146" t="str">
        <f>Scoring!A149</f>
        <v>PB_E_T4_3_m1_11_C05</v>
      </c>
      <c r="B146" t="str">
        <f t="shared" si="8"/>
        <v>PB</v>
      </c>
      <c r="C146" t="str">
        <f t="shared" si="9"/>
        <v>E</v>
      </c>
      <c r="D146" t="str">
        <f t="shared" si="10"/>
        <v>T4</v>
      </c>
      <c r="E146" t="str">
        <f t="shared" si="11"/>
        <v>3</v>
      </c>
    </row>
    <row r="147" spans="1:5" ht="16" x14ac:dyDescent="0.2">
      <c r="A147">
        <f>Scoring!A150</f>
        <v>0</v>
      </c>
      <c r="B147" t="str">
        <f t="shared" si="8"/>
        <v>0</v>
      </c>
      <c r="C147" t="str">
        <f t="shared" si="9"/>
        <v/>
      </c>
      <c r="D147" t="str">
        <f t="shared" si="10"/>
        <v/>
      </c>
      <c r="E147" t="str">
        <f t="shared" si="11"/>
        <v/>
      </c>
    </row>
    <row r="148" spans="1:5" ht="16" x14ac:dyDescent="0.2">
      <c r="A148">
        <f>Scoring!A151</f>
        <v>45119</v>
      </c>
      <c r="B148" t="str">
        <f t="shared" si="8"/>
        <v>45</v>
      </c>
      <c r="C148" t="str">
        <f t="shared" si="9"/>
        <v>1</v>
      </c>
      <c r="D148" t="str">
        <f t="shared" si="10"/>
        <v/>
      </c>
      <c r="E148" t="str">
        <f t="shared" si="11"/>
        <v/>
      </c>
    </row>
    <row r="149" spans="1:5" ht="16" x14ac:dyDescent="0.2">
      <c r="A149" t="str">
        <f>Scoring!A152</f>
        <v>PB_C_T2_15_mp1_11_E04</v>
      </c>
      <c r="B149" t="str">
        <f t="shared" si="8"/>
        <v>PB</v>
      </c>
      <c r="C149" t="str">
        <f t="shared" si="9"/>
        <v>C</v>
      </c>
      <c r="D149" t="str">
        <f t="shared" si="10"/>
        <v>T2</v>
      </c>
      <c r="E149" t="str">
        <f t="shared" si="11"/>
        <v>15</v>
      </c>
    </row>
    <row r="150" spans="1:5" ht="16" x14ac:dyDescent="0.2">
      <c r="A150" t="str">
        <f>Scoring!A153</f>
        <v>PB_C_T4_18_mp1_11_H04</v>
      </c>
      <c r="B150" t="str">
        <f t="shared" si="8"/>
        <v>PB</v>
      </c>
      <c r="C150" t="str">
        <f t="shared" si="9"/>
        <v>C</v>
      </c>
      <c r="D150" t="str">
        <f t="shared" si="10"/>
        <v>T4</v>
      </c>
      <c r="E150" t="str">
        <f t="shared" si="11"/>
        <v>18</v>
      </c>
    </row>
    <row r="151" spans="1:5" ht="16" x14ac:dyDescent="0.2">
      <c r="A151" t="str">
        <f>Scoring!A154</f>
        <v>PB_C_T4_21_mp1_11_G04</v>
      </c>
      <c r="B151" t="str">
        <f t="shared" si="8"/>
        <v>PB</v>
      </c>
      <c r="C151" t="str">
        <f t="shared" si="9"/>
        <v>C</v>
      </c>
      <c r="D151" t="str">
        <f t="shared" si="10"/>
        <v>T4</v>
      </c>
      <c r="E151" t="str">
        <f t="shared" si="11"/>
        <v>21</v>
      </c>
    </row>
    <row r="152" spans="1:5" ht="16" x14ac:dyDescent="0.2">
      <c r="A152" t="str">
        <f>Scoring!A155</f>
        <v>PB_C_T4_24_mp1_11_F04</v>
      </c>
      <c r="B152" t="str">
        <f t="shared" si="8"/>
        <v>PB</v>
      </c>
      <c r="C152" t="str">
        <f t="shared" si="9"/>
        <v>C</v>
      </c>
      <c r="D152" t="str">
        <f t="shared" si="10"/>
        <v>T4</v>
      </c>
      <c r="E152" t="str">
        <f t="shared" si="11"/>
        <v>24</v>
      </c>
    </row>
    <row r="153" spans="1:5" ht="16" x14ac:dyDescent="0.2">
      <c r="A153" t="str">
        <f>Scoring!A156</f>
        <v>PB_E_T3_6_mp1_11_C04</v>
      </c>
      <c r="B153" t="str">
        <f t="shared" si="8"/>
        <v>PB</v>
      </c>
      <c r="C153" t="str">
        <f t="shared" si="9"/>
        <v>E</v>
      </c>
      <c r="D153" t="str">
        <f t="shared" si="10"/>
        <v>T3</v>
      </c>
      <c r="E153" t="str">
        <f t="shared" si="11"/>
        <v>6</v>
      </c>
    </row>
    <row r="154" spans="1:5" ht="16" x14ac:dyDescent="0.2">
      <c r="A154" t="str">
        <f>Scoring!A157</f>
        <v>PB_E_T3_9_mp1_11_D04</v>
      </c>
      <c r="B154" t="str">
        <f t="shared" si="8"/>
        <v>PB</v>
      </c>
      <c r="C154" t="str">
        <f t="shared" si="9"/>
        <v>E</v>
      </c>
      <c r="D154" t="str">
        <f t="shared" si="10"/>
        <v>T3</v>
      </c>
      <c r="E154" t="str">
        <f t="shared" si="11"/>
        <v>9</v>
      </c>
    </row>
    <row r="155" spans="1:5" ht="16" x14ac:dyDescent="0.2">
      <c r="A155" t="str">
        <f>Scoring!A158</f>
        <v>PB_E_T3_12_mp1_11_B04</v>
      </c>
      <c r="B155" t="str">
        <f t="shared" si="8"/>
        <v>PB</v>
      </c>
      <c r="C155" t="str">
        <f t="shared" si="9"/>
        <v>E</v>
      </c>
      <c r="D155" t="str">
        <f t="shared" si="10"/>
        <v>T3</v>
      </c>
      <c r="E155" t="str">
        <f t="shared" si="11"/>
        <v>12</v>
      </c>
    </row>
    <row r="156" spans="1:5" ht="16" x14ac:dyDescent="0.2">
      <c r="A156" t="str">
        <f>Scoring!A159</f>
        <v>PB_E_T3_15_mp1_11_A04</v>
      </c>
      <c r="B156" t="str">
        <f t="shared" si="8"/>
        <v>PB</v>
      </c>
      <c r="C156" t="str">
        <f t="shared" si="9"/>
        <v>E</v>
      </c>
      <c r="D156" t="str">
        <f t="shared" si="10"/>
        <v>T3</v>
      </c>
      <c r="E156" t="str">
        <f t="shared" si="11"/>
        <v>15</v>
      </c>
    </row>
    <row r="157" spans="1:5" ht="16" x14ac:dyDescent="0.2">
      <c r="A157">
        <f>Scoring!A160</f>
        <v>0</v>
      </c>
      <c r="B157" t="str">
        <f t="shared" si="8"/>
        <v>0</v>
      </c>
      <c r="C157" t="str">
        <f t="shared" si="9"/>
        <v/>
      </c>
      <c r="D157" t="str">
        <f t="shared" si="10"/>
        <v/>
      </c>
      <c r="E157" t="str">
        <f t="shared" si="11"/>
        <v/>
      </c>
    </row>
    <row r="158" spans="1:5" ht="16" x14ac:dyDescent="0.2">
      <c r="A158" t="str">
        <f>Scoring!A161</f>
        <v>PB_C_T2_18_mp1_11_C05</v>
      </c>
      <c r="B158" t="str">
        <f t="shared" si="8"/>
        <v>PB</v>
      </c>
      <c r="C158" t="str">
        <f t="shared" si="9"/>
        <v>C</v>
      </c>
      <c r="D158" t="str">
        <f t="shared" si="10"/>
        <v>T2</v>
      </c>
      <c r="E158" t="str">
        <f t="shared" si="11"/>
        <v>18</v>
      </c>
    </row>
    <row r="159" spans="1:5" ht="16" x14ac:dyDescent="0.2">
      <c r="A159" t="str">
        <f>Scoring!A162</f>
        <v>PB_C_T3_24_mp1_11_H05</v>
      </c>
      <c r="B159" t="str">
        <f t="shared" si="8"/>
        <v>PB</v>
      </c>
      <c r="C159" t="str">
        <f t="shared" si="9"/>
        <v>C</v>
      </c>
      <c r="D159" t="str">
        <f t="shared" si="10"/>
        <v>T3</v>
      </c>
      <c r="E159" t="str">
        <f t="shared" si="11"/>
        <v>24</v>
      </c>
    </row>
    <row r="160" spans="1:5" ht="16" x14ac:dyDescent="0.2">
      <c r="A160" t="str">
        <f>Scoring!A163</f>
        <v>PB_C_T4_0_mp1_11_G05</v>
      </c>
      <c r="B160" t="str">
        <f t="shared" si="8"/>
        <v>PB</v>
      </c>
      <c r="C160" t="str">
        <f t="shared" si="9"/>
        <v>C</v>
      </c>
      <c r="D160" t="str">
        <f t="shared" si="10"/>
        <v>T4</v>
      </c>
      <c r="E160" t="str">
        <f t="shared" si="11"/>
        <v>0</v>
      </c>
    </row>
    <row r="161" spans="1:5" ht="16" x14ac:dyDescent="0.2">
      <c r="A161" t="str">
        <f>Scoring!A164</f>
        <v>PB_C_T4_3_mp1_11_F05</v>
      </c>
      <c r="B161" t="str">
        <f t="shared" si="8"/>
        <v>PB</v>
      </c>
      <c r="C161" t="str">
        <f t="shared" si="9"/>
        <v>C</v>
      </c>
      <c r="D161" t="str">
        <f t="shared" si="10"/>
        <v>T4</v>
      </c>
      <c r="E161" t="str">
        <f t="shared" si="11"/>
        <v>3</v>
      </c>
    </row>
    <row r="162" spans="1:5" ht="16" x14ac:dyDescent="0.2">
      <c r="A162" t="str">
        <f>Scoring!A165</f>
        <v>PB_C_T4_6_mp1_11_E05</v>
      </c>
      <c r="B162" t="str">
        <f t="shared" si="8"/>
        <v>PB</v>
      </c>
      <c r="C162" t="str">
        <f t="shared" si="9"/>
        <v>C</v>
      </c>
      <c r="D162" t="str">
        <f t="shared" si="10"/>
        <v>T4</v>
      </c>
      <c r="E162" t="str">
        <f t="shared" si="11"/>
        <v>6</v>
      </c>
    </row>
    <row r="163" spans="1:5" ht="16" x14ac:dyDescent="0.2">
      <c r="A163" t="str">
        <f>Scoring!A166</f>
        <v>PB_C_T4_9_mp1_11_D05</v>
      </c>
      <c r="B163" t="str">
        <f t="shared" si="8"/>
        <v>PB</v>
      </c>
      <c r="C163" t="str">
        <f t="shared" si="9"/>
        <v>C</v>
      </c>
      <c r="D163" t="str">
        <f t="shared" si="10"/>
        <v>T4</v>
      </c>
      <c r="E163" t="str">
        <f t="shared" si="11"/>
        <v>9</v>
      </c>
    </row>
    <row r="164" spans="1:5" ht="16" x14ac:dyDescent="0.2">
      <c r="A164" t="str">
        <f>Scoring!A167</f>
        <v>PB_C_T4_12_mp1_11_B05</v>
      </c>
      <c r="B164" t="str">
        <f t="shared" si="8"/>
        <v>PB</v>
      </c>
      <c r="C164" t="str">
        <f t="shared" si="9"/>
        <v>C</v>
      </c>
      <c r="D164" t="str">
        <f t="shared" si="10"/>
        <v>T4</v>
      </c>
      <c r="E164" t="str">
        <f t="shared" si="11"/>
        <v>12</v>
      </c>
    </row>
    <row r="165" spans="1:5" ht="16" x14ac:dyDescent="0.2">
      <c r="A165" t="str">
        <f>Scoring!A168</f>
        <v>PB_C_T4_15_mp1_11_A05</v>
      </c>
      <c r="B165" t="str">
        <f t="shared" si="8"/>
        <v>PB</v>
      </c>
      <c r="C165" t="str">
        <f t="shared" si="9"/>
        <v>C</v>
      </c>
      <c r="D165" t="str">
        <f t="shared" si="10"/>
        <v>T4</v>
      </c>
      <c r="E165" t="str">
        <f t="shared" si="11"/>
        <v>15</v>
      </c>
    </row>
    <row r="166" spans="1:5" ht="16" x14ac:dyDescent="0.2">
      <c r="A166">
        <f>Scoring!A169</f>
        <v>0</v>
      </c>
      <c r="B166" t="str">
        <f t="shared" si="8"/>
        <v>0</v>
      </c>
      <c r="C166" t="str">
        <f t="shared" si="9"/>
        <v/>
      </c>
      <c r="D166" t="str">
        <f t="shared" si="10"/>
        <v/>
      </c>
      <c r="E166" t="str">
        <f t="shared" si="11"/>
        <v/>
      </c>
    </row>
    <row r="167" spans="1:5" ht="16" x14ac:dyDescent="0.2">
      <c r="A167">
        <f>Scoring!A170</f>
        <v>0</v>
      </c>
      <c r="B167" t="str">
        <f t="shared" si="8"/>
        <v>0</v>
      </c>
      <c r="C167" t="str">
        <f t="shared" si="9"/>
        <v/>
      </c>
      <c r="D167" t="str">
        <f t="shared" si="10"/>
        <v/>
      </c>
      <c r="E167" t="str">
        <f t="shared" si="11"/>
        <v/>
      </c>
    </row>
    <row r="168" spans="1:5" ht="16" x14ac:dyDescent="0.2">
      <c r="A168">
        <f>Scoring!A171</f>
        <v>0</v>
      </c>
      <c r="B168" t="str">
        <f t="shared" si="8"/>
        <v>0</v>
      </c>
      <c r="C168" t="str">
        <f t="shared" si="9"/>
        <v/>
      </c>
      <c r="D168" t="str">
        <f t="shared" si="10"/>
        <v/>
      </c>
      <c r="E168" t="str">
        <f t="shared" si="11"/>
        <v/>
      </c>
    </row>
    <row r="169" spans="1:5" ht="16" x14ac:dyDescent="0.2">
      <c r="A169">
        <f>Scoring!A172</f>
        <v>45092</v>
      </c>
      <c r="B169" t="str">
        <f t="shared" si="8"/>
        <v>45</v>
      </c>
      <c r="C169" t="str">
        <f t="shared" si="9"/>
        <v>9</v>
      </c>
      <c r="D169" t="str">
        <f t="shared" si="10"/>
        <v/>
      </c>
      <c r="E169" t="str">
        <f t="shared" si="11"/>
        <v/>
      </c>
    </row>
    <row r="170" spans="1:5" ht="16" x14ac:dyDescent="0.2">
      <c r="A170" t="str">
        <f>Scoring!A173</f>
        <v>PB_C_T2_3_mp1_11_B04</v>
      </c>
      <c r="B170" t="str">
        <f t="shared" si="8"/>
        <v>PB</v>
      </c>
      <c r="C170" t="str">
        <f t="shared" si="9"/>
        <v>C</v>
      </c>
      <c r="D170" t="str">
        <f t="shared" si="10"/>
        <v>T2</v>
      </c>
      <c r="E170" t="str">
        <f t="shared" si="11"/>
        <v>3</v>
      </c>
    </row>
    <row r="171" spans="1:5" ht="16" x14ac:dyDescent="0.2">
      <c r="A171" t="str">
        <f>Scoring!A174</f>
        <v>PB_C_T2_6_mp1_11_C04</v>
      </c>
      <c r="B171" t="str">
        <f t="shared" si="8"/>
        <v>PB</v>
      </c>
      <c r="C171" t="str">
        <f t="shared" si="9"/>
        <v>C</v>
      </c>
      <c r="D171" t="str">
        <f t="shared" si="10"/>
        <v>T2</v>
      </c>
      <c r="E171" t="str">
        <f t="shared" si="11"/>
        <v>6</v>
      </c>
    </row>
    <row r="172" spans="1:5" ht="16" x14ac:dyDescent="0.2">
      <c r="A172" t="str">
        <f>Scoring!A175</f>
        <v>PB_C_T2_9_mp1_11_D04</v>
      </c>
      <c r="B172" t="str">
        <f t="shared" si="8"/>
        <v>PB</v>
      </c>
      <c r="C172" t="str">
        <f t="shared" si="9"/>
        <v>C</v>
      </c>
      <c r="D172" t="str">
        <f t="shared" si="10"/>
        <v>T2</v>
      </c>
      <c r="E172" t="str">
        <f t="shared" si="11"/>
        <v>9</v>
      </c>
    </row>
    <row r="173" spans="1:5" ht="16" x14ac:dyDescent="0.2">
      <c r="A173" t="str">
        <f>Scoring!A176</f>
        <v>PB_C_T2_12_mp1_11_E04</v>
      </c>
      <c r="B173" t="str">
        <f t="shared" si="8"/>
        <v>PB</v>
      </c>
      <c r="C173" t="str">
        <f t="shared" si="9"/>
        <v>C</v>
      </c>
      <c r="D173" t="str">
        <f t="shared" si="10"/>
        <v>T2</v>
      </c>
      <c r="E173" t="str">
        <f t="shared" si="11"/>
        <v>12</v>
      </c>
    </row>
    <row r="174" spans="1:5" ht="16" x14ac:dyDescent="0.2">
      <c r="A174" t="str">
        <f>Scoring!A177</f>
        <v>PB_C_T2_15_mp1_11_F04</v>
      </c>
      <c r="B174" t="str">
        <f t="shared" si="8"/>
        <v>PB</v>
      </c>
      <c r="C174" t="str">
        <f t="shared" si="9"/>
        <v>C</v>
      </c>
      <c r="D174" t="str">
        <f t="shared" si="10"/>
        <v>T2</v>
      </c>
      <c r="E174" t="str">
        <f t="shared" si="11"/>
        <v>15</v>
      </c>
    </row>
    <row r="175" spans="1:5" ht="16" x14ac:dyDescent="0.2">
      <c r="A175" t="str">
        <f>Scoring!A178</f>
        <v>PB_C_T2_18_mp1_11_G04</v>
      </c>
      <c r="B175" t="str">
        <f t="shared" si="8"/>
        <v>PB</v>
      </c>
      <c r="C175" t="str">
        <f t="shared" si="9"/>
        <v>C</v>
      </c>
      <c r="D175" t="str">
        <f t="shared" si="10"/>
        <v>T2</v>
      </c>
      <c r="E175" t="str">
        <f t="shared" si="11"/>
        <v>18</v>
      </c>
    </row>
    <row r="176" spans="1:5" ht="16" x14ac:dyDescent="0.2">
      <c r="A176" t="str">
        <f>Scoring!A179</f>
        <v>PB_C_T2_21_mp1_11_H04</v>
      </c>
      <c r="B176" t="str">
        <f t="shared" si="8"/>
        <v>PB</v>
      </c>
      <c r="C176" t="str">
        <f t="shared" si="9"/>
        <v>C</v>
      </c>
      <c r="D176" t="str">
        <f t="shared" si="10"/>
        <v>T2</v>
      </c>
      <c r="E176" t="str">
        <f t="shared" si="11"/>
        <v>21</v>
      </c>
    </row>
    <row r="177" spans="1:5" ht="16" x14ac:dyDescent="0.2">
      <c r="A177">
        <f>Scoring!A180</f>
        <v>0</v>
      </c>
      <c r="B177" t="str">
        <f t="shared" si="8"/>
        <v>0</v>
      </c>
      <c r="C177" t="str">
        <f t="shared" si="9"/>
        <v/>
      </c>
      <c r="D177" t="str">
        <f t="shared" si="10"/>
        <v/>
      </c>
      <c r="E177" t="str">
        <f t="shared" si="11"/>
        <v/>
      </c>
    </row>
    <row r="178" spans="1:5" ht="16" x14ac:dyDescent="0.2">
      <c r="A178">
        <f>Scoring!A181</f>
        <v>0</v>
      </c>
      <c r="B178" t="str">
        <f t="shared" si="8"/>
        <v>0</v>
      </c>
      <c r="C178" t="str">
        <f t="shared" si="9"/>
        <v/>
      </c>
      <c r="D178" t="str">
        <f t="shared" si="10"/>
        <v/>
      </c>
      <c r="E178" t="str">
        <f t="shared" si="11"/>
        <v/>
      </c>
    </row>
    <row r="179" spans="1:5" ht="16" x14ac:dyDescent="0.2">
      <c r="A179">
        <f>Scoring!A182</f>
        <v>0</v>
      </c>
      <c r="B179" t="str">
        <f t="shared" si="8"/>
        <v>0</v>
      </c>
      <c r="C179" t="str">
        <f t="shared" si="9"/>
        <v/>
      </c>
      <c r="D179" t="str">
        <f t="shared" si="10"/>
        <v/>
      </c>
      <c r="E179" t="str">
        <f t="shared" si="11"/>
        <v/>
      </c>
    </row>
    <row r="180" spans="1:5" ht="16" x14ac:dyDescent="0.2">
      <c r="A180" t="str">
        <f>Scoring!A183</f>
        <v>07/25/2023 repeats w GS500</v>
      </c>
      <c r="B180" t="str">
        <f t="shared" si="8"/>
        <v>07</v>
      </c>
      <c r="C180" t="str">
        <f t="shared" si="9"/>
        <v>2</v>
      </c>
      <c r="D180" t="str">
        <f t="shared" si="10"/>
        <v>/2</v>
      </c>
      <c r="E180" t="str">
        <f t="shared" si="11"/>
        <v>23</v>
      </c>
    </row>
    <row r="181" spans="1:5" ht="16" x14ac:dyDescent="0.2">
      <c r="A181" t="str">
        <f>Scoring!A184</f>
        <v>PB_C_T1_18_mp1_11_A01</v>
      </c>
      <c r="B181" t="str">
        <f t="shared" si="8"/>
        <v>PB</v>
      </c>
      <c r="C181" t="str">
        <f t="shared" si="9"/>
        <v>C</v>
      </c>
      <c r="D181" t="str">
        <f t="shared" si="10"/>
        <v>T1</v>
      </c>
      <c r="E181" t="str">
        <f t="shared" si="11"/>
        <v>18</v>
      </c>
    </row>
    <row r="182" spans="1:5" ht="16" x14ac:dyDescent="0.2">
      <c r="A182" t="str">
        <f>Scoring!A185</f>
        <v>PB_C_T1_21_mp1_11_B01</v>
      </c>
      <c r="B182" t="str">
        <f t="shared" si="8"/>
        <v>PB</v>
      </c>
      <c r="C182" t="str">
        <f t="shared" si="9"/>
        <v>C</v>
      </c>
      <c r="D182" t="str">
        <f t="shared" si="10"/>
        <v>T1</v>
      </c>
      <c r="E182" t="str">
        <f t="shared" si="11"/>
        <v>21</v>
      </c>
    </row>
    <row r="183" spans="1:5" ht="16" x14ac:dyDescent="0.2">
      <c r="A183" t="str">
        <f>Scoring!A186</f>
        <v>PB_C_T1_24_mp1_11_C01</v>
      </c>
      <c r="B183" t="str">
        <f t="shared" si="8"/>
        <v>PB</v>
      </c>
      <c r="C183" t="str">
        <f t="shared" si="9"/>
        <v>C</v>
      </c>
      <c r="D183" t="str">
        <f t="shared" si="10"/>
        <v>T1</v>
      </c>
      <c r="E183" t="str">
        <f t="shared" si="11"/>
        <v>24</v>
      </c>
    </row>
    <row r="184" spans="1:5" ht="16" x14ac:dyDescent="0.2">
      <c r="A184" t="str">
        <f>Scoring!A187</f>
        <v>PB_C_T3_12_mp1_11_D01</v>
      </c>
      <c r="B184" t="str">
        <f t="shared" si="8"/>
        <v>PB</v>
      </c>
      <c r="C184" t="str">
        <f t="shared" si="9"/>
        <v>C</v>
      </c>
      <c r="D184" t="str">
        <f t="shared" si="10"/>
        <v>T3</v>
      </c>
      <c r="E184" t="str">
        <f t="shared" si="11"/>
        <v>12</v>
      </c>
    </row>
    <row r="185" spans="1:5" ht="16" x14ac:dyDescent="0.2">
      <c r="A185" t="str">
        <f>Scoring!A188</f>
        <v>PB_C_T3_15_mp1_11_E01</v>
      </c>
      <c r="B185" t="str">
        <f t="shared" si="8"/>
        <v>PB</v>
      </c>
      <c r="C185" t="str">
        <f t="shared" si="9"/>
        <v>C</v>
      </c>
      <c r="D185" t="str">
        <f t="shared" si="10"/>
        <v>T3</v>
      </c>
      <c r="E185" t="str">
        <f t="shared" si="11"/>
        <v>15</v>
      </c>
    </row>
    <row r="186" spans="1:5" ht="16" x14ac:dyDescent="0.2">
      <c r="A186" t="str">
        <f>Scoring!A189</f>
        <v>PB_C_T3_18_mp1_11_F01</v>
      </c>
      <c r="B186" t="str">
        <f t="shared" si="8"/>
        <v>PB</v>
      </c>
      <c r="C186" t="str">
        <f t="shared" si="9"/>
        <v>C</v>
      </c>
      <c r="D186" t="str">
        <f t="shared" si="10"/>
        <v>T3</v>
      </c>
      <c r="E186" t="str">
        <f t="shared" si="11"/>
        <v>18</v>
      </c>
    </row>
    <row r="187" spans="1:5" ht="16" x14ac:dyDescent="0.2">
      <c r="A187" t="str">
        <f>Scoring!A190</f>
        <v>PB_D_T4_12_mp1_11_G01</v>
      </c>
      <c r="B187" t="str">
        <f t="shared" si="8"/>
        <v>PB</v>
      </c>
      <c r="C187" t="str">
        <f t="shared" si="9"/>
        <v>D</v>
      </c>
      <c r="D187" t="str">
        <f t="shared" si="10"/>
        <v>T4</v>
      </c>
      <c r="E187" t="str">
        <f t="shared" si="11"/>
        <v>12</v>
      </c>
    </row>
    <row r="188" spans="1:5" ht="16" x14ac:dyDescent="0.2">
      <c r="A188" t="str">
        <f>Scoring!A191</f>
        <v>PB_E_T1_18_mp1_11_H01</v>
      </c>
      <c r="B188" t="str">
        <f t="shared" si="8"/>
        <v>PB</v>
      </c>
      <c r="C188" t="str">
        <f t="shared" si="9"/>
        <v>E</v>
      </c>
      <c r="D188" t="str">
        <f t="shared" si="10"/>
        <v>T1</v>
      </c>
      <c r="E188" t="str">
        <f t="shared" si="11"/>
        <v>18</v>
      </c>
    </row>
    <row r="189" spans="1:5" ht="16" x14ac:dyDescent="0.2">
      <c r="A189">
        <f>Scoring!A192</f>
        <v>0</v>
      </c>
      <c r="B189" t="str">
        <f t="shared" si="8"/>
        <v>0</v>
      </c>
      <c r="C189" t="str">
        <f t="shared" si="9"/>
        <v/>
      </c>
      <c r="D189" t="str">
        <f t="shared" si="10"/>
        <v/>
      </c>
      <c r="E189" t="str">
        <f t="shared" si="11"/>
        <v/>
      </c>
    </row>
    <row r="190" spans="1:5" ht="16" x14ac:dyDescent="0.2">
      <c r="A190" t="str">
        <f>Scoring!A193</f>
        <v>PB_E_T1_21_mp1_11_A02</v>
      </c>
      <c r="B190" t="str">
        <f t="shared" si="8"/>
        <v>PB</v>
      </c>
      <c r="C190" t="str">
        <f t="shared" si="9"/>
        <v>E</v>
      </c>
      <c r="D190" t="str">
        <f t="shared" si="10"/>
        <v>T1</v>
      </c>
      <c r="E190" t="str">
        <f t="shared" si="11"/>
        <v>21</v>
      </c>
    </row>
    <row r="191" spans="1:5" ht="16" x14ac:dyDescent="0.2">
      <c r="A191" t="str">
        <f>Scoring!A194</f>
        <v>PB_E_T2_3_mp1_11_B02</v>
      </c>
      <c r="B191" t="str">
        <f t="shared" si="8"/>
        <v>PB</v>
      </c>
      <c r="C191" t="str">
        <f t="shared" si="9"/>
        <v>E</v>
      </c>
      <c r="D191" t="str">
        <f t="shared" si="10"/>
        <v>T2</v>
      </c>
      <c r="E191" t="str">
        <f t="shared" si="11"/>
        <v>3</v>
      </c>
    </row>
    <row r="192" spans="1:5" ht="16" x14ac:dyDescent="0.2">
      <c r="A192" t="str">
        <f>Scoring!A195</f>
        <v>PB_E_T2_6_mp1_11_G02</v>
      </c>
      <c r="B192" t="str">
        <f t="shared" si="8"/>
        <v>PB</v>
      </c>
      <c r="C192" t="str">
        <f t="shared" si="9"/>
        <v>E</v>
      </c>
      <c r="D192" t="str">
        <f t="shared" si="10"/>
        <v>T2</v>
      </c>
      <c r="E192" t="str">
        <f t="shared" si="11"/>
        <v>6</v>
      </c>
    </row>
    <row r="193" spans="1:5" ht="16" x14ac:dyDescent="0.2">
      <c r="A193" t="str">
        <f>Scoring!A196</f>
        <v>PB_E_T2_9_mp1_11_F02</v>
      </c>
      <c r="B193" t="str">
        <f t="shared" ref="B193:B256" si="12">LEFT(A193,2)</f>
        <v>PB</v>
      </c>
      <c r="C193" t="str">
        <f t="shared" ref="C193:C256" si="13">MID(A193,4,1)</f>
        <v>E</v>
      </c>
      <c r="D193" t="str">
        <f t="shared" ref="D193:D256" si="14">MID(A193,6,2)</f>
        <v>T2</v>
      </c>
      <c r="E193" t="str">
        <f t="shared" si="11"/>
        <v>9</v>
      </c>
    </row>
    <row r="194" spans="1:5" ht="16" x14ac:dyDescent="0.2">
      <c r="A194" t="str">
        <f>Scoring!A197</f>
        <v>PB_E_T2_12_mp1_11_E02</v>
      </c>
      <c r="B194" t="str">
        <f t="shared" si="12"/>
        <v>PB</v>
      </c>
      <c r="C194" t="str">
        <f t="shared" si="13"/>
        <v>E</v>
      </c>
      <c r="D194" t="str">
        <f t="shared" si="14"/>
        <v>T2</v>
      </c>
      <c r="E194" t="str">
        <f t="shared" ref="E194:E257" si="15">IF(ISNUMBER(SEARCH("_",MID(A194,9,2))) = TRUE, MID(A194,9,1), MID(A194,9,2))</f>
        <v>12</v>
      </c>
    </row>
    <row r="195" spans="1:5" ht="16" x14ac:dyDescent="0.2">
      <c r="A195" t="str">
        <f>Scoring!A198</f>
        <v>PB_E_T4_9_mp1_11_D02</v>
      </c>
      <c r="B195" t="str">
        <f t="shared" si="12"/>
        <v>PB</v>
      </c>
      <c r="C195" t="str">
        <f t="shared" si="13"/>
        <v>E</v>
      </c>
      <c r="D195" t="str">
        <f t="shared" si="14"/>
        <v>T4</v>
      </c>
      <c r="E195" t="str">
        <f t="shared" si="15"/>
        <v>9</v>
      </c>
    </row>
    <row r="196" spans="1:5" ht="16" x14ac:dyDescent="0.2">
      <c r="A196" t="str">
        <f>Scoring!A199</f>
        <v>PB_E_T4_12_mp1_11_C02</v>
      </c>
      <c r="B196" t="str">
        <f t="shared" si="12"/>
        <v>PB</v>
      </c>
      <c r="C196" t="str">
        <f t="shared" si="13"/>
        <v>E</v>
      </c>
      <c r="D196" t="str">
        <f t="shared" si="14"/>
        <v>T4</v>
      </c>
      <c r="E196" t="str">
        <f t="shared" si="15"/>
        <v>12</v>
      </c>
    </row>
    <row r="197" spans="1:5" ht="16" x14ac:dyDescent="0.2">
      <c r="A197" t="str">
        <f>Scoring!A200</f>
        <v>PB_E_T4_15_mp1_11_H02</v>
      </c>
      <c r="B197" t="str">
        <f t="shared" si="12"/>
        <v>PB</v>
      </c>
      <c r="C197" t="str">
        <f t="shared" si="13"/>
        <v>E</v>
      </c>
      <c r="D197" t="str">
        <f t="shared" si="14"/>
        <v>T4</v>
      </c>
      <c r="E197" t="str">
        <f t="shared" si="15"/>
        <v>15</v>
      </c>
    </row>
    <row r="198" spans="1:5" ht="16" x14ac:dyDescent="0.2">
      <c r="A198">
        <f>Scoring!A201</f>
        <v>0</v>
      </c>
      <c r="B198" t="str">
        <f t="shared" si="12"/>
        <v>0</v>
      </c>
      <c r="C198" t="str">
        <f t="shared" si="13"/>
        <v/>
      </c>
      <c r="D198" t="str">
        <f t="shared" si="14"/>
        <v/>
      </c>
      <c r="E198" t="str">
        <f t="shared" si="15"/>
        <v/>
      </c>
    </row>
    <row r="199" spans="1:5" ht="16" x14ac:dyDescent="0.2">
      <c r="A199" t="str">
        <f>Scoring!A202</f>
        <v>PB_A_T1_0_mp1_11_C03</v>
      </c>
      <c r="B199" t="str">
        <f t="shared" si="12"/>
        <v>PB</v>
      </c>
      <c r="C199" t="str">
        <f t="shared" si="13"/>
        <v>A</v>
      </c>
      <c r="D199" t="str">
        <f t="shared" si="14"/>
        <v>T1</v>
      </c>
      <c r="E199" t="str">
        <f t="shared" si="15"/>
        <v>0</v>
      </c>
    </row>
    <row r="200" spans="1:5" ht="16" x14ac:dyDescent="0.2">
      <c r="A200" t="str">
        <f>Scoring!A203</f>
        <v>PB_A_T1_9_mp1_11_D03</v>
      </c>
      <c r="B200" t="str">
        <f t="shared" si="12"/>
        <v>PB</v>
      </c>
      <c r="C200" t="str">
        <f t="shared" si="13"/>
        <v>A</v>
      </c>
      <c r="D200" t="str">
        <f t="shared" si="14"/>
        <v>T1</v>
      </c>
      <c r="E200" t="str">
        <f t="shared" si="15"/>
        <v>9</v>
      </c>
    </row>
    <row r="201" spans="1:5" ht="16" x14ac:dyDescent="0.2">
      <c r="A201" t="str">
        <f>Scoring!A204</f>
        <v>PB_A_T1_15_mp1_11_E03</v>
      </c>
      <c r="B201" t="str">
        <f t="shared" si="12"/>
        <v>PB</v>
      </c>
      <c r="C201" t="str">
        <f t="shared" si="13"/>
        <v>A</v>
      </c>
      <c r="D201" t="str">
        <f t="shared" si="14"/>
        <v>T1</v>
      </c>
      <c r="E201" t="str">
        <f t="shared" si="15"/>
        <v>15</v>
      </c>
    </row>
    <row r="202" spans="1:5" ht="16" x14ac:dyDescent="0.2">
      <c r="A202" t="str">
        <f>Scoring!A205</f>
        <v>PB_A_T1_18_mp1_11_F03</v>
      </c>
      <c r="B202" t="str">
        <f t="shared" si="12"/>
        <v>PB</v>
      </c>
      <c r="C202" t="str">
        <f t="shared" si="13"/>
        <v>A</v>
      </c>
      <c r="D202" t="str">
        <f t="shared" si="14"/>
        <v>T1</v>
      </c>
      <c r="E202" t="str">
        <f t="shared" si="15"/>
        <v>18</v>
      </c>
    </row>
    <row r="203" spans="1:5" ht="16" x14ac:dyDescent="0.2">
      <c r="A203" t="str">
        <f>Scoring!A206</f>
        <v>PB_A_T2_0_mp1_11_G03</v>
      </c>
      <c r="B203" t="str">
        <f t="shared" si="12"/>
        <v>PB</v>
      </c>
      <c r="C203" t="str">
        <f t="shared" si="13"/>
        <v>A</v>
      </c>
      <c r="D203" t="str">
        <f t="shared" si="14"/>
        <v>T2</v>
      </c>
      <c r="E203" t="str">
        <f t="shared" si="15"/>
        <v>0</v>
      </c>
    </row>
    <row r="204" spans="1:5" ht="16" x14ac:dyDescent="0.2">
      <c r="A204" t="str">
        <f>Scoring!A207</f>
        <v>PB_A_T2_3_mp1_11_H03</v>
      </c>
      <c r="B204" t="str">
        <f t="shared" si="12"/>
        <v>PB</v>
      </c>
      <c r="C204" t="str">
        <f t="shared" si="13"/>
        <v>A</v>
      </c>
      <c r="D204" t="str">
        <f t="shared" si="14"/>
        <v>T2</v>
      </c>
      <c r="E204" t="str">
        <f t="shared" si="15"/>
        <v>3</v>
      </c>
    </row>
    <row r="205" spans="1:5" ht="16" x14ac:dyDescent="0.2">
      <c r="A205" t="str">
        <f>Scoring!A208</f>
        <v>PB_E_T4_18_mp1_11_A03</v>
      </c>
      <c r="B205" t="str">
        <f t="shared" si="12"/>
        <v>PB</v>
      </c>
      <c r="C205" t="str">
        <f t="shared" si="13"/>
        <v>E</v>
      </c>
      <c r="D205" t="str">
        <f t="shared" si="14"/>
        <v>T4</v>
      </c>
      <c r="E205" t="str">
        <f t="shared" si="15"/>
        <v>18</v>
      </c>
    </row>
    <row r="206" spans="1:5" ht="16" x14ac:dyDescent="0.2">
      <c r="A206" t="str">
        <f>Scoring!A209</f>
        <v>PB_E_T4_21_mp1_11_B03</v>
      </c>
      <c r="B206" t="str">
        <f t="shared" si="12"/>
        <v>PB</v>
      </c>
      <c r="C206" t="str">
        <f t="shared" si="13"/>
        <v>E</v>
      </c>
      <c r="D206" t="str">
        <f t="shared" si="14"/>
        <v>T4</v>
      </c>
      <c r="E206" t="str">
        <f t="shared" si="15"/>
        <v>21</v>
      </c>
    </row>
    <row r="207" spans="1:5" ht="16" x14ac:dyDescent="0.2">
      <c r="A207">
        <f>Scoring!A210</f>
        <v>0</v>
      </c>
      <c r="B207" t="str">
        <f t="shared" si="12"/>
        <v>0</v>
      </c>
      <c r="C207" t="str">
        <f t="shared" si="13"/>
        <v/>
      </c>
      <c r="D207" t="str">
        <f t="shared" si="14"/>
        <v/>
      </c>
      <c r="E207" t="str">
        <f t="shared" si="15"/>
        <v/>
      </c>
    </row>
    <row r="208" spans="1:5" ht="16" x14ac:dyDescent="0.2">
      <c r="A208" t="str">
        <f>Scoring!A211</f>
        <v>PB_A_T2_6_mp1_11_A04</v>
      </c>
      <c r="B208" t="str">
        <f t="shared" si="12"/>
        <v>PB</v>
      </c>
      <c r="C208" t="str">
        <f t="shared" si="13"/>
        <v>A</v>
      </c>
      <c r="D208" t="str">
        <f t="shared" si="14"/>
        <v>T2</v>
      </c>
      <c r="E208" t="str">
        <f t="shared" si="15"/>
        <v>6</v>
      </c>
    </row>
    <row r="209" spans="1:5" ht="16" x14ac:dyDescent="0.2">
      <c r="A209" t="str">
        <f>Scoring!A212</f>
        <v>PB_A_T2_9_mp1_11_B04</v>
      </c>
      <c r="B209" t="str">
        <f t="shared" si="12"/>
        <v>PB</v>
      </c>
      <c r="C209" t="str">
        <f t="shared" si="13"/>
        <v>A</v>
      </c>
      <c r="D209" t="str">
        <f t="shared" si="14"/>
        <v>T2</v>
      </c>
      <c r="E209" t="str">
        <f t="shared" si="15"/>
        <v>9</v>
      </c>
    </row>
    <row r="210" spans="1:5" ht="16" x14ac:dyDescent="0.2">
      <c r="A210" t="str">
        <f>Scoring!A213</f>
        <v>PB_A_T2_12_mp1_11_C04</v>
      </c>
      <c r="B210" t="str">
        <f t="shared" si="12"/>
        <v>PB</v>
      </c>
      <c r="C210" t="str">
        <f t="shared" si="13"/>
        <v>A</v>
      </c>
      <c r="D210" t="str">
        <f t="shared" si="14"/>
        <v>T2</v>
      </c>
      <c r="E210" t="str">
        <f t="shared" si="15"/>
        <v>12</v>
      </c>
    </row>
    <row r="211" spans="1:5" ht="16" x14ac:dyDescent="0.2">
      <c r="A211" t="str">
        <f>Scoring!A214</f>
        <v>PB_A_T2_15_mp1_11_D04</v>
      </c>
      <c r="B211" t="str">
        <f t="shared" si="12"/>
        <v>PB</v>
      </c>
      <c r="C211" t="str">
        <f t="shared" si="13"/>
        <v>A</v>
      </c>
      <c r="D211" t="str">
        <f t="shared" si="14"/>
        <v>T2</v>
      </c>
      <c r="E211" t="str">
        <f t="shared" si="15"/>
        <v>15</v>
      </c>
    </row>
    <row r="212" spans="1:5" ht="16" x14ac:dyDescent="0.2">
      <c r="A212" t="str">
        <f>Scoring!A215</f>
        <v>PB_A_T2_18_mp1_11_E04</v>
      </c>
      <c r="B212" t="str">
        <f t="shared" si="12"/>
        <v>PB</v>
      </c>
      <c r="C212" t="str">
        <f t="shared" si="13"/>
        <v>A</v>
      </c>
      <c r="D212" t="str">
        <f t="shared" si="14"/>
        <v>T2</v>
      </c>
      <c r="E212" t="str">
        <f t="shared" si="15"/>
        <v>18</v>
      </c>
    </row>
    <row r="213" spans="1:5" ht="16" x14ac:dyDescent="0.2">
      <c r="A213" t="str">
        <f>Scoring!A216</f>
        <v>PB_A_T3_0_mp1_11_F04</v>
      </c>
      <c r="B213" t="str">
        <f t="shared" si="12"/>
        <v>PB</v>
      </c>
      <c r="C213" t="str">
        <f t="shared" si="13"/>
        <v>A</v>
      </c>
      <c r="D213" t="str">
        <f t="shared" si="14"/>
        <v>T3</v>
      </c>
      <c r="E213" t="str">
        <f t="shared" si="15"/>
        <v>0</v>
      </c>
    </row>
    <row r="214" spans="1:5" ht="16" x14ac:dyDescent="0.2">
      <c r="A214" t="str">
        <f>Scoring!A217</f>
        <v>PB_A_T3_3_mp1_11_G04</v>
      </c>
      <c r="B214" t="str">
        <f t="shared" si="12"/>
        <v>PB</v>
      </c>
      <c r="C214" t="str">
        <f t="shared" si="13"/>
        <v>A</v>
      </c>
      <c r="D214" t="str">
        <f t="shared" si="14"/>
        <v>T3</v>
      </c>
      <c r="E214" t="str">
        <f t="shared" si="15"/>
        <v>3</v>
      </c>
    </row>
    <row r="215" spans="1:5" ht="16" x14ac:dyDescent="0.2">
      <c r="A215" t="str">
        <f>Scoring!A218</f>
        <v>PB_A_T3_6_mp1_11_H04</v>
      </c>
      <c r="B215" t="str">
        <f t="shared" si="12"/>
        <v>PB</v>
      </c>
      <c r="C215" t="str">
        <f t="shared" si="13"/>
        <v>A</v>
      </c>
      <c r="D215" t="str">
        <f t="shared" si="14"/>
        <v>T3</v>
      </c>
      <c r="E215" t="str">
        <f t="shared" si="15"/>
        <v>6</v>
      </c>
    </row>
    <row r="216" spans="1:5" ht="16" x14ac:dyDescent="0.2">
      <c r="A216">
        <f>Scoring!A219</f>
        <v>0</v>
      </c>
      <c r="B216" t="str">
        <f t="shared" si="12"/>
        <v>0</v>
      </c>
      <c r="C216" t="str">
        <f t="shared" si="13"/>
        <v/>
      </c>
      <c r="D216" t="str">
        <f t="shared" si="14"/>
        <v/>
      </c>
      <c r="E216" t="str">
        <f t="shared" si="15"/>
        <v/>
      </c>
    </row>
    <row r="217" spans="1:5" ht="16" x14ac:dyDescent="0.2">
      <c r="A217" t="str">
        <f>Scoring!A220</f>
        <v>PB_D_T1_6_mp1_11_A01</v>
      </c>
      <c r="B217" t="str">
        <f t="shared" si="12"/>
        <v>PB</v>
      </c>
      <c r="C217" t="str">
        <f t="shared" si="13"/>
        <v>D</v>
      </c>
      <c r="D217" t="str">
        <f t="shared" si="14"/>
        <v>T1</v>
      </c>
      <c r="E217" t="str">
        <f t="shared" si="15"/>
        <v>6</v>
      </c>
    </row>
    <row r="218" spans="1:5" ht="16" x14ac:dyDescent="0.2">
      <c r="A218" t="str">
        <f>Scoring!A221</f>
        <v>PB_E_T1_0_mp1_11_B01</v>
      </c>
      <c r="B218" t="str">
        <f t="shared" si="12"/>
        <v>PB</v>
      </c>
      <c r="C218" t="str">
        <f t="shared" si="13"/>
        <v>E</v>
      </c>
      <c r="D218" t="str">
        <f t="shared" si="14"/>
        <v>T1</v>
      </c>
      <c r="E218" t="str">
        <f t="shared" si="15"/>
        <v>0</v>
      </c>
    </row>
    <row r="219" spans="1:5" ht="16" x14ac:dyDescent="0.2">
      <c r="A219" t="str">
        <f>Scoring!A222</f>
        <v>PB_E_T1_3_mp1_11_C01</v>
      </c>
      <c r="B219" t="str">
        <f t="shared" si="12"/>
        <v>PB</v>
      </c>
      <c r="C219" t="str">
        <f t="shared" si="13"/>
        <v>E</v>
      </c>
      <c r="D219" t="str">
        <f t="shared" si="14"/>
        <v>T1</v>
      </c>
      <c r="E219" t="str">
        <f t="shared" si="15"/>
        <v>3</v>
      </c>
    </row>
    <row r="220" spans="1:5" ht="16" x14ac:dyDescent="0.2">
      <c r="A220" t="str">
        <f>Scoring!A223</f>
        <v>PB_E_T1_15_mp1_11_D01</v>
      </c>
      <c r="B220" t="str">
        <f t="shared" si="12"/>
        <v>PB</v>
      </c>
      <c r="C220" t="str">
        <f t="shared" si="13"/>
        <v>E</v>
      </c>
      <c r="D220" t="str">
        <f t="shared" si="14"/>
        <v>T1</v>
      </c>
      <c r="E220" t="str">
        <f t="shared" si="15"/>
        <v>15</v>
      </c>
    </row>
    <row r="221" spans="1:5" ht="16" x14ac:dyDescent="0.2">
      <c r="A221" t="str">
        <f>Scoring!A224</f>
        <v>PB_E_T2_0_mp1_11_E01</v>
      </c>
      <c r="B221" t="str">
        <f t="shared" si="12"/>
        <v>PB</v>
      </c>
      <c r="C221" t="str">
        <f t="shared" si="13"/>
        <v>E</v>
      </c>
      <c r="D221" t="str">
        <f t="shared" si="14"/>
        <v>T2</v>
      </c>
      <c r="E221" t="str">
        <f t="shared" si="15"/>
        <v>0</v>
      </c>
    </row>
    <row r="222" spans="1:5" ht="16" x14ac:dyDescent="0.2">
      <c r="A222" t="str">
        <f>Scoring!A225</f>
        <v>PB_E_T2_15_mp1_11_F01</v>
      </c>
      <c r="B222" t="str">
        <f t="shared" si="12"/>
        <v>PB</v>
      </c>
      <c r="C222" t="str">
        <f t="shared" si="13"/>
        <v>E</v>
      </c>
      <c r="D222" t="str">
        <f t="shared" si="14"/>
        <v>T2</v>
      </c>
      <c r="E222" t="str">
        <f t="shared" si="15"/>
        <v>15</v>
      </c>
    </row>
    <row r="223" spans="1:5" ht="16" x14ac:dyDescent="0.2">
      <c r="A223" t="str">
        <f>Scoring!A226</f>
        <v>PB_E_T2_18_mp1_11_G01</v>
      </c>
      <c r="B223" t="str">
        <f t="shared" si="12"/>
        <v>PB</v>
      </c>
      <c r="C223" t="str">
        <f t="shared" si="13"/>
        <v>E</v>
      </c>
      <c r="D223" t="str">
        <f t="shared" si="14"/>
        <v>T2</v>
      </c>
      <c r="E223" t="str">
        <f t="shared" si="15"/>
        <v>18</v>
      </c>
    </row>
    <row r="224" spans="1:5" ht="16" x14ac:dyDescent="0.2">
      <c r="A224" t="str">
        <f>Scoring!A227</f>
        <v>PB_E_T2_21_mp1_11_H01</v>
      </c>
      <c r="B224" t="str">
        <f t="shared" si="12"/>
        <v>PB</v>
      </c>
      <c r="C224" t="str">
        <f t="shared" si="13"/>
        <v>E</v>
      </c>
      <c r="D224" t="str">
        <f t="shared" si="14"/>
        <v>T2</v>
      </c>
      <c r="E224" t="str">
        <f t="shared" si="15"/>
        <v>21</v>
      </c>
    </row>
    <row r="225" spans="1:5" ht="16" x14ac:dyDescent="0.2">
      <c r="A225">
        <f>Scoring!A228</f>
        <v>0</v>
      </c>
      <c r="B225" t="str">
        <f t="shared" si="12"/>
        <v>0</v>
      </c>
      <c r="C225" t="str">
        <f t="shared" si="13"/>
        <v/>
      </c>
      <c r="D225" t="str">
        <f t="shared" si="14"/>
        <v/>
      </c>
      <c r="E225" t="str">
        <f t="shared" si="15"/>
        <v/>
      </c>
    </row>
    <row r="226" spans="1:5" ht="16" x14ac:dyDescent="0.2">
      <c r="A226" t="str">
        <f>Scoring!A229</f>
        <v>PB_A_T1_3_mp1_11_C02</v>
      </c>
      <c r="B226" t="str">
        <f t="shared" si="12"/>
        <v>PB</v>
      </c>
      <c r="C226" t="str">
        <f t="shared" si="13"/>
        <v>A</v>
      </c>
      <c r="D226" t="str">
        <f t="shared" si="14"/>
        <v>T1</v>
      </c>
      <c r="E226" t="str">
        <f t="shared" si="15"/>
        <v>3</v>
      </c>
    </row>
    <row r="227" spans="1:5" ht="16" x14ac:dyDescent="0.2">
      <c r="A227" t="str">
        <f>Scoring!A230</f>
        <v>PB_A_T1_6_mp1_11_D02</v>
      </c>
      <c r="B227" t="str">
        <f t="shared" si="12"/>
        <v>PB</v>
      </c>
      <c r="C227" t="str">
        <f t="shared" si="13"/>
        <v>A</v>
      </c>
      <c r="D227" t="str">
        <f t="shared" si="14"/>
        <v>T1</v>
      </c>
      <c r="E227" t="str">
        <f t="shared" si="15"/>
        <v>6</v>
      </c>
    </row>
    <row r="228" spans="1:5" ht="16" x14ac:dyDescent="0.2">
      <c r="A228" t="str">
        <f>Scoring!A231</f>
        <v>PB_A_T4_0_mp1_11_E02</v>
      </c>
      <c r="B228" t="str">
        <f t="shared" si="12"/>
        <v>PB</v>
      </c>
      <c r="C228" t="str">
        <f t="shared" si="13"/>
        <v>A</v>
      </c>
      <c r="D228" t="str">
        <f t="shared" si="14"/>
        <v>T4</v>
      </c>
      <c r="E228" t="str">
        <f t="shared" si="15"/>
        <v>0</v>
      </c>
    </row>
    <row r="229" spans="1:5" ht="16" x14ac:dyDescent="0.2">
      <c r="A229" t="str">
        <f>Scoring!A232</f>
        <v>PB_A_T4_3_mp1_11_F02</v>
      </c>
      <c r="B229" t="str">
        <f t="shared" si="12"/>
        <v>PB</v>
      </c>
      <c r="C229" t="str">
        <f t="shared" si="13"/>
        <v>A</v>
      </c>
      <c r="D229" t="str">
        <f t="shared" si="14"/>
        <v>T4</v>
      </c>
      <c r="E229" t="str">
        <f t="shared" si="15"/>
        <v>3</v>
      </c>
    </row>
    <row r="230" spans="1:5" ht="16" x14ac:dyDescent="0.2">
      <c r="A230" t="str">
        <f>Scoring!A233</f>
        <v>PB_D_T2_0_mp1_11_G02</v>
      </c>
      <c r="B230" t="str">
        <f t="shared" si="12"/>
        <v>PB</v>
      </c>
      <c r="C230" t="str">
        <f t="shared" si="13"/>
        <v>D</v>
      </c>
      <c r="D230" t="str">
        <f t="shared" si="14"/>
        <v>T2</v>
      </c>
      <c r="E230" t="str">
        <f t="shared" si="15"/>
        <v>0</v>
      </c>
    </row>
    <row r="231" spans="1:5" ht="16" x14ac:dyDescent="0.2">
      <c r="A231" t="str">
        <f>Scoring!A234</f>
        <v>PB_D_T2_3_mp1_11_H02</v>
      </c>
      <c r="B231" t="str">
        <f t="shared" si="12"/>
        <v>PB</v>
      </c>
      <c r="C231" t="str">
        <f t="shared" si="13"/>
        <v>D</v>
      </c>
      <c r="D231" t="str">
        <f t="shared" si="14"/>
        <v>T2</v>
      </c>
      <c r="E231" t="str">
        <f t="shared" si="15"/>
        <v>3</v>
      </c>
    </row>
    <row r="232" spans="1:5" ht="16" x14ac:dyDescent="0.2">
      <c r="A232" t="str">
        <f>Scoring!A235</f>
        <v>PB_E_T3_0_mp1_11_A02</v>
      </c>
      <c r="B232" t="str">
        <f t="shared" si="12"/>
        <v>PB</v>
      </c>
      <c r="C232" t="str">
        <f t="shared" si="13"/>
        <v>E</v>
      </c>
      <c r="D232" t="str">
        <f t="shared" si="14"/>
        <v>T3</v>
      </c>
      <c r="E232" t="str">
        <f t="shared" si="15"/>
        <v>0</v>
      </c>
    </row>
    <row r="233" spans="1:5" ht="16" x14ac:dyDescent="0.2">
      <c r="A233" t="str">
        <f>Scoring!A236</f>
        <v>PB_E_T3_3_mp1_11_B02</v>
      </c>
      <c r="B233" t="str">
        <f t="shared" si="12"/>
        <v>PB</v>
      </c>
      <c r="C233" t="str">
        <f t="shared" si="13"/>
        <v>E</v>
      </c>
      <c r="D233" t="str">
        <f t="shared" si="14"/>
        <v>T3</v>
      </c>
      <c r="E233" t="str">
        <f t="shared" si="15"/>
        <v>3</v>
      </c>
    </row>
    <row r="234" spans="1:5" ht="16" x14ac:dyDescent="0.2">
      <c r="A234">
        <f>Scoring!A237</f>
        <v>0</v>
      </c>
      <c r="B234" t="str">
        <f t="shared" si="12"/>
        <v>0</v>
      </c>
      <c r="C234" t="str">
        <f t="shared" si="13"/>
        <v/>
      </c>
      <c r="D234" t="str">
        <f t="shared" si="14"/>
        <v/>
      </c>
      <c r="E234" t="str">
        <f t="shared" si="15"/>
        <v/>
      </c>
    </row>
    <row r="235" spans="1:5" ht="16" x14ac:dyDescent="0.2">
      <c r="A235" t="str">
        <f>Scoring!A238</f>
        <v>PB_D_T2_6_mp1_11_B03</v>
      </c>
      <c r="B235" t="str">
        <f t="shared" si="12"/>
        <v>PB</v>
      </c>
      <c r="C235" t="str">
        <f t="shared" si="13"/>
        <v>D</v>
      </c>
      <c r="D235" t="str">
        <f t="shared" si="14"/>
        <v>T2</v>
      </c>
      <c r="E235" t="str">
        <f t="shared" si="15"/>
        <v>6</v>
      </c>
    </row>
    <row r="236" spans="1:5" ht="16" x14ac:dyDescent="0.2">
      <c r="A236" t="str">
        <f>Scoring!A239</f>
        <v>PB_D_T2_9_mp1_11_A03</v>
      </c>
      <c r="B236" t="str">
        <f t="shared" si="12"/>
        <v>PB</v>
      </c>
      <c r="C236" t="str">
        <f t="shared" si="13"/>
        <v>D</v>
      </c>
      <c r="D236" t="str">
        <f t="shared" si="14"/>
        <v>T2</v>
      </c>
      <c r="E236" t="str">
        <f t="shared" si="15"/>
        <v>9</v>
      </c>
    </row>
    <row r="237" spans="1:5" ht="16" x14ac:dyDescent="0.2">
      <c r="A237" t="str">
        <f>Scoring!A240</f>
        <v>PB_D_T3_0_mp1_11_C03</v>
      </c>
      <c r="B237" t="str">
        <f t="shared" si="12"/>
        <v>PB</v>
      </c>
      <c r="C237" t="str">
        <f t="shared" si="13"/>
        <v>D</v>
      </c>
      <c r="D237" t="str">
        <f t="shared" si="14"/>
        <v>T3</v>
      </c>
      <c r="E237" t="str">
        <f t="shared" si="15"/>
        <v>0</v>
      </c>
    </row>
    <row r="238" spans="1:5" ht="16" x14ac:dyDescent="0.2">
      <c r="A238" t="str">
        <f>Scoring!A241</f>
        <v>PB_D_T3_3_mp1_11_D03</v>
      </c>
      <c r="B238" t="str">
        <f t="shared" si="12"/>
        <v>PB</v>
      </c>
      <c r="C238" t="str">
        <f t="shared" si="13"/>
        <v>D</v>
      </c>
      <c r="D238" t="str">
        <f t="shared" si="14"/>
        <v>T3</v>
      </c>
      <c r="E238" t="str">
        <f t="shared" si="15"/>
        <v>3</v>
      </c>
    </row>
    <row r="239" spans="1:5" ht="16" x14ac:dyDescent="0.2">
      <c r="A239" t="str">
        <f>Scoring!A242</f>
        <v>PB_E_T1_6_mp1_11_E03</v>
      </c>
      <c r="B239" t="str">
        <f t="shared" si="12"/>
        <v>PB</v>
      </c>
      <c r="C239" t="str">
        <f t="shared" si="13"/>
        <v>E</v>
      </c>
      <c r="D239" t="str">
        <f t="shared" si="14"/>
        <v>T1</v>
      </c>
      <c r="E239" t="str">
        <f t="shared" si="15"/>
        <v>6</v>
      </c>
    </row>
    <row r="240" spans="1:5" ht="16" x14ac:dyDescent="0.2">
      <c r="A240" t="str">
        <f>Scoring!A243</f>
        <v>PB_E_T1_9_mp1_11_F03</v>
      </c>
      <c r="B240" t="str">
        <f t="shared" si="12"/>
        <v>PB</v>
      </c>
      <c r="C240" t="str">
        <f t="shared" si="13"/>
        <v>E</v>
      </c>
      <c r="D240" t="str">
        <f t="shared" si="14"/>
        <v>T1</v>
      </c>
      <c r="E240" t="str">
        <f t="shared" si="15"/>
        <v>9</v>
      </c>
    </row>
    <row r="241" spans="1:5" ht="16" x14ac:dyDescent="0.2">
      <c r="A241" t="str">
        <f>Scoring!A244</f>
        <v>PB_E_T1_12_mp1_11_G03</v>
      </c>
      <c r="B241" t="str">
        <f t="shared" si="12"/>
        <v>PB</v>
      </c>
      <c r="C241" t="str">
        <f t="shared" si="13"/>
        <v>E</v>
      </c>
      <c r="D241" t="str">
        <f t="shared" si="14"/>
        <v>T1</v>
      </c>
      <c r="E241" t="str">
        <f t="shared" si="15"/>
        <v>12</v>
      </c>
    </row>
    <row r="242" spans="1:5" ht="16" x14ac:dyDescent="0.2">
      <c r="A242" t="str">
        <f>Scoring!A245</f>
        <v>PB_E_T4_6_mp1_11_H03</v>
      </c>
      <c r="B242" t="str">
        <f t="shared" si="12"/>
        <v>PB</v>
      </c>
      <c r="C242" t="str">
        <f t="shared" si="13"/>
        <v>E</v>
      </c>
      <c r="D242" t="str">
        <f t="shared" si="14"/>
        <v>T4</v>
      </c>
      <c r="E242" t="str">
        <f t="shared" si="15"/>
        <v>6</v>
      </c>
    </row>
    <row r="243" spans="1:5" ht="16" x14ac:dyDescent="0.2">
      <c r="A243">
        <f>Scoring!A246</f>
        <v>0</v>
      </c>
      <c r="B243" t="str">
        <f t="shared" si="12"/>
        <v>0</v>
      </c>
      <c r="C243" t="str">
        <f t="shared" si="13"/>
        <v/>
      </c>
      <c r="D243" t="str">
        <f t="shared" si="14"/>
        <v/>
      </c>
      <c r="E243" t="str">
        <f t="shared" si="15"/>
        <v/>
      </c>
    </row>
    <row r="244" spans="1:5" ht="16" x14ac:dyDescent="0.2">
      <c r="A244" t="str">
        <f>Scoring!A247</f>
        <v>PB_C_T2_3_mp1_11_A04</v>
      </c>
      <c r="B244" t="str">
        <f t="shared" si="12"/>
        <v>PB</v>
      </c>
      <c r="C244" t="str">
        <f t="shared" si="13"/>
        <v>C</v>
      </c>
      <c r="D244" t="str">
        <f t="shared" si="14"/>
        <v>T2</v>
      </c>
      <c r="E244" t="str">
        <f t="shared" si="15"/>
        <v>3</v>
      </c>
    </row>
    <row r="245" spans="1:5" ht="16" x14ac:dyDescent="0.2">
      <c r="A245" t="str">
        <f>Scoring!A248</f>
        <v>PB_C_T2_6_mp1_11_B04</v>
      </c>
      <c r="B245" t="str">
        <f t="shared" si="12"/>
        <v>PB</v>
      </c>
      <c r="C245" t="str">
        <f t="shared" si="13"/>
        <v>C</v>
      </c>
      <c r="D245" t="str">
        <f t="shared" si="14"/>
        <v>T2</v>
      </c>
      <c r="E245" t="str">
        <f t="shared" si="15"/>
        <v>6</v>
      </c>
    </row>
    <row r="246" spans="1:5" ht="16" x14ac:dyDescent="0.2">
      <c r="A246" t="str">
        <f>Scoring!A249</f>
        <v>PB_C_T2_9_mp1_11_C04</v>
      </c>
      <c r="B246" t="str">
        <f t="shared" si="12"/>
        <v>PB</v>
      </c>
      <c r="C246" t="str">
        <f t="shared" si="13"/>
        <v>C</v>
      </c>
      <c r="D246" t="str">
        <f t="shared" si="14"/>
        <v>T2</v>
      </c>
      <c r="E246" t="str">
        <f t="shared" si="15"/>
        <v>9</v>
      </c>
    </row>
    <row r="247" spans="1:5" ht="16" x14ac:dyDescent="0.2">
      <c r="A247" t="str">
        <f>Scoring!A250</f>
        <v>PB_C_T2_12_mp1_11_E04</v>
      </c>
      <c r="B247" t="str">
        <f t="shared" si="12"/>
        <v>PB</v>
      </c>
      <c r="C247" t="str">
        <f t="shared" si="13"/>
        <v>C</v>
      </c>
      <c r="D247" t="str">
        <f t="shared" si="14"/>
        <v>T2</v>
      </c>
      <c r="E247" t="str">
        <f t="shared" si="15"/>
        <v>12</v>
      </c>
    </row>
    <row r="248" spans="1:5" ht="16" x14ac:dyDescent="0.2">
      <c r="A248" t="str">
        <f>Scoring!A251</f>
        <v>PB_E_T3_16_mp1_11_H04</v>
      </c>
      <c r="B248" t="str">
        <f t="shared" si="12"/>
        <v>PB</v>
      </c>
      <c r="C248" t="str">
        <f t="shared" si="13"/>
        <v>E</v>
      </c>
      <c r="D248" t="str">
        <f t="shared" si="14"/>
        <v>T3</v>
      </c>
      <c r="E248" t="str">
        <f t="shared" si="15"/>
        <v>16</v>
      </c>
    </row>
    <row r="249" spans="1:5" ht="16" x14ac:dyDescent="0.2">
      <c r="A249" t="str">
        <f>Scoring!A252</f>
        <v>PB_E_T3_21_mp1_11_G04</v>
      </c>
      <c r="B249" t="str">
        <f t="shared" si="12"/>
        <v>PB</v>
      </c>
      <c r="C249" t="str">
        <f t="shared" si="13"/>
        <v>E</v>
      </c>
      <c r="D249" t="str">
        <f t="shared" si="14"/>
        <v>T3</v>
      </c>
      <c r="E249" t="str">
        <f t="shared" si="15"/>
        <v>21</v>
      </c>
    </row>
    <row r="250" spans="1:5" ht="16" x14ac:dyDescent="0.2">
      <c r="A250" t="str">
        <f>Scoring!A253</f>
        <v>PB_E_T4_0_mp1_11_F04</v>
      </c>
      <c r="B250" t="str">
        <f t="shared" si="12"/>
        <v>PB</v>
      </c>
      <c r="C250" t="str">
        <f t="shared" si="13"/>
        <v>E</v>
      </c>
      <c r="D250" t="str">
        <f t="shared" si="14"/>
        <v>T4</v>
      </c>
      <c r="E250" t="str">
        <f t="shared" si="15"/>
        <v>0</v>
      </c>
    </row>
    <row r="251" spans="1:5" ht="16" x14ac:dyDescent="0.2">
      <c r="A251" t="str">
        <f>Scoring!A254</f>
        <v>PB_E_T4_3_mp1_11_D04</v>
      </c>
      <c r="B251" t="str">
        <f t="shared" si="12"/>
        <v>PB</v>
      </c>
      <c r="C251" t="str">
        <f t="shared" si="13"/>
        <v>E</v>
      </c>
      <c r="D251" t="str">
        <f t="shared" si="14"/>
        <v>T4</v>
      </c>
      <c r="E251" t="str">
        <f t="shared" si="15"/>
        <v>3</v>
      </c>
    </row>
    <row r="252" spans="1:5" ht="16" x14ac:dyDescent="0.2">
      <c r="A252">
        <f>Scoring!A255</f>
        <v>0</v>
      </c>
      <c r="B252" t="str">
        <f t="shared" si="12"/>
        <v>0</v>
      </c>
      <c r="C252" t="str">
        <f t="shared" si="13"/>
        <v/>
      </c>
      <c r="D252" t="str">
        <f t="shared" si="14"/>
        <v/>
      </c>
      <c r="E252" t="str">
        <f t="shared" si="15"/>
        <v/>
      </c>
    </row>
    <row r="253" spans="1:5" ht="16" x14ac:dyDescent="0.2">
      <c r="A253">
        <f>Scoring!A256</f>
        <v>0</v>
      </c>
      <c r="B253" t="str">
        <f t="shared" si="12"/>
        <v>0</v>
      </c>
      <c r="C253" t="str">
        <f t="shared" si="13"/>
        <v/>
      </c>
      <c r="D253" t="str">
        <f t="shared" si="14"/>
        <v/>
      </c>
      <c r="E253" t="str">
        <f t="shared" si="15"/>
        <v/>
      </c>
    </row>
    <row r="254" spans="1:5" ht="16" x14ac:dyDescent="0.2">
      <c r="A254">
        <f>Scoring!A257</f>
        <v>0</v>
      </c>
      <c r="B254" t="str">
        <f t="shared" si="12"/>
        <v>0</v>
      </c>
      <c r="C254" t="str">
        <f t="shared" si="13"/>
        <v/>
      </c>
      <c r="D254" t="str">
        <f t="shared" si="14"/>
        <v/>
      </c>
      <c r="E254" t="str">
        <f t="shared" si="15"/>
        <v/>
      </c>
    </row>
    <row r="255" spans="1:5" ht="16" x14ac:dyDescent="0.2">
      <c r="A255">
        <f>Scoring!A258</f>
        <v>44763</v>
      </c>
      <c r="B255" t="str">
        <f t="shared" si="12"/>
        <v>44</v>
      </c>
      <c r="C255" t="str">
        <f t="shared" si="13"/>
        <v>6</v>
      </c>
      <c r="D255" t="str">
        <f t="shared" si="14"/>
        <v/>
      </c>
      <c r="E255" t="str">
        <f t="shared" si="15"/>
        <v/>
      </c>
    </row>
    <row r="256" spans="1:5" ht="16" x14ac:dyDescent="0.2">
      <c r="A256" t="str">
        <f>Scoring!A259</f>
        <v>PB_A_T1_0_mplex1-11_A04</v>
      </c>
      <c r="B256" t="str">
        <f t="shared" si="12"/>
        <v>PB</v>
      </c>
      <c r="C256" t="str">
        <f t="shared" si="13"/>
        <v>A</v>
      </c>
      <c r="D256" t="str">
        <f t="shared" si="14"/>
        <v>T1</v>
      </c>
      <c r="E256" t="str">
        <f t="shared" si="15"/>
        <v>0</v>
      </c>
    </row>
    <row r="257" spans="1:5" ht="16" x14ac:dyDescent="0.2">
      <c r="A257" t="str">
        <f>Scoring!A260</f>
        <v>PB_A_T1_3_mplex1-11_B04</v>
      </c>
      <c r="B257" t="str">
        <f t="shared" ref="B257:B320" si="16">LEFT(A257,2)</f>
        <v>PB</v>
      </c>
      <c r="C257" t="str">
        <f t="shared" ref="C257:C320" si="17">MID(A257,4,1)</f>
        <v>A</v>
      </c>
      <c r="D257" t="str">
        <f t="shared" ref="D257:D320" si="18">MID(A257,6,2)</f>
        <v>T1</v>
      </c>
      <c r="E257" t="str">
        <f t="shared" si="15"/>
        <v>3</v>
      </c>
    </row>
    <row r="258" spans="1:5" ht="16" x14ac:dyDescent="0.2">
      <c r="A258" t="str">
        <f>Scoring!A261</f>
        <v>PB_A_T1_6_mplex1-11_C04</v>
      </c>
      <c r="B258" t="str">
        <f t="shared" si="16"/>
        <v>PB</v>
      </c>
      <c r="C258" t="str">
        <f t="shared" si="17"/>
        <v>A</v>
      </c>
      <c r="D258" t="str">
        <f t="shared" si="18"/>
        <v>T1</v>
      </c>
      <c r="E258" t="str">
        <f t="shared" ref="E258:E280" si="19">IF(ISNUMBER(SEARCH("_",MID(A258,9,2))) = TRUE, MID(A258,9,1), MID(A258,9,2))</f>
        <v>6</v>
      </c>
    </row>
    <row r="259" spans="1:5" ht="16" x14ac:dyDescent="0.2">
      <c r="A259" t="str">
        <f>Scoring!A262</f>
        <v>PB_A_T1_9_mplex1-11_D04</v>
      </c>
      <c r="B259" t="str">
        <f t="shared" si="16"/>
        <v>PB</v>
      </c>
      <c r="C259" t="str">
        <f t="shared" si="17"/>
        <v>A</v>
      </c>
      <c r="D259" t="str">
        <f t="shared" si="18"/>
        <v>T1</v>
      </c>
      <c r="E259" t="str">
        <f t="shared" si="19"/>
        <v>9</v>
      </c>
    </row>
    <row r="260" spans="1:5" ht="16" x14ac:dyDescent="0.2">
      <c r="A260" t="str">
        <f>Scoring!A263</f>
        <v>PB_A_T1_15_mplex1-11_E04</v>
      </c>
      <c r="B260" t="str">
        <f t="shared" si="16"/>
        <v>PB</v>
      </c>
      <c r="C260" t="str">
        <f t="shared" si="17"/>
        <v>A</v>
      </c>
      <c r="D260" t="str">
        <f t="shared" si="18"/>
        <v>T1</v>
      </c>
      <c r="E260" t="str">
        <f t="shared" si="19"/>
        <v>15</v>
      </c>
    </row>
    <row r="261" spans="1:5" ht="16" x14ac:dyDescent="0.2">
      <c r="A261" t="str">
        <f>Scoring!A264</f>
        <v>PB_A_T1_18_mplex1-11_F04</v>
      </c>
      <c r="B261" t="str">
        <f t="shared" si="16"/>
        <v>PB</v>
      </c>
      <c r="C261" t="str">
        <f t="shared" si="17"/>
        <v>A</v>
      </c>
      <c r="D261" t="str">
        <f t="shared" si="18"/>
        <v>T1</v>
      </c>
      <c r="E261" t="str">
        <f t="shared" si="19"/>
        <v>18</v>
      </c>
    </row>
    <row r="262" spans="1:5" ht="16" x14ac:dyDescent="0.2">
      <c r="A262" t="str">
        <f>Scoring!A265</f>
        <v>PB_A_T2_0_mplex1-11_G04</v>
      </c>
      <c r="B262" t="str">
        <f t="shared" si="16"/>
        <v>PB</v>
      </c>
      <c r="C262" t="str">
        <f t="shared" si="17"/>
        <v>A</v>
      </c>
      <c r="D262" t="str">
        <f t="shared" si="18"/>
        <v>T2</v>
      </c>
      <c r="E262" t="str">
        <f t="shared" si="19"/>
        <v>0</v>
      </c>
    </row>
    <row r="263" spans="1:5" ht="16" x14ac:dyDescent="0.2">
      <c r="A263" t="str">
        <f>Scoring!A266</f>
        <v>PB_A_T2_3_mplex1-11_H04</v>
      </c>
      <c r="B263" t="str">
        <f t="shared" si="16"/>
        <v>PB</v>
      </c>
      <c r="C263" t="str">
        <f t="shared" si="17"/>
        <v>A</v>
      </c>
      <c r="D263" t="str">
        <f t="shared" si="18"/>
        <v>T2</v>
      </c>
      <c r="E263" t="str">
        <f t="shared" si="19"/>
        <v>3</v>
      </c>
    </row>
    <row r="264" spans="1:5" ht="16" x14ac:dyDescent="0.2">
      <c r="A264">
        <f>Scoring!A267</f>
        <v>0</v>
      </c>
      <c r="B264" t="str">
        <f t="shared" si="16"/>
        <v>0</v>
      </c>
      <c r="C264" t="str">
        <f t="shared" si="17"/>
        <v/>
      </c>
      <c r="D264" t="str">
        <f t="shared" si="18"/>
        <v/>
      </c>
      <c r="E264" t="str">
        <f t="shared" si="19"/>
        <v/>
      </c>
    </row>
    <row r="265" spans="1:5" ht="16" x14ac:dyDescent="0.2">
      <c r="A265" t="str">
        <f>Scoring!A268</f>
        <v>PB_A_T2_6_mplex1-11_A05</v>
      </c>
      <c r="B265" t="str">
        <f t="shared" si="16"/>
        <v>PB</v>
      </c>
      <c r="C265" t="str">
        <f t="shared" si="17"/>
        <v>A</v>
      </c>
      <c r="D265" t="str">
        <f t="shared" si="18"/>
        <v>T2</v>
      </c>
      <c r="E265" t="str">
        <f t="shared" si="19"/>
        <v>6</v>
      </c>
    </row>
    <row r="266" spans="1:5" ht="16" x14ac:dyDescent="0.2">
      <c r="A266" t="str">
        <f>Scoring!A269</f>
        <v>PB_A_T2_9_mplex1-11_B05</v>
      </c>
      <c r="B266" t="str">
        <f t="shared" si="16"/>
        <v>PB</v>
      </c>
      <c r="C266" t="str">
        <f t="shared" si="17"/>
        <v>A</v>
      </c>
      <c r="D266" t="str">
        <f t="shared" si="18"/>
        <v>T2</v>
      </c>
      <c r="E266" t="str">
        <f t="shared" si="19"/>
        <v>9</v>
      </c>
    </row>
    <row r="267" spans="1:5" ht="16" x14ac:dyDescent="0.2">
      <c r="A267" t="str">
        <f>Scoring!A270</f>
        <v>PB_A_T2_12_mplex1-11_C05</v>
      </c>
      <c r="B267" t="str">
        <f t="shared" si="16"/>
        <v>PB</v>
      </c>
      <c r="C267" t="str">
        <f t="shared" si="17"/>
        <v>A</v>
      </c>
      <c r="D267" t="str">
        <f t="shared" si="18"/>
        <v>T2</v>
      </c>
      <c r="E267" t="str">
        <f t="shared" si="19"/>
        <v>12</v>
      </c>
    </row>
    <row r="268" spans="1:5" ht="16" x14ac:dyDescent="0.2">
      <c r="A268" t="str">
        <f>Scoring!A271</f>
        <v>PB_A_T4_0_mplex1-11_H05</v>
      </c>
      <c r="B268" t="str">
        <f t="shared" si="16"/>
        <v>PB</v>
      </c>
      <c r="C268" t="str">
        <f t="shared" si="17"/>
        <v>A</v>
      </c>
      <c r="D268" t="str">
        <f t="shared" si="18"/>
        <v>T4</v>
      </c>
      <c r="E268" t="str">
        <f t="shared" si="19"/>
        <v>0</v>
      </c>
    </row>
    <row r="269" spans="1:5" ht="16" x14ac:dyDescent="0.2">
      <c r="A269" t="str">
        <f>Scoring!A272</f>
        <v>PB_E_T1_6_mplex1-11_E05</v>
      </c>
      <c r="B269" t="str">
        <f t="shared" si="16"/>
        <v>PB</v>
      </c>
      <c r="C269" t="str">
        <f t="shared" si="17"/>
        <v>E</v>
      </c>
      <c r="D269" t="str">
        <f t="shared" si="18"/>
        <v>T1</v>
      </c>
      <c r="E269" t="str">
        <f t="shared" si="19"/>
        <v>6</v>
      </c>
    </row>
    <row r="270" spans="1:5" ht="16" x14ac:dyDescent="0.2">
      <c r="A270" t="str">
        <f>Scoring!A273</f>
        <v>PB_E_T1_9_mplex1-11_F05</v>
      </c>
      <c r="B270" t="str">
        <f t="shared" si="16"/>
        <v>PB</v>
      </c>
      <c r="C270" t="str">
        <f t="shared" si="17"/>
        <v>E</v>
      </c>
      <c r="D270" t="str">
        <f t="shared" si="18"/>
        <v>T1</v>
      </c>
      <c r="E270" t="str">
        <f t="shared" si="19"/>
        <v>9</v>
      </c>
    </row>
    <row r="271" spans="1:5" ht="16" x14ac:dyDescent="0.2">
      <c r="A271" t="str">
        <f>Scoring!A274</f>
        <v>PB_E_T1_12_mplex1-11_G05</v>
      </c>
      <c r="B271" t="str">
        <f t="shared" si="16"/>
        <v>PB</v>
      </c>
      <c r="C271" t="str">
        <f t="shared" si="17"/>
        <v>E</v>
      </c>
      <c r="D271" t="str">
        <f t="shared" si="18"/>
        <v>T1</v>
      </c>
      <c r="E271" t="str">
        <f t="shared" si="19"/>
        <v>12</v>
      </c>
    </row>
    <row r="272" spans="1:5" ht="16" x14ac:dyDescent="0.2">
      <c r="A272" t="str">
        <f>Scoring!A275</f>
        <v>PB_E_T4_6_mplex1-11_D05</v>
      </c>
      <c r="B272" t="str">
        <f t="shared" si="16"/>
        <v>PB</v>
      </c>
      <c r="C272" t="str">
        <f t="shared" si="17"/>
        <v>E</v>
      </c>
      <c r="D272" t="str">
        <f t="shared" si="18"/>
        <v>T4</v>
      </c>
      <c r="E272" t="str">
        <f t="shared" si="19"/>
        <v>6</v>
      </c>
    </row>
    <row r="273" spans="1:5" ht="16" x14ac:dyDescent="0.2">
      <c r="A273">
        <f>Scoring!A276</f>
        <v>0</v>
      </c>
      <c r="B273" t="str">
        <f t="shared" si="16"/>
        <v>0</v>
      </c>
      <c r="C273" t="str">
        <f t="shared" si="17"/>
        <v/>
      </c>
      <c r="D273" t="str">
        <f t="shared" si="18"/>
        <v/>
      </c>
      <c r="E273" t="str">
        <f t="shared" si="19"/>
        <v/>
      </c>
    </row>
    <row r="274" spans="1:5" ht="16" x14ac:dyDescent="0.2">
      <c r="A274" t="str">
        <f>Scoring!A277</f>
        <v>PB_A_T4_3_mplex1-11_A06</v>
      </c>
      <c r="B274" t="str">
        <f t="shared" si="16"/>
        <v>PB</v>
      </c>
      <c r="C274" t="str">
        <f t="shared" si="17"/>
        <v>A</v>
      </c>
      <c r="D274" t="str">
        <f t="shared" si="18"/>
        <v>T4</v>
      </c>
      <c r="E274" t="str">
        <f t="shared" si="19"/>
        <v>3</v>
      </c>
    </row>
    <row r="275" spans="1:5" ht="16" x14ac:dyDescent="0.2">
      <c r="A275" t="str">
        <f>Scoring!A278</f>
        <v>PB_D_T2_0_mplex1-11_B06</v>
      </c>
      <c r="B275" t="str">
        <f t="shared" si="16"/>
        <v>PB</v>
      </c>
      <c r="C275" t="str">
        <f t="shared" si="17"/>
        <v>D</v>
      </c>
      <c r="D275" t="str">
        <f t="shared" si="18"/>
        <v>T2</v>
      </c>
      <c r="E275" t="str">
        <f t="shared" si="19"/>
        <v>0</v>
      </c>
    </row>
    <row r="276" spans="1:5" ht="16" x14ac:dyDescent="0.2">
      <c r="A276" t="str">
        <f>Scoring!A279</f>
        <v>PB_D_T2_3_mplex1-11_C06</v>
      </c>
      <c r="B276" t="str">
        <f t="shared" si="16"/>
        <v>PB</v>
      </c>
      <c r="C276" t="str">
        <f t="shared" si="17"/>
        <v>D</v>
      </c>
      <c r="D276" t="str">
        <f t="shared" si="18"/>
        <v>T2</v>
      </c>
      <c r="E276" t="str">
        <f t="shared" si="19"/>
        <v>3</v>
      </c>
    </row>
    <row r="277" spans="1:5" ht="16" x14ac:dyDescent="0.2">
      <c r="A277" t="str">
        <f>Scoring!A280</f>
        <v>PB_D_T2_6_mplex1-11_D06</v>
      </c>
      <c r="B277" t="str">
        <f t="shared" si="16"/>
        <v>PB</v>
      </c>
      <c r="C277" t="str">
        <f t="shared" si="17"/>
        <v>D</v>
      </c>
      <c r="D277" t="str">
        <f t="shared" si="18"/>
        <v>T2</v>
      </c>
      <c r="E277" t="str">
        <f t="shared" si="19"/>
        <v>6</v>
      </c>
    </row>
    <row r="278" spans="1:5" ht="16" x14ac:dyDescent="0.2">
      <c r="A278" t="str">
        <f>Scoring!A281</f>
        <v>PB_D_T2_9_mplex1-11_E06</v>
      </c>
      <c r="B278" t="str">
        <f t="shared" si="16"/>
        <v>PB</v>
      </c>
      <c r="C278" t="str">
        <f t="shared" si="17"/>
        <v>D</v>
      </c>
      <c r="D278" t="str">
        <f t="shared" si="18"/>
        <v>T2</v>
      </c>
      <c r="E278" t="str">
        <f t="shared" si="19"/>
        <v>9</v>
      </c>
    </row>
    <row r="279" spans="1:5" ht="16" x14ac:dyDescent="0.2">
      <c r="A279" t="str">
        <f>Scoring!A282</f>
        <v>PB_D_T3_0_mplex1-11_G06</v>
      </c>
      <c r="B279" t="str">
        <f t="shared" si="16"/>
        <v>PB</v>
      </c>
      <c r="C279" t="str">
        <f t="shared" si="17"/>
        <v>D</v>
      </c>
      <c r="D279" t="str">
        <f t="shared" si="18"/>
        <v>T3</v>
      </c>
      <c r="E279" t="str">
        <f t="shared" si="19"/>
        <v>0</v>
      </c>
    </row>
    <row r="280" spans="1:5" ht="16" x14ac:dyDescent="0.2">
      <c r="A280" t="str">
        <f>Scoring!A283</f>
        <v>PB_D_T3_3_mplex1-11_F06</v>
      </c>
      <c r="B280" t="str">
        <f t="shared" si="16"/>
        <v>PB</v>
      </c>
      <c r="C280" t="str">
        <f t="shared" si="17"/>
        <v>D</v>
      </c>
      <c r="D280" t="str">
        <f t="shared" si="18"/>
        <v>T3</v>
      </c>
      <c r="E280" t="str">
        <f t="shared" si="19"/>
        <v>3</v>
      </c>
    </row>
    <row r="281" spans="1:5" ht="16" x14ac:dyDescent="0.2">
      <c r="A281">
        <f>Scoring!A284</f>
        <v>0</v>
      </c>
      <c r="B281" t="str">
        <f t="shared" si="16"/>
        <v>0</v>
      </c>
      <c r="C281" t="str">
        <f t="shared" si="17"/>
        <v/>
      </c>
      <c r="D281" t="str">
        <f t="shared" si="18"/>
        <v/>
      </c>
      <c r="E281" t="str">
        <f t="shared" ref="E281:E320" si="20">MID(A281,9,2)</f>
        <v/>
      </c>
    </row>
    <row r="282" spans="1:5" ht="16" x14ac:dyDescent="0.2">
      <c r="A282">
        <f>Scoring!A285</f>
        <v>0</v>
      </c>
      <c r="B282" t="str">
        <f t="shared" si="16"/>
        <v>0</v>
      </c>
      <c r="C282" t="str">
        <f t="shared" si="17"/>
        <v/>
      </c>
      <c r="D282" t="str">
        <f t="shared" si="18"/>
        <v/>
      </c>
      <c r="E282" t="str">
        <f t="shared" si="20"/>
        <v/>
      </c>
    </row>
    <row r="283" spans="1:5" ht="16" x14ac:dyDescent="0.2">
      <c r="A283">
        <f>Scoring!A286</f>
        <v>45335</v>
      </c>
      <c r="B283" t="str">
        <f t="shared" si="16"/>
        <v>45</v>
      </c>
      <c r="C283" t="str">
        <f t="shared" si="17"/>
        <v>3</v>
      </c>
      <c r="D283" t="str">
        <f t="shared" si="18"/>
        <v/>
      </c>
      <c r="E283" t="str">
        <f t="shared" si="20"/>
        <v/>
      </c>
    </row>
    <row r="284" spans="1:5" ht="16" x14ac:dyDescent="0.2">
      <c r="A284" t="str">
        <f>Scoring!A287</f>
        <v>PB_A_T1_3_mp1_11</v>
      </c>
      <c r="B284" t="str">
        <f t="shared" ref="B284:B295" si="21">LEFT(A284,2)</f>
        <v>PB</v>
      </c>
      <c r="C284" t="str">
        <f t="shared" ref="C284:C295" si="22">MID(A284,4,1)</f>
        <v>A</v>
      </c>
      <c r="D284" t="str">
        <f t="shared" ref="D284:D295" si="23">MID(A284,6,2)</f>
        <v>T1</v>
      </c>
      <c r="E284" t="str">
        <f>MID(A284,9,1)</f>
        <v>3</v>
      </c>
    </row>
    <row r="285" spans="1:5" ht="16" x14ac:dyDescent="0.2">
      <c r="A285" t="str">
        <f>Scoring!A288</f>
        <v>PB_A_T1_6_mp1_11</v>
      </c>
      <c r="B285" t="str">
        <f t="shared" si="21"/>
        <v>PB</v>
      </c>
      <c r="C285" t="str">
        <f t="shared" si="22"/>
        <v>A</v>
      </c>
      <c r="D285" t="str">
        <f t="shared" si="23"/>
        <v>T1</v>
      </c>
      <c r="E285" t="str">
        <f>MID(A285,9,1)</f>
        <v>6</v>
      </c>
    </row>
    <row r="286" spans="1:5" ht="16" x14ac:dyDescent="0.2">
      <c r="A286" t="str">
        <f>Scoring!A289</f>
        <v>PB_A_T4_0_mp1_11</v>
      </c>
      <c r="B286" t="str">
        <f t="shared" si="21"/>
        <v>PB</v>
      </c>
      <c r="C286" t="str">
        <f t="shared" si="22"/>
        <v>A</v>
      </c>
      <c r="D286" t="str">
        <f t="shared" si="23"/>
        <v>T4</v>
      </c>
      <c r="E286" t="str">
        <f t="shared" ref="E286:E294" si="24">MID(A286,9,1)</f>
        <v>0</v>
      </c>
    </row>
    <row r="287" spans="1:5" ht="16" x14ac:dyDescent="0.2">
      <c r="A287" t="str">
        <f>Scoring!A290</f>
        <v>PB_A_T4_3_mp1_11</v>
      </c>
      <c r="B287" t="str">
        <f t="shared" si="21"/>
        <v>PB</v>
      </c>
      <c r="C287" t="str">
        <f t="shared" si="22"/>
        <v>A</v>
      </c>
      <c r="D287" t="str">
        <f t="shared" si="23"/>
        <v>T4</v>
      </c>
      <c r="E287" t="str">
        <f t="shared" si="24"/>
        <v>3</v>
      </c>
    </row>
    <row r="288" spans="1:5" ht="16" x14ac:dyDescent="0.2">
      <c r="A288" t="str">
        <f>Scoring!A291</f>
        <v>PB_D_T2_0_mp1_11</v>
      </c>
      <c r="B288" t="str">
        <f t="shared" si="21"/>
        <v>PB</v>
      </c>
      <c r="C288" t="str">
        <f t="shared" si="22"/>
        <v>D</v>
      </c>
      <c r="D288" t="str">
        <f t="shared" si="23"/>
        <v>T2</v>
      </c>
      <c r="E288" t="str">
        <f t="shared" si="24"/>
        <v>0</v>
      </c>
    </row>
    <row r="289" spans="1:5" ht="16" x14ac:dyDescent="0.2">
      <c r="A289" t="str">
        <f>Scoring!A292</f>
        <v>PB_D_T2_3_mp1_11</v>
      </c>
      <c r="B289" t="str">
        <f t="shared" si="21"/>
        <v>PB</v>
      </c>
      <c r="C289" t="str">
        <f t="shared" si="22"/>
        <v>D</v>
      </c>
      <c r="D289" t="str">
        <f t="shared" si="23"/>
        <v>T2</v>
      </c>
      <c r="E289" t="str">
        <f t="shared" si="24"/>
        <v>3</v>
      </c>
    </row>
    <row r="290" spans="1:5" ht="16" x14ac:dyDescent="0.2">
      <c r="A290" t="str">
        <f>Scoring!A293</f>
        <v>PB_D_T2_6_mp1_11</v>
      </c>
      <c r="B290" t="str">
        <f t="shared" si="21"/>
        <v>PB</v>
      </c>
      <c r="C290" t="str">
        <f t="shared" si="22"/>
        <v>D</v>
      </c>
      <c r="D290" t="str">
        <f t="shared" si="23"/>
        <v>T2</v>
      </c>
      <c r="E290" t="str">
        <f t="shared" si="24"/>
        <v>6</v>
      </c>
    </row>
    <row r="291" spans="1:5" ht="16" x14ac:dyDescent="0.2">
      <c r="A291" t="str">
        <f>Scoring!A294</f>
        <v>PB_D_T2_9_mp1_11</v>
      </c>
      <c r="B291" t="str">
        <f t="shared" si="21"/>
        <v>PB</v>
      </c>
      <c r="C291" t="str">
        <f t="shared" si="22"/>
        <v>D</v>
      </c>
      <c r="D291" t="str">
        <f t="shared" si="23"/>
        <v>T2</v>
      </c>
      <c r="E291" t="str">
        <f t="shared" si="24"/>
        <v>9</v>
      </c>
    </row>
    <row r="292" spans="1:5" ht="16" x14ac:dyDescent="0.2">
      <c r="A292" t="str">
        <f>Scoring!A295</f>
        <v>PB_D_T3_0_mp1_11</v>
      </c>
      <c r="B292" t="str">
        <f t="shared" si="21"/>
        <v>PB</v>
      </c>
      <c r="C292" t="str">
        <f t="shared" si="22"/>
        <v>D</v>
      </c>
      <c r="D292" t="str">
        <f t="shared" si="23"/>
        <v>T3</v>
      </c>
      <c r="E292" t="str">
        <f t="shared" si="24"/>
        <v>0</v>
      </c>
    </row>
    <row r="293" spans="1:5" ht="16" x14ac:dyDescent="0.2">
      <c r="A293" t="str">
        <f>Scoring!A296</f>
        <v>PB_D_T3_3_mp1_11</v>
      </c>
      <c r="B293" t="str">
        <f t="shared" si="21"/>
        <v>PB</v>
      </c>
      <c r="C293" t="str">
        <f t="shared" si="22"/>
        <v>D</v>
      </c>
      <c r="D293" t="str">
        <f t="shared" si="23"/>
        <v>T3</v>
      </c>
      <c r="E293" t="str">
        <f t="shared" si="24"/>
        <v>3</v>
      </c>
    </row>
    <row r="294" spans="1:5" ht="16" x14ac:dyDescent="0.2">
      <c r="A294" t="str">
        <f>Scoring!A297</f>
        <v>PB_E_T1_6_mp1_11</v>
      </c>
      <c r="B294" t="str">
        <f t="shared" si="21"/>
        <v>PB</v>
      </c>
      <c r="C294" t="str">
        <f t="shared" si="22"/>
        <v>E</v>
      </c>
      <c r="D294" t="str">
        <f t="shared" si="23"/>
        <v>T1</v>
      </c>
      <c r="E294" t="str">
        <f t="shared" si="24"/>
        <v>6</v>
      </c>
    </row>
    <row r="295" spans="1:5" ht="16" x14ac:dyDescent="0.2">
      <c r="A295">
        <f>Scoring!A313</f>
        <v>0</v>
      </c>
      <c r="B295" t="str">
        <f t="shared" si="21"/>
        <v>0</v>
      </c>
      <c r="C295" t="str">
        <f t="shared" si="22"/>
        <v/>
      </c>
      <c r="D295" t="str">
        <f t="shared" si="23"/>
        <v/>
      </c>
      <c r="E295" t="str">
        <f t="shared" ref="E295" si="25">MID(A295,9,2)</f>
        <v/>
      </c>
    </row>
    <row r="296" spans="1:5" ht="16" x14ac:dyDescent="0.2"/>
    <row r="297" spans="1:5" ht="16" x14ac:dyDescent="0.2"/>
    <row r="298" spans="1:5" ht="16" x14ac:dyDescent="0.2"/>
    <row r="299" spans="1:5" ht="16" x14ac:dyDescent="0.2"/>
    <row r="300" spans="1:5" ht="16" x14ac:dyDescent="0.2"/>
    <row r="301" spans="1:5" ht="16" x14ac:dyDescent="0.2"/>
    <row r="302" spans="1:5" ht="16" x14ac:dyDescent="0.2"/>
    <row r="303" spans="1:5" ht="16" x14ac:dyDescent="0.2"/>
    <row r="304" spans="1:5" ht="16" x14ac:dyDescent="0.2"/>
    <row r="305" spans="2:5" ht="16" x14ac:dyDescent="0.2"/>
    <row r="306" spans="2:5" ht="16" x14ac:dyDescent="0.2"/>
    <row r="307" spans="2:5" ht="16" x14ac:dyDescent="0.2"/>
    <row r="308" spans="2:5" ht="16" x14ac:dyDescent="0.2"/>
    <row r="309" spans="2:5" ht="16" x14ac:dyDescent="0.2"/>
    <row r="310" spans="2:5" ht="16" x14ac:dyDescent="0.2"/>
    <row r="311" spans="2:5" ht="16" x14ac:dyDescent="0.2"/>
    <row r="312" spans="2:5" ht="16" x14ac:dyDescent="0.2"/>
    <row r="313" spans="2:5" ht="16" x14ac:dyDescent="0.2"/>
    <row r="314" spans="2:5" ht="16" x14ac:dyDescent="0.2"/>
    <row r="315" spans="2:5" ht="16" x14ac:dyDescent="0.2"/>
    <row r="316" spans="2:5" ht="16" x14ac:dyDescent="0.2"/>
    <row r="317" spans="2:5" ht="16" x14ac:dyDescent="0.2">
      <c r="B317" t="str">
        <f t="shared" si="16"/>
        <v/>
      </c>
      <c r="C317" t="str">
        <f t="shared" si="17"/>
        <v/>
      </c>
      <c r="D317" t="str">
        <f t="shared" si="18"/>
        <v/>
      </c>
      <c r="E317" t="str">
        <f t="shared" si="20"/>
        <v/>
      </c>
    </row>
    <row r="318" spans="2:5" ht="16" x14ac:dyDescent="0.2">
      <c r="B318" t="str">
        <f t="shared" si="16"/>
        <v/>
      </c>
      <c r="C318" t="str">
        <f t="shared" si="17"/>
        <v/>
      </c>
      <c r="D318" t="str">
        <f t="shared" si="18"/>
        <v/>
      </c>
      <c r="E318" t="str">
        <f t="shared" si="20"/>
        <v/>
      </c>
    </row>
    <row r="319" spans="2:5" ht="16" x14ac:dyDescent="0.2">
      <c r="B319" t="str">
        <f t="shared" si="16"/>
        <v/>
      </c>
      <c r="C319" t="str">
        <f t="shared" si="17"/>
        <v/>
      </c>
      <c r="D319" t="str">
        <f t="shared" si="18"/>
        <v/>
      </c>
      <c r="E319" t="str">
        <f t="shared" si="20"/>
        <v/>
      </c>
    </row>
    <row r="320" spans="2:5" ht="16" x14ac:dyDescent="0.2">
      <c r="B320" t="str">
        <f t="shared" si="16"/>
        <v/>
      </c>
      <c r="C320" t="str">
        <f t="shared" si="17"/>
        <v/>
      </c>
      <c r="D320" t="str">
        <f t="shared" si="18"/>
        <v/>
      </c>
      <c r="E320" t="str">
        <f t="shared" si="20"/>
        <v/>
      </c>
    </row>
    <row r="321" spans="2:5" ht="16" x14ac:dyDescent="0.2">
      <c r="B321" t="str">
        <f t="shared" ref="B321:B384" si="26">LEFT(A321,2)</f>
        <v/>
      </c>
      <c r="C321" t="str">
        <f t="shared" ref="C321:C384" si="27">MID(A321,4,1)</f>
        <v/>
      </c>
      <c r="D321" t="str">
        <f t="shared" ref="D321:D384" si="28">MID(A321,6,2)</f>
        <v/>
      </c>
      <c r="E321" t="str">
        <f t="shared" ref="E321:E384" si="29">MID(A321,9,2)</f>
        <v/>
      </c>
    </row>
    <row r="322" spans="2:5" ht="16" x14ac:dyDescent="0.2">
      <c r="B322" t="str">
        <f t="shared" si="26"/>
        <v/>
      </c>
      <c r="C322" t="str">
        <f t="shared" si="27"/>
        <v/>
      </c>
      <c r="D322" t="str">
        <f t="shared" si="28"/>
        <v/>
      </c>
      <c r="E322" t="str">
        <f t="shared" si="29"/>
        <v/>
      </c>
    </row>
    <row r="323" spans="2:5" ht="16" x14ac:dyDescent="0.2">
      <c r="B323" t="str">
        <f t="shared" si="26"/>
        <v/>
      </c>
      <c r="C323" t="str">
        <f t="shared" si="27"/>
        <v/>
      </c>
      <c r="D323" t="str">
        <f t="shared" si="28"/>
        <v/>
      </c>
      <c r="E323" t="str">
        <f t="shared" si="29"/>
        <v/>
      </c>
    </row>
    <row r="324" spans="2:5" ht="16" x14ac:dyDescent="0.2">
      <c r="B324" t="str">
        <f t="shared" si="26"/>
        <v/>
      </c>
      <c r="C324" t="str">
        <f t="shared" si="27"/>
        <v/>
      </c>
      <c r="D324" t="str">
        <f t="shared" si="28"/>
        <v/>
      </c>
      <c r="E324" t="str">
        <f t="shared" si="29"/>
        <v/>
      </c>
    </row>
    <row r="325" spans="2:5" ht="16" x14ac:dyDescent="0.2">
      <c r="B325" t="str">
        <f t="shared" si="26"/>
        <v/>
      </c>
      <c r="C325" t="str">
        <f t="shared" si="27"/>
        <v/>
      </c>
      <c r="D325" t="str">
        <f t="shared" si="28"/>
        <v/>
      </c>
      <c r="E325" t="str">
        <f t="shared" si="29"/>
        <v/>
      </c>
    </row>
    <row r="326" spans="2:5" ht="16" x14ac:dyDescent="0.2">
      <c r="B326" t="str">
        <f t="shared" si="26"/>
        <v/>
      </c>
      <c r="C326" t="str">
        <f t="shared" si="27"/>
        <v/>
      </c>
      <c r="D326" t="str">
        <f t="shared" si="28"/>
        <v/>
      </c>
      <c r="E326" t="str">
        <f t="shared" si="29"/>
        <v/>
      </c>
    </row>
    <row r="327" spans="2:5" ht="16" x14ac:dyDescent="0.2">
      <c r="B327" t="str">
        <f t="shared" si="26"/>
        <v/>
      </c>
      <c r="C327" t="str">
        <f t="shared" si="27"/>
        <v/>
      </c>
      <c r="D327" t="str">
        <f t="shared" si="28"/>
        <v/>
      </c>
      <c r="E327" t="str">
        <f t="shared" si="29"/>
        <v/>
      </c>
    </row>
    <row r="328" spans="2:5" ht="16" x14ac:dyDescent="0.2">
      <c r="B328" t="str">
        <f t="shared" si="26"/>
        <v/>
      </c>
      <c r="C328" t="str">
        <f t="shared" si="27"/>
        <v/>
      </c>
      <c r="D328" t="str">
        <f t="shared" si="28"/>
        <v/>
      </c>
      <c r="E328" t="str">
        <f t="shared" si="29"/>
        <v/>
      </c>
    </row>
    <row r="329" spans="2:5" ht="16" x14ac:dyDescent="0.2">
      <c r="B329" t="str">
        <f t="shared" si="26"/>
        <v/>
      </c>
      <c r="C329" t="str">
        <f t="shared" si="27"/>
        <v/>
      </c>
      <c r="D329" t="str">
        <f t="shared" si="28"/>
        <v/>
      </c>
      <c r="E329" t="str">
        <f t="shared" si="29"/>
        <v/>
      </c>
    </row>
    <row r="330" spans="2:5" ht="16" x14ac:dyDescent="0.2">
      <c r="B330" t="str">
        <f t="shared" si="26"/>
        <v/>
      </c>
      <c r="C330" t="str">
        <f t="shared" si="27"/>
        <v/>
      </c>
      <c r="D330" t="str">
        <f t="shared" si="28"/>
        <v/>
      </c>
      <c r="E330" t="str">
        <f t="shared" si="29"/>
        <v/>
      </c>
    </row>
    <row r="331" spans="2:5" ht="16" x14ac:dyDescent="0.2">
      <c r="B331" t="str">
        <f t="shared" si="26"/>
        <v/>
      </c>
      <c r="C331" t="str">
        <f t="shared" si="27"/>
        <v/>
      </c>
      <c r="D331" t="str">
        <f t="shared" si="28"/>
        <v/>
      </c>
      <c r="E331" t="str">
        <f t="shared" si="29"/>
        <v/>
      </c>
    </row>
    <row r="332" spans="2:5" ht="16" x14ac:dyDescent="0.2">
      <c r="B332" t="str">
        <f t="shared" si="26"/>
        <v/>
      </c>
      <c r="C332" t="str">
        <f t="shared" si="27"/>
        <v/>
      </c>
      <c r="D332" t="str">
        <f t="shared" si="28"/>
        <v/>
      </c>
      <c r="E332" t="str">
        <f t="shared" si="29"/>
        <v/>
      </c>
    </row>
    <row r="333" spans="2:5" ht="16" x14ac:dyDescent="0.2">
      <c r="B333" t="str">
        <f t="shared" si="26"/>
        <v/>
      </c>
      <c r="C333" t="str">
        <f t="shared" si="27"/>
        <v/>
      </c>
      <c r="D333" t="str">
        <f t="shared" si="28"/>
        <v/>
      </c>
      <c r="E333" t="str">
        <f t="shared" si="29"/>
        <v/>
      </c>
    </row>
    <row r="334" spans="2:5" ht="16" x14ac:dyDescent="0.2">
      <c r="B334" t="str">
        <f t="shared" si="26"/>
        <v/>
      </c>
      <c r="C334" t="str">
        <f t="shared" si="27"/>
        <v/>
      </c>
      <c r="D334" t="str">
        <f t="shared" si="28"/>
        <v/>
      </c>
      <c r="E334" t="str">
        <f t="shared" si="29"/>
        <v/>
      </c>
    </row>
    <row r="335" spans="2:5" ht="16" x14ac:dyDescent="0.2">
      <c r="B335" t="str">
        <f t="shared" si="26"/>
        <v/>
      </c>
      <c r="C335" t="str">
        <f t="shared" si="27"/>
        <v/>
      </c>
      <c r="D335" t="str">
        <f t="shared" si="28"/>
        <v/>
      </c>
      <c r="E335" t="str">
        <f t="shared" si="29"/>
        <v/>
      </c>
    </row>
    <row r="336" spans="2:5" ht="16" x14ac:dyDescent="0.2">
      <c r="B336" t="str">
        <f t="shared" si="26"/>
        <v/>
      </c>
      <c r="C336" t="str">
        <f t="shared" si="27"/>
        <v/>
      </c>
      <c r="D336" t="str">
        <f t="shared" si="28"/>
        <v/>
      </c>
      <c r="E336" t="str">
        <f t="shared" si="29"/>
        <v/>
      </c>
    </row>
    <row r="337" spans="2:5" ht="16" x14ac:dyDescent="0.2">
      <c r="B337" t="str">
        <f t="shared" si="26"/>
        <v/>
      </c>
      <c r="C337" t="str">
        <f t="shared" si="27"/>
        <v/>
      </c>
      <c r="D337" t="str">
        <f t="shared" si="28"/>
        <v/>
      </c>
      <c r="E337" t="str">
        <f t="shared" si="29"/>
        <v/>
      </c>
    </row>
    <row r="338" spans="2:5" ht="16" x14ac:dyDescent="0.2">
      <c r="B338" t="str">
        <f t="shared" si="26"/>
        <v/>
      </c>
      <c r="C338" t="str">
        <f t="shared" si="27"/>
        <v/>
      </c>
      <c r="D338" t="str">
        <f t="shared" si="28"/>
        <v/>
      </c>
      <c r="E338" t="str">
        <f t="shared" si="29"/>
        <v/>
      </c>
    </row>
    <row r="339" spans="2:5" ht="16" x14ac:dyDescent="0.2">
      <c r="B339" t="str">
        <f t="shared" si="26"/>
        <v/>
      </c>
      <c r="C339" t="str">
        <f t="shared" si="27"/>
        <v/>
      </c>
      <c r="D339" t="str">
        <f t="shared" si="28"/>
        <v/>
      </c>
      <c r="E339" t="str">
        <f t="shared" si="29"/>
        <v/>
      </c>
    </row>
    <row r="340" spans="2:5" ht="16" x14ac:dyDescent="0.2">
      <c r="B340" t="str">
        <f t="shared" si="26"/>
        <v/>
      </c>
      <c r="C340" t="str">
        <f t="shared" si="27"/>
        <v/>
      </c>
      <c r="D340" t="str">
        <f t="shared" si="28"/>
        <v/>
      </c>
      <c r="E340" t="str">
        <f t="shared" si="29"/>
        <v/>
      </c>
    </row>
    <row r="341" spans="2:5" ht="16" x14ac:dyDescent="0.2">
      <c r="B341" t="str">
        <f t="shared" si="26"/>
        <v/>
      </c>
      <c r="C341" t="str">
        <f t="shared" si="27"/>
        <v/>
      </c>
      <c r="D341" t="str">
        <f t="shared" si="28"/>
        <v/>
      </c>
      <c r="E341" t="str">
        <f t="shared" si="29"/>
        <v/>
      </c>
    </row>
    <row r="342" spans="2:5" ht="16" x14ac:dyDescent="0.2">
      <c r="B342" t="str">
        <f t="shared" si="26"/>
        <v/>
      </c>
      <c r="C342" t="str">
        <f t="shared" si="27"/>
        <v/>
      </c>
      <c r="D342" t="str">
        <f t="shared" si="28"/>
        <v/>
      </c>
      <c r="E342" t="str">
        <f t="shared" si="29"/>
        <v/>
      </c>
    </row>
    <row r="343" spans="2:5" ht="16" x14ac:dyDescent="0.2">
      <c r="B343" t="str">
        <f t="shared" si="26"/>
        <v/>
      </c>
      <c r="C343" t="str">
        <f t="shared" si="27"/>
        <v/>
      </c>
      <c r="D343" t="str">
        <f t="shared" si="28"/>
        <v/>
      </c>
      <c r="E343" t="str">
        <f t="shared" si="29"/>
        <v/>
      </c>
    </row>
    <row r="344" spans="2:5" ht="16" x14ac:dyDescent="0.2">
      <c r="B344" t="str">
        <f t="shared" si="26"/>
        <v/>
      </c>
      <c r="C344" t="str">
        <f t="shared" si="27"/>
        <v/>
      </c>
      <c r="D344" t="str">
        <f t="shared" si="28"/>
        <v/>
      </c>
      <c r="E344" t="str">
        <f t="shared" si="29"/>
        <v/>
      </c>
    </row>
    <row r="345" spans="2:5" ht="16" x14ac:dyDescent="0.2">
      <c r="B345" t="str">
        <f t="shared" si="26"/>
        <v/>
      </c>
      <c r="C345" t="str">
        <f t="shared" si="27"/>
        <v/>
      </c>
      <c r="D345" t="str">
        <f t="shared" si="28"/>
        <v/>
      </c>
      <c r="E345" t="str">
        <f t="shared" si="29"/>
        <v/>
      </c>
    </row>
    <row r="346" spans="2:5" ht="16" x14ac:dyDescent="0.2">
      <c r="B346" t="str">
        <f t="shared" si="26"/>
        <v/>
      </c>
      <c r="C346" t="str">
        <f t="shared" si="27"/>
        <v/>
      </c>
      <c r="D346" t="str">
        <f t="shared" si="28"/>
        <v/>
      </c>
      <c r="E346" t="str">
        <f t="shared" si="29"/>
        <v/>
      </c>
    </row>
    <row r="347" spans="2:5" ht="16" x14ac:dyDescent="0.2">
      <c r="B347" t="str">
        <f t="shared" si="26"/>
        <v/>
      </c>
      <c r="C347" t="str">
        <f t="shared" si="27"/>
        <v/>
      </c>
      <c r="D347" t="str">
        <f t="shared" si="28"/>
        <v/>
      </c>
      <c r="E347" t="str">
        <f t="shared" si="29"/>
        <v/>
      </c>
    </row>
    <row r="348" spans="2:5" ht="16" x14ac:dyDescent="0.2">
      <c r="B348" t="str">
        <f t="shared" si="26"/>
        <v/>
      </c>
      <c r="C348" t="str">
        <f t="shared" si="27"/>
        <v/>
      </c>
      <c r="D348" t="str">
        <f t="shared" si="28"/>
        <v/>
      </c>
      <c r="E348" t="str">
        <f t="shared" si="29"/>
        <v/>
      </c>
    </row>
    <row r="349" spans="2:5" ht="16" x14ac:dyDescent="0.2">
      <c r="B349" t="str">
        <f t="shared" si="26"/>
        <v/>
      </c>
      <c r="C349" t="str">
        <f t="shared" si="27"/>
        <v/>
      </c>
      <c r="D349" t="str">
        <f t="shared" si="28"/>
        <v/>
      </c>
      <c r="E349" t="str">
        <f t="shared" si="29"/>
        <v/>
      </c>
    </row>
    <row r="350" spans="2:5" ht="16" x14ac:dyDescent="0.2">
      <c r="B350" t="str">
        <f t="shared" si="26"/>
        <v/>
      </c>
      <c r="C350" t="str">
        <f t="shared" si="27"/>
        <v/>
      </c>
      <c r="D350" t="str">
        <f t="shared" si="28"/>
        <v/>
      </c>
      <c r="E350" t="str">
        <f t="shared" si="29"/>
        <v/>
      </c>
    </row>
    <row r="351" spans="2:5" ht="16" x14ac:dyDescent="0.2">
      <c r="B351" t="str">
        <f t="shared" si="26"/>
        <v/>
      </c>
      <c r="C351" t="str">
        <f t="shared" si="27"/>
        <v/>
      </c>
      <c r="D351" t="str">
        <f t="shared" si="28"/>
        <v/>
      </c>
      <c r="E351" t="str">
        <f t="shared" si="29"/>
        <v/>
      </c>
    </row>
    <row r="352" spans="2:5" ht="16" x14ac:dyDescent="0.2">
      <c r="B352" t="str">
        <f t="shared" si="26"/>
        <v/>
      </c>
      <c r="C352" t="str">
        <f t="shared" si="27"/>
        <v/>
      </c>
      <c r="D352" t="str">
        <f t="shared" si="28"/>
        <v/>
      </c>
      <c r="E352" t="str">
        <f t="shared" si="29"/>
        <v/>
      </c>
    </row>
    <row r="353" spans="2:5" ht="16" x14ac:dyDescent="0.2">
      <c r="B353" t="str">
        <f t="shared" si="26"/>
        <v/>
      </c>
      <c r="C353" t="str">
        <f t="shared" si="27"/>
        <v/>
      </c>
      <c r="D353" t="str">
        <f t="shared" si="28"/>
        <v/>
      </c>
      <c r="E353" t="str">
        <f t="shared" si="29"/>
        <v/>
      </c>
    </row>
    <row r="354" spans="2:5" ht="16" x14ac:dyDescent="0.2">
      <c r="B354" t="str">
        <f t="shared" si="26"/>
        <v/>
      </c>
      <c r="C354" t="str">
        <f t="shared" si="27"/>
        <v/>
      </c>
      <c r="D354" t="str">
        <f t="shared" si="28"/>
        <v/>
      </c>
      <c r="E354" t="str">
        <f t="shared" si="29"/>
        <v/>
      </c>
    </row>
    <row r="355" spans="2:5" ht="16" x14ac:dyDescent="0.2">
      <c r="B355" t="str">
        <f t="shared" si="26"/>
        <v/>
      </c>
      <c r="C355" t="str">
        <f t="shared" si="27"/>
        <v/>
      </c>
      <c r="D355" t="str">
        <f t="shared" si="28"/>
        <v/>
      </c>
      <c r="E355" t="str">
        <f t="shared" si="29"/>
        <v/>
      </c>
    </row>
    <row r="356" spans="2:5" ht="16" x14ac:dyDescent="0.2">
      <c r="B356" t="str">
        <f t="shared" si="26"/>
        <v/>
      </c>
      <c r="C356" t="str">
        <f t="shared" si="27"/>
        <v/>
      </c>
      <c r="D356" t="str">
        <f t="shared" si="28"/>
        <v/>
      </c>
      <c r="E356" t="str">
        <f t="shared" si="29"/>
        <v/>
      </c>
    </row>
    <row r="357" spans="2:5" ht="16" x14ac:dyDescent="0.2">
      <c r="B357" t="str">
        <f t="shared" si="26"/>
        <v/>
      </c>
      <c r="C357" t="str">
        <f t="shared" si="27"/>
        <v/>
      </c>
      <c r="D357" t="str">
        <f t="shared" si="28"/>
        <v/>
      </c>
      <c r="E357" t="str">
        <f t="shared" si="29"/>
        <v/>
      </c>
    </row>
    <row r="358" spans="2:5" ht="16" x14ac:dyDescent="0.2">
      <c r="B358" t="str">
        <f t="shared" si="26"/>
        <v/>
      </c>
      <c r="C358" t="str">
        <f t="shared" si="27"/>
        <v/>
      </c>
      <c r="D358" t="str">
        <f t="shared" si="28"/>
        <v/>
      </c>
      <c r="E358" t="str">
        <f t="shared" si="29"/>
        <v/>
      </c>
    </row>
    <row r="359" spans="2:5" ht="16" x14ac:dyDescent="0.2">
      <c r="B359" t="str">
        <f t="shared" si="26"/>
        <v/>
      </c>
      <c r="C359" t="str">
        <f t="shared" si="27"/>
        <v/>
      </c>
      <c r="D359" t="str">
        <f t="shared" si="28"/>
        <v/>
      </c>
      <c r="E359" t="str">
        <f t="shared" si="29"/>
        <v/>
      </c>
    </row>
    <row r="360" spans="2:5" ht="16" x14ac:dyDescent="0.2">
      <c r="B360" t="str">
        <f t="shared" si="26"/>
        <v/>
      </c>
      <c r="C360" t="str">
        <f t="shared" si="27"/>
        <v/>
      </c>
      <c r="D360" t="str">
        <f t="shared" si="28"/>
        <v/>
      </c>
      <c r="E360" t="str">
        <f t="shared" si="29"/>
        <v/>
      </c>
    </row>
    <row r="361" spans="2:5" ht="16" x14ac:dyDescent="0.2">
      <c r="B361" t="str">
        <f t="shared" si="26"/>
        <v/>
      </c>
      <c r="C361" t="str">
        <f t="shared" si="27"/>
        <v/>
      </c>
      <c r="D361" t="str">
        <f t="shared" si="28"/>
        <v/>
      </c>
      <c r="E361" t="str">
        <f t="shared" si="29"/>
        <v/>
      </c>
    </row>
    <row r="362" spans="2:5" ht="16" x14ac:dyDescent="0.2">
      <c r="B362" t="str">
        <f t="shared" si="26"/>
        <v/>
      </c>
      <c r="C362" t="str">
        <f t="shared" si="27"/>
        <v/>
      </c>
      <c r="D362" t="str">
        <f t="shared" si="28"/>
        <v/>
      </c>
      <c r="E362" t="str">
        <f t="shared" si="29"/>
        <v/>
      </c>
    </row>
    <row r="363" spans="2:5" ht="16" x14ac:dyDescent="0.2">
      <c r="B363" t="str">
        <f t="shared" si="26"/>
        <v/>
      </c>
      <c r="C363" t="str">
        <f t="shared" si="27"/>
        <v/>
      </c>
      <c r="D363" t="str">
        <f t="shared" si="28"/>
        <v/>
      </c>
      <c r="E363" t="str">
        <f t="shared" si="29"/>
        <v/>
      </c>
    </row>
    <row r="364" spans="2:5" ht="16" x14ac:dyDescent="0.2">
      <c r="B364" t="str">
        <f t="shared" si="26"/>
        <v/>
      </c>
      <c r="C364" t="str">
        <f t="shared" si="27"/>
        <v/>
      </c>
      <c r="D364" t="str">
        <f t="shared" si="28"/>
        <v/>
      </c>
      <c r="E364" t="str">
        <f t="shared" si="29"/>
        <v/>
      </c>
    </row>
    <row r="365" spans="2:5" ht="16" x14ac:dyDescent="0.2">
      <c r="B365" t="str">
        <f t="shared" si="26"/>
        <v/>
      </c>
      <c r="C365" t="str">
        <f t="shared" si="27"/>
        <v/>
      </c>
      <c r="D365" t="str">
        <f t="shared" si="28"/>
        <v/>
      </c>
      <c r="E365" t="str">
        <f t="shared" si="29"/>
        <v/>
      </c>
    </row>
    <row r="366" spans="2:5" ht="16" x14ac:dyDescent="0.2">
      <c r="B366" t="str">
        <f t="shared" si="26"/>
        <v/>
      </c>
      <c r="C366" t="str">
        <f t="shared" si="27"/>
        <v/>
      </c>
      <c r="D366" t="str">
        <f t="shared" si="28"/>
        <v/>
      </c>
      <c r="E366" t="str">
        <f t="shared" si="29"/>
        <v/>
      </c>
    </row>
    <row r="367" spans="2:5" ht="16" x14ac:dyDescent="0.2">
      <c r="B367" t="str">
        <f t="shared" si="26"/>
        <v/>
      </c>
      <c r="C367" t="str">
        <f t="shared" si="27"/>
        <v/>
      </c>
      <c r="D367" t="str">
        <f t="shared" si="28"/>
        <v/>
      </c>
      <c r="E367" t="str">
        <f t="shared" si="29"/>
        <v/>
      </c>
    </row>
    <row r="368" spans="2:5" ht="16" x14ac:dyDescent="0.2">
      <c r="B368" t="str">
        <f t="shared" si="26"/>
        <v/>
      </c>
      <c r="C368" t="str">
        <f t="shared" si="27"/>
        <v/>
      </c>
      <c r="D368" t="str">
        <f t="shared" si="28"/>
        <v/>
      </c>
      <c r="E368" t="str">
        <f t="shared" si="29"/>
        <v/>
      </c>
    </row>
    <row r="369" spans="2:5" ht="16" x14ac:dyDescent="0.2">
      <c r="B369" t="str">
        <f t="shared" si="26"/>
        <v/>
      </c>
      <c r="C369" t="str">
        <f t="shared" si="27"/>
        <v/>
      </c>
      <c r="D369" t="str">
        <f t="shared" si="28"/>
        <v/>
      </c>
      <c r="E369" t="str">
        <f t="shared" si="29"/>
        <v/>
      </c>
    </row>
    <row r="370" spans="2:5" ht="16" x14ac:dyDescent="0.2">
      <c r="B370" t="str">
        <f t="shared" si="26"/>
        <v/>
      </c>
      <c r="C370" t="str">
        <f t="shared" si="27"/>
        <v/>
      </c>
      <c r="D370" t="str">
        <f t="shared" si="28"/>
        <v/>
      </c>
      <c r="E370" t="str">
        <f t="shared" si="29"/>
        <v/>
      </c>
    </row>
    <row r="371" spans="2:5" ht="16" x14ac:dyDescent="0.2">
      <c r="B371" t="str">
        <f t="shared" si="26"/>
        <v/>
      </c>
      <c r="C371" t="str">
        <f t="shared" si="27"/>
        <v/>
      </c>
      <c r="D371" t="str">
        <f t="shared" si="28"/>
        <v/>
      </c>
      <c r="E371" t="str">
        <f t="shared" si="29"/>
        <v/>
      </c>
    </row>
    <row r="372" spans="2:5" ht="16" x14ac:dyDescent="0.2">
      <c r="B372" t="str">
        <f t="shared" si="26"/>
        <v/>
      </c>
      <c r="C372" t="str">
        <f t="shared" si="27"/>
        <v/>
      </c>
      <c r="D372" t="str">
        <f t="shared" si="28"/>
        <v/>
      </c>
      <c r="E372" t="str">
        <f t="shared" si="29"/>
        <v/>
      </c>
    </row>
    <row r="373" spans="2:5" ht="16" x14ac:dyDescent="0.2">
      <c r="B373" t="str">
        <f t="shared" si="26"/>
        <v/>
      </c>
      <c r="C373" t="str">
        <f t="shared" si="27"/>
        <v/>
      </c>
      <c r="D373" t="str">
        <f t="shared" si="28"/>
        <v/>
      </c>
      <c r="E373" t="str">
        <f t="shared" si="29"/>
        <v/>
      </c>
    </row>
    <row r="374" spans="2:5" ht="16" x14ac:dyDescent="0.2">
      <c r="B374" t="str">
        <f t="shared" si="26"/>
        <v/>
      </c>
      <c r="C374" t="str">
        <f t="shared" si="27"/>
        <v/>
      </c>
      <c r="D374" t="str">
        <f t="shared" si="28"/>
        <v/>
      </c>
      <c r="E374" t="str">
        <f t="shared" si="29"/>
        <v/>
      </c>
    </row>
    <row r="375" spans="2:5" ht="16" x14ac:dyDescent="0.2">
      <c r="B375" t="str">
        <f t="shared" si="26"/>
        <v/>
      </c>
      <c r="C375" t="str">
        <f t="shared" si="27"/>
        <v/>
      </c>
      <c r="D375" t="str">
        <f t="shared" si="28"/>
        <v/>
      </c>
      <c r="E375" t="str">
        <f t="shared" si="29"/>
        <v/>
      </c>
    </row>
    <row r="376" spans="2:5" ht="16" x14ac:dyDescent="0.2">
      <c r="B376" t="str">
        <f t="shared" si="26"/>
        <v/>
      </c>
      <c r="C376" t="str">
        <f t="shared" si="27"/>
        <v/>
      </c>
      <c r="D376" t="str">
        <f t="shared" si="28"/>
        <v/>
      </c>
      <c r="E376" t="str">
        <f t="shared" si="29"/>
        <v/>
      </c>
    </row>
    <row r="377" spans="2:5" ht="16" x14ac:dyDescent="0.2">
      <c r="B377" t="str">
        <f t="shared" si="26"/>
        <v/>
      </c>
      <c r="C377" t="str">
        <f t="shared" si="27"/>
        <v/>
      </c>
      <c r="D377" t="str">
        <f t="shared" si="28"/>
        <v/>
      </c>
      <c r="E377" t="str">
        <f t="shared" si="29"/>
        <v/>
      </c>
    </row>
    <row r="378" spans="2:5" ht="16" x14ac:dyDescent="0.2">
      <c r="B378" t="str">
        <f t="shared" si="26"/>
        <v/>
      </c>
      <c r="C378" t="str">
        <f t="shared" si="27"/>
        <v/>
      </c>
      <c r="D378" t="str">
        <f t="shared" si="28"/>
        <v/>
      </c>
      <c r="E378" t="str">
        <f t="shared" si="29"/>
        <v/>
      </c>
    </row>
    <row r="379" spans="2:5" ht="16" x14ac:dyDescent="0.2">
      <c r="B379" t="str">
        <f t="shared" si="26"/>
        <v/>
      </c>
      <c r="C379" t="str">
        <f t="shared" si="27"/>
        <v/>
      </c>
      <c r="D379" t="str">
        <f t="shared" si="28"/>
        <v/>
      </c>
      <c r="E379" t="str">
        <f t="shared" si="29"/>
        <v/>
      </c>
    </row>
    <row r="380" spans="2:5" ht="16" x14ac:dyDescent="0.2">
      <c r="B380" t="str">
        <f t="shared" si="26"/>
        <v/>
      </c>
      <c r="C380" t="str">
        <f t="shared" si="27"/>
        <v/>
      </c>
      <c r="D380" t="str">
        <f t="shared" si="28"/>
        <v/>
      </c>
      <c r="E380" t="str">
        <f t="shared" si="29"/>
        <v/>
      </c>
    </row>
    <row r="381" spans="2:5" ht="16" x14ac:dyDescent="0.2">
      <c r="B381" t="str">
        <f t="shared" si="26"/>
        <v/>
      </c>
      <c r="C381" t="str">
        <f t="shared" si="27"/>
        <v/>
      </c>
      <c r="D381" t="str">
        <f t="shared" si="28"/>
        <v/>
      </c>
      <c r="E381" t="str">
        <f t="shared" si="29"/>
        <v/>
      </c>
    </row>
    <row r="382" spans="2:5" ht="16" x14ac:dyDescent="0.2">
      <c r="B382" t="str">
        <f t="shared" si="26"/>
        <v/>
      </c>
      <c r="C382" t="str">
        <f t="shared" si="27"/>
        <v/>
      </c>
      <c r="D382" t="str">
        <f t="shared" si="28"/>
        <v/>
      </c>
      <c r="E382" t="str">
        <f t="shared" si="29"/>
        <v/>
      </c>
    </row>
    <row r="383" spans="2:5" ht="16" x14ac:dyDescent="0.2">
      <c r="B383" t="str">
        <f t="shared" si="26"/>
        <v/>
      </c>
      <c r="C383" t="str">
        <f t="shared" si="27"/>
        <v/>
      </c>
      <c r="D383" t="str">
        <f t="shared" si="28"/>
        <v/>
      </c>
      <c r="E383" t="str">
        <f t="shared" si="29"/>
        <v/>
      </c>
    </row>
    <row r="384" spans="2:5" ht="16" x14ac:dyDescent="0.2">
      <c r="B384" t="str">
        <f t="shared" si="26"/>
        <v/>
      </c>
      <c r="C384" t="str">
        <f t="shared" si="27"/>
        <v/>
      </c>
      <c r="D384" t="str">
        <f t="shared" si="28"/>
        <v/>
      </c>
      <c r="E384" t="str">
        <f t="shared" si="29"/>
        <v/>
      </c>
    </row>
    <row r="385" spans="2:5" ht="16" x14ac:dyDescent="0.2">
      <c r="B385" t="str">
        <f t="shared" ref="B385:B448" si="30">LEFT(A385,2)</f>
        <v/>
      </c>
      <c r="C385" t="str">
        <f t="shared" ref="C385:C448" si="31">MID(A385,4,1)</f>
        <v/>
      </c>
      <c r="D385" t="str">
        <f t="shared" ref="D385:D448" si="32">MID(A385,6,2)</f>
        <v/>
      </c>
      <c r="E385" t="str">
        <f t="shared" ref="E385:E448" si="33">MID(A385,9,2)</f>
        <v/>
      </c>
    </row>
    <row r="386" spans="2:5" ht="16" x14ac:dyDescent="0.2">
      <c r="B386" t="str">
        <f t="shared" si="30"/>
        <v/>
      </c>
      <c r="C386" t="str">
        <f t="shared" si="31"/>
        <v/>
      </c>
      <c r="D386" t="str">
        <f t="shared" si="32"/>
        <v/>
      </c>
      <c r="E386" t="str">
        <f t="shared" si="33"/>
        <v/>
      </c>
    </row>
    <row r="387" spans="2:5" ht="16" x14ac:dyDescent="0.2">
      <c r="B387" t="str">
        <f t="shared" si="30"/>
        <v/>
      </c>
      <c r="C387" t="str">
        <f t="shared" si="31"/>
        <v/>
      </c>
      <c r="D387" t="str">
        <f t="shared" si="32"/>
        <v/>
      </c>
      <c r="E387" t="str">
        <f t="shared" si="33"/>
        <v/>
      </c>
    </row>
    <row r="388" spans="2:5" ht="16" x14ac:dyDescent="0.2">
      <c r="B388" t="str">
        <f t="shared" si="30"/>
        <v/>
      </c>
      <c r="C388" t="str">
        <f t="shared" si="31"/>
        <v/>
      </c>
      <c r="D388" t="str">
        <f t="shared" si="32"/>
        <v/>
      </c>
      <c r="E388" t="str">
        <f t="shared" si="33"/>
        <v/>
      </c>
    </row>
    <row r="389" spans="2:5" ht="16" x14ac:dyDescent="0.2">
      <c r="B389" t="str">
        <f t="shared" si="30"/>
        <v/>
      </c>
      <c r="C389" t="str">
        <f t="shared" si="31"/>
        <v/>
      </c>
      <c r="D389" t="str">
        <f t="shared" si="32"/>
        <v/>
      </c>
      <c r="E389" t="str">
        <f t="shared" si="33"/>
        <v/>
      </c>
    </row>
    <row r="390" spans="2:5" ht="16" x14ac:dyDescent="0.2">
      <c r="B390" t="str">
        <f t="shared" si="30"/>
        <v/>
      </c>
      <c r="C390" t="str">
        <f t="shared" si="31"/>
        <v/>
      </c>
      <c r="D390" t="str">
        <f t="shared" si="32"/>
        <v/>
      </c>
      <c r="E390" t="str">
        <f t="shared" si="33"/>
        <v/>
      </c>
    </row>
    <row r="391" spans="2:5" ht="16" x14ac:dyDescent="0.2">
      <c r="B391" t="str">
        <f t="shared" si="30"/>
        <v/>
      </c>
      <c r="C391" t="str">
        <f t="shared" si="31"/>
        <v/>
      </c>
      <c r="D391" t="str">
        <f t="shared" si="32"/>
        <v/>
      </c>
      <c r="E391" t="str">
        <f t="shared" si="33"/>
        <v/>
      </c>
    </row>
    <row r="392" spans="2:5" ht="16" x14ac:dyDescent="0.2">
      <c r="B392" t="str">
        <f t="shared" si="30"/>
        <v/>
      </c>
      <c r="C392" t="str">
        <f t="shared" si="31"/>
        <v/>
      </c>
      <c r="D392" t="str">
        <f t="shared" si="32"/>
        <v/>
      </c>
      <c r="E392" t="str">
        <f t="shared" si="33"/>
        <v/>
      </c>
    </row>
    <row r="393" spans="2:5" ht="16" x14ac:dyDescent="0.2">
      <c r="B393" t="str">
        <f t="shared" si="30"/>
        <v/>
      </c>
      <c r="C393" t="str">
        <f t="shared" si="31"/>
        <v/>
      </c>
      <c r="D393" t="str">
        <f t="shared" si="32"/>
        <v/>
      </c>
      <c r="E393" t="str">
        <f t="shared" si="33"/>
        <v/>
      </c>
    </row>
    <row r="394" spans="2:5" ht="16" x14ac:dyDescent="0.2">
      <c r="B394" t="str">
        <f t="shared" si="30"/>
        <v/>
      </c>
      <c r="C394" t="str">
        <f t="shared" si="31"/>
        <v/>
      </c>
      <c r="D394" t="str">
        <f t="shared" si="32"/>
        <v/>
      </c>
      <c r="E394" t="str">
        <f t="shared" si="33"/>
        <v/>
      </c>
    </row>
    <row r="395" spans="2:5" ht="16" x14ac:dyDescent="0.2">
      <c r="B395" t="str">
        <f t="shared" si="30"/>
        <v/>
      </c>
      <c r="C395" t="str">
        <f t="shared" si="31"/>
        <v/>
      </c>
      <c r="D395" t="str">
        <f t="shared" si="32"/>
        <v/>
      </c>
      <c r="E395" t="str">
        <f t="shared" si="33"/>
        <v/>
      </c>
    </row>
    <row r="396" spans="2:5" ht="16" x14ac:dyDescent="0.2">
      <c r="B396" t="str">
        <f t="shared" si="30"/>
        <v/>
      </c>
      <c r="C396" t="str">
        <f t="shared" si="31"/>
        <v/>
      </c>
      <c r="D396" t="str">
        <f t="shared" si="32"/>
        <v/>
      </c>
      <c r="E396" t="str">
        <f t="shared" si="33"/>
        <v/>
      </c>
    </row>
    <row r="397" spans="2:5" ht="16" x14ac:dyDescent="0.2">
      <c r="B397" t="str">
        <f t="shared" si="30"/>
        <v/>
      </c>
      <c r="C397" t="str">
        <f t="shared" si="31"/>
        <v/>
      </c>
      <c r="D397" t="str">
        <f t="shared" si="32"/>
        <v/>
      </c>
      <c r="E397" t="str">
        <f t="shared" si="33"/>
        <v/>
      </c>
    </row>
    <row r="398" spans="2:5" ht="16" x14ac:dyDescent="0.2">
      <c r="B398" t="str">
        <f t="shared" si="30"/>
        <v/>
      </c>
      <c r="C398" t="str">
        <f t="shared" si="31"/>
        <v/>
      </c>
      <c r="D398" t="str">
        <f t="shared" si="32"/>
        <v/>
      </c>
      <c r="E398" t="str">
        <f t="shared" si="33"/>
        <v/>
      </c>
    </row>
    <row r="399" spans="2:5" ht="16" x14ac:dyDescent="0.2">
      <c r="B399" t="str">
        <f t="shared" si="30"/>
        <v/>
      </c>
      <c r="C399" t="str">
        <f t="shared" si="31"/>
        <v/>
      </c>
      <c r="D399" t="str">
        <f t="shared" si="32"/>
        <v/>
      </c>
      <c r="E399" t="str">
        <f t="shared" si="33"/>
        <v/>
      </c>
    </row>
    <row r="400" spans="2:5" ht="16" x14ac:dyDescent="0.2">
      <c r="B400" t="str">
        <f t="shared" si="30"/>
        <v/>
      </c>
      <c r="C400" t="str">
        <f t="shared" si="31"/>
        <v/>
      </c>
      <c r="D400" t="str">
        <f t="shared" si="32"/>
        <v/>
      </c>
      <c r="E400" t="str">
        <f t="shared" si="33"/>
        <v/>
      </c>
    </row>
    <row r="401" spans="2:5" ht="16" x14ac:dyDescent="0.2">
      <c r="B401" t="str">
        <f t="shared" si="30"/>
        <v/>
      </c>
      <c r="C401" t="str">
        <f t="shared" si="31"/>
        <v/>
      </c>
      <c r="D401" t="str">
        <f t="shared" si="32"/>
        <v/>
      </c>
      <c r="E401" t="str">
        <f t="shared" si="33"/>
        <v/>
      </c>
    </row>
    <row r="402" spans="2:5" ht="16" x14ac:dyDescent="0.2">
      <c r="B402" t="str">
        <f t="shared" si="30"/>
        <v/>
      </c>
      <c r="C402" t="str">
        <f t="shared" si="31"/>
        <v/>
      </c>
      <c r="D402" t="str">
        <f t="shared" si="32"/>
        <v/>
      </c>
      <c r="E402" t="str">
        <f t="shared" si="33"/>
        <v/>
      </c>
    </row>
    <row r="403" spans="2:5" ht="16" x14ac:dyDescent="0.2">
      <c r="B403" t="str">
        <f t="shared" si="30"/>
        <v/>
      </c>
      <c r="C403" t="str">
        <f t="shared" si="31"/>
        <v/>
      </c>
      <c r="D403" t="str">
        <f t="shared" si="32"/>
        <v/>
      </c>
      <c r="E403" t="str">
        <f t="shared" si="33"/>
        <v/>
      </c>
    </row>
    <row r="404" spans="2:5" ht="16" x14ac:dyDescent="0.2">
      <c r="B404" t="str">
        <f t="shared" si="30"/>
        <v/>
      </c>
      <c r="C404" t="str">
        <f t="shared" si="31"/>
        <v/>
      </c>
      <c r="D404" t="str">
        <f t="shared" si="32"/>
        <v/>
      </c>
      <c r="E404" t="str">
        <f t="shared" si="33"/>
        <v/>
      </c>
    </row>
    <row r="405" spans="2:5" ht="16" x14ac:dyDescent="0.2">
      <c r="B405" t="str">
        <f t="shared" si="30"/>
        <v/>
      </c>
      <c r="C405" t="str">
        <f t="shared" si="31"/>
        <v/>
      </c>
      <c r="D405" t="str">
        <f t="shared" si="32"/>
        <v/>
      </c>
      <c r="E405" t="str">
        <f t="shared" si="33"/>
        <v/>
      </c>
    </row>
    <row r="406" spans="2:5" ht="16" x14ac:dyDescent="0.2">
      <c r="B406" t="str">
        <f t="shared" si="30"/>
        <v/>
      </c>
      <c r="C406" t="str">
        <f t="shared" si="31"/>
        <v/>
      </c>
      <c r="D406" t="str">
        <f t="shared" si="32"/>
        <v/>
      </c>
      <c r="E406" t="str">
        <f t="shared" si="33"/>
        <v/>
      </c>
    </row>
    <row r="407" spans="2:5" ht="16" x14ac:dyDescent="0.2">
      <c r="B407" t="str">
        <f t="shared" si="30"/>
        <v/>
      </c>
      <c r="C407" t="str">
        <f t="shared" si="31"/>
        <v/>
      </c>
      <c r="D407" t="str">
        <f t="shared" si="32"/>
        <v/>
      </c>
      <c r="E407" t="str">
        <f t="shared" si="33"/>
        <v/>
      </c>
    </row>
    <row r="408" spans="2:5" ht="16" x14ac:dyDescent="0.2">
      <c r="B408" t="str">
        <f t="shared" si="30"/>
        <v/>
      </c>
      <c r="C408" t="str">
        <f t="shared" si="31"/>
        <v/>
      </c>
      <c r="D408" t="str">
        <f t="shared" si="32"/>
        <v/>
      </c>
      <c r="E408" t="str">
        <f t="shared" si="33"/>
        <v/>
      </c>
    </row>
    <row r="409" spans="2:5" ht="16" x14ac:dyDescent="0.2">
      <c r="B409" t="str">
        <f t="shared" si="30"/>
        <v/>
      </c>
      <c r="C409" t="str">
        <f t="shared" si="31"/>
        <v/>
      </c>
      <c r="D409" t="str">
        <f t="shared" si="32"/>
        <v/>
      </c>
      <c r="E409" t="str">
        <f t="shared" si="33"/>
        <v/>
      </c>
    </row>
    <row r="410" spans="2:5" ht="16" x14ac:dyDescent="0.2">
      <c r="B410" t="str">
        <f t="shared" si="30"/>
        <v/>
      </c>
      <c r="C410" t="str">
        <f t="shared" si="31"/>
        <v/>
      </c>
      <c r="D410" t="str">
        <f t="shared" si="32"/>
        <v/>
      </c>
      <c r="E410" t="str">
        <f t="shared" si="33"/>
        <v/>
      </c>
    </row>
    <row r="411" spans="2:5" ht="16" x14ac:dyDescent="0.2">
      <c r="B411" t="str">
        <f t="shared" si="30"/>
        <v/>
      </c>
      <c r="C411" t="str">
        <f t="shared" si="31"/>
        <v/>
      </c>
      <c r="D411" t="str">
        <f t="shared" si="32"/>
        <v/>
      </c>
      <c r="E411" t="str">
        <f t="shared" si="33"/>
        <v/>
      </c>
    </row>
    <row r="412" spans="2:5" ht="16" x14ac:dyDescent="0.2">
      <c r="B412" t="str">
        <f t="shared" si="30"/>
        <v/>
      </c>
      <c r="C412" t="str">
        <f t="shared" si="31"/>
        <v/>
      </c>
      <c r="D412" t="str">
        <f t="shared" si="32"/>
        <v/>
      </c>
      <c r="E412" t="str">
        <f t="shared" si="33"/>
        <v/>
      </c>
    </row>
    <row r="413" spans="2:5" ht="16" x14ac:dyDescent="0.2">
      <c r="B413" t="str">
        <f t="shared" si="30"/>
        <v/>
      </c>
      <c r="C413" t="str">
        <f t="shared" si="31"/>
        <v/>
      </c>
      <c r="D413" t="str">
        <f t="shared" si="32"/>
        <v/>
      </c>
      <c r="E413" t="str">
        <f t="shared" si="33"/>
        <v/>
      </c>
    </row>
    <row r="414" spans="2:5" ht="16" x14ac:dyDescent="0.2">
      <c r="B414" t="str">
        <f t="shared" si="30"/>
        <v/>
      </c>
      <c r="C414" t="str">
        <f t="shared" si="31"/>
        <v/>
      </c>
      <c r="D414" t="str">
        <f t="shared" si="32"/>
        <v/>
      </c>
      <c r="E414" t="str">
        <f t="shared" si="33"/>
        <v/>
      </c>
    </row>
    <row r="415" spans="2:5" ht="16" x14ac:dyDescent="0.2">
      <c r="B415" t="str">
        <f t="shared" si="30"/>
        <v/>
      </c>
      <c r="C415" t="str">
        <f t="shared" si="31"/>
        <v/>
      </c>
      <c r="D415" t="str">
        <f t="shared" si="32"/>
        <v/>
      </c>
      <c r="E415" t="str">
        <f t="shared" si="33"/>
        <v/>
      </c>
    </row>
    <row r="416" spans="2:5" ht="16" x14ac:dyDescent="0.2">
      <c r="B416" t="str">
        <f t="shared" si="30"/>
        <v/>
      </c>
      <c r="C416" t="str">
        <f t="shared" si="31"/>
        <v/>
      </c>
      <c r="D416" t="str">
        <f t="shared" si="32"/>
        <v/>
      </c>
      <c r="E416" t="str">
        <f t="shared" si="33"/>
        <v/>
      </c>
    </row>
    <row r="417" spans="2:5" ht="16" x14ac:dyDescent="0.2">
      <c r="B417" t="str">
        <f t="shared" si="30"/>
        <v/>
      </c>
      <c r="C417" t="str">
        <f t="shared" si="31"/>
        <v/>
      </c>
      <c r="D417" t="str">
        <f t="shared" si="32"/>
        <v/>
      </c>
      <c r="E417" t="str">
        <f t="shared" si="33"/>
        <v/>
      </c>
    </row>
    <row r="418" spans="2:5" ht="16" x14ac:dyDescent="0.2">
      <c r="B418" t="str">
        <f t="shared" si="30"/>
        <v/>
      </c>
      <c r="C418" t="str">
        <f t="shared" si="31"/>
        <v/>
      </c>
      <c r="D418" t="str">
        <f t="shared" si="32"/>
        <v/>
      </c>
      <c r="E418" t="str">
        <f t="shared" si="33"/>
        <v/>
      </c>
    </row>
    <row r="419" spans="2:5" ht="16" x14ac:dyDescent="0.2">
      <c r="B419" t="str">
        <f t="shared" si="30"/>
        <v/>
      </c>
      <c r="C419" t="str">
        <f t="shared" si="31"/>
        <v/>
      </c>
      <c r="D419" t="str">
        <f t="shared" si="32"/>
        <v/>
      </c>
      <c r="E419" t="str">
        <f t="shared" si="33"/>
        <v/>
      </c>
    </row>
    <row r="420" spans="2:5" ht="16" x14ac:dyDescent="0.2">
      <c r="B420" t="str">
        <f t="shared" si="30"/>
        <v/>
      </c>
      <c r="C420" t="str">
        <f t="shared" si="31"/>
        <v/>
      </c>
      <c r="D420" t="str">
        <f t="shared" si="32"/>
        <v/>
      </c>
      <c r="E420" t="str">
        <f t="shared" si="33"/>
        <v/>
      </c>
    </row>
    <row r="421" spans="2:5" ht="16" x14ac:dyDescent="0.2">
      <c r="B421" t="str">
        <f t="shared" si="30"/>
        <v/>
      </c>
      <c r="C421" t="str">
        <f t="shared" si="31"/>
        <v/>
      </c>
      <c r="D421" t="str">
        <f t="shared" si="32"/>
        <v/>
      </c>
      <c r="E421" t="str">
        <f t="shared" si="33"/>
        <v/>
      </c>
    </row>
    <row r="422" spans="2:5" ht="16" x14ac:dyDescent="0.2">
      <c r="B422" t="str">
        <f t="shared" si="30"/>
        <v/>
      </c>
      <c r="C422" t="str">
        <f t="shared" si="31"/>
        <v/>
      </c>
      <c r="D422" t="str">
        <f t="shared" si="32"/>
        <v/>
      </c>
      <c r="E422" t="str">
        <f t="shared" si="33"/>
        <v/>
      </c>
    </row>
    <row r="423" spans="2:5" ht="16" x14ac:dyDescent="0.2">
      <c r="B423" t="str">
        <f t="shared" si="30"/>
        <v/>
      </c>
      <c r="C423" t="str">
        <f t="shared" si="31"/>
        <v/>
      </c>
      <c r="D423" t="str">
        <f t="shared" si="32"/>
        <v/>
      </c>
      <c r="E423" t="str">
        <f t="shared" si="33"/>
        <v/>
      </c>
    </row>
    <row r="424" spans="2:5" ht="16" x14ac:dyDescent="0.2">
      <c r="B424" t="str">
        <f t="shared" si="30"/>
        <v/>
      </c>
      <c r="C424" t="str">
        <f t="shared" si="31"/>
        <v/>
      </c>
      <c r="D424" t="str">
        <f t="shared" si="32"/>
        <v/>
      </c>
      <c r="E424" t="str">
        <f t="shared" si="33"/>
        <v/>
      </c>
    </row>
    <row r="425" spans="2:5" ht="16" x14ac:dyDescent="0.2">
      <c r="B425" t="str">
        <f t="shared" si="30"/>
        <v/>
      </c>
      <c r="C425" t="str">
        <f t="shared" si="31"/>
        <v/>
      </c>
      <c r="D425" t="str">
        <f t="shared" si="32"/>
        <v/>
      </c>
      <c r="E425" t="str">
        <f t="shared" si="33"/>
        <v/>
      </c>
    </row>
    <row r="426" spans="2:5" ht="16" x14ac:dyDescent="0.2">
      <c r="B426" t="str">
        <f t="shared" si="30"/>
        <v/>
      </c>
      <c r="C426" t="str">
        <f t="shared" si="31"/>
        <v/>
      </c>
      <c r="D426" t="str">
        <f t="shared" si="32"/>
        <v/>
      </c>
      <c r="E426" t="str">
        <f t="shared" si="33"/>
        <v/>
      </c>
    </row>
    <row r="427" spans="2:5" ht="16" x14ac:dyDescent="0.2">
      <c r="B427" t="str">
        <f t="shared" si="30"/>
        <v/>
      </c>
      <c r="C427" t="str">
        <f t="shared" si="31"/>
        <v/>
      </c>
      <c r="D427" t="str">
        <f t="shared" si="32"/>
        <v/>
      </c>
      <c r="E427" t="str">
        <f t="shared" si="33"/>
        <v/>
      </c>
    </row>
    <row r="428" spans="2:5" ht="16" x14ac:dyDescent="0.2">
      <c r="B428" t="str">
        <f t="shared" si="30"/>
        <v/>
      </c>
      <c r="C428" t="str">
        <f t="shared" si="31"/>
        <v/>
      </c>
      <c r="D428" t="str">
        <f t="shared" si="32"/>
        <v/>
      </c>
      <c r="E428" t="str">
        <f t="shared" si="33"/>
        <v/>
      </c>
    </row>
    <row r="429" spans="2:5" ht="16" x14ac:dyDescent="0.2">
      <c r="B429" t="str">
        <f t="shared" si="30"/>
        <v/>
      </c>
      <c r="C429" t="str">
        <f t="shared" si="31"/>
        <v/>
      </c>
      <c r="D429" t="str">
        <f t="shared" si="32"/>
        <v/>
      </c>
      <c r="E429" t="str">
        <f t="shared" si="33"/>
        <v/>
      </c>
    </row>
    <row r="430" spans="2:5" ht="16" x14ac:dyDescent="0.2">
      <c r="B430" t="str">
        <f t="shared" si="30"/>
        <v/>
      </c>
      <c r="C430" t="str">
        <f t="shared" si="31"/>
        <v/>
      </c>
      <c r="D430" t="str">
        <f t="shared" si="32"/>
        <v/>
      </c>
      <c r="E430" t="str">
        <f t="shared" si="33"/>
        <v/>
      </c>
    </row>
    <row r="431" spans="2:5" ht="16" x14ac:dyDescent="0.2">
      <c r="B431" t="str">
        <f t="shared" si="30"/>
        <v/>
      </c>
      <c r="C431" t="str">
        <f t="shared" si="31"/>
        <v/>
      </c>
      <c r="D431" t="str">
        <f t="shared" si="32"/>
        <v/>
      </c>
      <c r="E431" t="str">
        <f t="shared" si="33"/>
        <v/>
      </c>
    </row>
    <row r="432" spans="2:5" ht="16" x14ac:dyDescent="0.2">
      <c r="B432" t="str">
        <f t="shared" si="30"/>
        <v/>
      </c>
      <c r="C432" t="str">
        <f t="shared" si="31"/>
        <v/>
      </c>
      <c r="D432" t="str">
        <f t="shared" si="32"/>
        <v/>
      </c>
      <c r="E432" t="str">
        <f t="shared" si="33"/>
        <v/>
      </c>
    </row>
    <row r="433" spans="2:5" ht="16" x14ac:dyDescent="0.2">
      <c r="B433" t="str">
        <f t="shared" si="30"/>
        <v/>
      </c>
      <c r="C433" t="str">
        <f t="shared" si="31"/>
        <v/>
      </c>
      <c r="D433" t="str">
        <f t="shared" si="32"/>
        <v/>
      </c>
      <c r="E433" t="str">
        <f t="shared" si="33"/>
        <v/>
      </c>
    </row>
    <row r="434" spans="2:5" ht="16" x14ac:dyDescent="0.2">
      <c r="B434" t="str">
        <f t="shared" si="30"/>
        <v/>
      </c>
      <c r="C434" t="str">
        <f t="shared" si="31"/>
        <v/>
      </c>
      <c r="D434" t="str">
        <f t="shared" si="32"/>
        <v/>
      </c>
      <c r="E434" t="str">
        <f t="shared" si="33"/>
        <v/>
      </c>
    </row>
    <row r="435" spans="2:5" ht="16" x14ac:dyDescent="0.2">
      <c r="B435" t="str">
        <f t="shared" si="30"/>
        <v/>
      </c>
      <c r="C435" t="str">
        <f t="shared" si="31"/>
        <v/>
      </c>
      <c r="D435" t="str">
        <f t="shared" si="32"/>
        <v/>
      </c>
      <c r="E435" t="str">
        <f t="shared" si="33"/>
        <v/>
      </c>
    </row>
    <row r="436" spans="2:5" ht="16" x14ac:dyDescent="0.2">
      <c r="B436" t="str">
        <f t="shared" si="30"/>
        <v/>
      </c>
      <c r="C436" t="str">
        <f t="shared" si="31"/>
        <v/>
      </c>
      <c r="D436" t="str">
        <f t="shared" si="32"/>
        <v/>
      </c>
      <c r="E436" t="str">
        <f t="shared" si="33"/>
        <v/>
      </c>
    </row>
    <row r="437" spans="2:5" ht="16" x14ac:dyDescent="0.2">
      <c r="B437" t="str">
        <f t="shared" si="30"/>
        <v/>
      </c>
      <c r="C437" t="str">
        <f t="shared" si="31"/>
        <v/>
      </c>
      <c r="D437" t="str">
        <f t="shared" si="32"/>
        <v/>
      </c>
      <c r="E437" t="str">
        <f t="shared" si="33"/>
        <v/>
      </c>
    </row>
    <row r="438" spans="2:5" ht="16" x14ac:dyDescent="0.2">
      <c r="B438" t="str">
        <f t="shared" si="30"/>
        <v/>
      </c>
      <c r="C438" t="str">
        <f t="shared" si="31"/>
        <v/>
      </c>
      <c r="D438" t="str">
        <f t="shared" si="32"/>
        <v/>
      </c>
      <c r="E438" t="str">
        <f t="shared" si="33"/>
        <v/>
      </c>
    </row>
    <row r="439" spans="2:5" ht="16" x14ac:dyDescent="0.2">
      <c r="B439" t="str">
        <f t="shared" si="30"/>
        <v/>
      </c>
      <c r="C439" t="str">
        <f t="shared" si="31"/>
        <v/>
      </c>
      <c r="D439" t="str">
        <f t="shared" si="32"/>
        <v/>
      </c>
      <c r="E439" t="str">
        <f t="shared" si="33"/>
        <v/>
      </c>
    </row>
    <row r="440" spans="2:5" ht="16" x14ac:dyDescent="0.2">
      <c r="B440" t="str">
        <f t="shared" si="30"/>
        <v/>
      </c>
      <c r="C440" t="str">
        <f t="shared" si="31"/>
        <v/>
      </c>
      <c r="D440" t="str">
        <f t="shared" si="32"/>
        <v/>
      </c>
      <c r="E440" t="str">
        <f t="shared" si="33"/>
        <v/>
      </c>
    </row>
    <row r="441" spans="2:5" ht="16" x14ac:dyDescent="0.2">
      <c r="B441" t="str">
        <f t="shared" si="30"/>
        <v/>
      </c>
      <c r="C441" t="str">
        <f t="shared" si="31"/>
        <v/>
      </c>
      <c r="D441" t="str">
        <f t="shared" si="32"/>
        <v/>
      </c>
      <c r="E441" t="str">
        <f t="shared" si="33"/>
        <v/>
      </c>
    </row>
    <row r="442" spans="2:5" ht="16" x14ac:dyDescent="0.2">
      <c r="B442" t="str">
        <f t="shared" si="30"/>
        <v/>
      </c>
      <c r="C442" t="str">
        <f t="shared" si="31"/>
        <v/>
      </c>
      <c r="D442" t="str">
        <f t="shared" si="32"/>
        <v/>
      </c>
      <c r="E442" t="str">
        <f t="shared" si="33"/>
        <v/>
      </c>
    </row>
    <row r="443" spans="2:5" ht="16" x14ac:dyDescent="0.2">
      <c r="B443" t="str">
        <f t="shared" si="30"/>
        <v/>
      </c>
      <c r="C443" t="str">
        <f t="shared" si="31"/>
        <v/>
      </c>
      <c r="D443" t="str">
        <f t="shared" si="32"/>
        <v/>
      </c>
      <c r="E443" t="str">
        <f t="shared" si="33"/>
        <v/>
      </c>
    </row>
    <row r="444" spans="2:5" ht="16" x14ac:dyDescent="0.2">
      <c r="B444" t="str">
        <f t="shared" si="30"/>
        <v/>
      </c>
      <c r="C444" t="str">
        <f t="shared" si="31"/>
        <v/>
      </c>
      <c r="D444" t="str">
        <f t="shared" si="32"/>
        <v/>
      </c>
      <c r="E444" t="str">
        <f t="shared" si="33"/>
        <v/>
      </c>
    </row>
    <row r="445" spans="2:5" ht="16" x14ac:dyDescent="0.2">
      <c r="B445" t="str">
        <f t="shared" si="30"/>
        <v/>
      </c>
      <c r="C445" t="str">
        <f t="shared" si="31"/>
        <v/>
      </c>
      <c r="D445" t="str">
        <f t="shared" si="32"/>
        <v/>
      </c>
      <c r="E445" t="str">
        <f t="shared" si="33"/>
        <v/>
      </c>
    </row>
    <row r="446" spans="2:5" ht="16" x14ac:dyDescent="0.2">
      <c r="B446" t="str">
        <f t="shared" si="30"/>
        <v/>
      </c>
      <c r="C446" t="str">
        <f t="shared" si="31"/>
        <v/>
      </c>
      <c r="D446" t="str">
        <f t="shared" si="32"/>
        <v/>
      </c>
      <c r="E446" t="str">
        <f t="shared" si="33"/>
        <v/>
      </c>
    </row>
    <row r="447" spans="2:5" ht="16" x14ac:dyDescent="0.2">
      <c r="B447" t="str">
        <f t="shared" si="30"/>
        <v/>
      </c>
      <c r="C447" t="str">
        <f t="shared" si="31"/>
        <v/>
      </c>
      <c r="D447" t="str">
        <f t="shared" si="32"/>
        <v/>
      </c>
      <c r="E447" t="str">
        <f t="shared" si="33"/>
        <v/>
      </c>
    </row>
    <row r="448" spans="2:5" ht="16" x14ac:dyDescent="0.2">
      <c r="B448" t="str">
        <f t="shared" si="30"/>
        <v/>
      </c>
      <c r="C448" t="str">
        <f t="shared" si="31"/>
        <v/>
      </c>
      <c r="D448" t="str">
        <f t="shared" si="32"/>
        <v/>
      </c>
      <c r="E448" t="str">
        <f t="shared" si="33"/>
        <v/>
      </c>
    </row>
    <row r="449" spans="2:5" ht="16" x14ac:dyDescent="0.2">
      <c r="B449" t="str">
        <f t="shared" ref="B449:B512" si="34">LEFT(A449,2)</f>
        <v/>
      </c>
      <c r="C449" t="str">
        <f t="shared" ref="C449:C512" si="35">MID(A449,4,1)</f>
        <v/>
      </c>
      <c r="D449" t="str">
        <f t="shared" ref="D449:D512" si="36">MID(A449,6,2)</f>
        <v/>
      </c>
      <c r="E449" t="str">
        <f t="shared" ref="E449:E512" si="37">MID(A449,9,2)</f>
        <v/>
      </c>
    </row>
    <row r="450" spans="2:5" ht="16" x14ac:dyDescent="0.2">
      <c r="B450" t="str">
        <f t="shared" si="34"/>
        <v/>
      </c>
      <c r="C450" t="str">
        <f t="shared" si="35"/>
        <v/>
      </c>
      <c r="D450" t="str">
        <f t="shared" si="36"/>
        <v/>
      </c>
      <c r="E450" t="str">
        <f t="shared" si="37"/>
        <v/>
      </c>
    </row>
    <row r="451" spans="2:5" ht="16" x14ac:dyDescent="0.2">
      <c r="B451" t="str">
        <f t="shared" si="34"/>
        <v/>
      </c>
      <c r="C451" t="str">
        <f t="shared" si="35"/>
        <v/>
      </c>
      <c r="D451" t="str">
        <f t="shared" si="36"/>
        <v/>
      </c>
      <c r="E451" t="str">
        <f t="shared" si="37"/>
        <v/>
      </c>
    </row>
    <row r="452" spans="2:5" ht="16" x14ac:dyDescent="0.2">
      <c r="B452" t="str">
        <f t="shared" si="34"/>
        <v/>
      </c>
      <c r="C452" t="str">
        <f t="shared" si="35"/>
        <v/>
      </c>
      <c r="D452" t="str">
        <f t="shared" si="36"/>
        <v/>
      </c>
      <c r="E452" t="str">
        <f t="shared" si="37"/>
        <v/>
      </c>
    </row>
    <row r="453" spans="2:5" ht="16" x14ac:dyDescent="0.2">
      <c r="B453" t="str">
        <f t="shared" si="34"/>
        <v/>
      </c>
      <c r="C453" t="str">
        <f t="shared" si="35"/>
        <v/>
      </c>
      <c r="D453" t="str">
        <f t="shared" si="36"/>
        <v/>
      </c>
      <c r="E453" t="str">
        <f t="shared" si="37"/>
        <v/>
      </c>
    </row>
    <row r="454" spans="2:5" ht="16" x14ac:dyDescent="0.2">
      <c r="B454" t="str">
        <f t="shared" si="34"/>
        <v/>
      </c>
      <c r="C454" t="str">
        <f t="shared" si="35"/>
        <v/>
      </c>
      <c r="D454" t="str">
        <f t="shared" si="36"/>
        <v/>
      </c>
      <c r="E454" t="str">
        <f t="shared" si="37"/>
        <v/>
      </c>
    </row>
    <row r="455" spans="2:5" ht="16" x14ac:dyDescent="0.2">
      <c r="B455" t="str">
        <f t="shared" si="34"/>
        <v/>
      </c>
      <c r="C455" t="str">
        <f t="shared" si="35"/>
        <v/>
      </c>
      <c r="D455" t="str">
        <f t="shared" si="36"/>
        <v/>
      </c>
      <c r="E455" t="str">
        <f t="shared" si="37"/>
        <v/>
      </c>
    </row>
    <row r="456" spans="2:5" ht="16" x14ac:dyDescent="0.2">
      <c r="B456" t="str">
        <f t="shared" si="34"/>
        <v/>
      </c>
      <c r="C456" t="str">
        <f t="shared" si="35"/>
        <v/>
      </c>
      <c r="D456" t="str">
        <f t="shared" si="36"/>
        <v/>
      </c>
      <c r="E456" t="str">
        <f t="shared" si="37"/>
        <v/>
      </c>
    </row>
    <row r="457" spans="2:5" ht="16" x14ac:dyDescent="0.2">
      <c r="B457" t="str">
        <f t="shared" si="34"/>
        <v/>
      </c>
      <c r="C457" t="str">
        <f t="shared" si="35"/>
        <v/>
      </c>
      <c r="D457" t="str">
        <f t="shared" si="36"/>
        <v/>
      </c>
      <c r="E457" t="str">
        <f t="shared" si="37"/>
        <v/>
      </c>
    </row>
    <row r="458" spans="2:5" ht="16" x14ac:dyDescent="0.2">
      <c r="B458" t="str">
        <f t="shared" si="34"/>
        <v/>
      </c>
      <c r="C458" t="str">
        <f t="shared" si="35"/>
        <v/>
      </c>
      <c r="D458" t="str">
        <f t="shared" si="36"/>
        <v/>
      </c>
      <c r="E458" t="str">
        <f t="shared" si="37"/>
        <v/>
      </c>
    </row>
    <row r="459" spans="2:5" ht="16" x14ac:dyDescent="0.2">
      <c r="B459" t="str">
        <f t="shared" si="34"/>
        <v/>
      </c>
      <c r="C459" t="str">
        <f t="shared" si="35"/>
        <v/>
      </c>
      <c r="D459" t="str">
        <f t="shared" si="36"/>
        <v/>
      </c>
      <c r="E459" t="str">
        <f t="shared" si="37"/>
        <v/>
      </c>
    </row>
    <row r="460" spans="2:5" ht="16" x14ac:dyDescent="0.2">
      <c r="B460" t="str">
        <f t="shared" si="34"/>
        <v/>
      </c>
      <c r="C460" t="str">
        <f t="shared" si="35"/>
        <v/>
      </c>
      <c r="D460" t="str">
        <f t="shared" si="36"/>
        <v/>
      </c>
      <c r="E460" t="str">
        <f t="shared" si="37"/>
        <v/>
      </c>
    </row>
    <row r="461" spans="2:5" ht="16" x14ac:dyDescent="0.2">
      <c r="B461" t="str">
        <f t="shared" si="34"/>
        <v/>
      </c>
      <c r="C461" t="str">
        <f t="shared" si="35"/>
        <v/>
      </c>
      <c r="D461" t="str">
        <f t="shared" si="36"/>
        <v/>
      </c>
      <c r="E461" t="str">
        <f t="shared" si="37"/>
        <v/>
      </c>
    </row>
    <row r="462" spans="2:5" ht="16" x14ac:dyDescent="0.2">
      <c r="B462" t="str">
        <f t="shared" si="34"/>
        <v/>
      </c>
      <c r="C462" t="str">
        <f t="shared" si="35"/>
        <v/>
      </c>
      <c r="D462" t="str">
        <f t="shared" si="36"/>
        <v/>
      </c>
      <c r="E462" t="str">
        <f t="shared" si="37"/>
        <v/>
      </c>
    </row>
    <row r="463" spans="2:5" ht="16" x14ac:dyDescent="0.2">
      <c r="B463" t="str">
        <f t="shared" si="34"/>
        <v/>
      </c>
      <c r="C463" t="str">
        <f t="shared" si="35"/>
        <v/>
      </c>
      <c r="D463" t="str">
        <f t="shared" si="36"/>
        <v/>
      </c>
      <c r="E463" t="str">
        <f t="shared" si="37"/>
        <v/>
      </c>
    </row>
    <row r="464" spans="2:5" ht="16" x14ac:dyDescent="0.2">
      <c r="B464" t="str">
        <f t="shared" si="34"/>
        <v/>
      </c>
      <c r="C464" t="str">
        <f t="shared" si="35"/>
        <v/>
      </c>
      <c r="D464" t="str">
        <f t="shared" si="36"/>
        <v/>
      </c>
      <c r="E464" t="str">
        <f t="shared" si="37"/>
        <v/>
      </c>
    </row>
    <row r="465" spans="2:5" ht="16" x14ac:dyDescent="0.2">
      <c r="B465" t="str">
        <f t="shared" si="34"/>
        <v/>
      </c>
      <c r="C465" t="str">
        <f t="shared" si="35"/>
        <v/>
      </c>
      <c r="D465" t="str">
        <f t="shared" si="36"/>
        <v/>
      </c>
      <c r="E465" t="str">
        <f t="shared" si="37"/>
        <v/>
      </c>
    </row>
    <row r="466" spans="2:5" ht="16" x14ac:dyDescent="0.2">
      <c r="B466" t="str">
        <f t="shared" si="34"/>
        <v/>
      </c>
      <c r="C466" t="str">
        <f t="shared" si="35"/>
        <v/>
      </c>
      <c r="D466" t="str">
        <f t="shared" si="36"/>
        <v/>
      </c>
      <c r="E466" t="str">
        <f t="shared" si="37"/>
        <v/>
      </c>
    </row>
    <row r="467" spans="2:5" ht="16" x14ac:dyDescent="0.2">
      <c r="B467" t="str">
        <f t="shared" si="34"/>
        <v/>
      </c>
      <c r="C467" t="str">
        <f t="shared" si="35"/>
        <v/>
      </c>
      <c r="D467" t="str">
        <f t="shared" si="36"/>
        <v/>
      </c>
      <c r="E467" t="str">
        <f t="shared" si="37"/>
        <v/>
      </c>
    </row>
    <row r="468" spans="2:5" ht="16" x14ac:dyDescent="0.2">
      <c r="B468" t="str">
        <f t="shared" si="34"/>
        <v/>
      </c>
      <c r="C468" t="str">
        <f t="shared" si="35"/>
        <v/>
      </c>
      <c r="D468" t="str">
        <f t="shared" si="36"/>
        <v/>
      </c>
      <c r="E468" t="str">
        <f t="shared" si="37"/>
        <v/>
      </c>
    </row>
    <row r="469" spans="2:5" ht="16" x14ac:dyDescent="0.2">
      <c r="B469" t="str">
        <f t="shared" si="34"/>
        <v/>
      </c>
      <c r="C469" t="str">
        <f t="shared" si="35"/>
        <v/>
      </c>
      <c r="D469" t="str">
        <f t="shared" si="36"/>
        <v/>
      </c>
      <c r="E469" t="str">
        <f t="shared" si="37"/>
        <v/>
      </c>
    </row>
    <row r="470" spans="2:5" ht="16" x14ac:dyDescent="0.2">
      <c r="B470" t="str">
        <f t="shared" si="34"/>
        <v/>
      </c>
      <c r="C470" t="str">
        <f t="shared" si="35"/>
        <v/>
      </c>
      <c r="D470" t="str">
        <f t="shared" si="36"/>
        <v/>
      </c>
      <c r="E470" t="str">
        <f t="shared" si="37"/>
        <v/>
      </c>
    </row>
    <row r="471" spans="2:5" ht="16" x14ac:dyDescent="0.2">
      <c r="B471" t="str">
        <f t="shared" si="34"/>
        <v/>
      </c>
      <c r="C471" t="str">
        <f t="shared" si="35"/>
        <v/>
      </c>
      <c r="D471" t="str">
        <f t="shared" si="36"/>
        <v/>
      </c>
      <c r="E471" t="str">
        <f t="shared" si="37"/>
        <v/>
      </c>
    </row>
    <row r="472" spans="2:5" ht="16" x14ac:dyDescent="0.2">
      <c r="B472" t="str">
        <f t="shared" si="34"/>
        <v/>
      </c>
      <c r="C472" t="str">
        <f t="shared" si="35"/>
        <v/>
      </c>
      <c r="D472" t="str">
        <f t="shared" si="36"/>
        <v/>
      </c>
      <c r="E472" t="str">
        <f t="shared" si="37"/>
        <v/>
      </c>
    </row>
    <row r="473" spans="2:5" ht="16" x14ac:dyDescent="0.2">
      <c r="B473" t="str">
        <f t="shared" si="34"/>
        <v/>
      </c>
      <c r="C473" t="str">
        <f t="shared" si="35"/>
        <v/>
      </c>
      <c r="D473" t="str">
        <f t="shared" si="36"/>
        <v/>
      </c>
      <c r="E473" t="str">
        <f t="shared" si="37"/>
        <v/>
      </c>
    </row>
    <row r="474" spans="2:5" ht="16" x14ac:dyDescent="0.2">
      <c r="B474" t="str">
        <f t="shared" si="34"/>
        <v/>
      </c>
      <c r="C474" t="str">
        <f t="shared" si="35"/>
        <v/>
      </c>
      <c r="D474" t="str">
        <f t="shared" si="36"/>
        <v/>
      </c>
      <c r="E474" t="str">
        <f t="shared" si="37"/>
        <v/>
      </c>
    </row>
    <row r="475" spans="2:5" ht="16" x14ac:dyDescent="0.2">
      <c r="B475" t="str">
        <f t="shared" si="34"/>
        <v/>
      </c>
      <c r="C475" t="str">
        <f t="shared" si="35"/>
        <v/>
      </c>
      <c r="D475" t="str">
        <f t="shared" si="36"/>
        <v/>
      </c>
      <c r="E475" t="str">
        <f t="shared" si="37"/>
        <v/>
      </c>
    </row>
    <row r="476" spans="2:5" ht="16" x14ac:dyDescent="0.2">
      <c r="B476" t="str">
        <f t="shared" si="34"/>
        <v/>
      </c>
      <c r="C476" t="str">
        <f t="shared" si="35"/>
        <v/>
      </c>
      <c r="D476" t="str">
        <f t="shared" si="36"/>
        <v/>
      </c>
      <c r="E476" t="str">
        <f t="shared" si="37"/>
        <v/>
      </c>
    </row>
    <row r="477" spans="2:5" ht="16" x14ac:dyDescent="0.2">
      <c r="B477" t="str">
        <f t="shared" si="34"/>
        <v/>
      </c>
      <c r="C477" t="str">
        <f t="shared" si="35"/>
        <v/>
      </c>
      <c r="D477" t="str">
        <f t="shared" si="36"/>
        <v/>
      </c>
      <c r="E477" t="str">
        <f t="shared" si="37"/>
        <v/>
      </c>
    </row>
    <row r="478" spans="2:5" ht="16" x14ac:dyDescent="0.2">
      <c r="B478" t="str">
        <f t="shared" si="34"/>
        <v/>
      </c>
      <c r="C478" t="str">
        <f t="shared" si="35"/>
        <v/>
      </c>
      <c r="D478" t="str">
        <f t="shared" si="36"/>
        <v/>
      </c>
      <c r="E478" t="str">
        <f t="shared" si="37"/>
        <v/>
      </c>
    </row>
    <row r="479" spans="2:5" ht="16" x14ac:dyDescent="0.2">
      <c r="B479" t="str">
        <f t="shared" si="34"/>
        <v/>
      </c>
      <c r="C479" t="str">
        <f t="shared" si="35"/>
        <v/>
      </c>
      <c r="D479" t="str">
        <f t="shared" si="36"/>
        <v/>
      </c>
      <c r="E479" t="str">
        <f t="shared" si="37"/>
        <v/>
      </c>
    </row>
    <row r="480" spans="2:5" ht="16" x14ac:dyDescent="0.2">
      <c r="B480" t="str">
        <f t="shared" si="34"/>
        <v/>
      </c>
      <c r="C480" t="str">
        <f t="shared" si="35"/>
        <v/>
      </c>
      <c r="D480" t="str">
        <f t="shared" si="36"/>
        <v/>
      </c>
      <c r="E480" t="str">
        <f t="shared" si="37"/>
        <v/>
      </c>
    </row>
    <row r="481" spans="2:5" ht="16" x14ac:dyDescent="0.2">
      <c r="B481" t="str">
        <f t="shared" si="34"/>
        <v/>
      </c>
      <c r="C481" t="str">
        <f t="shared" si="35"/>
        <v/>
      </c>
      <c r="D481" t="str">
        <f t="shared" si="36"/>
        <v/>
      </c>
      <c r="E481" t="str">
        <f t="shared" si="37"/>
        <v/>
      </c>
    </row>
    <row r="482" spans="2:5" ht="16" x14ac:dyDescent="0.2">
      <c r="B482" t="str">
        <f t="shared" si="34"/>
        <v/>
      </c>
      <c r="C482" t="str">
        <f t="shared" si="35"/>
        <v/>
      </c>
      <c r="D482" t="str">
        <f t="shared" si="36"/>
        <v/>
      </c>
      <c r="E482" t="str">
        <f t="shared" si="37"/>
        <v/>
      </c>
    </row>
    <row r="483" spans="2:5" ht="16" x14ac:dyDescent="0.2">
      <c r="B483" t="str">
        <f t="shared" si="34"/>
        <v/>
      </c>
      <c r="C483" t="str">
        <f t="shared" si="35"/>
        <v/>
      </c>
      <c r="D483" t="str">
        <f t="shared" si="36"/>
        <v/>
      </c>
      <c r="E483" t="str">
        <f t="shared" si="37"/>
        <v/>
      </c>
    </row>
    <row r="484" spans="2:5" ht="16" x14ac:dyDescent="0.2">
      <c r="B484" t="str">
        <f t="shared" si="34"/>
        <v/>
      </c>
      <c r="C484" t="str">
        <f t="shared" si="35"/>
        <v/>
      </c>
      <c r="D484" t="str">
        <f t="shared" si="36"/>
        <v/>
      </c>
      <c r="E484" t="str">
        <f t="shared" si="37"/>
        <v/>
      </c>
    </row>
    <row r="485" spans="2:5" ht="16" x14ac:dyDescent="0.2">
      <c r="B485" t="str">
        <f t="shared" si="34"/>
        <v/>
      </c>
      <c r="C485" t="str">
        <f t="shared" si="35"/>
        <v/>
      </c>
      <c r="D485" t="str">
        <f t="shared" si="36"/>
        <v/>
      </c>
      <c r="E485" t="str">
        <f t="shared" si="37"/>
        <v/>
      </c>
    </row>
    <row r="486" spans="2:5" ht="16" x14ac:dyDescent="0.2">
      <c r="B486" t="str">
        <f t="shared" si="34"/>
        <v/>
      </c>
      <c r="C486" t="str">
        <f t="shared" si="35"/>
        <v/>
      </c>
      <c r="D486" t="str">
        <f t="shared" si="36"/>
        <v/>
      </c>
      <c r="E486" t="str">
        <f t="shared" si="37"/>
        <v/>
      </c>
    </row>
    <row r="487" spans="2:5" ht="16" x14ac:dyDescent="0.2">
      <c r="B487" t="str">
        <f t="shared" si="34"/>
        <v/>
      </c>
      <c r="C487" t="str">
        <f t="shared" si="35"/>
        <v/>
      </c>
      <c r="D487" t="str">
        <f t="shared" si="36"/>
        <v/>
      </c>
      <c r="E487" t="str">
        <f t="shared" si="37"/>
        <v/>
      </c>
    </row>
    <row r="488" spans="2:5" ht="16" x14ac:dyDescent="0.2">
      <c r="B488" t="str">
        <f t="shared" si="34"/>
        <v/>
      </c>
      <c r="C488" t="str">
        <f t="shared" si="35"/>
        <v/>
      </c>
      <c r="D488" t="str">
        <f t="shared" si="36"/>
        <v/>
      </c>
      <c r="E488" t="str">
        <f t="shared" si="37"/>
        <v/>
      </c>
    </row>
    <row r="489" spans="2:5" ht="16" x14ac:dyDescent="0.2">
      <c r="B489" t="str">
        <f t="shared" si="34"/>
        <v/>
      </c>
      <c r="C489" t="str">
        <f t="shared" si="35"/>
        <v/>
      </c>
      <c r="D489" t="str">
        <f t="shared" si="36"/>
        <v/>
      </c>
      <c r="E489" t="str">
        <f t="shared" si="37"/>
        <v/>
      </c>
    </row>
    <row r="490" spans="2:5" ht="16" x14ac:dyDescent="0.2">
      <c r="B490" t="str">
        <f t="shared" si="34"/>
        <v/>
      </c>
      <c r="C490" t="str">
        <f t="shared" si="35"/>
        <v/>
      </c>
      <c r="D490" t="str">
        <f t="shared" si="36"/>
        <v/>
      </c>
      <c r="E490" t="str">
        <f t="shared" si="37"/>
        <v/>
      </c>
    </row>
    <row r="491" spans="2:5" ht="16" x14ac:dyDescent="0.2">
      <c r="B491" t="str">
        <f t="shared" si="34"/>
        <v/>
      </c>
      <c r="C491" t="str">
        <f t="shared" si="35"/>
        <v/>
      </c>
      <c r="D491" t="str">
        <f t="shared" si="36"/>
        <v/>
      </c>
      <c r="E491" t="str">
        <f t="shared" si="37"/>
        <v/>
      </c>
    </row>
    <row r="492" spans="2:5" ht="16" x14ac:dyDescent="0.2">
      <c r="B492" t="str">
        <f t="shared" si="34"/>
        <v/>
      </c>
      <c r="C492" t="str">
        <f t="shared" si="35"/>
        <v/>
      </c>
      <c r="D492" t="str">
        <f t="shared" si="36"/>
        <v/>
      </c>
      <c r="E492" t="str">
        <f t="shared" si="37"/>
        <v/>
      </c>
    </row>
    <row r="493" spans="2:5" ht="16" x14ac:dyDescent="0.2">
      <c r="B493" t="str">
        <f t="shared" si="34"/>
        <v/>
      </c>
      <c r="C493" t="str">
        <f t="shared" si="35"/>
        <v/>
      </c>
      <c r="D493" t="str">
        <f t="shared" si="36"/>
        <v/>
      </c>
      <c r="E493" t="str">
        <f t="shared" si="37"/>
        <v/>
      </c>
    </row>
    <row r="494" spans="2:5" ht="16" x14ac:dyDescent="0.2">
      <c r="B494" t="str">
        <f t="shared" si="34"/>
        <v/>
      </c>
      <c r="C494" t="str">
        <f t="shared" si="35"/>
        <v/>
      </c>
      <c r="D494" t="str">
        <f t="shared" si="36"/>
        <v/>
      </c>
      <c r="E494" t="str">
        <f t="shared" si="37"/>
        <v/>
      </c>
    </row>
    <row r="495" spans="2:5" ht="16" x14ac:dyDescent="0.2">
      <c r="B495" t="str">
        <f t="shared" si="34"/>
        <v/>
      </c>
      <c r="C495" t="str">
        <f t="shared" si="35"/>
        <v/>
      </c>
      <c r="D495" t="str">
        <f t="shared" si="36"/>
        <v/>
      </c>
      <c r="E495" t="str">
        <f t="shared" si="37"/>
        <v/>
      </c>
    </row>
    <row r="496" spans="2:5" ht="16" x14ac:dyDescent="0.2">
      <c r="B496" t="str">
        <f t="shared" si="34"/>
        <v/>
      </c>
      <c r="C496" t="str">
        <f t="shared" si="35"/>
        <v/>
      </c>
      <c r="D496" t="str">
        <f t="shared" si="36"/>
        <v/>
      </c>
      <c r="E496" t="str">
        <f t="shared" si="37"/>
        <v/>
      </c>
    </row>
    <row r="497" spans="2:5" ht="16" x14ac:dyDescent="0.2">
      <c r="B497" t="str">
        <f t="shared" si="34"/>
        <v/>
      </c>
      <c r="C497" t="str">
        <f t="shared" si="35"/>
        <v/>
      </c>
      <c r="D497" t="str">
        <f t="shared" si="36"/>
        <v/>
      </c>
      <c r="E497" t="str">
        <f t="shared" si="37"/>
        <v/>
      </c>
    </row>
    <row r="498" spans="2:5" ht="16" x14ac:dyDescent="0.2">
      <c r="B498" t="str">
        <f t="shared" si="34"/>
        <v/>
      </c>
      <c r="C498" t="str">
        <f t="shared" si="35"/>
        <v/>
      </c>
      <c r="D498" t="str">
        <f t="shared" si="36"/>
        <v/>
      </c>
      <c r="E498" t="str">
        <f t="shared" si="37"/>
        <v/>
      </c>
    </row>
    <row r="499" spans="2:5" ht="16" x14ac:dyDescent="0.2">
      <c r="B499" t="str">
        <f t="shared" si="34"/>
        <v/>
      </c>
      <c r="C499" t="str">
        <f t="shared" si="35"/>
        <v/>
      </c>
      <c r="D499" t="str">
        <f t="shared" si="36"/>
        <v/>
      </c>
      <c r="E499" t="str">
        <f t="shared" si="37"/>
        <v/>
      </c>
    </row>
    <row r="500" spans="2:5" ht="16" x14ac:dyDescent="0.2">
      <c r="B500" t="str">
        <f t="shared" si="34"/>
        <v/>
      </c>
      <c r="C500" t="str">
        <f t="shared" si="35"/>
        <v/>
      </c>
      <c r="D500" t="str">
        <f t="shared" si="36"/>
        <v/>
      </c>
      <c r="E500" t="str">
        <f t="shared" si="37"/>
        <v/>
      </c>
    </row>
    <row r="501" spans="2:5" ht="16" x14ac:dyDescent="0.2">
      <c r="B501" t="str">
        <f t="shared" si="34"/>
        <v/>
      </c>
      <c r="C501" t="str">
        <f t="shared" si="35"/>
        <v/>
      </c>
      <c r="D501" t="str">
        <f t="shared" si="36"/>
        <v/>
      </c>
      <c r="E501" t="str">
        <f t="shared" si="37"/>
        <v/>
      </c>
    </row>
    <row r="502" spans="2:5" ht="16" x14ac:dyDescent="0.2">
      <c r="B502" t="str">
        <f t="shared" si="34"/>
        <v/>
      </c>
      <c r="C502" t="str">
        <f t="shared" si="35"/>
        <v/>
      </c>
      <c r="D502" t="str">
        <f t="shared" si="36"/>
        <v/>
      </c>
      <c r="E502" t="str">
        <f t="shared" si="37"/>
        <v/>
      </c>
    </row>
    <row r="503" spans="2:5" ht="16" x14ac:dyDescent="0.2">
      <c r="B503" t="str">
        <f t="shared" si="34"/>
        <v/>
      </c>
      <c r="C503" t="str">
        <f t="shared" si="35"/>
        <v/>
      </c>
      <c r="D503" t="str">
        <f t="shared" si="36"/>
        <v/>
      </c>
      <c r="E503" t="str">
        <f t="shared" si="37"/>
        <v/>
      </c>
    </row>
    <row r="504" spans="2:5" ht="16" x14ac:dyDescent="0.2">
      <c r="B504" t="str">
        <f t="shared" si="34"/>
        <v/>
      </c>
      <c r="C504" t="str">
        <f t="shared" si="35"/>
        <v/>
      </c>
      <c r="D504" t="str">
        <f t="shared" si="36"/>
        <v/>
      </c>
      <c r="E504" t="str">
        <f t="shared" si="37"/>
        <v/>
      </c>
    </row>
    <row r="505" spans="2:5" ht="16" x14ac:dyDescent="0.2">
      <c r="B505" t="str">
        <f t="shared" si="34"/>
        <v/>
      </c>
      <c r="C505" t="str">
        <f t="shared" si="35"/>
        <v/>
      </c>
      <c r="D505" t="str">
        <f t="shared" si="36"/>
        <v/>
      </c>
      <c r="E505" t="str">
        <f t="shared" si="37"/>
        <v/>
      </c>
    </row>
    <row r="506" spans="2:5" ht="16" x14ac:dyDescent="0.2">
      <c r="B506" t="str">
        <f t="shared" si="34"/>
        <v/>
      </c>
      <c r="C506" t="str">
        <f t="shared" si="35"/>
        <v/>
      </c>
      <c r="D506" t="str">
        <f t="shared" si="36"/>
        <v/>
      </c>
      <c r="E506" t="str">
        <f t="shared" si="37"/>
        <v/>
      </c>
    </row>
    <row r="507" spans="2:5" ht="16" x14ac:dyDescent="0.2">
      <c r="B507" t="str">
        <f t="shared" si="34"/>
        <v/>
      </c>
      <c r="C507" t="str">
        <f t="shared" si="35"/>
        <v/>
      </c>
      <c r="D507" t="str">
        <f t="shared" si="36"/>
        <v/>
      </c>
      <c r="E507" t="str">
        <f t="shared" si="37"/>
        <v/>
      </c>
    </row>
    <row r="508" spans="2:5" ht="16" x14ac:dyDescent="0.2">
      <c r="B508" t="str">
        <f t="shared" si="34"/>
        <v/>
      </c>
      <c r="C508" t="str">
        <f t="shared" si="35"/>
        <v/>
      </c>
      <c r="D508" t="str">
        <f t="shared" si="36"/>
        <v/>
      </c>
      <c r="E508" t="str">
        <f t="shared" si="37"/>
        <v/>
      </c>
    </row>
    <row r="509" spans="2:5" ht="16" x14ac:dyDescent="0.2">
      <c r="B509" t="str">
        <f t="shared" si="34"/>
        <v/>
      </c>
      <c r="C509" t="str">
        <f t="shared" si="35"/>
        <v/>
      </c>
      <c r="D509" t="str">
        <f t="shared" si="36"/>
        <v/>
      </c>
      <c r="E509" t="str">
        <f t="shared" si="37"/>
        <v/>
      </c>
    </row>
    <row r="510" spans="2:5" ht="16" x14ac:dyDescent="0.2">
      <c r="B510" t="str">
        <f t="shared" si="34"/>
        <v/>
      </c>
      <c r="C510" t="str">
        <f t="shared" si="35"/>
        <v/>
      </c>
      <c r="D510" t="str">
        <f t="shared" si="36"/>
        <v/>
      </c>
      <c r="E510" t="str">
        <f t="shared" si="37"/>
        <v/>
      </c>
    </row>
    <row r="511" spans="2:5" ht="16" x14ac:dyDescent="0.2">
      <c r="B511" t="str">
        <f t="shared" si="34"/>
        <v/>
      </c>
      <c r="C511" t="str">
        <f t="shared" si="35"/>
        <v/>
      </c>
      <c r="D511" t="str">
        <f t="shared" si="36"/>
        <v/>
      </c>
      <c r="E511" t="str">
        <f t="shared" si="37"/>
        <v/>
      </c>
    </row>
    <row r="512" spans="2:5" ht="16" x14ac:dyDescent="0.2">
      <c r="B512" t="str">
        <f t="shared" si="34"/>
        <v/>
      </c>
      <c r="C512" t="str">
        <f t="shared" si="35"/>
        <v/>
      </c>
      <c r="D512" t="str">
        <f t="shared" si="36"/>
        <v/>
      </c>
      <c r="E512" t="str">
        <f t="shared" si="37"/>
        <v/>
      </c>
    </row>
    <row r="513" spans="2:5" ht="16" x14ac:dyDescent="0.2">
      <c r="B513" t="str">
        <f t="shared" ref="B513:B576" si="38">LEFT(A513,2)</f>
        <v/>
      </c>
      <c r="C513" t="str">
        <f t="shared" ref="C513:C576" si="39">MID(A513,4,1)</f>
        <v/>
      </c>
      <c r="D513" t="str">
        <f t="shared" ref="D513:D576" si="40">MID(A513,6,2)</f>
        <v/>
      </c>
      <c r="E513" t="str">
        <f t="shared" ref="E513:E576" si="41">MID(A513,9,2)</f>
        <v/>
      </c>
    </row>
    <row r="514" spans="2:5" ht="16" x14ac:dyDescent="0.2">
      <c r="B514" t="str">
        <f t="shared" si="38"/>
        <v/>
      </c>
      <c r="C514" t="str">
        <f t="shared" si="39"/>
        <v/>
      </c>
      <c r="D514" t="str">
        <f t="shared" si="40"/>
        <v/>
      </c>
      <c r="E514" t="str">
        <f t="shared" si="41"/>
        <v/>
      </c>
    </row>
    <row r="515" spans="2:5" ht="16" x14ac:dyDescent="0.2">
      <c r="B515" t="str">
        <f t="shared" si="38"/>
        <v/>
      </c>
      <c r="C515" t="str">
        <f t="shared" si="39"/>
        <v/>
      </c>
      <c r="D515" t="str">
        <f t="shared" si="40"/>
        <v/>
      </c>
      <c r="E515" t="str">
        <f t="shared" si="41"/>
        <v/>
      </c>
    </row>
    <row r="516" spans="2:5" ht="16" x14ac:dyDescent="0.2">
      <c r="B516" t="str">
        <f t="shared" si="38"/>
        <v/>
      </c>
      <c r="C516" t="str">
        <f t="shared" si="39"/>
        <v/>
      </c>
      <c r="D516" t="str">
        <f t="shared" si="40"/>
        <v/>
      </c>
      <c r="E516" t="str">
        <f t="shared" si="41"/>
        <v/>
      </c>
    </row>
    <row r="517" spans="2:5" ht="16" x14ac:dyDescent="0.2">
      <c r="B517" t="str">
        <f t="shared" si="38"/>
        <v/>
      </c>
      <c r="C517" t="str">
        <f t="shared" si="39"/>
        <v/>
      </c>
      <c r="D517" t="str">
        <f t="shared" si="40"/>
        <v/>
      </c>
      <c r="E517" t="str">
        <f t="shared" si="41"/>
        <v/>
      </c>
    </row>
    <row r="518" spans="2:5" ht="16" x14ac:dyDescent="0.2">
      <c r="B518" t="str">
        <f t="shared" si="38"/>
        <v/>
      </c>
      <c r="C518" t="str">
        <f t="shared" si="39"/>
        <v/>
      </c>
      <c r="D518" t="str">
        <f t="shared" si="40"/>
        <v/>
      </c>
      <c r="E518" t="str">
        <f t="shared" si="41"/>
        <v/>
      </c>
    </row>
    <row r="519" spans="2:5" ht="16" x14ac:dyDescent="0.2">
      <c r="B519" t="str">
        <f t="shared" si="38"/>
        <v/>
      </c>
      <c r="C519" t="str">
        <f t="shared" si="39"/>
        <v/>
      </c>
      <c r="D519" t="str">
        <f t="shared" si="40"/>
        <v/>
      </c>
      <c r="E519" t="str">
        <f t="shared" si="41"/>
        <v/>
      </c>
    </row>
    <row r="520" spans="2:5" ht="16" x14ac:dyDescent="0.2">
      <c r="B520" t="str">
        <f t="shared" si="38"/>
        <v/>
      </c>
      <c r="C520" t="str">
        <f t="shared" si="39"/>
        <v/>
      </c>
      <c r="D520" t="str">
        <f t="shared" si="40"/>
        <v/>
      </c>
      <c r="E520" t="str">
        <f t="shared" si="41"/>
        <v/>
      </c>
    </row>
    <row r="521" spans="2:5" ht="16" x14ac:dyDescent="0.2">
      <c r="B521" t="str">
        <f t="shared" si="38"/>
        <v/>
      </c>
      <c r="C521" t="str">
        <f t="shared" si="39"/>
        <v/>
      </c>
      <c r="D521" t="str">
        <f t="shared" si="40"/>
        <v/>
      </c>
      <c r="E521" t="str">
        <f t="shared" si="41"/>
        <v/>
      </c>
    </row>
    <row r="522" spans="2:5" ht="16" x14ac:dyDescent="0.2">
      <c r="B522" t="str">
        <f t="shared" si="38"/>
        <v/>
      </c>
      <c r="C522" t="str">
        <f t="shared" si="39"/>
        <v/>
      </c>
      <c r="D522" t="str">
        <f t="shared" si="40"/>
        <v/>
      </c>
      <c r="E522" t="str">
        <f t="shared" si="41"/>
        <v/>
      </c>
    </row>
    <row r="523" spans="2:5" ht="16" x14ac:dyDescent="0.2">
      <c r="B523" t="str">
        <f t="shared" si="38"/>
        <v/>
      </c>
      <c r="C523" t="str">
        <f t="shared" si="39"/>
        <v/>
      </c>
      <c r="D523" t="str">
        <f t="shared" si="40"/>
        <v/>
      </c>
      <c r="E523" t="str">
        <f t="shared" si="41"/>
        <v/>
      </c>
    </row>
    <row r="524" spans="2:5" ht="16" x14ac:dyDescent="0.2">
      <c r="B524" t="str">
        <f t="shared" si="38"/>
        <v/>
      </c>
      <c r="C524" t="str">
        <f t="shared" si="39"/>
        <v/>
      </c>
      <c r="D524" t="str">
        <f t="shared" si="40"/>
        <v/>
      </c>
      <c r="E524" t="str">
        <f t="shared" si="41"/>
        <v/>
      </c>
    </row>
    <row r="525" spans="2:5" ht="16" x14ac:dyDescent="0.2">
      <c r="B525" t="str">
        <f t="shared" si="38"/>
        <v/>
      </c>
      <c r="C525" t="str">
        <f t="shared" si="39"/>
        <v/>
      </c>
      <c r="D525" t="str">
        <f t="shared" si="40"/>
        <v/>
      </c>
      <c r="E525" t="str">
        <f t="shared" si="41"/>
        <v/>
      </c>
    </row>
    <row r="526" spans="2:5" ht="16" x14ac:dyDescent="0.2">
      <c r="B526" t="str">
        <f t="shared" si="38"/>
        <v/>
      </c>
      <c r="C526" t="str">
        <f t="shared" si="39"/>
        <v/>
      </c>
      <c r="D526" t="str">
        <f t="shared" si="40"/>
        <v/>
      </c>
      <c r="E526" t="str">
        <f t="shared" si="41"/>
        <v/>
      </c>
    </row>
    <row r="527" spans="2:5" ht="16" x14ac:dyDescent="0.2">
      <c r="B527" t="str">
        <f t="shared" si="38"/>
        <v/>
      </c>
      <c r="C527" t="str">
        <f t="shared" si="39"/>
        <v/>
      </c>
      <c r="D527" t="str">
        <f t="shared" si="40"/>
        <v/>
      </c>
      <c r="E527" t="str">
        <f t="shared" si="41"/>
        <v/>
      </c>
    </row>
    <row r="528" spans="2:5" ht="16" x14ac:dyDescent="0.2">
      <c r="B528" t="str">
        <f t="shared" si="38"/>
        <v/>
      </c>
      <c r="C528" t="str">
        <f t="shared" si="39"/>
        <v/>
      </c>
      <c r="D528" t="str">
        <f t="shared" si="40"/>
        <v/>
      </c>
      <c r="E528" t="str">
        <f t="shared" si="41"/>
        <v/>
      </c>
    </row>
    <row r="529" spans="2:5" ht="16" x14ac:dyDescent="0.2">
      <c r="B529" t="str">
        <f t="shared" si="38"/>
        <v/>
      </c>
      <c r="C529" t="str">
        <f t="shared" si="39"/>
        <v/>
      </c>
      <c r="D529" t="str">
        <f t="shared" si="40"/>
        <v/>
      </c>
      <c r="E529" t="str">
        <f t="shared" si="41"/>
        <v/>
      </c>
    </row>
    <row r="530" spans="2:5" ht="16" x14ac:dyDescent="0.2">
      <c r="B530" t="str">
        <f t="shared" si="38"/>
        <v/>
      </c>
      <c r="C530" t="str">
        <f t="shared" si="39"/>
        <v/>
      </c>
      <c r="D530" t="str">
        <f t="shared" si="40"/>
        <v/>
      </c>
      <c r="E530" t="str">
        <f t="shared" si="41"/>
        <v/>
      </c>
    </row>
    <row r="531" spans="2:5" ht="16" x14ac:dyDescent="0.2">
      <c r="B531" t="str">
        <f t="shared" si="38"/>
        <v/>
      </c>
      <c r="C531" t="str">
        <f t="shared" si="39"/>
        <v/>
      </c>
      <c r="D531" t="str">
        <f t="shared" si="40"/>
        <v/>
      </c>
      <c r="E531" t="str">
        <f t="shared" si="41"/>
        <v/>
      </c>
    </row>
    <row r="532" spans="2:5" ht="16" x14ac:dyDescent="0.2">
      <c r="B532" t="str">
        <f t="shared" si="38"/>
        <v/>
      </c>
      <c r="C532" t="str">
        <f t="shared" si="39"/>
        <v/>
      </c>
      <c r="D532" t="str">
        <f t="shared" si="40"/>
        <v/>
      </c>
      <c r="E532" t="str">
        <f t="shared" si="41"/>
        <v/>
      </c>
    </row>
    <row r="533" spans="2:5" ht="16" x14ac:dyDescent="0.2">
      <c r="B533" t="str">
        <f t="shared" si="38"/>
        <v/>
      </c>
      <c r="C533" t="str">
        <f t="shared" si="39"/>
        <v/>
      </c>
      <c r="D533" t="str">
        <f t="shared" si="40"/>
        <v/>
      </c>
      <c r="E533" t="str">
        <f t="shared" si="41"/>
        <v/>
      </c>
    </row>
    <row r="534" spans="2:5" ht="16" x14ac:dyDescent="0.2">
      <c r="B534" t="str">
        <f t="shared" si="38"/>
        <v/>
      </c>
      <c r="C534" t="str">
        <f t="shared" si="39"/>
        <v/>
      </c>
      <c r="D534" t="str">
        <f t="shared" si="40"/>
        <v/>
      </c>
      <c r="E534" t="str">
        <f t="shared" si="41"/>
        <v/>
      </c>
    </row>
    <row r="535" spans="2:5" ht="16" x14ac:dyDescent="0.2">
      <c r="B535" t="str">
        <f t="shared" si="38"/>
        <v/>
      </c>
      <c r="C535" t="str">
        <f t="shared" si="39"/>
        <v/>
      </c>
      <c r="D535" t="str">
        <f t="shared" si="40"/>
        <v/>
      </c>
      <c r="E535" t="str">
        <f t="shared" si="41"/>
        <v/>
      </c>
    </row>
    <row r="536" spans="2:5" ht="16" x14ac:dyDescent="0.2">
      <c r="B536" t="str">
        <f t="shared" si="38"/>
        <v/>
      </c>
      <c r="C536" t="str">
        <f t="shared" si="39"/>
        <v/>
      </c>
      <c r="D536" t="str">
        <f t="shared" si="40"/>
        <v/>
      </c>
      <c r="E536" t="str">
        <f t="shared" si="41"/>
        <v/>
      </c>
    </row>
    <row r="537" spans="2:5" ht="16" x14ac:dyDescent="0.2">
      <c r="B537" t="str">
        <f t="shared" si="38"/>
        <v/>
      </c>
      <c r="C537" t="str">
        <f t="shared" si="39"/>
        <v/>
      </c>
      <c r="D537" t="str">
        <f t="shared" si="40"/>
        <v/>
      </c>
      <c r="E537" t="str">
        <f t="shared" si="41"/>
        <v/>
      </c>
    </row>
    <row r="538" spans="2:5" ht="16" x14ac:dyDescent="0.2">
      <c r="B538" t="str">
        <f t="shared" si="38"/>
        <v/>
      </c>
      <c r="C538" t="str">
        <f t="shared" si="39"/>
        <v/>
      </c>
      <c r="D538" t="str">
        <f t="shared" si="40"/>
        <v/>
      </c>
      <c r="E538" t="str">
        <f t="shared" si="41"/>
        <v/>
      </c>
    </row>
    <row r="539" spans="2:5" ht="16" x14ac:dyDescent="0.2">
      <c r="B539" t="str">
        <f t="shared" si="38"/>
        <v/>
      </c>
      <c r="C539" t="str">
        <f t="shared" si="39"/>
        <v/>
      </c>
      <c r="D539" t="str">
        <f t="shared" si="40"/>
        <v/>
      </c>
      <c r="E539" t="str">
        <f t="shared" si="41"/>
        <v/>
      </c>
    </row>
    <row r="540" spans="2:5" ht="16" x14ac:dyDescent="0.2">
      <c r="B540" t="str">
        <f t="shared" si="38"/>
        <v/>
      </c>
      <c r="C540" t="str">
        <f t="shared" si="39"/>
        <v/>
      </c>
      <c r="D540" t="str">
        <f t="shared" si="40"/>
        <v/>
      </c>
      <c r="E540" t="str">
        <f t="shared" si="41"/>
        <v/>
      </c>
    </row>
    <row r="541" spans="2:5" ht="16" x14ac:dyDescent="0.2">
      <c r="B541" t="str">
        <f t="shared" si="38"/>
        <v/>
      </c>
      <c r="C541" t="str">
        <f t="shared" si="39"/>
        <v/>
      </c>
      <c r="D541" t="str">
        <f t="shared" si="40"/>
        <v/>
      </c>
      <c r="E541" t="str">
        <f t="shared" si="41"/>
        <v/>
      </c>
    </row>
    <row r="542" spans="2:5" ht="16" x14ac:dyDescent="0.2">
      <c r="B542" t="str">
        <f t="shared" si="38"/>
        <v/>
      </c>
      <c r="C542" t="str">
        <f t="shared" si="39"/>
        <v/>
      </c>
      <c r="D542" t="str">
        <f t="shared" si="40"/>
        <v/>
      </c>
      <c r="E542" t="str">
        <f t="shared" si="41"/>
        <v/>
      </c>
    </row>
    <row r="543" spans="2:5" ht="16" x14ac:dyDescent="0.2">
      <c r="B543" t="str">
        <f t="shared" si="38"/>
        <v/>
      </c>
      <c r="C543" t="str">
        <f t="shared" si="39"/>
        <v/>
      </c>
      <c r="D543" t="str">
        <f t="shared" si="40"/>
        <v/>
      </c>
      <c r="E543" t="str">
        <f t="shared" si="41"/>
        <v/>
      </c>
    </row>
    <row r="544" spans="2:5" ht="16" x14ac:dyDescent="0.2">
      <c r="B544" t="str">
        <f t="shared" si="38"/>
        <v/>
      </c>
      <c r="C544" t="str">
        <f t="shared" si="39"/>
        <v/>
      </c>
      <c r="D544" t="str">
        <f t="shared" si="40"/>
        <v/>
      </c>
      <c r="E544" t="str">
        <f t="shared" si="41"/>
        <v/>
      </c>
    </row>
    <row r="545" spans="2:5" ht="16" x14ac:dyDescent="0.2">
      <c r="B545" t="str">
        <f t="shared" si="38"/>
        <v/>
      </c>
      <c r="C545" t="str">
        <f t="shared" si="39"/>
        <v/>
      </c>
      <c r="D545" t="str">
        <f t="shared" si="40"/>
        <v/>
      </c>
      <c r="E545" t="str">
        <f t="shared" si="41"/>
        <v/>
      </c>
    </row>
    <row r="546" spans="2:5" ht="16" x14ac:dyDescent="0.2">
      <c r="B546" t="str">
        <f t="shared" si="38"/>
        <v/>
      </c>
      <c r="C546" t="str">
        <f t="shared" si="39"/>
        <v/>
      </c>
      <c r="D546" t="str">
        <f t="shared" si="40"/>
        <v/>
      </c>
      <c r="E546" t="str">
        <f t="shared" si="41"/>
        <v/>
      </c>
    </row>
    <row r="547" spans="2:5" ht="16" x14ac:dyDescent="0.2">
      <c r="B547" t="str">
        <f t="shared" si="38"/>
        <v/>
      </c>
      <c r="C547" t="str">
        <f t="shared" si="39"/>
        <v/>
      </c>
      <c r="D547" t="str">
        <f t="shared" si="40"/>
        <v/>
      </c>
      <c r="E547" t="str">
        <f t="shared" si="41"/>
        <v/>
      </c>
    </row>
    <row r="548" spans="2:5" ht="16" x14ac:dyDescent="0.2">
      <c r="B548" t="str">
        <f t="shared" si="38"/>
        <v/>
      </c>
      <c r="C548" t="str">
        <f t="shared" si="39"/>
        <v/>
      </c>
      <c r="D548" t="str">
        <f t="shared" si="40"/>
        <v/>
      </c>
      <c r="E548" t="str">
        <f t="shared" si="41"/>
        <v/>
      </c>
    </row>
    <row r="549" spans="2:5" ht="16" x14ac:dyDescent="0.2">
      <c r="B549" t="str">
        <f t="shared" si="38"/>
        <v/>
      </c>
      <c r="C549" t="str">
        <f t="shared" si="39"/>
        <v/>
      </c>
      <c r="D549" t="str">
        <f t="shared" si="40"/>
        <v/>
      </c>
      <c r="E549" t="str">
        <f t="shared" si="41"/>
        <v/>
      </c>
    </row>
    <row r="550" spans="2:5" ht="16" x14ac:dyDescent="0.2">
      <c r="B550" t="str">
        <f t="shared" si="38"/>
        <v/>
      </c>
      <c r="C550" t="str">
        <f t="shared" si="39"/>
        <v/>
      </c>
      <c r="D550" t="str">
        <f t="shared" si="40"/>
        <v/>
      </c>
      <c r="E550" t="str">
        <f t="shared" si="41"/>
        <v/>
      </c>
    </row>
    <row r="551" spans="2:5" ht="16" x14ac:dyDescent="0.2">
      <c r="B551" t="str">
        <f t="shared" si="38"/>
        <v/>
      </c>
      <c r="C551" t="str">
        <f t="shared" si="39"/>
        <v/>
      </c>
      <c r="D551" t="str">
        <f t="shared" si="40"/>
        <v/>
      </c>
      <c r="E551" t="str">
        <f t="shared" si="41"/>
        <v/>
      </c>
    </row>
    <row r="552" spans="2:5" ht="16" x14ac:dyDescent="0.2">
      <c r="B552" t="str">
        <f t="shared" si="38"/>
        <v/>
      </c>
      <c r="C552" t="str">
        <f t="shared" si="39"/>
        <v/>
      </c>
      <c r="D552" t="str">
        <f t="shared" si="40"/>
        <v/>
      </c>
      <c r="E552" t="str">
        <f t="shared" si="41"/>
        <v/>
      </c>
    </row>
    <row r="553" spans="2:5" ht="16" x14ac:dyDescent="0.2">
      <c r="B553" t="str">
        <f t="shared" si="38"/>
        <v/>
      </c>
      <c r="C553" t="str">
        <f t="shared" si="39"/>
        <v/>
      </c>
      <c r="D553" t="str">
        <f t="shared" si="40"/>
        <v/>
      </c>
      <c r="E553" t="str">
        <f t="shared" si="41"/>
        <v/>
      </c>
    </row>
    <row r="554" spans="2:5" ht="16" x14ac:dyDescent="0.2">
      <c r="B554" t="str">
        <f t="shared" si="38"/>
        <v/>
      </c>
      <c r="C554" t="str">
        <f t="shared" si="39"/>
        <v/>
      </c>
      <c r="D554" t="str">
        <f t="shared" si="40"/>
        <v/>
      </c>
      <c r="E554" t="str">
        <f t="shared" si="41"/>
        <v/>
      </c>
    </row>
    <row r="555" spans="2:5" ht="16" x14ac:dyDescent="0.2">
      <c r="B555" t="str">
        <f t="shared" si="38"/>
        <v/>
      </c>
      <c r="C555" t="str">
        <f t="shared" si="39"/>
        <v/>
      </c>
      <c r="D555" t="str">
        <f t="shared" si="40"/>
        <v/>
      </c>
      <c r="E555" t="str">
        <f t="shared" si="41"/>
        <v/>
      </c>
    </row>
    <row r="556" spans="2:5" ht="16" x14ac:dyDescent="0.2">
      <c r="B556" t="str">
        <f t="shared" si="38"/>
        <v/>
      </c>
      <c r="C556" t="str">
        <f t="shared" si="39"/>
        <v/>
      </c>
      <c r="D556" t="str">
        <f t="shared" si="40"/>
        <v/>
      </c>
      <c r="E556" t="str">
        <f t="shared" si="41"/>
        <v/>
      </c>
    </row>
    <row r="557" spans="2:5" ht="16" x14ac:dyDescent="0.2">
      <c r="B557" t="str">
        <f t="shared" si="38"/>
        <v/>
      </c>
      <c r="C557" t="str">
        <f t="shared" si="39"/>
        <v/>
      </c>
      <c r="D557" t="str">
        <f t="shared" si="40"/>
        <v/>
      </c>
      <c r="E557" t="str">
        <f t="shared" si="41"/>
        <v/>
      </c>
    </row>
    <row r="558" spans="2:5" ht="16" x14ac:dyDescent="0.2">
      <c r="B558" t="str">
        <f t="shared" si="38"/>
        <v/>
      </c>
      <c r="C558" t="str">
        <f t="shared" si="39"/>
        <v/>
      </c>
      <c r="D558" t="str">
        <f t="shared" si="40"/>
        <v/>
      </c>
      <c r="E558" t="str">
        <f t="shared" si="41"/>
        <v/>
      </c>
    </row>
    <row r="559" spans="2:5" ht="16" x14ac:dyDescent="0.2">
      <c r="B559" t="str">
        <f t="shared" si="38"/>
        <v/>
      </c>
      <c r="C559" t="str">
        <f t="shared" si="39"/>
        <v/>
      </c>
      <c r="D559" t="str">
        <f t="shared" si="40"/>
        <v/>
      </c>
      <c r="E559" t="str">
        <f t="shared" si="41"/>
        <v/>
      </c>
    </row>
    <row r="560" spans="2:5" ht="16" x14ac:dyDescent="0.2">
      <c r="B560" t="str">
        <f t="shared" si="38"/>
        <v/>
      </c>
      <c r="C560" t="str">
        <f t="shared" si="39"/>
        <v/>
      </c>
      <c r="D560" t="str">
        <f t="shared" si="40"/>
        <v/>
      </c>
      <c r="E560" t="str">
        <f t="shared" si="41"/>
        <v/>
      </c>
    </row>
    <row r="561" spans="2:5" ht="16" x14ac:dyDescent="0.2">
      <c r="B561" t="str">
        <f t="shared" si="38"/>
        <v/>
      </c>
      <c r="C561" t="str">
        <f t="shared" si="39"/>
        <v/>
      </c>
      <c r="D561" t="str">
        <f t="shared" si="40"/>
        <v/>
      </c>
      <c r="E561" t="str">
        <f t="shared" si="41"/>
        <v/>
      </c>
    </row>
    <row r="562" spans="2:5" ht="16" x14ac:dyDescent="0.2">
      <c r="B562" t="str">
        <f t="shared" si="38"/>
        <v/>
      </c>
      <c r="C562" t="str">
        <f t="shared" si="39"/>
        <v/>
      </c>
      <c r="D562" t="str">
        <f t="shared" si="40"/>
        <v/>
      </c>
      <c r="E562" t="str">
        <f t="shared" si="41"/>
        <v/>
      </c>
    </row>
    <row r="563" spans="2:5" ht="16" x14ac:dyDescent="0.2">
      <c r="B563" t="str">
        <f t="shared" si="38"/>
        <v/>
      </c>
      <c r="C563" t="str">
        <f t="shared" si="39"/>
        <v/>
      </c>
      <c r="D563" t="str">
        <f t="shared" si="40"/>
        <v/>
      </c>
      <c r="E563" t="str">
        <f t="shared" si="41"/>
        <v/>
      </c>
    </row>
    <row r="564" spans="2:5" ht="16" x14ac:dyDescent="0.2">
      <c r="B564" t="str">
        <f t="shared" si="38"/>
        <v/>
      </c>
      <c r="C564" t="str">
        <f t="shared" si="39"/>
        <v/>
      </c>
      <c r="D564" t="str">
        <f t="shared" si="40"/>
        <v/>
      </c>
      <c r="E564" t="str">
        <f t="shared" si="41"/>
        <v/>
      </c>
    </row>
    <row r="565" spans="2:5" ht="16" x14ac:dyDescent="0.2">
      <c r="B565" t="str">
        <f t="shared" si="38"/>
        <v/>
      </c>
      <c r="C565" t="str">
        <f t="shared" si="39"/>
        <v/>
      </c>
      <c r="D565" t="str">
        <f t="shared" si="40"/>
        <v/>
      </c>
      <c r="E565" t="str">
        <f t="shared" si="41"/>
        <v/>
      </c>
    </row>
    <row r="566" spans="2:5" ht="16" x14ac:dyDescent="0.2">
      <c r="B566" t="str">
        <f t="shared" si="38"/>
        <v/>
      </c>
      <c r="C566" t="str">
        <f t="shared" si="39"/>
        <v/>
      </c>
      <c r="D566" t="str">
        <f t="shared" si="40"/>
        <v/>
      </c>
      <c r="E566" t="str">
        <f t="shared" si="41"/>
        <v/>
      </c>
    </row>
    <row r="567" spans="2:5" ht="16" x14ac:dyDescent="0.2">
      <c r="B567" t="str">
        <f t="shared" si="38"/>
        <v/>
      </c>
      <c r="C567" t="str">
        <f t="shared" si="39"/>
        <v/>
      </c>
      <c r="D567" t="str">
        <f t="shared" si="40"/>
        <v/>
      </c>
      <c r="E567" t="str">
        <f t="shared" si="41"/>
        <v/>
      </c>
    </row>
    <row r="568" spans="2:5" ht="16" x14ac:dyDescent="0.2">
      <c r="B568" t="str">
        <f t="shared" si="38"/>
        <v/>
      </c>
      <c r="C568" t="str">
        <f t="shared" si="39"/>
        <v/>
      </c>
      <c r="D568" t="str">
        <f t="shared" si="40"/>
        <v/>
      </c>
      <c r="E568" t="str">
        <f t="shared" si="41"/>
        <v/>
      </c>
    </row>
    <row r="569" spans="2:5" ht="16" x14ac:dyDescent="0.2">
      <c r="B569" t="str">
        <f t="shared" si="38"/>
        <v/>
      </c>
      <c r="C569" t="str">
        <f t="shared" si="39"/>
        <v/>
      </c>
      <c r="D569" t="str">
        <f t="shared" si="40"/>
        <v/>
      </c>
      <c r="E569" t="str">
        <f t="shared" si="41"/>
        <v/>
      </c>
    </row>
    <row r="570" spans="2:5" ht="16" x14ac:dyDescent="0.2">
      <c r="B570" t="str">
        <f t="shared" si="38"/>
        <v/>
      </c>
      <c r="C570" t="str">
        <f t="shared" si="39"/>
        <v/>
      </c>
      <c r="D570" t="str">
        <f t="shared" si="40"/>
        <v/>
      </c>
      <c r="E570" t="str">
        <f t="shared" si="41"/>
        <v/>
      </c>
    </row>
    <row r="571" spans="2:5" ht="16" x14ac:dyDescent="0.2">
      <c r="B571" t="str">
        <f t="shared" si="38"/>
        <v/>
      </c>
      <c r="C571" t="str">
        <f t="shared" si="39"/>
        <v/>
      </c>
      <c r="D571" t="str">
        <f t="shared" si="40"/>
        <v/>
      </c>
      <c r="E571" t="str">
        <f t="shared" si="41"/>
        <v/>
      </c>
    </row>
    <row r="572" spans="2:5" ht="16" x14ac:dyDescent="0.2">
      <c r="B572" t="str">
        <f t="shared" si="38"/>
        <v/>
      </c>
      <c r="C572" t="str">
        <f t="shared" si="39"/>
        <v/>
      </c>
      <c r="D572" t="str">
        <f t="shared" si="40"/>
        <v/>
      </c>
      <c r="E572" t="str">
        <f t="shared" si="41"/>
        <v/>
      </c>
    </row>
    <row r="573" spans="2:5" ht="16" x14ac:dyDescent="0.2">
      <c r="B573" t="str">
        <f t="shared" si="38"/>
        <v/>
      </c>
      <c r="C573" t="str">
        <f t="shared" si="39"/>
        <v/>
      </c>
      <c r="D573" t="str">
        <f t="shared" si="40"/>
        <v/>
      </c>
      <c r="E573" t="str">
        <f t="shared" si="41"/>
        <v/>
      </c>
    </row>
    <row r="574" spans="2:5" ht="16" x14ac:dyDescent="0.2">
      <c r="B574" t="str">
        <f t="shared" si="38"/>
        <v/>
      </c>
      <c r="C574" t="str">
        <f t="shared" si="39"/>
        <v/>
      </c>
      <c r="D574" t="str">
        <f t="shared" si="40"/>
        <v/>
      </c>
      <c r="E574" t="str">
        <f t="shared" si="41"/>
        <v/>
      </c>
    </row>
    <row r="575" spans="2:5" ht="16" x14ac:dyDescent="0.2">
      <c r="B575" t="str">
        <f t="shared" si="38"/>
        <v/>
      </c>
      <c r="C575" t="str">
        <f t="shared" si="39"/>
        <v/>
      </c>
      <c r="D575" t="str">
        <f t="shared" si="40"/>
        <v/>
      </c>
      <c r="E575" t="str">
        <f t="shared" si="41"/>
        <v/>
      </c>
    </row>
    <row r="576" spans="2:5" ht="16" x14ac:dyDescent="0.2">
      <c r="B576" t="str">
        <f t="shared" si="38"/>
        <v/>
      </c>
      <c r="C576" t="str">
        <f t="shared" si="39"/>
        <v/>
      </c>
      <c r="D576" t="str">
        <f t="shared" si="40"/>
        <v/>
      </c>
      <c r="E576" t="str">
        <f t="shared" si="41"/>
        <v/>
      </c>
    </row>
    <row r="577" spans="2:5" ht="16" x14ac:dyDescent="0.2">
      <c r="B577" t="str">
        <f t="shared" ref="B577:B640" si="42">LEFT(A577,2)</f>
        <v/>
      </c>
      <c r="C577" t="str">
        <f t="shared" ref="C577:C645" si="43">MID(A577,4,1)</f>
        <v/>
      </c>
      <c r="D577" t="str">
        <f t="shared" ref="D577:D645" si="44">MID(A577,6,2)</f>
        <v/>
      </c>
      <c r="E577" t="str">
        <f t="shared" ref="E577:E645" si="45">MID(A577,9,2)</f>
        <v/>
      </c>
    </row>
    <row r="578" spans="2:5" ht="16" x14ac:dyDescent="0.2">
      <c r="B578" t="str">
        <f t="shared" si="42"/>
        <v/>
      </c>
      <c r="C578" t="str">
        <f t="shared" si="43"/>
        <v/>
      </c>
      <c r="D578" t="str">
        <f t="shared" si="44"/>
        <v/>
      </c>
      <c r="E578" t="str">
        <f t="shared" si="45"/>
        <v/>
      </c>
    </row>
    <row r="579" spans="2:5" ht="16" x14ac:dyDescent="0.2">
      <c r="B579" t="str">
        <f t="shared" si="42"/>
        <v/>
      </c>
      <c r="C579" t="str">
        <f t="shared" si="43"/>
        <v/>
      </c>
      <c r="D579" t="str">
        <f t="shared" si="44"/>
        <v/>
      </c>
      <c r="E579" t="str">
        <f t="shared" si="45"/>
        <v/>
      </c>
    </row>
    <row r="580" spans="2:5" ht="16" x14ac:dyDescent="0.2">
      <c r="B580" t="str">
        <f t="shared" si="42"/>
        <v/>
      </c>
      <c r="C580" t="str">
        <f t="shared" si="43"/>
        <v/>
      </c>
      <c r="D580" t="str">
        <f t="shared" si="44"/>
        <v/>
      </c>
      <c r="E580" t="str">
        <f t="shared" si="45"/>
        <v/>
      </c>
    </row>
    <row r="581" spans="2:5" ht="16" x14ac:dyDescent="0.2">
      <c r="B581" t="str">
        <f t="shared" si="42"/>
        <v/>
      </c>
      <c r="C581" t="str">
        <f t="shared" si="43"/>
        <v/>
      </c>
      <c r="D581" t="str">
        <f t="shared" si="44"/>
        <v/>
      </c>
      <c r="E581" t="str">
        <f t="shared" si="45"/>
        <v/>
      </c>
    </row>
    <row r="582" spans="2:5" ht="16" x14ac:dyDescent="0.2">
      <c r="B582" t="str">
        <f t="shared" si="42"/>
        <v/>
      </c>
      <c r="C582" t="str">
        <f t="shared" si="43"/>
        <v/>
      </c>
      <c r="D582" t="str">
        <f t="shared" si="44"/>
        <v/>
      </c>
      <c r="E582" t="str">
        <f t="shared" si="45"/>
        <v/>
      </c>
    </row>
    <row r="583" spans="2:5" ht="16" x14ac:dyDescent="0.2">
      <c r="B583" t="str">
        <f t="shared" si="42"/>
        <v/>
      </c>
      <c r="C583" t="str">
        <f t="shared" si="43"/>
        <v/>
      </c>
      <c r="D583" t="str">
        <f t="shared" si="44"/>
        <v/>
      </c>
      <c r="E583" t="str">
        <f t="shared" si="45"/>
        <v/>
      </c>
    </row>
    <row r="584" spans="2:5" ht="16" x14ac:dyDescent="0.2">
      <c r="B584" t="str">
        <f t="shared" si="42"/>
        <v/>
      </c>
      <c r="C584" t="str">
        <f t="shared" si="43"/>
        <v/>
      </c>
      <c r="D584" t="str">
        <f t="shared" si="44"/>
        <v/>
      </c>
      <c r="E584" t="str">
        <f t="shared" si="45"/>
        <v/>
      </c>
    </row>
    <row r="585" spans="2:5" ht="16" x14ac:dyDescent="0.2">
      <c r="B585" t="str">
        <f t="shared" si="42"/>
        <v/>
      </c>
      <c r="C585" t="str">
        <f t="shared" si="43"/>
        <v/>
      </c>
      <c r="D585" t="str">
        <f t="shared" si="44"/>
        <v/>
      </c>
      <c r="E585" t="str">
        <f t="shared" si="45"/>
        <v/>
      </c>
    </row>
    <row r="586" spans="2:5" ht="16" x14ac:dyDescent="0.2">
      <c r="B586" t="str">
        <f t="shared" si="42"/>
        <v/>
      </c>
      <c r="C586" t="str">
        <f t="shared" si="43"/>
        <v/>
      </c>
      <c r="D586" t="str">
        <f t="shared" si="44"/>
        <v/>
      </c>
      <c r="E586" t="str">
        <f t="shared" si="45"/>
        <v/>
      </c>
    </row>
    <row r="587" spans="2:5" ht="16" x14ac:dyDescent="0.2">
      <c r="B587" t="str">
        <f t="shared" si="42"/>
        <v/>
      </c>
      <c r="C587" t="str">
        <f t="shared" si="43"/>
        <v/>
      </c>
      <c r="D587" t="str">
        <f t="shared" si="44"/>
        <v/>
      </c>
      <c r="E587" t="str">
        <f t="shared" si="45"/>
        <v/>
      </c>
    </row>
    <row r="588" spans="2:5" ht="16" x14ac:dyDescent="0.2">
      <c r="B588" t="str">
        <f t="shared" si="42"/>
        <v/>
      </c>
      <c r="C588" t="str">
        <f t="shared" si="43"/>
        <v/>
      </c>
      <c r="D588" t="str">
        <f t="shared" si="44"/>
        <v/>
      </c>
      <c r="E588" t="str">
        <f t="shared" si="45"/>
        <v/>
      </c>
    </row>
    <row r="589" spans="2:5" ht="16" x14ac:dyDescent="0.2">
      <c r="B589" t="str">
        <f t="shared" si="42"/>
        <v/>
      </c>
      <c r="C589" t="str">
        <f t="shared" si="43"/>
        <v/>
      </c>
      <c r="D589" t="str">
        <f t="shared" si="44"/>
        <v/>
      </c>
      <c r="E589" t="str">
        <f t="shared" si="45"/>
        <v/>
      </c>
    </row>
    <row r="590" spans="2:5" ht="16" x14ac:dyDescent="0.2">
      <c r="B590" t="str">
        <f t="shared" si="42"/>
        <v/>
      </c>
      <c r="C590" t="str">
        <f t="shared" si="43"/>
        <v/>
      </c>
      <c r="D590" t="str">
        <f t="shared" si="44"/>
        <v/>
      </c>
      <c r="E590" t="str">
        <f t="shared" si="45"/>
        <v/>
      </c>
    </row>
    <row r="591" spans="2:5" ht="16" x14ac:dyDescent="0.2">
      <c r="B591" t="str">
        <f t="shared" si="42"/>
        <v/>
      </c>
      <c r="C591" t="str">
        <f t="shared" si="43"/>
        <v/>
      </c>
      <c r="D591" t="str">
        <f t="shared" si="44"/>
        <v/>
      </c>
      <c r="E591" t="str">
        <f t="shared" si="45"/>
        <v/>
      </c>
    </row>
    <row r="592" spans="2:5" ht="16" x14ac:dyDescent="0.2">
      <c r="B592" t="str">
        <f t="shared" si="42"/>
        <v/>
      </c>
      <c r="C592" t="str">
        <f t="shared" si="43"/>
        <v/>
      </c>
      <c r="D592" t="str">
        <f t="shared" si="44"/>
        <v/>
      </c>
      <c r="E592" t="str">
        <f t="shared" si="45"/>
        <v/>
      </c>
    </row>
    <row r="593" spans="2:5" ht="16" x14ac:dyDescent="0.2">
      <c r="B593" t="str">
        <f t="shared" si="42"/>
        <v/>
      </c>
      <c r="C593" t="str">
        <f t="shared" si="43"/>
        <v/>
      </c>
      <c r="D593" t="str">
        <f t="shared" si="44"/>
        <v/>
      </c>
      <c r="E593" t="str">
        <f t="shared" si="45"/>
        <v/>
      </c>
    </row>
    <row r="594" spans="2:5" ht="16" x14ac:dyDescent="0.2">
      <c r="B594" t="str">
        <f t="shared" si="42"/>
        <v/>
      </c>
      <c r="C594" t="str">
        <f t="shared" si="43"/>
        <v/>
      </c>
      <c r="D594" t="str">
        <f t="shared" si="44"/>
        <v/>
      </c>
      <c r="E594" t="str">
        <f t="shared" si="45"/>
        <v/>
      </c>
    </row>
    <row r="595" spans="2:5" ht="16" x14ac:dyDescent="0.2">
      <c r="B595" t="str">
        <f t="shared" si="42"/>
        <v/>
      </c>
      <c r="C595" t="str">
        <f t="shared" si="43"/>
        <v/>
      </c>
      <c r="D595" t="str">
        <f t="shared" si="44"/>
        <v/>
      </c>
      <c r="E595" t="str">
        <f t="shared" si="45"/>
        <v/>
      </c>
    </row>
    <row r="596" spans="2:5" ht="16" x14ac:dyDescent="0.2">
      <c r="B596" t="str">
        <f t="shared" si="42"/>
        <v/>
      </c>
      <c r="C596" t="str">
        <f t="shared" si="43"/>
        <v/>
      </c>
      <c r="D596" t="str">
        <f t="shared" si="44"/>
        <v/>
      </c>
      <c r="E596" t="str">
        <f t="shared" si="45"/>
        <v/>
      </c>
    </row>
    <row r="597" spans="2:5" ht="16" x14ac:dyDescent="0.2">
      <c r="B597" t="str">
        <f t="shared" si="42"/>
        <v/>
      </c>
      <c r="C597" t="str">
        <f t="shared" si="43"/>
        <v/>
      </c>
      <c r="D597" t="str">
        <f t="shared" si="44"/>
        <v/>
      </c>
      <c r="E597" t="str">
        <f t="shared" si="45"/>
        <v/>
      </c>
    </row>
    <row r="598" spans="2:5" ht="16" x14ac:dyDescent="0.2">
      <c r="B598" t="str">
        <f t="shared" si="42"/>
        <v/>
      </c>
      <c r="C598" t="str">
        <f t="shared" si="43"/>
        <v/>
      </c>
      <c r="D598" t="str">
        <f t="shared" si="44"/>
        <v/>
      </c>
      <c r="E598" t="str">
        <f t="shared" si="45"/>
        <v/>
      </c>
    </row>
    <row r="599" spans="2:5" ht="16" x14ac:dyDescent="0.2">
      <c r="B599" t="str">
        <f t="shared" si="42"/>
        <v/>
      </c>
      <c r="C599" t="str">
        <f t="shared" si="43"/>
        <v/>
      </c>
      <c r="D599" t="str">
        <f t="shared" si="44"/>
        <v/>
      </c>
      <c r="E599" t="str">
        <f t="shared" si="45"/>
        <v/>
      </c>
    </row>
    <row r="600" spans="2:5" ht="16" x14ac:dyDescent="0.2">
      <c r="B600" t="str">
        <f t="shared" si="42"/>
        <v/>
      </c>
      <c r="C600" t="str">
        <f t="shared" si="43"/>
        <v/>
      </c>
      <c r="D600" t="str">
        <f t="shared" si="44"/>
        <v/>
      </c>
      <c r="E600" t="str">
        <f t="shared" si="45"/>
        <v/>
      </c>
    </row>
    <row r="601" spans="2:5" ht="16" x14ac:dyDescent="0.2">
      <c r="B601" t="str">
        <f t="shared" si="42"/>
        <v/>
      </c>
      <c r="C601" t="str">
        <f t="shared" si="43"/>
        <v/>
      </c>
      <c r="D601" t="str">
        <f t="shared" si="44"/>
        <v/>
      </c>
      <c r="E601" t="str">
        <f t="shared" si="45"/>
        <v/>
      </c>
    </row>
    <row r="602" spans="2:5" ht="16" x14ac:dyDescent="0.2">
      <c r="B602" t="str">
        <f t="shared" si="42"/>
        <v/>
      </c>
      <c r="C602" t="str">
        <f t="shared" si="43"/>
        <v/>
      </c>
      <c r="D602" t="str">
        <f t="shared" si="44"/>
        <v/>
      </c>
      <c r="E602" t="str">
        <f t="shared" si="45"/>
        <v/>
      </c>
    </row>
    <row r="603" spans="2:5" ht="16" x14ac:dyDescent="0.2">
      <c r="B603" t="str">
        <f t="shared" si="42"/>
        <v/>
      </c>
      <c r="C603" t="str">
        <f t="shared" si="43"/>
        <v/>
      </c>
      <c r="D603" t="str">
        <f t="shared" si="44"/>
        <v/>
      </c>
      <c r="E603" t="str">
        <f t="shared" si="45"/>
        <v/>
      </c>
    </row>
    <row r="604" spans="2:5" ht="16" x14ac:dyDescent="0.2">
      <c r="B604" t="str">
        <f t="shared" si="42"/>
        <v/>
      </c>
      <c r="C604" t="str">
        <f t="shared" si="43"/>
        <v/>
      </c>
      <c r="D604" t="str">
        <f t="shared" si="44"/>
        <v/>
      </c>
      <c r="E604" t="str">
        <f t="shared" si="45"/>
        <v/>
      </c>
    </row>
    <row r="605" spans="2:5" ht="16" x14ac:dyDescent="0.2">
      <c r="B605" t="str">
        <f t="shared" si="42"/>
        <v/>
      </c>
      <c r="C605" t="str">
        <f t="shared" si="43"/>
        <v/>
      </c>
      <c r="D605" t="str">
        <f t="shared" si="44"/>
        <v/>
      </c>
      <c r="E605" t="str">
        <f t="shared" si="45"/>
        <v/>
      </c>
    </row>
    <row r="606" spans="2:5" ht="16" x14ac:dyDescent="0.2">
      <c r="B606" t="str">
        <f t="shared" si="42"/>
        <v/>
      </c>
      <c r="C606" t="str">
        <f t="shared" si="43"/>
        <v/>
      </c>
      <c r="D606" t="str">
        <f t="shared" si="44"/>
        <v/>
      </c>
      <c r="E606" t="str">
        <f t="shared" si="45"/>
        <v/>
      </c>
    </row>
    <row r="607" spans="2:5" ht="16" x14ac:dyDescent="0.2">
      <c r="B607" t="str">
        <f t="shared" si="42"/>
        <v/>
      </c>
      <c r="C607" t="str">
        <f t="shared" si="43"/>
        <v/>
      </c>
      <c r="D607" t="str">
        <f t="shared" si="44"/>
        <v/>
      </c>
      <c r="E607" t="str">
        <f t="shared" si="45"/>
        <v/>
      </c>
    </row>
    <row r="608" spans="2:5" ht="16" x14ac:dyDescent="0.2">
      <c r="B608" t="str">
        <f t="shared" si="42"/>
        <v/>
      </c>
      <c r="C608" t="str">
        <f t="shared" si="43"/>
        <v/>
      </c>
      <c r="D608" t="str">
        <f t="shared" si="44"/>
        <v/>
      </c>
      <c r="E608" t="str">
        <f t="shared" si="45"/>
        <v/>
      </c>
    </row>
    <row r="609" spans="2:5" ht="16" x14ac:dyDescent="0.2">
      <c r="B609" t="str">
        <f t="shared" si="42"/>
        <v/>
      </c>
      <c r="C609" t="str">
        <f t="shared" si="43"/>
        <v/>
      </c>
      <c r="D609" t="str">
        <f t="shared" si="44"/>
        <v/>
      </c>
      <c r="E609" t="str">
        <f t="shared" si="45"/>
        <v/>
      </c>
    </row>
    <row r="610" spans="2:5" ht="16" x14ac:dyDescent="0.2">
      <c r="B610" t="str">
        <f t="shared" si="42"/>
        <v/>
      </c>
      <c r="C610" t="str">
        <f t="shared" si="43"/>
        <v/>
      </c>
      <c r="D610" t="str">
        <f t="shared" si="44"/>
        <v/>
      </c>
      <c r="E610" t="str">
        <f t="shared" si="45"/>
        <v/>
      </c>
    </row>
    <row r="611" spans="2:5" ht="16" x14ac:dyDescent="0.2">
      <c r="B611" t="str">
        <f t="shared" si="42"/>
        <v/>
      </c>
      <c r="C611" t="str">
        <f t="shared" si="43"/>
        <v/>
      </c>
      <c r="D611" t="str">
        <f t="shared" si="44"/>
        <v/>
      </c>
      <c r="E611" t="str">
        <f t="shared" si="45"/>
        <v/>
      </c>
    </row>
    <row r="612" spans="2:5" ht="16" x14ac:dyDescent="0.2">
      <c r="B612" t="str">
        <f t="shared" si="42"/>
        <v/>
      </c>
      <c r="C612" t="str">
        <f t="shared" si="43"/>
        <v/>
      </c>
      <c r="D612" t="str">
        <f t="shared" si="44"/>
        <v/>
      </c>
      <c r="E612" t="str">
        <f t="shared" si="45"/>
        <v/>
      </c>
    </row>
    <row r="613" spans="2:5" ht="16" x14ac:dyDescent="0.2">
      <c r="B613" t="str">
        <f t="shared" si="42"/>
        <v/>
      </c>
      <c r="C613" t="str">
        <f t="shared" si="43"/>
        <v/>
      </c>
      <c r="D613" t="str">
        <f t="shared" si="44"/>
        <v/>
      </c>
      <c r="E613" t="str">
        <f t="shared" si="45"/>
        <v/>
      </c>
    </row>
    <row r="614" spans="2:5" ht="16" x14ac:dyDescent="0.2">
      <c r="B614" t="str">
        <f t="shared" si="42"/>
        <v/>
      </c>
      <c r="C614" t="str">
        <f t="shared" si="43"/>
        <v/>
      </c>
      <c r="D614" t="str">
        <f t="shared" si="44"/>
        <v/>
      </c>
      <c r="E614" t="str">
        <f t="shared" si="45"/>
        <v/>
      </c>
    </row>
    <row r="615" spans="2:5" ht="16" x14ac:dyDescent="0.2">
      <c r="B615" t="str">
        <f t="shared" si="42"/>
        <v/>
      </c>
      <c r="C615" t="str">
        <f t="shared" si="43"/>
        <v/>
      </c>
      <c r="D615" t="str">
        <f t="shared" si="44"/>
        <v/>
      </c>
      <c r="E615" t="str">
        <f t="shared" si="45"/>
        <v/>
      </c>
    </row>
    <row r="616" spans="2:5" ht="16" x14ac:dyDescent="0.2">
      <c r="B616" t="str">
        <f t="shared" si="42"/>
        <v/>
      </c>
      <c r="C616" t="str">
        <f t="shared" si="43"/>
        <v/>
      </c>
      <c r="D616" t="str">
        <f t="shared" si="44"/>
        <v/>
      </c>
      <c r="E616" t="str">
        <f t="shared" si="45"/>
        <v/>
      </c>
    </row>
    <row r="617" spans="2:5" ht="16" x14ac:dyDescent="0.2">
      <c r="B617" t="str">
        <f t="shared" si="42"/>
        <v/>
      </c>
      <c r="C617" t="str">
        <f t="shared" si="43"/>
        <v/>
      </c>
      <c r="D617" t="str">
        <f t="shared" si="44"/>
        <v/>
      </c>
      <c r="E617" t="str">
        <f t="shared" si="45"/>
        <v/>
      </c>
    </row>
    <row r="618" spans="2:5" ht="16" x14ac:dyDescent="0.2">
      <c r="B618" t="str">
        <f t="shared" si="42"/>
        <v/>
      </c>
      <c r="C618" t="str">
        <f t="shared" si="43"/>
        <v/>
      </c>
      <c r="D618" t="str">
        <f t="shared" si="44"/>
        <v/>
      </c>
      <c r="E618" t="str">
        <f t="shared" si="45"/>
        <v/>
      </c>
    </row>
    <row r="619" spans="2:5" ht="16" x14ac:dyDescent="0.2">
      <c r="B619" t="str">
        <f t="shared" si="42"/>
        <v/>
      </c>
      <c r="C619" t="str">
        <f t="shared" si="43"/>
        <v/>
      </c>
      <c r="D619" t="str">
        <f t="shared" si="44"/>
        <v/>
      </c>
      <c r="E619" t="str">
        <f t="shared" si="45"/>
        <v/>
      </c>
    </row>
    <row r="620" spans="2:5" ht="16" x14ac:dyDescent="0.2">
      <c r="B620" t="str">
        <f t="shared" si="42"/>
        <v/>
      </c>
      <c r="C620" t="str">
        <f t="shared" si="43"/>
        <v/>
      </c>
      <c r="D620" t="str">
        <f t="shared" si="44"/>
        <v/>
      </c>
      <c r="E620" t="str">
        <f t="shared" si="45"/>
        <v/>
      </c>
    </row>
    <row r="621" spans="2:5" ht="16" x14ac:dyDescent="0.2">
      <c r="B621" t="str">
        <f t="shared" si="42"/>
        <v/>
      </c>
      <c r="C621" t="str">
        <f t="shared" si="43"/>
        <v/>
      </c>
      <c r="D621" t="str">
        <f t="shared" si="44"/>
        <v/>
      </c>
      <c r="E621" t="str">
        <f t="shared" si="45"/>
        <v/>
      </c>
    </row>
    <row r="622" spans="2:5" ht="16" x14ac:dyDescent="0.2">
      <c r="B622" t="str">
        <f t="shared" si="42"/>
        <v/>
      </c>
      <c r="C622" t="str">
        <f t="shared" si="43"/>
        <v/>
      </c>
      <c r="D622" t="str">
        <f t="shared" si="44"/>
        <v/>
      </c>
      <c r="E622" t="str">
        <f t="shared" si="45"/>
        <v/>
      </c>
    </row>
    <row r="623" spans="2:5" ht="16" x14ac:dyDescent="0.2">
      <c r="B623" t="str">
        <f t="shared" si="42"/>
        <v/>
      </c>
      <c r="C623" t="str">
        <f t="shared" si="43"/>
        <v/>
      </c>
      <c r="D623" t="str">
        <f t="shared" si="44"/>
        <v/>
      </c>
      <c r="E623" t="str">
        <f t="shared" si="45"/>
        <v/>
      </c>
    </row>
    <row r="624" spans="2:5" ht="16" x14ac:dyDescent="0.2">
      <c r="B624" t="str">
        <f t="shared" si="42"/>
        <v/>
      </c>
      <c r="C624" t="str">
        <f t="shared" si="43"/>
        <v/>
      </c>
      <c r="D624" t="str">
        <f t="shared" si="44"/>
        <v/>
      </c>
      <c r="E624" t="str">
        <f t="shared" si="45"/>
        <v/>
      </c>
    </row>
    <row r="625" spans="2:5" ht="16" x14ac:dyDescent="0.2">
      <c r="B625" t="str">
        <f t="shared" si="42"/>
        <v/>
      </c>
      <c r="C625" t="str">
        <f t="shared" si="43"/>
        <v/>
      </c>
      <c r="D625" t="str">
        <f t="shared" si="44"/>
        <v/>
      </c>
      <c r="E625" t="str">
        <f t="shared" si="45"/>
        <v/>
      </c>
    </row>
    <row r="626" spans="2:5" ht="16" x14ac:dyDescent="0.2">
      <c r="B626" t="str">
        <f t="shared" si="42"/>
        <v/>
      </c>
      <c r="C626" t="str">
        <f t="shared" si="43"/>
        <v/>
      </c>
      <c r="D626" t="str">
        <f t="shared" si="44"/>
        <v/>
      </c>
      <c r="E626" t="str">
        <f t="shared" si="45"/>
        <v/>
      </c>
    </row>
    <row r="627" spans="2:5" ht="16" x14ac:dyDescent="0.2">
      <c r="B627" t="str">
        <f t="shared" si="42"/>
        <v/>
      </c>
      <c r="C627" t="str">
        <f t="shared" si="43"/>
        <v/>
      </c>
      <c r="D627" t="str">
        <f t="shared" si="44"/>
        <v/>
      </c>
      <c r="E627" t="str">
        <f t="shared" si="45"/>
        <v/>
      </c>
    </row>
    <row r="628" spans="2:5" ht="16" x14ac:dyDescent="0.2">
      <c r="B628" t="str">
        <f t="shared" si="42"/>
        <v/>
      </c>
      <c r="C628" t="str">
        <f t="shared" si="43"/>
        <v/>
      </c>
      <c r="D628" t="str">
        <f t="shared" si="44"/>
        <v/>
      </c>
      <c r="E628" t="str">
        <f t="shared" si="45"/>
        <v/>
      </c>
    </row>
    <row r="629" spans="2:5" ht="16" x14ac:dyDescent="0.2">
      <c r="B629" t="str">
        <f t="shared" si="42"/>
        <v/>
      </c>
      <c r="C629" t="str">
        <f t="shared" si="43"/>
        <v/>
      </c>
      <c r="D629" t="str">
        <f t="shared" si="44"/>
        <v/>
      </c>
      <c r="E629" t="str">
        <f t="shared" si="45"/>
        <v/>
      </c>
    </row>
    <row r="630" spans="2:5" ht="16" x14ac:dyDescent="0.2">
      <c r="B630" t="str">
        <f t="shared" si="42"/>
        <v/>
      </c>
      <c r="C630" t="str">
        <f t="shared" si="43"/>
        <v/>
      </c>
      <c r="D630" t="str">
        <f t="shared" si="44"/>
        <v/>
      </c>
      <c r="E630" t="str">
        <f t="shared" si="45"/>
        <v/>
      </c>
    </row>
    <row r="631" spans="2:5" ht="16" x14ac:dyDescent="0.2">
      <c r="B631" t="str">
        <f t="shared" si="42"/>
        <v/>
      </c>
      <c r="C631" t="str">
        <f t="shared" si="43"/>
        <v/>
      </c>
      <c r="D631" t="str">
        <f t="shared" si="44"/>
        <v/>
      </c>
      <c r="E631" t="str">
        <f t="shared" si="45"/>
        <v/>
      </c>
    </row>
    <row r="632" spans="2:5" ht="16" x14ac:dyDescent="0.2">
      <c r="B632" t="str">
        <f t="shared" si="42"/>
        <v/>
      </c>
      <c r="C632" t="str">
        <f t="shared" si="43"/>
        <v/>
      </c>
      <c r="D632" t="str">
        <f t="shared" si="44"/>
        <v/>
      </c>
      <c r="E632" t="str">
        <f t="shared" si="45"/>
        <v/>
      </c>
    </row>
    <row r="633" spans="2:5" ht="16" x14ac:dyDescent="0.2">
      <c r="B633" t="str">
        <f t="shared" si="42"/>
        <v/>
      </c>
      <c r="C633" t="str">
        <f t="shared" si="43"/>
        <v/>
      </c>
      <c r="D633" t="str">
        <f t="shared" si="44"/>
        <v/>
      </c>
      <c r="E633" t="str">
        <f t="shared" si="45"/>
        <v/>
      </c>
    </row>
    <row r="634" spans="2:5" ht="16" x14ac:dyDescent="0.2">
      <c r="B634" t="str">
        <f t="shared" si="42"/>
        <v/>
      </c>
      <c r="C634" t="str">
        <f t="shared" si="43"/>
        <v/>
      </c>
      <c r="D634" t="str">
        <f t="shared" si="44"/>
        <v/>
      </c>
      <c r="E634" t="str">
        <f t="shared" si="45"/>
        <v/>
      </c>
    </row>
    <row r="635" spans="2:5" ht="16" x14ac:dyDescent="0.2">
      <c r="B635" t="str">
        <f t="shared" si="42"/>
        <v/>
      </c>
      <c r="C635" t="str">
        <f t="shared" si="43"/>
        <v/>
      </c>
      <c r="D635" t="str">
        <f t="shared" si="44"/>
        <v/>
      </c>
      <c r="E635" t="str">
        <f t="shared" si="45"/>
        <v/>
      </c>
    </row>
    <row r="636" spans="2:5" ht="16" x14ac:dyDescent="0.2">
      <c r="B636" t="str">
        <f t="shared" si="42"/>
        <v/>
      </c>
      <c r="C636" t="str">
        <f t="shared" si="43"/>
        <v/>
      </c>
      <c r="D636" t="str">
        <f t="shared" si="44"/>
        <v/>
      </c>
      <c r="E636" t="str">
        <f t="shared" si="45"/>
        <v/>
      </c>
    </row>
    <row r="637" spans="2:5" ht="16" x14ac:dyDescent="0.2">
      <c r="B637" t="str">
        <f t="shared" si="42"/>
        <v/>
      </c>
      <c r="C637" t="str">
        <f t="shared" si="43"/>
        <v/>
      </c>
      <c r="D637" t="str">
        <f t="shared" si="44"/>
        <v/>
      </c>
      <c r="E637" t="str">
        <f t="shared" si="45"/>
        <v/>
      </c>
    </row>
    <row r="638" spans="2:5" ht="16" x14ac:dyDescent="0.2">
      <c r="B638" t="str">
        <f t="shared" si="42"/>
        <v/>
      </c>
      <c r="C638" t="str">
        <f t="shared" si="43"/>
        <v/>
      </c>
      <c r="D638" t="str">
        <f t="shared" si="44"/>
        <v/>
      </c>
      <c r="E638" t="str">
        <f t="shared" si="45"/>
        <v/>
      </c>
    </row>
    <row r="639" spans="2:5" ht="16" x14ac:dyDescent="0.2">
      <c r="B639" t="str">
        <f t="shared" si="42"/>
        <v/>
      </c>
      <c r="C639" t="str">
        <f t="shared" si="43"/>
        <v/>
      </c>
      <c r="D639" t="str">
        <f t="shared" si="44"/>
        <v/>
      </c>
      <c r="E639" t="str">
        <f t="shared" si="45"/>
        <v/>
      </c>
    </row>
    <row r="640" spans="2:5" ht="16" x14ac:dyDescent="0.2">
      <c r="B640" t="str">
        <f t="shared" si="42"/>
        <v/>
      </c>
      <c r="C640" t="str">
        <f t="shared" si="43"/>
        <v/>
      </c>
      <c r="D640" t="str">
        <f t="shared" si="44"/>
        <v/>
      </c>
      <c r="E640" t="str">
        <f t="shared" si="45"/>
        <v/>
      </c>
    </row>
    <row r="641" spans="2:5" ht="16" x14ac:dyDescent="0.2">
      <c r="B641" t="str">
        <f t="shared" ref="B641:B645" si="46">LEFT(A641,2)</f>
        <v/>
      </c>
      <c r="C641" t="str">
        <f t="shared" si="43"/>
        <v/>
      </c>
      <c r="D641" t="str">
        <f t="shared" si="44"/>
        <v/>
      </c>
      <c r="E641" t="str">
        <f t="shared" si="45"/>
        <v/>
      </c>
    </row>
    <row r="642" spans="2:5" ht="16" x14ac:dyDescent="0.2">
      <c r="B642" t="str">
        <f t="shared" si="46"/>
        <v/>
      </c>
      <c r="C642" t="str">
        <f t="shared" si="43"/>
        <v/>
      </c>
      <c r="D642" t="str">
        <f t="shared" si="44"/>
        <v/>
      </c>
      <c r="E642" t="str">
        <f t="shared" si="45"/>
        <v/>
      </c>
    </row>
    <row r="643" spans="2:5" ht="16" x14ac:dyDescent="0.2">
      <c r="B643" t="str">
        <f t="shared" si="46"/>
        <v/>
      </c>
      <c r="C643" t="str">
        <f t="shared" si="43"/>
        <v/>
      </c>
      <c r="D643" t="str">
        <f t="shared" si="44"/>
        <v/>
      </c>
      <c r="E643" t="str">
        <f t="shared" si="45"/>
        <v/>
      </c>
    </row>
    <row r="644" spans="2:5" ht="16" x14ac:dyDescent="0.2">
      <c r="B644" t="str">
        <f t="shared" si="46"/>
        <v/>
      </c>
      <c r="C644" t="str">
        <f t="shared" si="43"/>
        <v/>
      </c>
      <c r="D644" t="str">
        <f t="shared" si="44"/>
        <v/>
      </c>
      <c r="E644" t="str">
        <f t="shared" si="45"/>
        <v/>
      </c>
    </row>
    <row r="645" spans="2:5" ht="16" x14ac:dyDescent="0.2">
      <c r="B645" t="str">
        <f t="shared" si="46"/>
        <v/>
      </c>
      <c r="C645" t="str">
        <f t="shared" si="43"/>
        <v/>
      </c>
      <c r="D645" t="str">
        <f t="shared" si="44"/>
        <v/>
      </c>
      <c r="E645" t="str">
        <f t="shared" si="45"/>
        <v/>
      </c>
    </row>
  </sheetData>
  <sortState xmlns:xlrd2="http://schemas.microsoft.com/office/spreadsheetml/2017/richdata2" ref="A1:M645">
    <sortCondition ref="C1:C645"/>
    <sortCondition ref="D1:D645"/>
    <sortCondition ref="E1:E6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3F19-931D-48AD-9F27-0FE036325103}">
  <dimension ref="A1:AD11"/>
  <sheetViews>
    <sheetView zoomScaleNormal="100" workbookViewId="0">
      <selection activeCell="AC2" sqref="AC2:AC3"/>
    </sheetView>
  </sheetViews>
  <sheetFormatPr baseColWidth="10" defaultColWidth="8.83203125" defaultRowHeight="16" x14ac:dyDescent="0.2"/>
  <cols>
    <col min="1" max="1" width="3.1640625" bestFit="1" customWidth="1"/>
    <col min="2" max="2" width="2.1640625" bestFit="1" customWidth="1"/>
    <col min="3" max="4" width="3" bestFit="1" customWidth="1"/>
    <col min="5" max="9" width="4" style="6" bestFit="1" customWidth="1"/>
    <col min="10" max="10" width="5.6640625" style="6" bestFit="1" customWidth="1"/>
    <col min="11" max="14" width="4" style="6" bestFit="1" customWidth="1"/>
    <col min="15" max="20" width="3" style="6" bestFit="1" customWidth="1"/>
    <col min="21" max="28" width="4" style="6" bestFit="1" customWidth="1"/>
  </cols>
  <sheetData>
    <row r="1" spans="1:30" x14ac:dyDescent="0.2">
      <c r="A1" t="str">
        <f>Identifier!B284</f>
        <v>PB</v>
      </c>
      <c r="B1" t="str">
        <f>Identifier!C284</f>
        <v>A</v>
      </c>
      <c r="C1" t="str">
        <f>Identifier!D284</f>
        <v>T1</v>
      </c>
      <c r="D1" t="str">
        <f>Identifier!E284</f>
        <v>3</v>
      </c>
      <c r="E1" s="6">
        <f>Scoring!B287</f>
        <v>132</v>
      </c>
      <c r="F1" s="6">
        <f>Scoring!C287</f>
        <v>132</v>
      </c>
      <c r="G1" s="6">
        <f>Scoring!D287</f>
        <v>129</v>
      </c>
      <c r="H1" s="6">
        <f>Scoring!E287</f>
        <v>129</v>
      </c>
      <c r="I1" s="6">
        <f>Scoring!F287</f>
        <v>100</v>
      </c>
      <c r="J1" s="6">
        <f>Scoring!G287</f>
        <v>127</v>
      </c>
      <c r="K1" s="6">
        <f>Scoring!H287</f>
        <v>126</v>
      </c>
      <c r="L1" s="6">
        <f>Scoring!I287</f>
        <v>129</v>
      </c>
      <c r="M1" s="6">
        <f>Scoring!K287</f>
        <v>116</v>
      </c>
      <c r="N1" s="6">
        <f>Scoring!L287</f>
        <v>116</v>
      </c>
      <c r="O1" s="6">
        <f>Scoring!M287</f>
        <v>90</v>
      </c>
      <c r="P1" s="6">
        <f>Scoring!N287</f>
        <v>93</v>
      </c>
      <c r="Q1" s="6">
        <f>Scoring!O287</f>
        <v>84</v>
      </c>
      <c r="R1" s="6">
        <f>Scoring!P287</f>
        <v>87</v>
      </c>
      <c r="S1" s="6">
        <f>Scoring!Q287</f>
        <v>80</v>
      </c>
      <c r="T1" s="6">
        <f>Scoring!R287</f>
        <v>83</v>
      </c>
      <c r="U1" s="6">
        <f>Scoring!T287</f>
        <v>104</v>
      </c>
      <c r="V1" s="6">
        <f>Scoring!U287</f>
        <v>104</v>
      </c>
      <c r="W1" s="6">
        <f>Scoring!V287</f>
        <v>0</v>
      </c>
      <c r="X1" s="6">
        <f>Scoring!W287</f>
        <v>0</v>
      </c>
      <c r="Y1" s="6">
        <f>Scoring!X287</f>
        <v>117</v>
      </c>
      <c r="Z1" s="6">
        <f>Scoring!Y287</f>
        <v>117</v>
      </c>
      <c r="AA1" s="6">
        <f>Scoring!Z287</f>
        <v>131</v>
      </c>
      <c r="AB1" s="6">
        <f>Scoring!AA287</f>
        <v>134</v>
      </c>
      <c r="AD1" t="s">
        <v>737</v>
      </c>
    </row>
    <row r="2" spans="1:30" x14ac:dyDescent="0.2">
      <c r="A2" t="str">
        <f>Identifier!B285</f>
        <v>PB</v>
      </c>
      <c r="B2" t="str">
        <f>Identifier!C285</f>
        <v>A</v>
      </c>
      <c r="C2" t="str">
        <f>Identifier!D285</f>
        <v>T1</v>
      </c>
      <c r="D2" t="str">
        <f>Identifier!E285</f>
        <v>6</v>
      </c>
      <c r="E2" s="6">
        <f>Scoring!B288</f>
        <v>132</v>
      </c>
      <c r="F2" s="6">
        <f>Scoring!C288</f>
        <v>132</v>
      </c>
      <c r="G2" s="6">
        <f>Scoring!D288</f>
        <v>129</v>
      </c>
      <c r="H2" s="6">
        <f>Scoring!E288</f>
        <v>135</v>
      </c>
      <c r="I2" s="6">
        <f>Scoring!F288</f>
        <v>100</v>
      </c>
      <c r="J2" s="6">
        <f>Scoring!G288</f>
        <v>127</v>
      </c>
      <c r="K2" s="6">
        <f>Scoring!H288</f>
        <v>126</v>
      </c>
      <c r="L2" s="6">
        <f>Scoring!I288</f>
        <v>129</v>
      </c>
      <c r="M2" s="6">
        <f>Scoring!K288</f>
        <v>116</v>
      </c>
      <c r="N2" s="6">
        <f>Scoring!L288</f>
        <v>116</v>
      </c>
      <c r="O2" s="6">
        <f>Scoring!M288</f>
        <v>90</v>
      </c>
      <c r="P2" s="6">
        <f>Scoring!N288</f>
        <v>93</v>
      </c>
      <c r="Q2" s="6">
        <f>Scoring!O288</f>
        <v>84</v>
      </c>
      <c r="R2" s="6">
        <f>Scoring!P288</f>
        <v>87</v>
      </c>
      <c r="S2" s="6">
        <f>Scoring!Q288</f>
        <v>80</v>
      </c>
      <c r="T2" s="6">
        <f>Scoring!R288</f>
        <v>83</v>
      </c>
      <c r="U2" s="6">
        <f>Scoring!T288</f>
        <v>104</v>
      </c>
      <c r="V2" s="6">
        <f>Scoring!U288</f>
        <v>104</v>
      </c>
      <c r="W2" s="6">
        <f>Scoring!V288</f>
        <v>106</v>
      </c>
      <c r="X2" s="6">
        <f>Scoring!W288</f>
        <v>106</v>
      </c>
      <c r="Y2" s="6">
        <f>Scoring!X288</f>
        <v>117</v>
      </c>
      <c r="Z2" s="6">
        <f>Scoring!Y288</f>
        <v>117</v>
      </c>
      <c r="AA2" s="6">
        <f>Scoring!Z288</f>
        <v>131</v>
      </c>
      <c r="AB2" s="6">
        <f>Scoring!AA288</f>
        <v>134</v>
      </c>
    </row>
    <row r="3" spans="1:30" x14ac:dyDescent="0.2">
      <c r="A3" t="str">
        <f>Identifier!B286</f>
        <v>PB</v>
      </c>
      <c r="B3" t="str">
        <f>Identifier!C286</f>
        <v>A</v>
      </c>
      <c r="C3" t="str">
        <f>Identifier!D286</f>
        <v>T4</v>
      </c>
      <c r="D3" t="str">
        <f>Identifier!E286</f>
        <v>0</v>
      </c>
      <c r="E3" s="6">
        <f>Scoring!B289</f>
        <v>132</v>
      </c>
      <c r="F3" s="6">
        <f>Scoring!C289</f>
        <v>132</v>
      </c>
      <c r="G3" s="6">
        <f>Scoring!D289</f>
        <v>111</v>
      </c>
      <c r="H3" s="6">
        <f>Scoring!E289</f>
        <v>126</v>
      </c>
      <c r="I3" s="6">
        <f>Scoring!F289</f>
        <v>100</v>
      </c>
      <c r="J3" s="6">
        <f>Scoring!G289</f>
        <v>139</v>
      </c>
      <c r="K3" s="6">
        <f>Scoring!H289</f>
        <v>99</v>
      </c>
      <c r="L3" s="6">
        <f>Scoring!I289</f>
        <v>171</v>
      </c>
      <c r="M3" s="6">
        <f>Scoring!K289</f>
        <v>116</v>
      </c>
      <c r="N3" s="6">
        <f>Scoring!L289</f>
        <v>116</v>
      </c>
      <c r="O3" s="6">
        <f>Scoring!M289</f>
        <v>84</v>
      </c>
      <c r="P3" s="6">
        <f>Scoring!N289</f>
        <v>93</v>
      </c>
      <c r="Q3" s="6">
        <f>Scoring!O289</f>
        <v>81</v>
      </c>
      <c r="R3" s="6">
        <f>Scoring!P289</f>
        <v>84</v>
      </c>
      <c r="S3" s="6">
        <f>Scoring!Q289</f>
        <v>80</v>
      </c>
      <c r="T3" s="6">
        <f>Scoring!R289</f>
        <v>83</v>
      </c>
      <c r="U3" s="6">
        <f>Scoring!T289</f>
        <v>104</v>
      </c>
      <c r="V3" s="6">
        <f>Scoring!U289</f>
        <v>104</v>
      </c>
      <c r="W3" s="6">
        <f>Scoring!V289</f>
        <v>91</v>
      </c>
      <c r="X3" s="6">
        <f>Scoring!W289</f>
        <v>106</v>
      </c>
      <c r="Y3" s="6">
        <f>Scoring!X289</f>
        <v>120</v>
      </c>
      <c r="Z3" s="6">
        <f>Scoring!Y289</f>
        <v>123</v>
      </c>
      <c r="AA3" s="6">
        <f>Scoring!Z289</f>
        <v>131</v>
      </c>
      <c r="AB3" s="6">
        <f>Scoring!AA289</f>
        <v>137</v>
      </c>
    </row>
    <row r="4" spans="1:30" x14ac:dyDescent="0.2">
      <c r="A4" t="str">
        <f>Identifier!B287</f>
        <v>PB</v>
      </c>
      <c r="B4" t="str">
        <f>Identifier!C287</f>
        <v>A</v>
      </c>
      <c r="C4" t="str">
        <f>Identifier!D287</f>
        <v>T4</v>
      </c>
      <c r="D4" t="str">
        <f>Identifier!E287</f>
        <v>3</v>
      </c>
      <c r="E4" s="6">
        <f>Scoring!B290</f>
        <v>129</v>
      </c>
      <c r="F4" s="6">
        <f>Scoring!C290</f>
        <v>129</v>
      </c>
      <c r="G4" s="6">
        <f>Scoring!D290</f>
        <v>126</v>
      </c>
      <c r="H4" s="6">
        <f>Scoring!E290</f>
        <v>126</v>
      </c>
      <c r="I4" s="6">
        <f>Scoring!F290</f>
        <v>115</v>
      </c>
      <c r="J4" s="6">
        <f>Scoring!G290</f>
        <v>121</v>
      </c>
      <c r="K4" s="6">
        <f>Scoring!H290</f>
        <v>99</v>
      </c>
      <c r="L4" s="6">
        <f>Scoring!I290</f>
        <v>99</v>
      </c>
      <c r="M4" s="6">
        <f>Scoring!L290</f>
        <v>116</v>
      </c>
      <c r="N4" s="6">
        <f>Scoring!L290</f>
        <v>116</v>
      </c>
      <c r="O4" s="6">
        <f>Scoring!M290</f>
        <v>90</v>
      </c>
      <c r="P4" s="6">
        <f>Scoring!N290</f>
        <v>93</v>
      </c>
      <c r="Q4" s="6">
        <f>Scoring!O290</f>
        <v>84</v>
      </c>
      <c r="R4" s="6">
        <f>Scoring!P290</f>
        <v>84</v>
      </c>
      <c r="S4" s="6">
        <f>Scoring!Q290</f>
        <v>71</v>
      </c>
      <c r="T4" s="6">
        <f>Scoring!R290</f>
        <v>71</v>
      </c>
      <c r="U4" s="6">
        <f>Scoring!T290</f>
        <v>104</v>
      </c>
      <c r="V4" s="6">
        <f>Scoring!U290</f>
        <v>107</v>
      </c>
      <c r="W4" s="6">
        <f>Scoring!V290</f>
        <v>91</v>
      </c>
      <c r="X4" s="6">
        <f>Scoring!W290</f>
        <v>103</v>
      </c>
      <c r="Y4" s="6">
        <f>Scoring!X290</f>
        <v>120</v>
      </c>
      <c r="Z4" s="6">
        <f>Scoring!Y290</f>
        <v>126</v>
      </c>
      <c r="AA4" s="6">
        <f>Scoring!Z290</f>
        <v>131</v>
      </c>
      <c r="AB4" s="6">
        <f>Scoring!AA290</f>
        <v>137</v>
      </c>
    </row>
    <row r="5" spans="1:30" x14ac:dyDescent="0.2">
      <c r="A5" t="str">
        <f>Identifier!B288</f>
        <v>PB</v>
      </c>
      <c r="B5" t="str">
        <f>Identifier!C288</f>
        <v>D</v>
      </c>
      <c r="C5" t="str">
        <f>Identifier!D288</f>
        <v>T2</v>
      </c>
      <c r="D5" t="str">
        <f>Identifier!E288</f>
        <v>0</v>
      </c>
      <c r="E5" s="6">
        <f>Scoring!B291</f>
        <v>102</v>
      </c>
      <c r="F5" s="6">
        <f>Scoring!C291</f>
        <v>129</v>
      </c>
      <c r="G5" s="6">
        <f>Scoring!D291</f>
        <v>111</v>
      </c>
      <c r="H5" s="6">
        <f>Scoring!E291</f>
        <v>111</v>
      </c>
      <c r="I5" s="6">
        <f>Scoring!F291</f>
        <v>103</v>
      </c>
      <c r="J5" s="6">
        <f>Scoring!G291</f>
        <v>118</v>
      </c>
      <c r="K5" s="6">
        <f>Scoring!H291</f>
        <v>123</v>
      </c>
      <c r="L5" s="6">
        <f>Scoring!I291</f>
        <v>144</v>
      </c>
      <c r="M5" s="6">
        <f>Scoring!L291</f>
        <v>116</v>
      </c>
      <c r="N5" s="6">
        <f>Scoring!L291</f>
        <v>116</v>
      </c>
      <c r="O5" s="6">
        <f>Scoring!M291</f>
        <v>93</v>
      </c>
      <c r="P5" s="6">
        <f>Scoring!N291</f>
        <v>99</v>
      </c>
      <c r="Q5" s="6">
        <f>Scoring!O291</f>
        <v>84</v>
      </c>
      <c r="R5" s="6">
        <f>Scoring!P291</f>
        <v>90</v>
      </c>
      <c r="S5" s="6">
        <f>Scoring!Q291</f>
        <v>80</v>
      </c>
      <c r="T5" s="6">
        <f>Scoring!R291</f>
        <v>80</v>
      </c>
      <c r="U5" s="6">
        <f>Scoring!T291</f>
        <v>104</v>
      </c>
      <c r="V5" s="6">
        <f>Scoring!U291</f>
        <v>107</v>
      </c>
      <c r="W5" s="6">
        <f>Scoring!V291</f>
        <v>103</v>
      </c>
      <c r="X5" s="6">
        <f>Scoring!W291</f>
        <v>106</v>
      </c>
      <c r="Y5" s="6">
        <f>Scoring!X291</f>
        <v>117</v>
      </c>
      <c r="Z5" s="6">
        <f>Scoring!Y291</f>
        <v>120</v>
      </c>
      <c r="AA5" s="6">
        <f>Scoring!Z291</f>
        <v>134</v>
      </c>
      <c r="AB5" s="6">
        <f>Scoring!AA291</f>
        <v>134</v>
      </c>
    </row>
    <row r="6" spans="1:30" x14ac:dyDescent="0.2">
      <c r="A6" t="str">
        <f>Identifier!B289</f>
        <v>PB</v>
      </c>
      <c r="B6" t="str">
        <f>Identifier!C289</f>
        <v>D</v>
      </c>
      <c r="C6" t="str">
        <f>Identifier!D289</f>
        <v>T2</v>
      </c>
      <c r="D6" t="str">
        <f>Identifier!E289</f>
        <v>3</v>
      </c>
      <c r="E6" s="6">
        <f>Scoring!B292</f>
        <v>117</v>
      </c>
      <c r="F6" s="6">
        <f>Scoring!C292</f>
        <v>129</v>
      </c>
      <c r="G6" s="6">
        <f>Scoring!D292</f>
        <v>111</v>
      </c>
      <c r="H6" s="6">
        <f>Scoring!E292</f>
        <v>117</v>
      </c>
      <c r="I6" s="6">
        <f>Scoring!F292</f>
        <v>121</v>
      </c>
      <c r="J6" s="6">
        <f>Scoring!G292</f>
        <v>121</v>
      </c>
      <c r="K6" s="6">
        <f>Scoring!H292</f>
        <v>135</v>
      </c>
      <c r="L6" s="6">
        <f>Scoring!I292</f>
        <v>144</v>
      </c>
      <c r="M6" s="6">
        <f>Scoring!L292</f>
        <v>125</v>
      </c>
      <c r="N6" s="6">
        <f>Scoring!L292</f>
        <v>125</v>
      </c>
      <c r="O6" s="6">
        <f>Scoring!M292</f>
        <v>93</v>
      </c>
      <c r="P6" s="6">
        <f>Scoring!N292</f>
        <v>93</v>
      </c>
      <c r="Q6" s="6">
        <f>Scoring!O292</f>
        <v>84</v>
      </c>
      <c r="R6" s="6">
        <f>Scoring!P292</f>
        <v>84</v>
      </c>
      <c r="S6" s="6">
        <f>Scoring!Q292</f>
        <v>80</v>
      </c>
      <c r="T6" s="6">
        <f>Scoring!R292</f>
        <v>86</v>
      </c>
      <c r="U6" s="6">
        <f>Scoring!T292</f>
        <v>104</v>
      </c>
      <c r="V6" s="6">
        <f>Scoring!U292</f>
        <v>107</v>
      </c>
      <c r="W6" s="6">
        <f>Scoring!V292</f>
        <v>0</v>
      </c>
      <c r="X6" s="6">
        <f>Scoring!W292</f>
        <v>0</v>
      </c>
      <c r="Y6" s="6">
        <f>Scoring!X292</f>
        <v>123</v>
      </c>
      <c r="Z6" s="6">
        <f>Scoring!Y292</f>
        <v>123</v>
      </c>
      <c r="AA6" s="6">
        <f>Scoring!Z292</f>
        <v>131</v>
      </c>
      <c r="AB6" s="6">
        <f>Scoring!AA292</f>
        <v>131</v>
      </c>
    </row>
    <row r="7" spans="1:30" x14ac:dyDescent="0.2">
      <c r="A7" t="str">
        <f>Identifier!B290</f>
        <v>PB</v>
      </c>
      <c r="B7" t="str">
        <f>Identifier!C290</f>
        <v>D</v>
      </c>
      <c r="C7" t="str">
        <f>Identifier!D290</f>
        <v>T2</v>
      </c>
      <c r="D7" t="str">
        <f>Identifier!E290</f>
        <v>6</v>
      </c>
      <c r="E7" s="6">
        <f>Scoring!B293</f>
        <v>129</v>
      </c>
      <c r="F7" s="6">
        <f>Scoring!C293</f>
        <v>129</v>
      </c>
      <c r="G7" s="6">
        <f>Scoring!D293</f>
        <v>111</v>
      </c>
      <c r="H7" s="6">
        <f>Scoring!E293</f>
        <v>111</v>
      </c>
      <c r="I7" s="6">
        <f>Scoring!F293</f>
        <v>115</v>
      </c>
      <c r="J7" s="6">
        <f>Scoring!G293</f>
        <v>118</v>
      </c>
      <c r="K7" s="6">
        <f>Scoring!H293</f>
        <v>132</v>
      </c>
      <c r="L7" s="6">
        <f>Scoring!I293</f>
        <v>144</v>
      </c>
      <c r="M7" s="6">
        <f>Scoring!L293</f>
        <v>125</v>
      </c>
      <c r="N7" s="6">
        <f>Scoring!L293</f>
        <v>125</v>
      </c>
      <c r="O7" s="6">
        <f>Scoring!M293</f>
        <v>96</v>
      </c>
      <c r="P7" s="6">
        <f>Scoring!N293</f>
        <v>99</v>
      </c>
      <c r="Q7" s="6">
        <f>Scoring!O293</f>
        <v>87</v>
      </c>
      <c r="R7" s="6">
        <f>Scoring!P293</f>
        <v>93</v>
      </c>
      <c r="S7" s="6">
        <f>Scoring!Q293</f>
        <v>80</v>
      </c>
      <c r="T7" s="6">
        <f>Scoring!R293</f>
        <v>80</v>
      </c>
      <c r="U7" s="6">
        <f>Scoring!T293</f>
        <v>95</v>
      </c>
      <c r="V7" s="6">
        <f>Scoring!U293</f>
        <v>104</v>
      </c>
      <c r="W7" s="6">
        <f>Scoring!V293</f>
        <v>97</v>
      </c>
      <c r="X7" s="6">
        <f>Scoring!W293</f>
        <v>106</v>
      </c>
      <c r="Y7" s="6">
        <f>Scoring!X293</f>
        <v>117</v>
      </c>
      <c r="Z7" s="6">
        <f>Scoring!Y293</f>
        <v>126</v>
      </c>
      <c r="AA7" s="6">
        <f>Scoring!Z293</f>
        <v>134</v>
      </c>
      <c r="AB7" s="6">
        <f>Scoring!AA293</f>
        <v>155</v>
      </c>
    </row>
    <row r="8" spans="1:30" x14ac:dyDescent="0.2">
      <c r="A8" t="str">
        <f>Identifier!B291</f>
        <v>PB</v>
      </c>
      <c r="B8" t="str">
        <f>Identifier!C291</f>
        <v>D</v>
      </c>
      <c r="C8" t="str">
        <f>Identifier!D291</f>
        <v>T2</v>
      </c>
      <c r="D8" t="str">
        <f>Identifier!E291</f>
        <v>9</v>
      </c>
      <c r="E8" s="6">
        <f>Scoring!B294</f>
        <v>129</v>
      </c>
      <c r="F8" s="6">
        <f>Scoring!C294</f>
        <v>129</v>
      </c>
      <c r="G8" s="6">
        <f>Scoring!D294</f>
        <v>111</v>
      </c>
      <c r="H8" s="6">
        <f>Scoring!E294</f>
        <v>111</v>
      </c>
      <c r="I8" s="6">
        <f>Scoring!F294</f>
        <v>115</v>
      </c>
      <c r="J8" s="6">
        <f>Scoring!G294</f>
        <v>118</v>
      </c>
      <c r="K8" s="6">
        <f>Scoring!H294</f>
        <v>132</v>
      </c>
      <c r="L8" s="6">
        <f>Scoring!I294</f>
        <v>150</v>
      </c>
      <c r="M8" s="6">
        <f>Scoring!L294</f>
        <v>116</v>
      </c>
      <c r="N8" s="6">
        <f>Scoring!L294</f>
        <v>116</v>
      </c>
      <c r="O8" s="6">
        <f>Scoring!M294</f>
        <v>90</v>
      </c>
      <c r="P8" s="6">
        <f>Scoring!N294</f>
        <v>93</v>
      </c>
      <c r="Q8" s="6">
        <f>Scoring!O294</f>
        <v>84</v>
      </c>
      <c r="R8" s="6">
        <f>Scoring!P294</f>
        <v>84</v>
      </c>
      <c r="S8" s="6">
        <f>Scoring!Q294</f>
        <v>80</v>
      </c>
      <c r="T8" s="6">
        <f>Scoring!R294</f>
        <v>80</v>
      </c>
      <c r="U8" s="6">
        <f>Scoring!T294</f>
        <v>104</v>
      </c>
      <c r="V8" s="6">
        <f>Scoring!U294</f>
        <v>107</v>
      </c>
      <c r="W8" s="6">
        <f>Scoring!V294</f>
        <v>106</v>
      </c>
      <c r="X8" s="6">
        <f>Scoring!W294</f>
        <v>106</v>
      </c>
      <c r="Y8" s="6">
        <f>Scoring!X294</f>
        <v>0</v>
      </c>
      <c r="Z8" s="6">
        <f>Scoring!Y294</f>
        <v>0</v>
      </c>
      <c r="AA8" s="6">
        <f>Scoring!Z294</f>
        <v>131</v>
      </c>
      <c r="AB8" s="6">
        <f>Scoring!AA294</f>
        <v>131</v>
      </c>
    </row>
    <row r="9" spans="1:30" x14ac:dyDescent="0.2">
      <c r="A9" t="str">
        <f>Identifier!B292</f>
        <v>PB</v>
      </c>
      <c r="B9" t="str">
        <f>Identifier!C292</f>
        <v>D</v>
      </c>
      <c r="C9" t="str">
        <f>Identifier!D292</f>
        <v>T3</v>
      </c>
      <c r="D9" t="str">
        <f>Identifier!E292</f>
        <v>0</v>
      </c>
      <c r="E9" s="6">
        <f>Scoring!B295</f>
        <v>102</v>
      </c>
      <c r="F9" s="6">
        <f>Scoring!C295</f>
        <v>129</v>
      </c>
      <c r="G9" s="6">
        <f>Scoring!D295</f>
        <v>111</v>
      </c>
      <c r="H9" s="6">
        <f>Scoring!E295</f>
        <v>111</v>
      </c>
      <c r="I9" s="6">
        <f>Scoring!F295</f>
        <v>103</v>
      </c>
      <c r="J9" s="6">
        <f>Scoring!G295</f>
        <v>118</v>
      </c>
      <c r="K9" s="6">
        <f>Scoring!H295</f>
        <v>123</v>
      </c>
      <c r="L9" s="6">
        <f>Scoring!I295</f>
        <v>144</v>
      </c>
      <c r="M9" s="6">
        <f>Scoring!L295</f>
        <v>116</v>
      </c>
      <c r="N9" s="6">
        <f>Scoring!L295</f>
        <v>116</v>
      </c>
      <c r="O9" s="6">
        <f>Scoring!M295</f>
        <v>93</v>
      </c>
      <c r="P9" s="6">
        <f>Scoring!N295</f>
        <v>99</v>
      </c>
      <c r="Q9" s="6">
        <f>Scoring!O295</f>
        <v>84</v>
      </c>
      <c r="R9" s="6">
        <f>Scoring!P295</f>
        <v>90</v>
      </c>
      <c r="S9" s="6">
        <f>Scoring!Q295</f>
        <v>80</v>
      </c>
      <c r="T9" s="6">
        <f>Scoring!R295</f>
        <v>80</v>
      </c>
      <c r="U9" s="6">
        <f>Scoring!T295</f>
        <v>104</v>
      </c>
      <c r="V9" s="6">
        <f>Scoring!U295</f>
        <v>107</v>
      </c>
      <c r="W9" s="6">
        <f>Scoring!V295</f>
        <v>106</v>
      </c>
      <c r="X9" s="6">
        <f>Scoring!W295</f>
        <v>106</v>
      </c>
      <c r="Y9" s="6">
        <f>Scoring!X295</f>
        <v>117</v>
      </c>
      <c r="Z9" s="6">
        <f>Scoring!Y295</f>
        <v>120</v>
      </c>
      <c r="AA9" s="6">
        <f>Scoring!Z295</f>
        <v>134</v>
      </c>
      <c r="AB9" s="6">
        <f>Scoring!AA295</f>
        <v>134</v>
      </c>
    </row>
    <row r="10" spans="1:30" x14ac:dyDescent="0.2">
      <c r="A10" t="str">
        <f>Identifier!B293</f>
        <v>PB</v>
      </c>
      <c r="B10" t="str">
        <f>Identifier!C293</f>
        <v>D</v>
      </c>
      <c r="C10" t="str">
        <f>Identifier!D293</f>
        <v>T3</v>
      </c>
      <c r="D10" t="str">
        <f>Identifier!E293</f>
        <v>3</v>
      </c>
      <c r="E10" s="6">
        <f>Scoring!B296</f>
        <v>132</v>
      </c>
      <c r="F10" s="6">
        <f>Scoring!C296</f>
        <v>138</v>
      </c>
      <c r="G10" s="6">
        <f>Scoring!D296</f>
        <v>126</v>
      </c>
      <c r="H10" s="6">
        <f>Scoring!E296</f>
        <v>138</v>
      </c>
      <c r="I10" s="6">
        <f>Scoring!F296</f>
        <v>124</v>
      </c>
      <c r="J10" s="6">
        <f>Scoring!G296</f>
        <v>133</v>
      </c>
      <c r="K10" s="6">
        <f>Scoring!H296</f>
        <v>99</v>
      </c>
      <c r="L10" s="6">
        <f>Scoring!I296</f>
        <v>99</v>
      </c>
      <c r="M10" s="6">
        <f>Scoring!L296</f>
        <v>125</v>
      </c>
      <c r="N10" s="6">
        <f>Scoring!L296</f>
        <v>125</v>
      </c>
      <c r="O10" s="6">
        <f>Scoring!M296</f>
        <v>90</v>
      </c>
      <c r="P10" s="6">
        <f>Scoring!N296</f>
        <v>93</v>
      </c>
      <c r="Q10" s="6">
        <f>Scoring!O296</f>
        <v>84</v>
      </c>
      <c r="R10" s="6">
        <f>Scoring!P296</f>
        <v>84</v>
      </c>
      <c r="S10" s="6">
        <f>Scoring!Q296</f>
        <v>80</v>
      </c>
      <c r="T10" s="6">
        <f>Scoring!R296</f>
        <v>80</v>
      </c>
      <c r="U10" s="6">
        <f>Scoring!T296</f>
        <v>104</v>
      </c>
      <c r="V10" s="6">
        <f>Scoring!U296</f>
        <v>107</v>
      </c>
      <c r="W10" s="6">
        <f>Scoring!V296</f>
        <v>91</v>
      </c>
      <c r="X10" s="6">
        <f>Scoring!W296</f>
        <v>106</v>
      </c>
      <c r="Y10" s="6">
        <f>Scoring!X296</f>
        <v>0</v>
      </c>
      <c r="Z10" s="6">
        <f>Scoring!Y296</f>
        <v>0</v>
      </c>
      <c r="AA10" s="6">
        <f>Scoring!Z296</f>
        <v>0</v>
      </c>
      <c r="AB10" s="6">
        <f>Scoring!AA296</f>
        <v>0</v>
      </c>
    </row>
    <row r="11" spans="1:30" x14ac:dyDescent="0.2">
      <c r="A11" t="str">
        <f>Identifier!B294</f>
        <v>PB</v>
      </c>
      <c r="B11" t="str">
        <f>Identifier!C294</f>
        <v>E</v>
      </c>
      <c r="C11" t="str">
        <f>Identifier!D294</f>
        <v>T1</v>
      </c>
      <c r="D11" t="str">
        <f>Identifier!E294</f>
        <v>6</v>
      </c>
      <c r="E11" s="6">
        <f>Scoring!B297</f>
        <v>129</v>
      </c>
      <c r="F11" s="6">
        <f>Scoring!C297</f>
        <v>129</v>
      </c>
      <c r="G11" s="6">
        <f>Scoring!D297</f>
        <v>111</v>
      </c>
      <c r="H11" s="6">
        <f>Scoring!E297</f>
        <v>135</v>
      </c>
      <c r="I11" s="6">
        <f>Scoring!F297</f>
        <v>115</v>
      </c>
      <c r="J11" s="6">
        <f>Scoring!G297</f>
        <v>121</v>
      </c>
      <c r="K11" s="6">
        <f>Scoring!H297</f>
        <v>117</v>
      </c>
      <c r="L11" s="6">
        <f>Scoring!I297</f>
        <v>153</v>
      </c>
      <c r="M11" s="6">
        <f>Scoring!L297</f>
        <v>125</v>
      </c>
      <c r="N11" s="6">
        <f>Scoring!L297</f>
        <v>125</v>
      </c>
      <c r="O11" s="6">
        <f>Scoring!M297</f>
        <v>90</v>
      </c>
      <c r="P11" s="6">
        <f>Scoring!N297</f>
        <v>90</v>
      </c>
      <c r="Q11" s="6">
        <f>Scoring!O297</f>
        <v>84</v>
      </c>
      <c r="R11" s="6">
        <f>Scoring!P297</f>
        <v>84</v>
      </c>
      <c r="S11" s="6">
        <f>Scoring!Q297</f>
        <v>71</v>
      </c>
      <c r="T11" s="6">
        <f>Scoring!R297</f>
        <v>80</v>
      </c>
      <c r="U11" s="6">
        <f>Scoring!T297</f>
        <v>104</v>
      </c>
      <c r="V11" s="6">
        <f>Scoring!U297</f>
        <v>107</v>
      </c>
      <c r="W11" s="6">
        <f>Scoring!V297</f>
        <v>106</v>
      </c>
      <c r="X11" s="6">
        <f>Scoring!W297</f>
        <v>106</v>
      </c>
      <c r="Y11" s="6">
        <f>Scoring!X297</f>
        <v>117</v>
      </c>
      <c r="Z11" s="6">
        <f>Scoring!Y297</f>
        <v>126</v>
      </c>
      <c r="AA11" s="6">
        <f>Scoring!Z297</f>
        <v>131</v>
      </c>
      <c r="AB11" s="6">
        <f>Scoring!AA297</f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65D4-0A63-5D40-84C1-FA19F8D0A0F7}">
  <dimension ref="A1:N130"/>
  <sheetViews>
    <sheetView topLeftCell="A60" zoomScale="93" workbookViewId="0">
      <selection activeCell="C1" sqref="C1"/>
    </sheetView>
  </sheetViews>
  <sheetFormatPr baseColWidth="10" defaultColWidth="8.83203125" defaultRowHeight="16" x14ac:dyDescent="0.2"/>
  <cols>
    <col min="1" max="1" width="3" customWidth="1"/>
    <col min="2" max="2" width="11.5" bestFit="1" customWidth="1"/>
  </cols>
  <sheetData>
    <row r="1" spans="1:14" x14ac:dyDescent="0.2">
      <c r="A1">
        <v>1</v>
      </c>
      <c r="B1" t="s">
        <v>601</v>
      </c>
      <c r="C1" t="str">
        <f>TEXT(Scoring!$B259,"000")&amp;TEXT(Scoring!$C259,"000")</f>
        <v>129129</v>
      </c>
      <c r="D1" t="str">
        <f>TEXT(Scoring!$D259,"000")&amp;TEXT(Scoring!$E259,"000")</f>
        <v>126126</v>
      </c>
      <c r="E1" t="str">
        <f>TEXT(Scoring!$F259,"000")&amp;TEXT(Scoring!$G259,"000")</f>
        <v>100100</v>
      </c>
      <c r="F1" t="str">
        <f>TEXT(Scoring!$H259,"000")&amp;TEXT(Scoring!$I259,"000")</f>
        <v>099132</v>
      </c>
      <c r="G1" t="str">
        <f>TEXT(Scoring!$K259,"000")&amp;TEXT(Scoring!$L259,"000")</f>
        <v>116116</v>
      </c>
      <c r="H1" t="str">
        <f>TEXT(Scoring!$M259,"000")&amp;TEXT(Scoring!$N259,"000")</f>
        <v>090099</v>
      </c>
      <c r="I1" t="str">
        <f>TEXT(Scoring!$O259,"000")&amp;TEXT(Scoring!$P259,"000")</f>
        <v>084084</v>
      </c>
      <c r="J1" t="str">
        <f>TEXT(Scoring!$Q259,"000")&amp;TEXT(Scoring!$R259,"000")</f>
        <v>083083</v>
      </c>
      <c r="K1" t="str">
        <f>TEXT(Scoring!$T259,"000")&amp;TEXT(Scoring!$U259,"000")</f>
        <v>104104</v>
      </c>
      <c r="L1" t="str">
        <f>TEXT(Scoring!$V259,"000")&amp;TEXT(Scoring!$W259,"000")</f>
        <v>103106</v>
      </c>
      <c r="M1" t="str">
        <f>TEXT(Scoring!$X259,"000")&amp;TEXT(Scoring!$Y259,"000")</f>
        <v>114123</v>
      </c>
      <c r="N1" t="str">
        <f>TEXT(Scoring!$Z259,"000")&amp;TEXT(Scoring!$AA259,"000")</f>
        <v>131131</v>
      </c>
    </row>
    <row r="2" spans="1:14" x14ac:dyDescent="0.2">
      <c r="A2">
        <v>1</v>
      </c>
      <c r="B2" t="s">
        <v>581</v>
      </c>
      <c r="C2" t="str">
        <f>TEXT(Scoring!$B124,"000")&amp;TEXT(Scoring!$C124,"000")</f>
        <v>129129</v>
      </c>
      <c r="D2" t="str">
        <f>TEXT(Scoring!$D124,"000")&amp;TEXT(Scoring!$E124,"000")</f>
        <v>129135</v>
      </c>
      <c r="E2" t="str">
        <f>TEXT(Scoring!$F124,"000")&amp;TEXT(Scoring!$G124,"000")</f>
        <v>100127</v>
      </c>
      <c r="F2" t="str">
        <f>TEXT(Scoring!$H124,"000")&amp;TEXT(Scoring!$I124,"000")</f>
        <v>126129</v>
      </c>
      <c r="G2" t="str">
        <f>TEXT(Scoring!$K124,"000")&amp;TEXT(Scoring!$L124,"000")</f>
        <v>116116</v>
      </c>
      <c r="H2" t="str">
        <f>TEXT(Scoring!$M124,"000")&amp;TEXT(Scoring!$N124,"000")</f>
        <v>090093</v>
      </c>
      <c r="I2" t="str">
        <f>TEXT(Scoring!$O124,"000")&amp;TEXT(Scoring!$P124,"000")</f>
        <v>084087</v>
      </c>
      <c r="J2" t="str">
        <f>TEXT(Scoring!$Q124,"000")&amp;TEXT(Scoring!$R124,"000")</f>
        <v>080080</v>
      </c>
      <c r="K2" t="str">
        <f>TEXT(Scoring!$T124,"000")&amp;TEXT(Scoring!$U124,"000")</f>
        <v>104104</v>
      </c>
      <c r="L2" t="str">
        <f>TEXT(Scoring!$V124,"000")&amp;TEXT(Scoring!$W124,"000")</f>
        <v>106106</v>
      </c>
      <c r="M2" t="str">
        <f>TEXT(Scoring!$X124,"000")&amp;TEXT(Scoring!$Y124,"000")</f>
        <v>117117</v>
      </c>
      <c r="N2" t="str">
        <f>TEXT(Scoring!$Z124,"000")&amp;TEXT(Scoring!$AA124,"000")</f>
        <v>000000</v>
      </c>
    </row>
    <row r="3" spans="1:14" x14ac:dyDescent="0.2">
      <c r="A3">
        <v>1</v>
      </c>
      <c r="B3" t="s">
        <v>697</v>
      </c>
      <c r="C3" t="str">
        <f>TEXT(Scoring!$B261,"000")&amp;TEXT(Scoring!$C261,"000")</f>
        <v>129129</v>
      </c>
      <c r="D3" t="str">
        <f>TEXT(Scoring!$D261,"000")&amp;TEXT(Scoring!$E261,"000")</f>
        <v>129135</v>
      </c>
      <c r="E3" t="str">
        <f>TEXT(Scoring!$F261,"000")&amp;TEXT(Scoring!$G261,"000")</f>
        <v>100127</v>
      </c>
      <c r="F3" t="str">
        <f>TEXT(Scoring!$H261,"000")&amp;TEXT(Scoring!$I261,"000")</f>
        <v>126129</v>
      </c>
      <c r="G3" t="str">
        <f>TEXT(Scoring!$K261,"000")&amp;TEXT(Scoring!$L261,"000")</f>
        <v>116116</v>
      </c>
      <c r="H3" t="str">
        <f>TEXT(Scoring!$M261,"000")&amp;TEXT(Scoring!$N261,"000")</f>
        <v>090093</v>
      </c>
      <c r="I3" t="str">
        <f>TEXT(Scoring!$O261,"000")&amp;TEXT(Scoring!$P261,"000")</f>
        <v>084087</v>
      </c>
      <c r="J3" t="str">
        <f>TEXT(Scoring!$Q261,"000")&amp;TEXT(Scoring!$R261,"000")</f>
        <v>080083</v>
      </c>
      <c r="K3" t="str">
        <f>TEXT(Scoring!$T261,"000")&amp;TEXT(Scoring!$U261,"000")</f>
        <v>104104</v>
      </c>
      <c r="L3" t="str">
        <f>TEXT(Scoring!$V261,"000")&amp;TEXT(Scoring!$W261,"000")</f>
        <v>106106</v>
      </c>
      <c r="M3" t="str">
        <f>TEXT(Scoring!$X261,"000")&amp;TEXT(Scoring!$Y261,"000")</f>
        <v>117117</v>
      </c>
      <c r="N3" t="str">
        <f>TEXT(Scoring!$Z261,"000")&amp;TEXT(Scoring!$AA261,"000")</f>
        <v>131134</v>
      </c>
    </row>
    <row r="4" spans="1:14" x14ac:dyDescent="0.2">
      <c r="A4">
        <v>1</v>
      </c>
      <c r="B4" t="s">
        <v>696</v>
      </c>
      <c r="C4" t="str">
        <f>TEXT(Scoring!$B262,"000")&amp;TEXT(Scoring!$C262,"000")</f>
        <v>126129</v>
      </c>
      <c r="D4" t="str">
        <f>TEXT(Scoring!$D262,"000")&amp;TEXT(Scoring!$E262,"000")</f>
        <v>111111</v>
      </c>
      <c r="E4" t="str">
        <f>TEXT(Scoring!$F262,"000")&amp;TEXT(Scoring!$G262,"000")</f>
        <v>103127</v>
      </c>
      <c r="F4" t="str">
        <f>TEXT(Scoring!$H262,"000")&amp;TEXT(Scoring!$I262,"000")</f>
        <v>099132</v>
      </c>
      <c r="G4" t="str">
        <f>TEXT(Scoring!$K262,"000")&amp;TEXT(Scoring!$L262,"000")</f>
        <v>116116</v>
      </c>
      <c r="H4" t="str">
        <f>TEXT(Scoring!$M262,"000")&amp;TEXT(Scoring!$N262,"000")</f>
        <v>090099</v>
      </c>
      <c r="I4" t="str">
        <f>TEXT(Scoring!$O262,"000")&amp;TEXT(Scoring!$P262,"000")</f>
        <v>084090</v>
      </c>
      <c r="J4" t="str">
        <f>TEXT(Scoring!$Q262,"000")&amp;TEXT(Scoring!$R262,"000")</f>
        <v>080080</v>
      </c>
      <c r="K4" t="str">
        <f>TEXT(Scoring!$T262,"000")&amp;TEXT(Scoring!$U262,"000")</f>
        <v>104104</v>
      </c>
      <c r="L4" t="str">
        <f>TEXT(Scoring!$V262,"000")&amp;TEXT(Scoring!$W262,"000")</f>
        <v>091091</v>
      </c>
      <c r="M4" t="str">
        <f>TEXT(Scoring!$X262,"000")&amp;TEXT(Scoring!$Y262,"000")</f>
        <v>117120</v>
      </c>
      <c r="N4" t="str">
        <f>TEXT(Scoring!$Z262,"000")&amp;TEXT(Scoring!$AA262,"000")</f>
        <v>131131</v>
      </c>
    </row>
    <row r="5" spans="1:14" x14ac:dyDescent="0.2">
      <c r="A5">
        <v>1</v>
      </c>
      <c r="B5" t="s">
        <v>602</v>
      </c>
      <c r="C5" t="str">
        <f>TEXT(Scoring!$B263,"000")&amp;TEXT(Scoring!$C263,"000")</f>
        <v>129129</v>
      </c>
      <c r="D5" t="str">
        <f>TEXT(Scoring!$D263,"000")&amp;TEXT(Scoring!$E263,"000")</f>
        <v>111126</v>
      </c>
      <c r="E5" t="str">
        <f>TEXT(Scoring!$F263,"000")&amp;TEXT(Scoring!$G263,"000")</f>
        <v>115127</v>
      </c>
      <c r="F5" t="str">
        <f>TEXT(Scoring!$H263,"000")&amp;TEXT(Scoring!$I263,"000")</f>
        <v>099120</v>
      </c>
      <c r="G5" t="str">
        <f>TEXT(Scoring!$K263,"000")&amp;TEXT(Scoring!$L263,"000")</f>
        <v>116116</v>
      </c>
      <c r="H5" t="str">
        <f>TEXT(Scoring!$M263,"000")&amp;TEXT(Scoring!$N263,"000")</f>
        <v>093093</v>
      </c>
      <c r="I5" t="str">
        <f>TEXT(Scoring!$O263,"000")&amp;TEXT(Scoring!$P263,"000")</f>
        <v>084084</v>
      </c>
      <c r="J5" t="str">
        <f>TEXT(Scoring!$Q263,"000")&amp;TEXT(Scoring!$R263,"000")</f>
        <v>071080</v>
      </c>
      <c r="K5" t="str">
        <f>TEXT(Scoring!$T263,"000")&amp;TEXT(Scoring!$U263,"000")</f>
        <v>104104</v>
      </c>
      <c r="L5" t="str">
        <f>TEXT(Scoring!$V263,"000")&amp;TEXT(Scoring!$W263,"000")</f>
        <v>103106</v>
      </c>
      <c r="M5" t="str">
        <f>TEXT(Scoring!$X263,"000")&amp;TEXT(Scoring!$Y263,"000")</f>
        <v>123123</v>
      </c>
      <c r="N5" t="str">
        <f>TEXT(Scoring!$Z263,"000")&amp;TEXT(Scoring!$AA263,"000")</f>
        <v>131134</v>
      </c>
    </row>
    <row r="6" spans="1:14" x14ac:dyDescent="0.2">
      <c r="A6">
        <v>1</v>
      </c>
      <c r="B6" t="s">
        <v>695</v>
      </c>
      <c r="C6" t="str">
        <f>TEXT(Scoring!$B264,"000")&amp;TEXT(Scoring!$C264,"000")</f>
        <v>129129</v>
      </c>
      <c r="D6" t="str">
        <f>TEXT(Scoring!$D264,"000")&amp;TEXT(Scoring!$E264,"000")</f>
        <v>126135</v>
      </c>
      <c r="E6" t="str">
        <f>TEXT(Scoring!$F264,"000")&amp;TEXT(Scoring!$G264,"000")</f>
        <v>127127</v>
      </c>
      <c r="F6" t="str">
        <f>TEXT(Scoring!$H264,"000")&amp;TEXT(Scoring!$I264,"000")</f>
        <v>120129</v>
      </c>
      <c r="G6" t="str">
        <f>TEXT(Scoring!$K264,"000")&amp;TEXT(Scoring!$L264,"000")</f>
        <v>116116</v>
      </c>
      <c r="H6" t="str">
        <f>TEXT(Scoring!$M264,"000")&amp;TEXT(Scoring!$N264,"000")</f>
        <v>093093</v>
      </c>
      <c r="I6" t="str">
        <f>TEXT(Scoring!$O264,"000")&amp;TEXT(Scoring!$P264,"000")</f>
        <v>084084</v>
      </c>
      <c r="J6" t="str">
        <f>TEXT(Scoring!$Q264,"000")&amp;TEXT(Scoring!$R264,"000")</f>
        <v>080080</v>
      </c>
      <c r="K6" t="str">
        <f>TEXT(Scoring!$T264,"000")&amp;TEXT(Scoring!$U264,"000")</f>
        <v>104104</v>
      </c>
      <c r="L6" t="str">
        <f>TEXT(Scoring!$V264,"000")&amp;TEXT(Scoring!$W264,"000")</f>
        <v>103106</v>
      </c>
      <c r="M6" t="str">
        <f>TEXT(Scoring!$X264,"000")&amp;TEXT(Scoring!$Y264,"000")</f>
        <v>120120</v>
      </c>
      <c r="N6" t="str">
        <f>TEXT(Scoring!$Z264,"000")&amp;TEXT(Scoring!$AA264,"000")</f>
        <v>131131</v>
      </c>
    </row>
    <row r="7" spans="1:14" x14ac:dyDescent="0.2">
      <c r="A7">
        <v>1</v>
      </c>
      <c r="B7" t="s">
        <v>694</v>
      </c>
      <c r="C7" t="str">
        <f>TEXT(Scoring!$B265,"000")&amp;TEXT(Scoring!$C265,"000")</f>
        <v>129129</v>
      </c>
      <c r="D7" t="str">
        <f>TEXT(Scoring!$D265,"000")&amp;TEXT(Scoring!$E265,"000")</f>
        <v>129135</v>
      </c>
      <c r="E7" t="str">
        <f>TEXT(Scoring!$F265,"000")&amp;TEXT(Scoring!$G265,"000")</f>
        <v>100127</v>
      </c>
      <c r="F7" t="str">
        <f>TEXT(Scoring!$H265,"000")&amp;TEXT(Scoring!$I265,"000")</f>
        <v>126129</v>
      </c>
      <c r="G7" t="str">
        <f>TEXT(Scoring!$K265,"000")&amp;TEXT(Scoring!$L265,"000")</f>
        <v>116116</v>
      </c>
      <c r="H7" t="str">
        <f>TEXT(Scoring!$M265,"000")&amp;TEXT(Scoring!$N265,"000")</f>
        <v>090093</v>
      </c>
      <c r="I7" t="str">
        <f>TEXT(Scoring!$O265,"000")&amp;TEXT(Scoring!$P265,"000")</f>
        <v>084087</v>
      </c>
      <c r="J7" t="str">
        <f>TEXT(Scoring!$Q265,"000")&amp;TEXT(Scoring!$R265,"000")</f>
        <v>080080</v>
      </c>
      <c r="K7" t="str">
        <f>TEXT(Scoring!$T265,"000")&amp;TEXT(Scoring!$U265,"000")</f>
        <v>104104</v>
      </c>
      <c r="L7" t="str">
        <f>TEXT(Scoring!$V265,"000")&amp;TEXT(Scoring!$W265,"000")</f>
        <v>106106</v>
      </c>
      <c r="M7" t="str">
        <f>TEXT(Scoring!$X265,"000")&amp;TEXT(Scoring!$Y265,"000")</f>
        <v>117117</v>
      </c>
      <c r="N7" t="str">
        <f>TEXT(Scoring!$Z265,"000")&amp;TEXT(Scoring!$AA265,"000")</f>
        <v>131134</v>
      </c>
    </row>
    <row r="8" spans="1:14" x14ac:dyDescent="0.2">
      <c r="A8">
        <v>1</v>
      </c>
      <c r="B8" t="s">
        <v>693</v>
      </c>
      <c r="C8" t="str">
        <f>TEXT(Scoring!$B266,"000")&amp;TEXT(Scoring!$C266,"000")</f>
        <v>129129</v>
      </c>
      <c r="D8" t="str">
        <f>TEXT(Scoring!$D266,"000")&amp;TEXT(Scoring!$E266,"000")</f>
        <v>129135</v>
      </c>
      <c r="E8" t="str">
        <f>TEXT(Scoring!$F266,"000")&amp;TEXT(Scoring!$G266,"000")</f>
        <v>100127</v>
      </c>
      <c r="F8" t="str">
        <f>TEXT(Scoring!$H266,"000")&amp;TEXT(Scoring!$I266,"000")</f>
        <v>126129</v>
      </c>
      <c r="G8" t="str">
        <f>TEXT(Scoring!$K266,"000")&amp;TEXT(Scoring!$L266,"000")</f>
        <v>116116</v>
      </c>
      <c r="H8" t="str">
        <f>TEXT(Scoring!$M266,"000")&amp;TEXT(Scoring!$N266,"000")</f>
        <v>090093</v>
      </c>
      <c r="I8" t="str">
        <f>TEXT(Scoring!$O266,"000")&amp;TEXT(Scoring!$P266,"000")</f>
        <v>084087</v>
      </c>
      <c r="J8" t="str">
        <f>TEXT(Scoring!$Q266,"000")&amp;TEXT(Scoring!$R266,"000")</f>
        <v>080083</v>
      </c>
      <c r="K8" t="str">
        <f>TEXT(Scoring!$T266,"000")&amp;TEXT(Scoring!$U266,"000")</f>
        <v>104104</v>
      </c>
      <c r="L8" t="str">
        <f>TEXT(Scoring!$V266,"000")&amp;TEXT(Scoring!$W266,"000")</f>
        <v>106106</v>
      </c>
      <c r="M8" t="str">
        <f>TEXT(Scoring!$X266,"000")&amp;TEXT(Scoring!$Y266,"000")</f>
        <v>117117</v>
      </c>
      <c r="N8" t="str">
        <f>TEXT(Scoring!$Z266,"000")&amp;TEXT(Scoring!$AA266,"000")</f>
        <v>131134</v>
      </c>
    </row>
    <row r="9" spans="1:14" x14ac:dyDescent="0.2">
      <c r="A9">
        <v>1</v>
      </c>
      <c r="B9" t="s">
        <v>692</v>
      </c>
      <c r="C9" t="str">
        <f>TEXT(Scoring!$B268,"000")&amp;TEXT(Scoring!$C268,"000")</f>
        <v>129135</v>
      </c>
      <c r="D9" t="str">
        <f>TEXT(Scoring!$D268,"000")&amp;TEXT(Scoring!$E268,"000")</f>
        <v>120126</v>
      </c>
      <c r="E9" t="str">
        <f>TEXT(Scoring!$F268,"000")&amp;TEXT(Scoring!$G268,"000")</f>
        <v>124127</v>
      </c>
      <c r="F9" t="str">
        <f>TEXT(Scoring!$H268,"000")&amp;TEXT(Scoring!$I268,"000")</f>
        <v>120153</v>
      </c>
      <c r="G9" t="str">
        <f>TEXT(Scoring!$K268,"000")&amp;TEXT(Scoring!$L268,"000")</f>
        <v>116116</v>
      </c>
      <c r="H9" t="str">
        <f>TEXT(Scoring!$M268,"000")&amp;TEXT(Scoring!$N268,"000")</f>
        <v>090093</v>
      </c>
      <c r="I9" t="str">
        <f>TEXT(Scoring!$O268,"000")&amp;TEXT(Scoring!$P268,"000")</f>
        <v>084084</v>
      </c>
      <c r="J9" t="str">
        <f>TEXT(Scoring!$Q268,"000")&amp;TEXT(Scoring!$R268,"000")</f>
        <v>080083</v>
      </c>
      <c r="K9" t="str">
        <f>TEXT(Scoring!$T268,"000")&amp;TEXT(Scoring!$U268,"000")</f>
        <v>104107</v>
      </c>
      <c r="L9" t="str">
        <f>TEXT(Scoring!$V268,"000")&amp;TEXT(Scoring!$W268,"000")</f>
        <v>103103</v>
      </c>
      <c r="M9" t="str">
        <f>TEXT(Scoring!$X268,"000")&amp;TEXT(Scoring!$Y268,"000")</f>
        <v>117117</v>
      </c>
      <c r="N9" t="str">
        <f>TEXT(Scoring!$Z268,"000")&amp;TEXT(Scoring!$AA268,"000")</f>
        <v>131152</v>
      </c>
    </row>
    <row r="10" spans="1:14" x14ac:dyDescent="0.2">
      <c r="A10">
        <v>1</v>
      </c>
      <c r="B10" t="s">
        <v>691</v>
      </c>
      <c r="C10" t="str">
        <f>TEXT(Scoring!$B269,"000")&amp;TEXT(Scoring!$C269,"000")</f>
        <v>117129</v>
      </c>
      <c r="D10" t="str">
        <f>TEXT(Scoring!$D269,"000")&amp;TEXT(Scoring!$E269,"000")</f>
        <v>126126</v>
      </c>
      <c r="E10" t="str">
        <f>TEXT(Scoring!$F269,"000")&amp;TEXT(Scoring!$G269,"000")</f>
        <v>100100</v>
      </c>
      <c r="F10" t="str">
        <f>TEXT(Scoring!$H269,"000")&amp;TEXT(Scoring!$I269,"000")</f>
        <v>099132</v>
      </c>
      <c r="G10" t="str">
        <f>TEXT(Scoring!$K269,"000")&amp;TEXT(Scoring!$L269,"000")</f>
        <v>116125</v>
      </c>
      <c r="H10" t="str">
        <f>TEXT(Scoring!$M269,"000")&amp;TEXT(Scoring!$N269,"000")</f>
        <v>093099</v>
      </c>
      <c r="I10" t="str">
        <f>TEXT(Scoring!$O269,"000")&amp;TEXT(Scoring!$P269,"000")</f>
        <v>084093</v>
      </c>
      <c r="J10" t="str">
        <f>TEXT(Scoring!$Q269,"000")&amp;TEXT(Scoring!$R269,"000")</f>
        <v>080083</v>
      </c>
      <c r="K10" t="str">
        <f>TEXT(Scoring!$T269,"000")&amp;TEXT(Scoring!$U269,"000")</f>
        <v>104107</v>
      </c>
      <c r="L10" t="str">
        <f>TEXT(Scoring!$V269,"000")&amp;TEXT(Scoring!$W269,"000")</f>
        <v>091103</v>
      </c>
      <c r="M10" t="str">
        <f>TEXT(Scoring!$X269,"000")&amp;TEXT(Scoring!$Y269,"000")</f>
        <v>114123</v>
      </c>
      <c r="N10" t="str">
        <f>TEXT(Scoring!$Z269,"000")&amp;TEXT(Scoring!$AA269,"000")</f>
        <v>128131</v>
      </c>
    </row>
    <row r="11" spans="1:14" x14ac:dyDescent="0.2">
      <c r="A11">
        <v>1</v>
      </c>
      <c r="B11" t="s">
        <v>690</v>
      </c>
      <c r="C11" t="str">
        <f>TEXT(Scoring!$B270,"000")&amp;TEXT(Scoring!$C270,"000")</f>
        <v>129129</v>
      </c>
      <c r="D11" t="str">
        <f>TEXT(Scoring!$D270,"000")&amp;TEXT(Scoring!$E270,"000")</f>
        <v>111126</v>
      </c>
      <c r="E11" t="str">
        <f>TEXT(Scoring!$F270,"000")&amp;TEXT(Scoring!$G270,"000")</f>
        <v>121127</v>
      </c>
      <c r="F11" t="str">
        <f>TEXT(Scoring!$H270,"000")&amp;TEXT(Scoring!$I270,"000")</f>
        <v>132153</v>
      </c>
      <c r="G11" t="str">
        <f>TEXT(Scoring!$K270,"000")&amp;TEXT(Scoring!$L270,"000")</f>
        <v>116116</v>
      </c>
      <c r="H11" t="str">
        <f>TEXT(Scoring!$M270,"000")&amp;TEXT(Scoring!$N270,"000")</f>
        <v>090090</v>
      </c>
      <c r="I11" t="str">
        <f>TEXT(Scoring!$O270,"000")&amp;TEXT(Scoring!$P270,"000")</f>
        <v>084093</v>
      </c>
      <c r="J11" t="str">
        <f>TEXT(Scoring!$Q270,"000")&amp;TEXT(Scoring!$R270,"000")</f>
        <v>080080</v>
      </c>
      <c r="K11" t="str">
        <f>TEXT(Scoring!$T270,"000")&amp;TEXT(Scoring!$U270,"000")</f>
        <v>104104</v>
      </c>
      <c r="L11" t="str">
        <f>TEXT(Scoring!$V270,"000")&amp;TEXT(Scoring!$W270,"000")</f>
        <v>091106</v>
      </c>
      <c r="M11" t="str">
        <f>TEXT(Scoring!$X270,"000")&amp;TEXT(Scoring!$Y270,"000")</f>
        <v>114120</v>
      </c>
      <c r="N11" t="str">
        <f>TEXT(Scoring!$Z270,"000")&amp;TEXT(Scoring!$AA270,"000")</f>
        <v>131131</v>
      </c>
    </row>
    <row r="12" spans="1:14" x14ac:dyDescent="0.2">
      <c r="A12">
        <v>1</v>
      </c>
      <c r="B12" t="s">
        <v>689</v>
      </c>
      <c r="C12" t="str">
        <f>TEXT(Scoring!$B214,"000")&amp;TEXT(Scoring!$C214,"000")</f>
        <v>129129</v>
      </c>
      <c r="D12" t="str">
        <f>TEXT(Scoring!$D214,"000")&amp;TEXT(Scoring!$E214,"000")</f>
        <v>111111</v>
      </c>
      <c r="E12" t="str">
        <f>TEXT(Scoring!$F214,"000")&amp;TEXT(Scoring!$G214,"000")</f>
        <v>100127</v>
      </c>
      <c r="F12" t="str">
        <f>TEXT(Scoring!$H214,"000")&amp;TEXT(Scoring!$I214,"000")</f>
        <v>099117</v>
      </c>
      <c r="G12" t="str">
        <f>TEXT(Scoring!$K214,"000")&amp;TEXT(Scoring!$L214,"000")</f>
        <v>116125</v>
      </c>
      <c r="H12" t="str">
        <f>TEXT(Scoring!$M214,"000")&amp;TEXT(Scoring!$N214,"000")</f>
        <v>093093</v>
      </c>
      <c r="I12" t="str">
        <f>TEXT(Scoring!$O214,"000")&amp;TEXT(Scoring!$P214,"000")</f>
        <v>084087</v>
      </c>
      <c r="J12" t="str">
        <f>TEXT(Scoring!$Q214,"000")&amp;TEXT(Scoring!$R214,"000")</f>
        <v>071080</v>
      </c>
      <c r="K12" t="str">
        <f>TEXT(Scoring!$T214,"000")&amp;TEXT(Scoring!$U214,"000")</f>
        <v>104104</v>
      </c>
      <c r="L12" t="str">
        <f>TEXT(Scoring!$V214,"000")&amp;TEXT(Scoring!$W214,"000")</f>
        <v>103106</v>
      </c>
      <c r="M12" t="str">
        <f>TEXT(Scoring!$X214,"000")&amp;TEXT(Scoring!$Y214,"000")</f>
        <v>120120</v>
      </c>
      <c r="N12" t="str">
        <f>TEXT(Scoring!$Z214,"000")&amp;TEXT(Scoring!$AA214,"000")</f>
        <v>131131</v>
      </c>
    </row>
    <row r="13" spans="1:14" x14ac:dyDescent="0.2">
      <c r="A13">
        <v>1</v>
      </c>
      <c r="B13" t="s">
        <v>688</v>
      </c>
      <c r="C13" t="str">
        <f>TEXT(Scoring!$B215,"000")&amp;TEXT(Scoring!$C215,"000")</f>
        <v>129129</v>
      </c>
      <c r="D13" t="str">
        <f>TEXT(Scoring!$D215,"000")&amp;TEXT(Scoring!$E215,"000")</f>
        <v>111132</v>
      </c>
      <c r="E13" t="str">
        <f>TEXT(Scoring!$F215,"000")&amp;TEXT(Scoring!$G215,"000")</f>
        <v>112127</v>
      </c>
      <c r="F13" t="str">
        <f>TEXT(Scoring!$H215,"000")&amp;TEXT(Scoring!$I215,"000")</f>
        <v>120144</v>
      </c>
      <c r="G13" t="str">
        <f>TEXT(Scoring!$K215,"000")&amp;TEXT(Scoring!$L215,"000")</f>
        <v>116116</v>
      </c>
      <c r="H13" t="str">
        <f>TEXT(Scoring!$M215,"000")&amp;TEXT(Scoring!$N215,"000")</f>
        <v>090093</v>
      </c>
      <c r="I13" t="str">
        <f>TEXT(Scoring!$O215,"000")&amp;TEXT(Scoring!$P215,"000")</f>
        <v>084084</v>
      </c>
      <c r="J13" t="str">
        <f>TEXT(Scoring!$Q215,"000")&amp;TEXT(Scoring!$R215,"000")</f>
        <v>071083</v>
      </c>
      <c r="K13" t="str">
        <f>TEXT(Scoring!$T215,"000")&amp;TEXT(Scoring!$U215,"000")</f>
        <v>104107</v>
      </c>
      <c r="L13" t="str">
        <f>TEXT(Scoring!$V215,"000")&amp;TEXT(Scoring!$W215,"000")</f>
        <v>091103</v>
      </c>
      <c r="M13" t="str">
        <f>TEXT(Scoring!$X215,"000")&amp;TEXT(Scoring!$Y215,"000")</f>
        <v>117117</v>
      </c>
      <c r="N13" t="str">
        <f>TEXT(Scoring!$Z215,"000")&amp;TEXT(Scoring!$AA215,"000")</f>
        <v>131131</v>
      </c>
    </row>
    <row r="14" spans="1:14" x14ac:dyDescent="0.2">
      <c r="A14">
        <v>1</v>
      </c>
      <c r="B14" t="s">
        <v>687</v>
      </c>
      <c r="C14" t="str">
        <f>TEXT(Scoring!$B216,"000")&amp;TEXT(Scoring!$C216,"000")</f>
        <v>129129</v>
      </c>
      <c r="D14" t="str">
        <f>TEXT(Scoring!$D216,"000")&amp;TEXT(Scoring!$E216,"000")</f>
        <v>129135</v>
      </c>
      <c r="E14" t="str">
        <f>TEXT(Scoring!$F216,"000")&amp;TEXT(Scoring!$G216,"000")</f>
        <v>100127</v>
      </c>
      <c r="F14" t="str">
        <f>TEXT(Scoring!$H216,"000")&amp;TEXT(Scoring!$I216,"000")</f>
        <v>120126</v>
      </c>
      <c r="G14" t="str">
        <f>TEXT(Scoring!$K216,"000")&amp;TEXT(Scoring!$L216,"000")</f>
        <v>116116</v>
      </c>
      <c r="H14" t="str">
        <f>TEXT(Scoring!$M216,"000")&amp;TEXT(Scoring!$N216,"000")</f>
        <v>090093</v>
      </c>
      <c r="I14" t="str">
        <f>TEXT(Scoring!$O216,"000")&amp;TEXT(Scoring!$P216,"000")</f>
        <v>084087</v>
      </c>
      <c r="J14" t="str">
        <f>TEXT(Scoring!$Q216,"000")&amp;TEXT(Scoring!$R216,"000")</f>
        <v>080083</v>
      </c>
      <c r="K14" t="str">
        <f>TEXT(Scoring!$T216,"000")&amp;TEXT(Scoring!$U216,"000")</f>
        <v>104104</v>
      </c>
      <c r="L14" t="str">
        <f>TEXT(Scoring!$V216,"000")&amp;TEXT(Scoring!$W216,"000")</f>
        <v>106106</v>
      </c>
      <c r="M14" t="str">
        <f>TEXT(Scoring!$X216,"000")&amp;TEXT(Scoring!$Y216,"000")</f>
        <v>117117</v>
      </c>
      <c r="N14" t="str">
        <f>TEXT(Scoring!$Z216,"000")&amp;TEXT(Scoring!$AA216,"000")</f>
        <v>131134</v>
      </c>
    </row>
    <row r="15" spans="1:14" x14ac:dyDescent="0.2">
      <c r="A15">
        <v>1</v>
      </c>
      <c r="B15" t="s">
        <v>686</v>
      </c>
      <c r="C15" t="str">
        <f>TEXT(Scoring!$B217,"000")&amp;TEXT(Scoring!$C217,"000")</f>
        <v>129129</v>
      </c>
      <c r="D15" t="str">
        <f>TEXT(Scoring!$D217,"000")&amp;TEXT(Scoring!$E217,"000")</f>
        <v>111126</v>
      </c>
      <c r="E15" t="str">
        <f>TEXT(Scoring!$F217,"000")&amp;TEXT(Scoring!$G217,"000")</f>
        <v>115127</v>
      </c>
      <c r="F15" t="str">
        <f>TEXT(Scoring!$H217,"000")&amp;TEXT(Scoring!$I217,"000")</f>
        <v>099141</v>
      </c>
      <c r="G15" t="str">
        <f>TEXT(Scoring!$K217,"000")&amp;TEXT(Scoring!$L217,"000")</f>
        <v>116125</v>
      </c>
      <c r="H15" t="str">
        <f>TEXT(Scoring!$M217,"000")&amp;TEXT(Scoring!$N217,"000")</f>
        <v>090093</v>
      </c>
      <c r="I15" t="str">
        <f>TEXT(Scoring!$O217,"000")&amp;TEXT(Scoring!$P217,"000")</f>
        <v>084087</v>
      </c>
      <c r="J15" t="str">
        <f>TEXT(Scoring!$Q217,"000")&amp;TEXT(Scoring!$R217,"000")</f>
        <v>080083</v>
      </c>
      <c r="K15" t="str">
        <f>TEXT(Scoring!$T217,"000")&amp;TEXT(Scoring!$U217,"000")</f>
        <v>104104</v>
      </c>
      <c r="L15" t="str">
        <f>TEXT(Scoring!$V217,"000")&amp;TEXT(Scoring!$W217,"000")</f>
        <v>091103</v>
      </c>
      <c r="M15" t="str">
        <f>TEXT(Scoring!$X217,"000")&amp;TEXT(Scoring!$Y217,"000")</f>
        <v>114114</v>
      </c>
      <c r="N15" t="str">
        <f>TEXT(Scoring!$Z217,"000")&amp;TEXT(Scoring!$AA217,"000")</f>
        <v>131137</v>
      </c>
    </row>
    <row r="16" spans="1:14" x14ac:dyDescent="0.2">
      <c r="A16">
        <v>1</v>
      </c>
      <c r="B16" t="s">
        <v>685</v>
      </c>
      <c r="C16" t="str">
        <f>TEXT(Scoring!$B218,"000")&amp;TEXT(Scoring!$C218,"000")</f>
        <v>129129</v>
      </c>
      <c r="D16" t="str">
        <f>TEXT(Scoring!$D218,"000")&amp;TEXT(Scoring!$E218,"000")</f>
        <v>129135</v>
      </c>
      <c r="E16" t="str">
        <f>TEXT(Scoring!$F218,"000")&amp;TEXT(Scoring!$G218,"000")</f>
        <v>100127</v>
      </c>
      <c r="F16" t="str">
        <f>TEXT(Scoring!$H218,"000")&amp;TEXT(Scoring!$I218,"000")</f>
        <v>126129</v>
      </c>
      <c r="G16" t="str">
        <f>TEXT(Scoring!$K218,"000")&amp;TEXT(Scoring!$L218,"000")</f>
        <v>116116</v>
      </c>
      <c r="H16" t="str">
        <f>TEXT(Scoring!$M218,"000")&amp;TEXT(Scoring!$N218,"000")</f>
        <v>090093</v>
      </c>
      <c r="I16" t="str">
        <f>TEXT(Scoring!$O218,"000")&amp;TEXT(Scoring!$P218,"000")</f>
        <v>084087</v>
      </c>
      <c r="J16" t="str">
        <f>TEXT(Scoring!$Q218,"000")&amp;TEXT(Scoring!$R218,"000")</f>
        <v>080083</v>
      </c>
      <c r="K16" t="str">
        <f>TEXT(Scoring!$T218,"000")&amp;TEXT(Scoring!$U218,"000")</f>
        <v>104104</v>
      </c>
      <c r="L16" t="str">
        <f>TEXT(Scoring!$V218,"000")&amp;TEXT(Scoring!$W218,"000")</f>
        <v>106106</v>
      </c>
      <c r="M16" t="str">
        <f>TEXT(Scoring!$X218,"000")&amp;TEXT(Scoring!$Y218,"000")</f>
        <v>117117</v>
      </c>
      <c r="N16" t="str">
        <f>TEXT(Scoring!$Z218,"000")&amp;TEXT(Scoring!$AA218,"000")</f>
        <v>131134</v>
      </c>
    </row>
    <row r="17" spans="1:14" x14ac:dyDescent="0.2">
      <c r="A17">
        <v>1</v>
      </c>
      <c r="B17" t="s">
        <v>684</v>
      </c>
      <c r="C17" t="str">
        <f>TEXT(Scoring!$B4,"000")&amp;TEXT(Scoring!$C4,"000")</f>
        <v>129135</v>
      </c>
      <c r="D17" t="str">
        <f>TEXT(Scoring!$D4,"000")&amp;TEXT(Scoring!$E4,"000")</f>
        <v>120126</v>
      </c>
      <c r="E17" t="str">
        <f>TEXT(Scoring!$F4,"000")&amp;TEXT(Scoring!$G4,"000")</f>
        <v>127133</v>
      </c>
      <c r="F17" t="str">
        <f>TEXT(Scoring!$H4,"000")&amp;TEXT(Scoring!$I4,"000")</f>
        <v>120153</v>
      </c>
      <c r="G17" t="str">
        <f>TEXT(Scoring!$K4,"000")&amp;TEXT(Scoring!$L4,"000")</f>
        <v>116116</v>
      </c>
      <c r="H17" t="str">
        <f>TEXT(Scoring!$M4,"000")&amp;TEXT(Scoring!$N4,"000")</f>
        <v>090093</v>
      </c>
      <c r="I17" t="str">
        <f>TEXT(Scoring!$O4,"000")&amp;TEXT(Scoring!$P4,"000")</f>
        <v>084084</v>
      </c>
      <c r="J17" t="str">
        <f>TEXT(Scoring!$Q4,"000")&amp;TEXT(Scoring!$R4,"000")</f>
        <v>080083</v>
      </c>
      <c r="K17" t="str">
        <f>TEXT(Scoring!$T4,"000")&amp;TEXT(Scoring!$U4,"000")</f>
        <v>104107</v>
      </c>
      <c r="L17" t="str">
        <f>TEXT(Scoring!$V4,"000")&amp;TEXT(Scoring!$W4,"000")</f>
        <v>103103</v>
      </c>
      <c r="M17" t="str">
        <f>TEXT(Scoring!$X4,"000")&amp;TEXT(Scoring!$Y4,"000")</f>
        <v>117117</v>
      </c>
      <c r="N17" t="str">
        <f>TEXT(Scoring!$Z4,"000")&amp;TEXT(Scoring!$AA4,"000")</f>
        <v>131152</v>
      </c>
    </row>
    <row r="18" spans="1:14" x14ac:dyDescent="0.2">
      <c r="A18">
        <v>1</v>
      </c>
      <c r="B18" t="s">
        <v>683</v>
      </c>
      <c r="C18" t="str">
        <f>TEXT(Scoring!$B5,"000")&amp;TEXT(Scoring!$C5,"000")</f>
        <v>117129</v>
      </c>
      <c r="D18" t="str">
        <f>TEXT(Scoring!$D5,"000")&amp;TEXT(Scoring!$E5,"000")</f>
        <v>126126</v>
      </c>
      <c r="E18" t="str">
        <f>TEXT(Scoring!$F5,"000")&amp;TEXT(Scoring!$G5,"000")</f>
        <v>100100</v>
      </c>
      <c r="F18" t="str">
        <f>TEXT(Scoring!$H5,"000")&amp;TEXT(Scoring!$I5,"000")</f>
        <v>099132</v>
      </c>
      <c r="G18" t="str">
        <f>TEXT(Scoring!$K5,"000")&amp;TEXT(Scoring!$L5,"000")</f>
        <v>116125</v>
      </c>
      <c r="H18" t="str">
        <f>TEXT(Scoring!$M5,"000")&amp;TEXT(Scoring!$N5,"000")</f>
        <v>093099</v>
      </c>
      <c r="I18" t="str">
        <f>TEXT(Scoring!$O5,"000")&amp;TEXT(Scoring!$P5,"000")</f>
        <v>084093</v>
      </c>
      <c r="J18" t="str">
        <f>TEXT(Scoring!$Q5,"000")&amp;TEXT(Scoring!$R5,"000")</f>
        <v>080083</v>
      </c>
      <c r="K18" t="str">
        <f>TEXT(Scoring!$T5,"000")&amp;TEXT(Scoring!$U5,"000")</f>
        <v>104107</v>
      </c>
      <c r="L18" t="str">
        <f>TEXT(Scoring!$V5,"000")&amp;TEXT(Scoring!$W5,"000")</f>
        <v>091103</v>
      </c>
      <c r="M18" t="str">
        <f>TEXT(Scoring!$X5,"000")&amp;TEXT(Scoring!$Y5,"000")</f>
        <v>114123</v>
      </c>
      <c r="N18" t="str">
        <f>TEXT(Scoring!$Z5,"000")&amp;TEXT(Scoring!$AA5,"000")</f>
        <v>128131</v>
      </c>
    </row>
    <row r="19" spans="1:14" x14ac:dyDescent="0.2">
      <c r="A19">
        <v>1</v>
      </c>
      <c r="B19" t="s">
        <v>682</v>
      </c>
      <c r="C19" t="str">
        <f>TEXT(Scoring!$B6,"000")&amp;TEXT(Scoring!$C6,"000")</f>
        <v>117129</v>
      </c>
      <c r="D19" t="str">
        <f>TEXT(Scoring!$D6,"000")&amp;TEXT(Scoring!$E6,"000")</f>
        <v>126126</v>
      </c>
      <c r="E19" t="str">
        <f>TEXT(Scoring!$F6,"000")&amp;TEXT(Scoring!$G6,"000")</f>
        <v>100100</v>
      </c>
      <c r="F19" t="str">
        <f>TEXT(Scoring!$H6,"000")&amp;TEXT(Scoring!$I6,"000")</f>
        <v>099132</v>
      </c>
      <c r="G19" t="str">
        <f>TEXT(Scoring!$K6,"000")&amp;TEXT(Scoring!$L6,"000")</f>
        <v>116125</v>
      </c>
      <c r="H19" t="str">
        <f>TEXT(Scoring!$M6,"000")&amp;TEXT(Scoring!$N6,"000")</f>
        <v>093099</v>
      </c>
      <c r="I19" t="str">
        <f>TEXT(Scoring!$O6,"000")&amp;TEXT(Scoring!$P6,"000")</f>
        <v>084093</v>
      </c>
      <c r="J19" t="str">
        <f>TEXT(Scoring!$Q6,"000")&amp;TEXT(Scoring!$R6,"000")</f>
        <v>080083</v>
      </c>
      <c r="K19" t="str">
        <f>TEXT(Scoring!$T6,"000")&amp;TEXT(Scoring!$U6,"000")</f>
        <v>104107</v>
      </c>
      <c r="L19" t="str">
        <f>TEXT(Scoring!$V6,"000")&amp;TEXT(Scoring!$W6,"000")</f>
        <v>091103</v>
      </c>
      <c r="M19" t="str">
        <f>TEXT(Scoring!$X6,"000")&amp;TEXT(Scoring!$Y6,"000")</f>
        <v>114123</v>
      </c>
      <c r="N19" t="str">
        <f>TEXT(Scoring!$Z6,"000")&amp;TEXT(Scoring!$AA6,"000")</f>
        <v>128131</v>
      </c>
    </row>
    <row r="20" spans="1:14" x14ac:dyDescent="0.2">
      <c r="A20">
        <v>1</v>
      </c>
      <c r="B20" t="s">
        <v>582</v>
      </c>
      <c r="C20" t="str">
        <f>TEXT(Scoring!$B126,"000")&amp;TEXT(Scoring!$C126,"000")</f>
        <v>129129</v>
      </c>
      <c r="D20" t="str">
        <f>TEXT(Scoring!$D126,"000")&amp;TEXT(Scoring!$E126,"000")</f>
        <v>111126</v>
      </c>
      <c r="E20" t="str">
        <f>TEXT(Scoring!$F126,"000")&amp;TEXT(Scoring!$G126,"000")</f>
        <v>100139</v>
      </c>
      <c r="F20" t="str">
        <f>TEXT(Scoring!$H126,"000")&amp;TEXT(Scoring!$I126,"000")</f>
        <v>099099</v>
      </c>
      <c r="G20" t="str">
        <f>TEXT(Scoring!$K126,"000")&amp;TEXT(Scoring!$L126,"000")</f>
        <v>116116</v>
      </c>
      <c r="H20" t="str">
        <f>TEXT(Scoring!$M126,"000")&amp;TEXT(Scoring!$N126,"000")</f>
        <v>084093</v>
      </c>
      <c r="I20" t="str">
        <f>TEXT(Scoring!$O126,"000")&amp;TEXT(Scoring!$P126,"000")</f>
        <v>081084</v>
      </c>
      <c r="J20" t="str">
        <f>TEXT(Scoring!$Q126,"000")&amp;TEXT(Scoring!$R126,"000")</f>
        <v>080080</v>
      </c>
      <c r="K20" t="str">
        <f>TEXT(Scoring!$T126,"000")&amp;TEXT(Scoring!$U126,"000")</f>
        <v>104104</v>
      </c>
      <c r="L20" t="str">
        <f>TEXT(Scoring!$V126,"000")&amp;TEXT(Scoring!$W126,"000")</f>
        <v>091106</v>
      </c>
      <c r="M20" t="str">
        <f>TEXT(Scoring!$X126,"000")&amp;TEXT(Scoring!$Y126,"000")</f>
        <v>120123</v>
      </c>
      <c r="N20" t="str">
        <f>TEXT(Scoring!$Z126,"000")&amp;TEXT(Scoring!$AA126,"000")</f>
        <v>131137</v>
      </c>
    </row>
    <row r="21" spans="1:14" x14ac:dyDescent="0.2">
      <c r="A21">
        <v>1</v>
      </c>
      <c r="B21" t="s">
        <v>680</v>
      </c>
      <c r="C21" t="str">
        <f>TEXT(Scoring!$B277,"000")&amp;TEXT(Scoring!$C277,"000")</f>
        <v>129129</v>
      </c>
      <c r="D21" t="str">
        <f>TEXT(Scoring!$D277,"000")&amp;TEXT(Scoring!$E277,"000")</f>
        <v>126126</v>
      </c>
      <c r="E21" t="str">
        <f>TEXT(Scoring!$F277,"000")&amp;TEXT(Scoring!$G277,"000")</f>
        <v>115121</v>
      </c>
      <c r="F21" t="str">
        <f>TEXT(Scoring!$H277,"000")&amp;TEXT(Scoring!$I277,"000")</f>
        <v>099099</v>
      </c>
      <c r="G21" t="str">
        <f>TEXT(Scoring!$K277,"000")&amp;TEXT(Scoring!$L277,"000")</f>
        <v>116116</v>
      </c>
      <c r="H21" t="str">
        <f>TEXT(Scoring!$M277,"000")&amp;TEXT(Scoring!$N277,"000")</f>
        <v>090093</v>
      </c>
      <c r="I21" t="str">
        <f>TEXT(Scoring!$O277,"000")&amp;TEXT(Scoring!$P277,"000")</f>
        <v>084084</v>
      </c>
      <c r="J21" t="str">
        <f>TEXT(Scoring!$Q277,"000")&amp;TEXT(Scoring!$R277,"000")</f>
        <v>071071</v>
      </c>
      <c r="K21" t="str">
        <f>TEXT(Scoring!$T277,"000")&amp;TEXT(Scoring!$U277,"000")</f>
        <v>104107</v>
      </c>
      <c r="L21" t="str">
        <f>TEXT(Scoring!$V277,"000")&amp;TEXT(Scoring!$W277,"000")</f>
        <v>091103</v>
      </c>
      <c r="M21" t="str">
        <f>TEXT(Scoring!$X277,"000")&amp;TEXT(Scoring!$Y277,"000")</f>
        <v>120126</v>
      </c>
      <c r="N21" t="str">
        <f>TEXT(Scoring!$Z277,"000")&amp;TEXT(Scoring!$AA277,"000")</f>
        <v>131137</v>
      </c>
    </row>
    <row r="22" spans="1:14" x14ac:dyDescent="0.2">
      <c r="A22">
        <v>1</v>
      </c>
      <c r="B22" t="s">
        <v>679</v>
      </c>
      <c r="C22" t="str">
        <f>TEXT(Scoring!$B7,"000")&amp;TEXT(Scoring!$C7,"000")</f>
        <v>129129</v>
      </c>
      <c r="D22" t="str">
        <f>TEXT(Scoring!$D7,"000")&amp;TEXT(Scoring!$E7,"000")</f>
        <v>135135</v>
      </c>
      <c r="E22" t="str">
        <f>TEXT(Scoring!$F7,"000")&amp;TEXT(Scoring!$G7,"000")</f>
        <v>100127</v>
      </c>
      <c r="F22" t="str">
        <f>TEXT(Scoring!$H7,"000")&amp;TEXT(Scoring!$I7,"000")</f>
        <v>126129</v>
      </c>
      <c r="G22" t="str">
        <f>TEXT(Scoring!$K7,"000")&amp;TEXT(Scoring!$L7,"000")</f>
        <v>116125</v>
      </c>
      <c r="H22" t="str">
        <f>TEXT(Scoring!$M7,"000")&amp;TEXT(Scoring!$N7,"000")</f>
        <v>090105</v>
      </c>
      <c r="I22" t="str">
        <f>TEXT(Scoring!$O7,"000")&amp;TEXT(Scoring!$P7,"000")</f>
        <v>084093</v>
      </c>
      <c r="J22" t="str">
        <f>TEXT(Scoring!$Q7,"000")&amp;TEXT(Scoring!$R7,"000")</f>
        <v>059080</v>
      </c>
      <c r="K22" t="str">
        <f>TEXT(Scoring!$T7,"000")&amp;TEXT(Scoring!$U7,"000")</f>
        <v>104104</v>
      </c>
      <c r="L22" t="str">
        <f>TEXT(Scoring!$V7,"000")&amp;TEXT(Scoring!$W7,"000")</f>
        <v>106106</v>
      </c>
      <c r="M22" t="str">
        <f>TEXT(Scoring!$X7,"000")&amp;TEXT(Scoring!$Y7,"000")</f>
        <v>117117</v>
      </c>
      <c r="N22" t="str">
        <f>TEXT(Scoring!$Z7,"000")&amp;TEXT(Scoring!$AA7,"000")</f>
        <v>131134</v>
      </c>
    </row>
    <row r="23" spans="1:14" x14ac:dyDescent="0.2">
      <c r="A23">
        <v>1</v>
      </c>
      <c r="B23" t="s">
        <v>678</v>
      </c>
      <c r="C23" t="str">
        <f>TEXT(Scoring!$B8,"000")&amp;TEXT(Scoring!$C8,"000")</f>
        <v>117129</v>
      </c>
      <c r="D23" t="str">
        <f>TEXT(Scoring!$D8,"000")&amp;TEXT(Scoring!$E8,"000")</f>
        <v>126126</v>
      </c>
      <c r="E23" t="str">
        <f>TEXT(Scoring!$F8,"000")&amp;TEXT(Scoring!$G8,"000")</f>
        <v>100100</v>
      </c>
      <c r="F23" t="str">
        <f>TEXT(Scoring!$H8,"000")&amp;TEXT(Scoring!$I8,"000")</f>
        <v>099132</v>
      </c>
      <c r="G23" t="str">
        <f>TEXT(Scoring!$K8,"000")&amp;TEXT(Scoring!$L8,"000")</f>
        <v>116125</v>
      </c>
      <c r="H23" t="str">
        <f>TEXT(Scoring!$M8,"000")&amp;TEXT(Scoring!$N8,"000")</f>
        <v>093099</v>
      </c>
      <c r="I23" t="str">
        <f>TEXT(Scoring!$O8,"000")&amp;TEXT(Scoring!$P8,"000")</f>
        <v>084093</v>
      </c>
      <c r="J23" t="str">
        <f>TEXT(Scoring!$Q8,"000")&amp;TEXT(Scoring!$R8,"000")</f>
        <v>080083</v>
      </c>
      <c r="K23" t="str">
        <f>TEXT(Scoring!$T8,"000")&amp;TEXT(Scoring!$U8,"000")</f>
        <v>104107</v>
      </c>
      <c r="L23" t="str">
        <f>TEXT(Scoring!$V8,"000")&amp;TEXT(Scoring!$W8,"000")</f>
        <v>091103</v>
      </c>
      <c r="M23" t="str">
        <f>TEXT(Scoring!$X8,"000")&amp;TEXT(Scoring!$Y8,"000")</f>
        <v>114123</v>
      </c>
      <c r="N23" t="str">
        <f>TEXT(Scoring!$Z8,"000")&amp;TEXT(Scoring!$AA8,"000")</f>
        <v>131131</v>
      </c>
    </row>
    <row r="24" spans="1:14" x14ac:dyDescent="0.2">
      <c r="A24">
        <v>1</v>
      </c>
      <c r="B24" t="s">
        <v>677</v>
      </c>
      <c r="C24" t="str">
        <f>TEXT(Scoring!$B9,"000")&amp;TEXT(Scoring!$C9,"000")</f>
        <v>129129</v>
      </c>
      <c r="D24" t="str">
        <f>TEXT(Scoring!$D9,"000")&amp;TEXT(Scoring!$E9,"000")</f>
        <v>111126</v>
      </c>
      <c r="E24" t="str">
        <f>TEXT(Scoring!$F9,"000")&amp;TEXT(Scoring!$G9,"000")</f>
        <v>100127</v>
      </c>
      <c r="F24" t="str">
        <f>TEXT(Scoring!$H9,"000")&amp;TEXT(Scoring!$I9,"000")</f>
        <v>132138</v>
      </c>
      <c r="G24" t="str">
        <f>TEXT(Scoring!$K9,"000")&amp;TEXT(Scoring!$L9,"000")</f>
        <v>116116</v>
      </c>
      <c r="H24" t="str">
        <f>TEXT(Scoring!$M9,"000")&amp;TEXT(Scoring!$N9,"000")</f>
        <v>090090</v>
      </c>
      <c r="I24" t="str">
        <f>TEXT(Scoring!$O9,"000")&amp;TEXT(Scoring!$P9,"000")</f>
        <v>084093</v>
      </c>
      <c r="J24" t="str">
        <f>TEXT(Scoring!$Q9,"000")&amp;TEXT(Scoring!$R9,"000")</f>
        <v>080083</v>
      </c>
      <c r="K24" t="str">
        <f>TEXT(Scoring!$T9,"000")&amp;TEXT(Scoring!$U9,"000")</f>
        <v>104104</v>
      </c>
      <c r="L24" t="str">
        <f>TEXT(Scoring!$V9,"000")&amp;TEXT(Scoring!$W9,"000")</f>
        <v>091106</v>
      </c>
      <c r="M24" t="str">
        <f>TEXT(Scoring!$X9,"000")&amp;TEXT(Scoring!$Y9,"000")</f>
        <v>114123</v>
      </c>
      <c r="N24" t="str">
        <f>TEXT(Scoring!$Z9,"000")&amp;TEXT(Scoring!$AA9,"000")</f>
        <v>131131</v>
      </c>
    </row>
    <row r="25" spans="1:14" x14ac:dyDescent="0.2">
      <c r="A25">
        <v>1</v>
      </c>
      <c r="B25" t="s">
        <v>676</v>
      </c>
      <c r="C25" t="str">
        <f>TEXT(Scoring!$B13,"000")&amp;TEXT(Scoring!$C13,"000")</f>
        <v>117129</v>
      </c>
      <c r="D25" t="str">
        <f>TEXT(Scoring!$D13,"000")&amp;TEXT(Scoring!$E13,"000")</f>
        <v>126126</v>
      </c>
      <c r="E25" t="str">
        <f>TEXT(Scoring!$F13,"000")&amp;TEXT(Scoring!$G13,"000")</f>
        <v>100100</v>
      </c>
      <c r="F25" t="str">
        <f>TEXT(Scoring!$H13,"000")&amp;TEXT(Scoring!$I13,"000")</f>
        <v>099132</v>
      </c>
      <c r="G25" t="str">
        <f>TEXT(Scoring!$K13,"000")&amp;TEXT(Scoring!$L13,"000")</f>
        <v>116125</v>
      </c>
      <c r="H25" t="str">
        <f>TEXT(Scoring!$M13,"000")&amp;TEXT(Scoring!$N13,"000")</f>
        <v>093099</v>
      </c>
      <c r="I25" t="str">
        <f>TEXT(Scoring!$O13,"000")&amp;TEXT(Scoring!$P13,"000")</f>
        <v>084093</v>
      </c>
      <c r="J25" t="str">
        <f>TEXT(Scoring!$Q13,"000")&amp;TEXT(Scoring!$R13,"000")</f>
        <v>080083</v>
      </c>
      <c r="K25" t="str">
        <f>TEXT(Scoring!$T13,"000")&amp;TEXT(Scoring!$U13,"000")</f>
        <v>104107</v>
      </c>
      <c r="L25" t="str">
        <f>TEXT(Scoring!$V13,"000")&amp;TEXT(Scoring!$W13,"000")</f>
        <v>091103</v>
      </c>
      <c r="M25" t="str">
        <f>TEXT(Scoring!$X13,"000")&amp;TEXT(Scoring!$Y13,"000")</f>
        <v>114123</v>
      </c>
      <c r="N25" t="str">
        <f>TEXT(Scoring!$Z13,"000")&amp;TEXT(Scoring!$AA13,"000")</f>
        <v>128131</v>
      </c>
    </row>
    <row r="26" spans="1:14" x14ac:dyDescent="0.2">
      <c r="A26">
        <v>1</v>
      </c>
      <c r="B26" t="s">
        <v>675</v>
      </c>
      <c r="C26" t="str">
        <f>TEXT(Scoring!$B14,"000")&amp;TEXT(Scoring!$C14,"000")</f>
        <v>129129</v>
      </c>
      <c r="D26" t="str">
        <f>TEXT(Scoring!$D14,"000")&amp;TEXT(Scoring!$E14,"000")</f>
        <v>111114</v>
      </c>
      <c r="E26" t="str">
        <f>TEXT(Scoring!$F14,"000")&amp;TEXT(Scoring!$G14,"000")</f>
        <v>100100</v>
      </c>
      <c r="F26" t="str">
        <f>TEXT(Scoring!$H14,"000")&amp;TEXT(Scoring!$I14,"000")</f>
        <v>099147</v>
      </c>
      <c r="G26" t="str">
        <f>TEXT(Scoring!$K14,"000")&amp;TEXT(Scoring!$L14,"000")</f>
        <v>116125</v>
      </c>
      <c r="H26" t="str">
        <f>TEXT(Scoring!$M14,"000")&amp;TEXT(Scoring!$N14,"000")</f>
        <v>090093</v>
      </c>
      <c r="I26" t="str">
        <f>TEXT(Scoring!$O14,"000")&amp;TEXT(Scoring!$P14,"000")</f>
        <v>084084</v>
      </c>
      <c r="J26" t="str">
        <f>TEXT(Scoring!$Q14,"000")&amp;TEXT(Scoring!$R14,"000")</f>
        <v>077080</v>
      </c>
      <c r="K26" t="str">
        <f>TEXT(Scoring!$T14,"000")&amp;TEXT(Scoring!$U14,"000")</f>
        <v>104104</v>
      </c>
      <c r="L26" t="str">
        <f>TEXT(Scoring!$V14,"000")&amp;TEXT(Scoring!$W14,"000")</f>
        <v>091106</v>
      </c>
      <c r="M26" t="str">
        <f>TEXT(Scoring!$X14,"000")&amp;TEXT(Scoring!$Y14,"000")</f>
        <v>117123</v>
      </c>
      <c r="N26" t="str">
        <f>TEXT(Scoring!$Z14,"000")&amp;TEXT(Scoring!$AA14,"000")</f>
        <v>122131</v>
      </c>
    </row>
    <row r="27" spans="1:14" x14ac:dyDescent="0.2">
      <c r="A27">
        <v>1</v>
      </c>
      <c r="B27" t="s">
        <v>674</v>
      </c>
      <c r="C27" t="str">
        <f>TEXT(Scoring!$B15,"000")&amp;TEXT(Scoring!$C15,"000")</f>
        <v>129135</v>
      </c>
      <c r="D27" t="str">
        <f>TEXT(Scoring!$D15,"000")&amp;TEXT(Scoring!$E15,"000")</f>
        <v>111132</v>
      </c>
      <c r="E27" t="str">
        <f>TEXT(Scoring!$F15,"000")&amp;TEXT(Scoring!$G15,"000")</f>
        <v>100112</v>
      </c>
      <c r="F27" t="str">
        <f>TEXT(Scoring!$H15,"000")&amp;TEXT(Scoring!$I15,"000")</f>
        <v>099099</v>
      </c>
      <c r="G27" t="str">
        <f>TEXT(Scoring!$K15,"000")&amp;TEXT(Scoring!$L15,"000")</f>
        <v>116125</v>
      </c>
      <c r="H27" t="str">
        <f>TEXT(Scoring!$M15,"000")&amp;TEXT(Scoring!$N15,"000")</f>
        <v>096099</v>
      </c>
      <c r="I27" t="str">
        <f>TEXT(Scoring!$O15,"000")&amp;TEXT(Scoring!$P15,"000")</f>
        <v>084084</v>
      </c>
      <c r="J27" t="str">
        <f>TEXT(Scoring!$Q15,"000")&amp;TEXT(Scoring!$R15,"000")</f>
        <v>071080</v>
      </c>
      <c r="K27" t="str">
        <f>TEXT(Scoring!$T15,"000")&amp;TEXT(Scoring!$U15,"000")</f>
        <v>092104</v>
      </c>
      <c r="L27" t="str">
        <f>TEXT(Scoring!$V15,"000")&amp;TEXT(Scoring!$W15,"000")</f>
        <v>103103</v>
      </c>
      <c r="M27" t="str">
        <f>TEXT(Scoring!$X15,"000")&amp;TEXT(Scoring!$Y15,"000")</f>
        <v>120120</v>
      </c>
      <c r="N27" t="str">
        <f>TEXT(Scoring!$Z15,"000")&amp;TEXT(Scoring!$AA15,"000")</f>
        <v>137137</v>
      </c>
    </row>
    <row r="28" spans="1:14" x14ac:dyDescent="0.2">
      <c r="A28">
        <v>1</v>
      </c>
      <c r="B28" t="s">
        <v>570</v>
      </c>
      <c r="C28" t="str">
        <f>TEXT(Scoring!$B16,"000")&amp;TEXT(Scoring!$C16,"000")</f>
        <v>129135</v>
      </c>
      <c r="D28" t="str">
        <f>TEXT(Scoring!$D16,"000")&amp;TEXT(Scoring!$E16,"000")</f>
        <v>111111</v>
      </c>
      <c r="E28" t="str">
        <f>TEXT(Scoring!$F16,"000")&amp;TEXT(Scoring!$G16,"000")</f>
        <v>100100</v>
      </c>
      <c r="F28" t="str">
        <f>TEXT(Scoring!$H16,"000")&amp;TEXT(Scoring!$I16,"000")</f>
        <v>150150</v>
      </c>
      <c r="G28" t="str">
        <f>TEXT(Scoring!$K16,"000")&amp;TEXT(Scoring!$L16,"000")</f>
        <v>116125</v>
      </c>
      <c r="H28" t="str">
        <f>TEXT(Scoring!$M16,"000")&amp;TEXT(Scoring!$N16,"000")</f>
        <v>093099</v>
      </c>
      <c r="I28" t="str">
        <f>TEXT(Scoring!$O16,"000")&amp;TEXT(Scoring!$P16,"000")</f>
        <v>084084</v>
      </c>
      <c r="J28" t="str">
        <f>TEXT(Scoring!$Q16,"000")&amp;TEXT(Scoring!$R16,"000")</f>
        <v>071071</v>
      </c>
      <c r="K28" t="str">
        <f>TEXT(Scoring!$T16,"000")&amp;TEXT(Scoring!$U16,"000")</f>
        <v>095095</v>
      </c>
      <c r="L28" t="str">
        <f>TEXT(Scoring!$V16,"000")&amp;TEXT(Scoring!$W16,"000")</f>
        <v>000000</v>
      </c>
      <c r="M28" t="str">
        <f>TEXT(Scoring!$X16,"000")&amp;TEXT(Scoring!$Y16,"000")</f>
        <v>108114</v>
      </c>
      <c r="N28" t="str">
        <f>TEXT(Scoring!$Z16,"000")&amp;TEXT(Scoring!$AA16,"000")</f>
        <v>128128</v>
      </c>
    </row>
    <row r="29" spans="1:14" x14ac:dyDescent="0.2">
      <c r="A29">
        <v>1</v>
      </c>
      <c r="B29" t="s">
        <v>673</v>
      </c>
      <c r="C29" t="str">
        <f>TEXT(Scoring!$B17,"000")&amp;TEXT(Scoring!$C17,"000")</f>
        <v>126129</v>
      </c>
      <c r="D29" t="str">
        <f>TEXT(Scoring!$D17,"000")&amp;TEXT(Scoring!$E17,"000")</f>
        <v>111111</v>
      </c>
      <c r="E29" t="str">
        <f>TEXT(Scoring!$F17,"000")&amp;TEXT(Scoring!$G17,"000")</f>
        <v>127136</v>
      </c>
      <c r="F29" t="str">
        <f>TEXT(Scoring!$H17,"000")&amp;TEXT(Scoring!$I17,"000")</f>
        <v>129147</v>
      </c>
      <c r="G29" t="str">
        <f>TEXT(Scoring!$K17,"000")&amp;TEXT(Scoring!$L17,"000")</f>
        <v>116125</v>
      </c>
      <c r="H29" t="str">
        <f>TEXT(Scoring!$M17,"000")&amp;TEXT(Scoring!$N17,"000")</f>
        <v>090099</v>
      </c>
      <c r="I29" t="str">
        <f>TEXT(Scoring!$O17,"000")&amp;TEXT(Scoring!$P17,"000")</f>
        <v>084084</v>
      </c>
      <c r="J29" t="str">
        <f>TEXT(Scoring!$Q17,"000")&amp;TEXT(Scoring!$R17,"000")</f>
        <v>071080</v>
      </c>
      <c r="K29" t="str">
        <f>TEXT(Scoring!$T17,"000")&amp;TEXT(Scoring!$U17,"000")</f>
        <v>092104</v>
      </c>
      <c r="L29" t="str">
        <f>TEXT(Scoring!$V17,"000")&amp;TEXT(Scoring!$W17,"000")</f>
        <v>091103</v>
      </c>
      <c r="M29" t="str">
        <f>TEXT(Scoring!$X17,"000")&amp;TEXT(Scoring!$Y17,"000")</f>
        <v>120120</v>
      </c>
      <c r="N29" t="str">
        <f>TEXT(Scoring!$Z17,"000")&amp;TEXT(Scoring!$AA17,"000")</f>
        <v>122137</v>
      </c>
    </row>
    <row r="30" spans="1:14" x14ac:dyDescent="0.2">
      <c r="A30">
        <v>1</v>
      </c>
      <c r="B30" t="s">
        <v>672</v>
      </c>
      <c r="C30" t="str">
        <f>TEXT(Scoring!$B18,"000")&amp;TEXT(Scoring!$C18,"000")</f>
        <v>129135</v>
      </c>
      <c r="D30" t="str">
        <f>TEXT(Scoring!$D18,"000")&amp;TEXT(Scoring!$E18,"000")</f>
        <v>111132</v>
      </c>
      <c r="E30" t="str">
        <f>TEXT(Scoring!$F18,"000")&amp;TEXT(Scoring!$G18,"000")</f>
        <v>100112</v>
      </c>
      <c r="F30" t="str">
        <f>TEXT(Scoring!$H18,"000")&amp;TEXT(Scoring!$I18,"000")</f>
        <v>099099</v>
      </c>
      <c r="G30" t="str">
        <f>TEXT(Scoring!$K18,"000")&amp;TEXT(Scoring!$L18,"000")</f>
        <v>116125</v>
      </c>
      <c r="H30" t="str">
        <f>TEXT(Scoring!$M18,"000")&amp;TEXT(Scoring!$N18,"000")</f>
        <v>096099</v>
      </c>
      <c r="I30" t="str">
        <f>TEXT(Scoring!$O18,"000")&amp;TEXT(Scoring!$P18,"000")</f>
        <v>084084</v>
      </c>
      <c r="J30" t="str">
        <f>TEXT(Scoring!$Q18,"000")&amp;TEXT(Scoring!$R18,"000")</f>
        <v>071080</v>
      </c>
      <c r="K30" t="str">
        <f>TEXT(Scoring!$T18,"000")&amp;TEXT(Scoring!$U18,"000")</f>
        <v>092104</v>
      </c>
      <c r="L30" t="str">
        <f>TEXT(Scoring!$V18,"000")&amp;TEXT(Scoring!$W18,"000")</f>
        <v>103103</v>
      </c>
      <c r="M30" t="str">
        <f>TEXT(Scoring!$X18,"000")&amp;TEXT(Scoring!$Y18,"000")</f>
        <v>120120</v>
      </c>
      <c r="N30" t="str">
        <f>TEXT(Scoring!$Z18,"000")&amp;TEXT(Scoring!$AA18,"000")</f>
        <v>137137</v>
      </c>
    </row>
    <row r="31" spans="1:14" x14ac:dyDescent="0.2">
      <c r="A31">
        <v>1</v>
      </c>
      <c r="B31" t="s">
        <v>671</v>
      </c>
      <c r="C31" t="str">
        <f>TEXT(Scoring!$B19,"000")&amp;TEXT(Scoring!$C19,"000")</f>
        <v>117129</v>
      </c>
      <c r="D31" t="str">
        <f>TEXT(Scoring!$D19,"000")&amp;TEXT(Scoring!$E19,"000")</f>
        <v>126135</v>
      </c>
      <c r="E31" t="str">
        <f>TEXT(Scoring!$F19,"000")&amp;TEXT(Scoring!$G19,"000")</f>
        <v>127130</v>
      </c>
      <c r="F31" t="str">
        <f>TEXT(Scoring!$H19,"000")&amp;TEXT(Scoring!$I19,"000")</f>
        <v>126147</v>
      </c>
      <c r="G31" t="str">
        <f>TEXT(Scoring!$K19,"000")&amp;TEXT(Scoring!$L19,"000")</f>
        <v>116116</v>
      </c>
      <c r="H31" t="str">
        <f>TEXT(Scoring!$M19,"000")&amp;TEXT(Scoring!$N19,"000")</f>
        <v>090093</v>
      </c>
      <c r="I31" t="str">
        <f>TEXT(Scoring!$O19,"000")&amp;TEXT(Scoring!$P19,"000")</f>
        <v>084084</v>
      </c>
      <c r="J31" t="str">
        <f>TEXT(Scoring!$Q19,"000")&amp;TEXT(Scoring!$R19,"000")</f>
        <v>080083</v>
      </c>
      <c r="K31" t="str">
        <f>TEXT(Scoring!$T19,"000")&amp;TEXT(Scoring!$U19,"000")</f>
        <v>104104</v>
      </c>
      <c r="L31" t="str">
        <f>TEXT(Scoring!$V19,"000")&amp;TEXT(Scoring!$W19,"000")</f>
        <v>106106</v>
      </c>
      <c r="M31" t="str">
        <f>TEXT(Scoring!$X19,"000")&amp;TEXT(Scoring!$Y19,"000")</f>
        <v>117123</v>
      </c>
      <c r="N31" t="str">
        <f>TEXT(Scoring!$Z19,"000")&amp;TEXT(Scoring!$AA19,"000")</f>
        <v>131134</v>
      </c>
    </row>
    <row r="32" spans="1:14" x14ac:dyDescent="0.2">
      <c r="A32">
        <v>1</v>
      </c>
      <c r="B32" t="s">
        <v>670</v>
      </c>
      <c r="C32" t="str">
        <f>TEXT(Scoring!$B20,"000")&amp;TEXT(Scoring!$C20,"000")</f>
        <v>126129</v>
      </c>
      <c r="D32" t="str">
        <f>TEXT(Scoring!$D20,"000")&amp;TEXT(Scoring!$E20,"000")</f>
        <v>111111</v>
      </c>
      <c r="E32" t="str">
        <f>TEXT(Scoring!$F20,"000")&amp;TEXT(Scoring!$G20,"000")</f>
        <v>127136</v>
      </c>
      <c r="F32" t="str">
        <f>TEXT(Scoring!$H20,"000")&amp;TEXT(Scoring!$I20,"000")</f>
        <v>129147</v>
      </c>
      <c r="G32" t="str">
        <f>TEXT(Scoring!$K20,"000")&amp;TEXT(Scoring!$L20,"000")</f>
        <v>116125</v>
      </c>
      <c r="H32" t="str">
        <f>TEXT(Scoring!$M20,"000")&amp;TEXT(Scoring!$N20,"000")</f>
        <v>090099</v>
      </c>
      <c r="I32" t="str">
        <f>TEXT(Scoring!$O20,"000")&amp;TEXT(Scoring!$P20,"000")</f>
        <v>084084</v>
      </c>
      <c r="J32" t="str">
        <f>TEXT(Scoring!$Q20,"000")&amp;TEXT(Scoring!$R20,"000")</f>
        <v>071080</v>
      </c>
      <c r="K32" t="str">
        <f>TEXT(Scoring!$T20,"000")&amp;TEXT(Scoring!$U20,"000")</f>
        <v>092104</v>
      </c>
      <c r="L32" t="str">
        <f>TEXT(Scoring!$V20,"000")&amp;TEXT(Scoring!$W20,"000")</f>
        <v>091103</v>
      </c>
      <c r="M32" t="str">
        <f>TEXT(Scoring!$X20,"000")&amp;TEXT(Scoring!$Y20,"000")</f>
        <v>120120</v>
      </c>
      <c r="N32" t="str">
        <f>TEXT(Scoring!$Z20,"000")&amp;TEXT(Scoring!$AA20,"000")</f>
        <v>122137</v>
      </c>
    </row>
    <row r="33" spans="1:14" x14ac:dyDescent="0.2">
      <c r="A33">
        <v>1</v>
      </c>
      <c r="B33" t="s">
        <v>669</v>
      </c>
      <c r="C33" t="str">
        <f>TEXT(Scoring!$B22,"000")&amp;TEXT(Scoring!$C22,"000")</f>
        <v>129138</v>
      </c>
      <c r="D33" t="str">
        <f>TEXT(Scoring!$D22,"000")&amp;TEXT(Scoring!$E22,"000")</f>
        <v>111138</v>
      </c>
      <c r="E33" t="str">
        <f>TEXT(Scoring!$F22,"000")&amp;TEXT(Scoring!$G22,"000")</f>
        <v>100124</v>
      </c>
      <c r="F33" t="str">
        <f>TEXT(Scoring!$H22,"000")&amp;TEXT(Scoring!$I22,"000")</f>
        <v>129132</v>
      </c>
      <c r="G33" t="str">
        <f>TEXT(Scoring!$K22,"000")&amp;TEXT(Scoring!$L22,"000")</f>
        <v>116116</v>
      </c>
      <c r="H33" t="str">
        <f>TEXT(Scoring!$M22,"000")&amp;TEXT(Scoring!$N22,"000")</f>
        <v>090090</v>
      </c>
      <c r="I33" t="str">
        <f>TEXT(Scoring!$O22,"000")&amp;TEXT(Scoring!$P22,"000")</f>
        <v>084084</v>
      </c>
      <c r="J33" t="str">
        <f>TEXT(Scoring!$Q22,"000")&amp;TEXT(Scoring!$R22,"000")</f>
        <v>071071</v>
      </c>
      <c r="K33" t="str">
        <f>TEXT(Scoring!$T22,"000")&amp;TEXT(Scoring!$U22,"000")</f>
        <v>092107</v>
      </c>
      <c r="L33" t="str">
        <f>TEXT(Scoring!$V22,"000")&amp;TEXT(Scoring!$W22,"000")</f>
        <v>091106</v>
      </c>
      <c r="M33" t="str">
        <f>TEXT(Scoring!$X22,"000")&amp;TEXT(Scoring!$Y22,"000")</f>
        <v>123126</v>
      </c>
      <c r="N33" t="str">
        <f>TEXT(Scoring!$Z22,"000")&amp;TEXT(Scoring!$AA22,"000")</f>
        <v>131131</v>
      </c>
    </row>
    <row r="34" spans="1:14" x14ac:dyDescent="0.2">
      <c r="A34">
        <v>1</v>
      </c>
      <c r="B34" t="s">
        <v>668</v>
      </c>
      <c r="C34" t="str">
        <f>TEXT(Scoring!$B23,"000")&amp;TEXT(Scoring!$C23,"000")</f>
        <v>117129</v>
      </c>
      <c r="D34" t="str">
        <f>TEXT(Scoring!$D23,"000")&amp;TEXT(Scoring!$E23,"000")</f>
        <v>126135</v>
      </c>
      <c r="E34" t="str">
        <f>TEXT(Scoring!$F23,"000")&amp;TEXT(Scoring!$G23,"000")</f>
        <v>127130</v>
      </c>
      <c r="F34" t="str">
        <f>TEXT(Scoring!$H23,"000")&amp;TEXT(Scoring!$I23,"000")</f>
        <v>126147</v>
      </c>
      <c r="G34" t="str">
        <f>TEXT(Scoring!$K23,"000")&amp;TEXT(Scoring!$L23,"000")</f>
        <v>116116</v>
      </c>
      <c r="H34" t="str">
        <f>TEXT(Scoring!$M23,"000")&amp;TEXT(Scoring!$N23,"000")</f>
        <v>090093</v>
      </c>
      <c r="I34" t="str">
        <f>TEXT(Scoring!$O23,"000")&amp;TEXT(Scoring!$P23,"000")</f>
        <v>084084</v>
      </c>
      <c r="J34" t="str">
        <f>TEXT(Scoring!$Q23,"000")&amp;TEXT(Scoring!$R23,"000")</f>
        <v>080083</v>
      </c>
      <c r="K34" t="str">
        <f>TEXT(Scoring!$T23,"000")&amp;TEXT(Scoring!$U23,"000")</f>
        <v>104104</v>
      </c>
      <c r="L34" t="str">
        <f>TEXT(Scoring!$V23,"000")&amp;TEXT(Scoring!$W23,"000")</f>
        <v>106106</v>
      </c>
      <c r="M34" t="str">
        <f>TEXT(Scoring!$X23,"000")&amp;TEXT(Scoring!$Y23,"000")</f>
        <v>117123</v>
      </c>
      <c r="N34" t="str">
        <f>TEXT(Scoring!$Z23,"000")&amp;TEXT(Scoring!$AA23,"000")</f>
        <v>131134</v>
      </c>
    </row>
    <row r="35" spans="1:14" x14ac:dyDescent="0.2">
      <c r="A35">
        <v>1</v>
      </c>
      <c r="B35" t="s">
        <v>667</v>
      </c>
      <c r="C35" t="str">
        <f>TEXT(Scoring!$B24,"000")&amp;TEXT(Scoring!$C24,"000")</f>
        <v>126129</v>
      </c>
      <c r="D35" t="str">
        <f>TEXT(Scoring!$D24,"000")&amp;TEXT(Scoring!$E24,"000")</f>
        <v>111111</v>
      </c>
      <c r="E35" t="str">
        <f>TEXT(Scoring!$F24,"000")&amp;TEXT(Scoring!$G24,"000")</f>
        <v>127136</v>
      </c>
      <c r="F35" t="str">
        <f>TEXT(Scoring!$H24,"000")&amp;TEXT(Scoring!$I24,"000")</f>
        <v>129147</v>
      </c>
      <c r="G35" t="str">
        <f>TEXT(Scoring!$K24,"000")&amp;TEXT(Scoring!$L24,"000")</f>
        <v>116125</v>
      </c>
      <c r="H35" t="str">
        <f>TEXT(Scoring!$M24,"000")&amp;TEXT(Scoring!$N24,"000")</f>
        <v>090099</v>
      </c>
      <c r="I35" t="str">
        <f>TEXT(Scoring!$O24,"000")&amp;TEXT(Scoring!$P24,"000")</f>
        <v>084084</v>
      </c>
      <c r="J35" t="str">
        <f>TEXT(Scoring!$Q24,"000")&amp;TEXT(Scoring!$R24,"000")</f>
        <v>071080</v>
      </c>
      <c r="K35" t="str">
        <f>TEXT(Scoring!$T24,"000")&amp;TEXT(Scoring!$U24,"000")</f>
        <v>092104</v>
      </c>
      <c r="L35" t="str">
        <f>TEXT(Scoring!$V24,"000")&amp;TEXT(Scoring!$W24,"000")</f>
        <v>091103</v>
      </c>
      <c r="M35" t="str">
        <f>TEXT(Scoring!$X24,"000")&amp;TEXT(Scoring!$Y24,"000")</f>
        <v>120120</v>
      </c>
      <c r="N35" t="str">
        <f>TEXT(Scoring!$Z24,"000")&amp;TEXT(Scoring!$AA24,"000")</f>
        <v>122137</v>
      </c>
    </row>
    <row r="36" spans="1:14" x14ac:dyDescent="0.2">
      <c r="A36">
        <v>1</v>
      </c>
      <c r="B36" t="s">
        <v>571</v>
      </c>
      <c r="C36" t="str">
        <f>TEXT(Scoring!$B25,"000")&amp;TEXT(Scoring!$C25,"000")</f>
        <v>129129</v>
      </c>
      <c r="D36" t="str">
        <f>TEXT(Scoring!$D25,"000")&amp;TEXT(Scoring!$E25,"000")</f>
        <v>111126</v>
      </c>
      <c r="E36" t="str">
        <f>TEXT(Scoring!$F25,"000")&amp;TEXT(Scoring!$G25,"000")</f>
        <v>109115</v>
      </c>
      <c r="F36" t="str">
        <f>TEXT(Scoring!$H25,"000")&amp;TEXT(Scoring!$I25,"000")</f>
        <v>099153</v>
      </c>
      <c r="G36" t="str">
        <f>TEXT(Scoring!$K25,"000")&amp;TEXT(Scoring!$L25,"000")</f>
        <v>116125</v>
      </c>
      <c r="H36" t="str">
        <f>TEXT(Scoring!$M25,"000")&amp;TEXT(Scoring!$N25,"000")</f>
        <v>090090</v>
      </c>
      <c r="I36" t="str">
        <f>TEXT(Scoring!$O25,"000")&amp;TEXT(Scoring!$P25,"000")</f>
        <v>084090</v>
      </c>
      <c r="J36" t="str">
        <f>TEXT(Scoring!$Q25,"000")&amp;TEXT(Scoring!$R25,"000")</f>
        <v>071080</v>
      </c>
      <c r="K36" t="str">
        <f>TEXT(Scoring!$T25,"000")&amp;TEXT(Scoring!$U25,"000")</f>
        <v>104104</v>
      </c>
      <c r="L36" t="str">
        <f>TEXT(Scoring!$V25,"000")&amp;TEXT(Scoring!$W25,"000")</f>
        <v>106106</v>
      </c>
      <c r="M36" t="str">
        <f>TEXT(Scoring!$X25,"000")&amp;TEXT(Scoring!$Y25,"000")</f>
        <v>117117</v>
      </c>
      <c r="N36" t="str">
        <f>TEXT(Scoring!$Z25,"000")&amp;TEXT(Scoring!$AA25,"000")</f>
        <v>131134</v>
      </c>
    </row>
    <row r="37" spans="1:14" x14ac:dyDescent="0.2">
      <c r="A37">
        <v>1</v>
      </c>
      <c r="B37" t="s">
        <v>666</v>
      </c>
      <c r="C37" t="str">
        <f>TEXT(Scoring!$B26,"000")&amp;TEXT(Scoring!$C26,"000")</f>
        <v>132132</v>
      </c>
      <c r="D37" t="str">
        <f>TEXT(Scoring!$D26,"000")&amp;TEXT(Scoring!$E26,"000")</f>
        <v>117126</v>
      </c>
      <c r="E37" t="str">
        <f>TEXT(Scoring!$F26,"000")&amp;TEXT(Scoring!$G26,"000")</f>
        <v>106112</v>
      </c>
      <c r="F37" t="str">
        <f>TEXT(Scoring!$H26,"000")&amp;TEXT(Scoring!$I26,"000")</f>
        <v>138150</v>
      </c>
      <c r="G37" t="str">
        <f>TEXT(Scoring!$K26,"000")&amp;TEXT(Scoring!$L26,"000")</f>
        <v>116125</v>
      </c>
      <c r="H37" t="str">
        <f>TEXT(Scoring!$M26,"000")&amp;TEXT(Scoring!$N26,"000")</f>
        <v>090093</v>
      </c>
      <c r="I37" t="str">
        <f>TEXT(Scoring!$O26,"000")&amp;TEXT(Scoring!$P26,"000")</f>
        <v>084084</v>
      </c>
      <c r="J37" t="str">
        <f>TEXT(Scoring!$Q26,"000")&amp;TEXT(Scoring!$R26,"000")</f>
        <v>080080</v>
      </c>
      <c r="K37" t="str">
        <f>TEXT(Scoring!$T26,"000")&amp;TEXT(Scoring!$U26,"000")</f>
        <v>104107</v>
      </c>
      <c r="L37" t="str">
        <f>TEXT(Scoring!$V26,"000")&amp;TEXT(Scoring!$W26,"000")</f>
        <v>103106</v>
      </c>
      <c r="M37" t="str">
        <f>TEXT(Scoring!$X26,"000")&amp;TEXT(Scoring!$Y26,"000")</f>
        <v>114114</v>
      </c>
      <c r="N37" t="str">
        <f>TEXT(Scoring!$Z26,"000")&amp;TEXT(Scoring!$AA26,"000")</f>
        <v>131137</v>
      </c>
    </row>
    <row r="38" spans="1:14" x14ac:dyDescent="0.2">
      <c r="A38">
        <v>1</v>
      </c>
      <c r="B38" t="s">
        <v>665</v>
      </c>
      <c r="C38" t="str">
        <f>TEXT(Scoring!$B27,"000")&amp;TEXT(Scoring!$C27,"000")</f>
        <v>126129</v>
      </c>
      <c r="D38" t="str">
        <f>TEXT(Scoring!$D27,"000")&amp;TEXT(Scoring!$E27,"000")</f>
        <v>111111</v>
      </c>
      <c r="E38" t="str">
        <f>TEXT(Scoring!$F27,"000")&amp;TEXT(Scoring!$G27,"000")</f>
        <v>127136</v>
      </c>
      <c r="F38" t="str">
        <f>TEXT(Scoring!$H27,"000")&amp;TEXT(Scoring!$I27,"000")</f>
        <v>129147</v>
      </c>
      <c r="G38" t="str">
        <f>TEXT(Scoring!$K27,"000")&amp;TEXT(Scoring!$L27,"000")</f>
        <v>116125</v>
      </c>
      <c r="H38" t="str">
        <f>TEXT(Scoring!$M27,"000")&amp;TEXT(Scoring!$N27,"000")</f>
        <v>090099</v>
      </c>
      <c r="I38" t="str">
        <f>TEXT(Scoring!$O27,"000")&amp;TEXT(Scoring!$P27,"000")</f>
        <v>084084</v>
      </c>
      <c r="J38" t="str">
        <f>TEXT(Scoring!$Q27,"000")&amp;TEXT(Scoring!$R27,"000")</f>
        <v>071080</v>
      </c>
      <c r="K38" t="str">
        <f>TEXT(Scoring!$T27,"000")&amp;TEXT(Scoring!$U27,"000")</f>
        <v>092104</v>
      </c>
      <c r="L38" t="str">
        <f>TEXT(Scoring!$V27,"000")&amp;TEXT(Scoring!$W27,"000")</f>
        <v>091103</v>
      </c>
      <c r="M38" t="str">
        <f>TEXT(Scoring!$X27,"000")&amp;TEXT(Scoring!$Y27,"000")</f>
        <v>120120</v>
      </c>
      <c r="N38" t="str">
        <f>TEXT(Scoring!$Z27,"000")&amp;TEXT(Scoring!$AA27,"000")</f>
        <v>122137</v>
      </c>
    </row>
    <row r="39" spans="1:14" x14ac:dyDescent="0.2">
      <c r="A39">
        <v>1</v>
      </c>
      <c r="B39" t="s">
        <v>664</v>
      </c>
      <c r="C39" t="str">
        <f>TEXT(Scoring!$B31,"000")&amp;TEXT(Scoring!$C31,"000")</f>
        <v>117129</v>
      </c>
      <c r="D39" t="str">
        <f>TEXT(Scoring!$D31,"000")&amp;TEXT(Scoring!$E31,"000")</f>
        <v>111126</v>
      </c>
      <c r="E39" t="str">
        <f>TEXT(Scoring!$F31,"000")&amp;TEXT(Scoring!$G31,"000")</f>
        <v>112139</v>
      </c>
      <c r="F39" t="str">
        <f>TEXT(Scoring!$H31,"000")&amp;TEXT(Scoring!$I31,"000")</f>
        <v>120144</v>
      </c>
      <c r="G39" t="str">
        <f>TEXT(Scoring!$K31,"000")&amp;TEXT(Scoring!$L31,"000")</f>
        <v>116125</v>
      </c>
      <c r="H39" t="str">
        <f>TEXT(Scoring!$M31,"000")&amp;TEXT(Scoring!$N31,"000")</f>
        <v>093096</v>
      </c>
      <c r="I39" t="str">
        <f>TEXT(Scoring!$O31,"000")&amp;TEXT(Scoring!$P31,"000")</f>
        <v>087090</v>
      </c>
      <c r="J39" t="str">
        <f>TEXT(Scoring!$Q31,"000")&amp;TEXT(Scoring!$R31,"000")</f>
        <v>080080</v>
      </c>
      <c r="K39" t="str">
        <f>TEXT(Scoring!$T31,"000")&amp;TEXT(Scoring!$U31,"000")</f>
        <v>104104</v>
      </c>
      <c r="L39" t="str">
        <f>TEXT(Scoring!$V31,"000")&amp;TEXT(Scoring!$W31,"000")</f>
        <v>106106</v>
      </c>
      <c r="M39" t="str">
        <f>TEXT(Scoring!$X31,"000")&amp;TEXT(Scoring!$Y31,"000")</f>
        <v>117120</v>
      </c>
      <c r="N39" t="str">
        <f>TEXT(Scoring!$Z31,"000")&amp;TEXT(Scoring!$AA31,"000")</f>
        <v>134158</v>
      </c>
    </row>
    <row r="40" spans="1:14" x14ac:dyDescent="0.2">
      <c r="A40">
        <v>1</v>
      </c>
      <c r="B40" t="s">
        <v>663</v>
      </c>
      <c r="C40" t="str">
        <f>TEXT(Scoring!$B32,"000")&amp;TEXT(Scoring!$C32,"000")</f>
        <v>102129</v>
      </c>
      <c r="D40" t="str">
        <f>TEXT(Scoring!$D32,"000")&amp;TEXT(Scoring!$E32,"000")</f>
        <v>111111</v>
      </c>
      <c r="E40" t="str">
        <f>TEXT(Scoring!$F32,"000")&amp;TEXT(Scoring!$G32,"000")</f>
        <v>112118</v>
      </c>
      <c r="F40" t="str">
        <f>TEXT(Scoring!$H32,"000")&amp;TEXT(Scoring!$I32,"000")</f>
        <v>138141</v>
      </c>
      <c r="G40" t="str">
        <f>TEXT(Scoring!$K32,"000")&amp;TEXT(Scoring!$L32,"000")</f>
        <v>116116</v>
      </c>
      <c r="H40" t="str">
        <f>TEXT(Scoring!$M32,"000")&amp;TEXT(Scoring!$N32,"000")</f>
        <v>090099</v>
      </c>
      <c r="I40" t="str">
        <f>TEXT(Scoring!$O32,"000")&amp;TEXT(Scoring!$P32,"000")</f>
        <v>087090</v>
      </c>
      <c r="J40" t="str">
        <f>TEXT(Scoring!$Q32,"000")&amp;TEXT(Scoring!$R32,"000")</f>
        <v>080083</v>
      </c>
      <c r="K40" t="str">
        <f>TEXT(Scoring!$T32,"000")&amp;TEXT(Scoring!$U32,"000")</f>
        <v>104107</v>
      </c>
      <c r="L40" t="str">
        <f>TEXT(Scoring!$V32,"000")&amp;TEXT(Scoring!$W32,"000")</f>
        <v>106106</v>
      </c>
      <c r="M40" t="str">
        <f>TEXT(Scoring!$X32,"000")&amp;TEXT(Scoring!$Y32,"000")</f>
        <v>117117</v>
      </c>
      <c r="N40" t="str">
        <f>TEXT(Scoring!$Z32,"000")&amp;TEXT(Scoring!$AA32,"000")</f>
        <v>131146</v>
      </c>
    </row>
    <row r="41" spans="1:14" x14ac:dyDescent="0.2">
      <c r="A41">
        <v>1</v>
      </c>
      <c r="B41" t="s">
        <v>662</v>
      </c>
      <c r="C41" t="str">
        <f>TEXT(Scoring!$B33,"000")&amp;TEXT(Scoring!$C33,"000")</f>
        <v>132138</v>
      </c>
      <c r="D41" t="str">
        <f>TEXT(Scoring!$D33,"000")&amp;TEXT(Scoring!$E33,"000")</f>
        <v>111111</v>
      </c>
      <c r="E41" t="str">
        <f>TEXT(Scoring!$F33,"000")&amp;TEXT(Scoring!$G33,"000")</f>
        <v>106127</v>
      </c>
      <c r="F41" t="str">
        <f>TEXT(Scoring!$H33,"000")&amp;TEXT(Scoring!$I33,"000")</f>
        <v>120153</v>
      </c>
      <c r="G41" t="str">
        <f>TEXT(Scoring!$K33,"000")&amp;TEXT(Scoring!$L33,"000")</f>
        <v>116116</v>
      </c>
      <c r="H41" t="str">
        <f>TEXT(Scoring!$M33,"000")&amp;TEXT(Scoring!$N33,"000")</f>
        <v>096099</v>
      </c>
      <c r="I41" t="str">
        <f>TEXT(Scoring!$O33,"000")&amp;TEXT(Scoring!$P33,"000")</f>
        <v>090090</v>
      </c>
      <c r="J41" t="str">
        <f>TEXT(Scoring!$Q33,"000")&amp;TEXT(Scoring!$R33,"000")</f>
        <v>080080</v>
      </c>
      <c r="K41" t="str">
        <f>TEXT(Scoring!$T33,"000")&amp;TEXT(Scoring!$U33,"000")</f>
        <v>104104</v>
      </c>
      <c r="L41" t="str">
        <f>TEXT(Scoring!$V33,"000")&amp;TEXT(Scoring!$W33,"000")</f>
        <v>100106</v>
      </c>
      <c r="M41" t="str">
        <f>TEXT(Scoring!$X33,"000")&amp;TEXT(Scoring!$Y33,"000")</f>
        <v>120120</v>
      </c>
      <c r="N41" t="str">
        <f>TEXT(Scoring!$Z33,"000")&amp;TEXT(Scoring!$AA33,"000")</f>
        <v>134137</v>
      </c>
    </row>
    <row r="42" spans="1:14" x14ac:dyDescent="0.2">
      <c r="A42">
        <v>1</v>
      </c>
      <c r="B42" t="s">
        <v>661</v>
      </c>
      <c r="C42" t="str">
        <f>TEXT(Scoring!$B35,"000")&amp;TEXT(Scoring!$C35,"000")</f>
        <v>117129</v>
      </c>
      <c r="D42" t="str">
        <f>TEXT(Scoring!$D35,"000")&amp;TEXT(Scoring!$E35,"000")</f>
        <v>111111</v>
      </c>
      <c r="E42" t="str">
        <f>TEXT(Scoring!$F35,"000")&amp;TEXT(Scoring!$G35,"000")</f>
        <v>100127</v>
      </c>
      <c r="F42" t="str">
        <f>TEXT(Scoring!$H35,"000")&amp;TEXT(Scoring!$I35,"000")</f>
        <v>099147</v>
      </c>
      <c r="G42" t="str">
        <f>TEXT(Scoring!$K35,"000")&amp;TEXT(Scoring!$L35,"000")</f>
        <v>116125</v>
      </c>
      <c r="H42" t="str">
        <f>TEXT(Scoring!$M35,"000")&amp;TEXT(Scoring!$N35,"000")</f>
        <v>090090</v>
      </c>
      <c r="I42" t="str">
        <f>TEXT(Scoring!$O35,"000")&amp;TEXT(Scoring!$P35,"000")</f>
        <v>084093</v>
      </c>
      <c r="J42" t="str">
        <f>TEXT(Scoring!$Q35,"000")&amp;TEXT(Scoring!$R35,"000")</f>
        <v>080080</v>
      </c>
      <c r="K42" t="str">
        <f>TEXT(Scoring!$T35,"000")&amp;TEXT(Scoring!$U35,"000")</f>
        <v>104104</v>
      </c>
      <c r="L42" t="str">
        <f>TEXT(Scoring!$V35,"000")&amp;TEXT(Scoring!$W35,"000")</f>
        <v>103106</v>
      </c>
      <c r="M42" t="str">
        <f>TEXT(Scoring!$X35,"000")&amp;TEXT(Scoring!$Y35,"000")</f>
        <v>117120</v>
      </c>
      <c r="N42" t="str">
        <f>TEXT(Scoring!$Z35,"000")&amp;TEXT(Scoring!$AA35,"000")</f>
        <v>131131</v>
      </c>
    </row>
    <row r="43" spans="1:14" x14ac:dyDescent="0.2">
      <c r="A43">
        <v>1</v>
      </c>
      <c r="B43" t="s">
        <v>590</v>
      </c>
      <c r="C43" t="str">
        <f>TEXT(Scoring!$B36,"000")&amp;TEXT(Scoring!$C36,"000")</f>
        <v>129129</v>
      </c>
      <c r="D43" t="str">
        <f>TEXT(Scoring!$D36,"000")&amp;TEXT(Scoring!$E36,"000")</f>
        <v>111126</v>
      </c>
      <c r="E43" t="str">
        <f>TEXT(Scoring!$F36,"000")&amp;TEXT(Scoring!$G36,"000")</f>
        <v>091091</v>
      </c>
      <c r="F43" t="str">
        <f>TEXT(Scoring!$H36,"000")&amp;TEXT(Scoring!$I36,"000")</f>
        <v>099126</v>
      </c>
      <c r="G43" t="str">
        <f>TEXT(Scoring!$K36,"000")&amp;TEXT(Scoring!$L36,"000")</f>
        <v>116116</v>
      </c>
      <c r="H43" t="str">
        <f>TEXT(Scoring!$M36,"000")&amp;TEXT(Scoring!$N36,"000")</f>
        <v>093093</v>
      </c>
      <c r="I43" t="str">
        <f>TEXT(Scoring!$O36,"000")&amp;TEXT(Scoring!$P36,"000")</f>
        <v>084093</v>
      </c>
      <c r="J43" t="str">
        <f>TEXT(Scoring!$Q36,"000")&amp;TEXT(Scoring!$R36,"000")</f>
        <v>071071</v>
      </c>
      <c r="K43" t="str">
        <f>TEXT(Scoring!$T36,"000")&amp;TEXT(Scoring!$U36,"000")</f>
        <v>092104</v>
      </c>
      <c r="L43" t="str">
        <f>TEXT(Scoring!$V36,"000")&amp;TEXT(Scoring!$W36,"000")</f>
        <v>106106</v>
      </c>
      <c r="M43" t="str">
        <f>TEXT(Scoring!$X36,"000")&amp;TEXT(Scoring!$Y36,"000")</f>
        <v>117120</v>
      </c>
      <c r="N43" t="str">
        <f>TEXT(Scoring!$Z36,"000")&amp;TEXT(Scoring!$AA36,"000")</f>
        <v>143155</v>
      </c>
    </row>
    <row r="44" spans="1:14" x14ac:dyDescent="0.2">
      <c r="A44">
        <v>1</v>
      </c>
      <c r="B44" t="s">
        <v>660</v>
      </c>
      <c r="C44" t="str">
        <f>TEXT(Scoring!$B184,"000")&amp;TEXT(Scoring!$C184,"000")</f>
        <v>129138</v>
      </c>
      <c r="D44" t="str">
        <f>TEXT(Scoring!$D184,"000")&amp;TEXT(Scoring!$E184,"000")</f>
        <v>111129</v>
      </c>
      <c r="E44" t="str">
        <f>TEXT(Scoring!$F184,"000")&amp;TEXT(Scoring!$G184,"000")</f>
        <v>112118</v>
      </c>
      <c r="F44" t="str">
        <f>TEXT(Scoring!$H184,"000")&amp;TEXT(Scoring!$I184,"000")</f>
        <v>000000</v>
      </c>
      <c r="G44" t="str">
        <f>TEXT(Scoring!$K184,"000")&amp;TEXT(Scoring!$L184,"000")</f>
        <v>116125</v>
      </c>
      <c r="H44" t="str">
        <f>TEXT(Scoring!$M184,"000")&amp;TEXT(Scoring!$N184,"000")</f>
        <v>093099</v>
      </c>
      <c r="I44" t="str">
        <f>TEXT(Scoring!$O184,"000")&amp;TEXT(Scoring!$P184,"000")</f>
        <v>084084</v>
      </c>
      <c r="J44" t="str">
        <f>TEXT(Scoring!$Q184,"000")&amp;TEXT(Scoring!$R184,"000")</f>
        <v>080080</v>
      </c>
      <c r="K44" t="str">
        <f>TEXT(Scoring!$T184,"000")&amp;TEXT(Scoring!$U184,"000")</f>
        <v>104104</v>
      </c>
      <c r="L44" t="str">
        <f>TEXT(Scoring!$V184,"000")&amp;TEXT(Scoring!$W184,"000")</f>
        <v>103106</v>
      </c>
      <c r="M44" t="str">
        <f>TEXT(Scoring!$X184,"000")&amp;TEXT(Scoring!$Y184,"000")</f>
        <v>117120</v>
      </c>
      <c r="N44" t="str">
        <f>TEXT(Scoring!$Z184,"000")&amp;TEXT(Scoring!$AA184,"000")</f>
        <v>134149</v>
      </c>
    </row>
    <row r="45" spans="1:14" x14ac:dyDescent="0.2">
      <c r="A45">
        <v>1</v>
      </c>
      <c r="B45" t="s">
        <v>659</v>
      </c>
      <c r="C45" t="str">
        <f>TEXT(Scoring!$B185,"000")&amp;TEXT(Scoring!$C185,"000")</f>
        <v>129132</v>
      </c>
      <c r="D45" t="str">
        <f>TEXT(Scoring!$D185,"000")&amp;TEXT(Scoring!$E185,"000")</f>
        <v>111111</v>
      </c>
      <c r="E45" t="str">
        <f>TEXT(Scoring!$F185,"000")&amp;TEXT(Scoring!$G185,"000")</f>
        <v>106127</v>
      </c>
      <c r="F45" t="str">
        <f>TEXT(Scoring!$H185,"000")&amp;TEXT(Scoring!$I185,"000")</f>
        <v>141141</v>
      </c>
      <c r="G45" t="str">
        <f>TEXT(Scoring!$K185,"000")&amp;TEXT(Scoring!$L185,"000")</f>
        <v>116125</v>
      </c>
      <c r="H45" t="str">
        <f>TEXT(Scoring!$M185,"000")&amp;TEXT(Scoring!$N185,"000")</f>
        <v>090099</v>
      </c>
      <c r="I45" t="str">
        <f>TEXT(Scoring!$O185,"000")&amp;TEXT(Scoring!$P185,"000")</f>
        <v>087090</v>
      </c>
      <c r="J45" t="str">
        <f>TEXT(Scoring!$Q185,"000")&amp;TEXT(Scoring!$R185,"000")</f>
        <v>080083</v>
      </c>
      <c r="K45" t="str">
        <f>TEXT(Scoring!$T185,"000")&amp;TEXT(Scoring!$U185,"000")</f>
        <v>104107</v>
      </c>
      <c r="L45" t="str">
        <f>TEXT(Scoring!$V185,"000")&amp;TEXT(Scoring!$W185,"000")</f>
        <v>091106</v>
      </c>
      <c r="M45" t="str">
        <f>TEXT(Scoring!$X185,"000")&amp;TEXT(Scoring!$Y185,"000")</f>
        <v>117126</v>
      </c>
      <c r="N45" t="str">
        <f>TEXT(Scoring!$Z185,"000")&amp;TEXT(Scoring!$AA185,"000")</f>
        <v>131137</v>
      </c>
    </row>
    <row r="46" spans="1:14" x14ac:dyDescent="0.2">
      <c r="A46">
        <v>1</v>
      </c>
      <c r="B46" t="s">
        <v>658</v>
      </c>
      <c r="C46" t="str">
        <f>TEXT(Scoring!$B186,"000")&amp;TEXT(Scoring!$C186,"000")</f>
        <v>129129</v>
      </c>
      <c r="D46" t="str">
        <f>TEXT(Scoring!$D186,"000")&amp;TEXT(Scoring!$E186,"000")</f>
        <v>117117</v>
      </c>
      <c r="E46" t="str">
        <f>TEXT(Scoring!$F186,"000")&amp;TEXT(Scoring!$G186,"000")</f>
        <v>112112</v>
      </c>
      <c r="F46" t="str">
        <f>TEXT(Scoring!$H186,"000")&amp;TEXT(Scoring!$I186,"000")</f>
        <v>099126</v>
      </c>
      <c r="G46" t="str">
        <f>TEXT(Scoring!$K186,"000")&amp;TEXT(Scoring!$L186,"000")</f>
        <v>116125</v>
      </c>
      <c r="H46" t="str">
        <f>TEXT(Scoring!$M186,"000")&amp;TEXT(Scoring!$N186,"000")</f>
        <v>084096</v>
      </c>
      <c r="I46" t="str">
        <f>TEXT(Scoring!$O186,"000")&amp;TEXT(Scoring!$P186,"000")</f>
        <v>084090</v>
      </c>
      <c r="J46" t="str">
        <f>TEXT(Scoring!$Q186,"000")&amp;TEXT(Scoring!$R186,"000")</f>
        <v>071080</v>
      </c>
      <c r="K46" t="str">
        <f>TEXT(Scoring!$T186,"000")&amp;TEXT(Scoring!$U186,"000")</f>
        <v>104107</v>
      </c>
      <c r="L46" t="str">
        <f>TEXT(Scoring!$V186,"000")&amp;TEXT(Scoring!$W186,"000")</f>
        <v>106106</v>
      </c>
      <c r="M46" t="str">
        <f>TEXT(Scoring!$X186,"000")&amp;TEXT(Scoring!$Y186,"000")</f>
        <v>117117</v>
      </c>
      <c r="N46" t="str">
        <f>TEXT(Scoring!$Z186,"000")&amp;TEXT(Scoring!$AA186,"000")</f>
        <v>131134</v>
      </c>
    </row>
    <row r="47" spans="1:14" x14ac:dyDescent="0.2">
      <c r="A47">
        <v>1</v>
      </c>
      <c r="B47" t="s">
        <v>657</v>
      </c>
      <c r="C47" t="str">
        <f>TEXT(Scoring!$B51,"000")&amp;TEXT(Scoring!$C51,"000")</f>
        <v>129129</v>
      </c>
      <c r="D47" t="str">
        <f>TEXT(Scoring!$D51,"000")&amp;TEXT(Scoring!$E51,"000")</f>
        <v>117117</v>
      </c>
      <c r="E47" t="str">
        <f>TEXT(Scoring!$F51,"000")&amp;TEXT(Scoring!$G51,"000")</f>
        <v>112112</v>
      </c>
      <c r="F47" t="str">
        <f>TEXT(Scoring!$H51,"000")&amp;TEXT(Scoring!$I51,"000")</f>
        <v>099126</v>
      </c>
      <c r="G47" t="str">
        <f>TEXT(Scoring!$K51,"000")&amp;TEXT(Scoring!$L51,"000")</f>
        <v>116125</v>
      </c>
      <c r="H47" t="str">
        <f>TEXT(Scoring!$M51,"000")&amp;TEXT(Scoring!$N51,"000")</f>
        <v>084096</v>
      </c>
      <c r="I47" t="str">
        <f>TEXT(Scoring!$O51,"000")&amp;TEXT(Scoring!$P51,"000")</f>
        <v>084090</v>
      </c>
      <c r="J47" t="str">
        <f>TEXT(Scoring!$Q51,"000")&amp;TEXT(Scoring!$R51,"000")</f>
        <v>071080</v>
      </c>
      <c r="K47" t="str">
        <f>TEXT(Scoring!$T51,"000")&amp;TEXT(Scoring!$U51,"000")</f>
        <v>104107</v>
      </c>
      <c r="L47" t="str">
        <f>TEXT(Scoring!$V51,"000")&amp;TEXT(Scoring!$W51,"000")</f>
        <v>103106</v>
      </c>
      <c r="M47" t="str">
        <f>TEXT(Scoring!$X51,"000")&amp;TEXT(Scoring!$Y51,"000")</f>
        <v>117117</v>
      </c>
      <c r="N47" t="str">
        <f>TEXT(Scoring!$Z51,"000")&amp;TEXT(Scoring!$AA51,"000")</f>
        <v>131134</v>
      </c>
    </row>
    <row r="48" spans="1:14" x14ac:dyDescent="0.2">
      <c r="A48">
        <v>1</v>
      </c>
      <c r="B48" t="s">
        <v>656</v>
      </c>
      <c r="C48" t="str">
        <f>TEXT(Scoring!$B52,"000")&amp;TEXT(Scoring!$C52,"000")</f>
        <v>129132</v>
      </c>
      <c r="D48" t="str">
        <f>TEXT(Scoring!$D52,"000")&amp;TEXT(Scoring!$E52,"000")</f>
        <v>111126</v>
      </c>
      <c r="E48" t="str">
        <f>TEXT(Scoring!$F52,"000")&amp;TEXT(Scoring!$G52,"000")</f>
        <v>106112</v>
      </c>
      <c r="F48" t="str">
        <f>TEXT(Scoring!$H52,"000")&amp;TEXT(Scoring!$I52,"000")</f>
        <v>138144</v>
      </c>
      <c r="G48" t="str">
        <f>TEXT(Scoring!$K52,"000")&amp;TEXT(Scoring!$L52,"000")</f>
        <v>125125</v>
      </c>
      <c r="H48" t="str">
        <f>TEXT(Scoring!$M52,"000")&amp;TEXT(Scoring!$N52,"000")</f>
        <v>090093</v>
      </c>
      <c r="I48" t="str">
        <f>TEXT(Scoring!$O52,"000")&amp;TEXT(Scoring!$P52,"000")</f>
        <v>087087</v>
      </c>
      <c r="J48" t="str">
        <f>TEXT(Scoring!$Q52,"000")&amp;TEXT(Scoring!$R52,"000")</f>
        <v>071080</v>
      </c>
      <c r="K48" t="str">
        <f>TEXT(Scoring!$T52,"000")&amp;TEXT(Scoring!$U52,"000")</f>
        <v>104104</v>
      </c>
      <c r="L48" t="str">
        <f>TEXT(Scoring!$V52,"000")&amp;TEXT(Scoring!$W52,"000")</f>
        <v>106106</v>
      </c>
      <c r="M48" t="str">
        <f>TEXT(Scoring!$X52,"000")&amp;TEXT(Scoring!$Y52,"000")</f>
        <v>117123</v>
      </c>
      <c r="N48" t="str">
        <f>TEXT(Scoring!$Z52,"000")&amp;TEXT(Scoring!$AA52,"000")</f>
        <v>131134</v>
      </c>
    </row>
    <row r="49" spans="1:14" x14ac:dyDescent="0.2">
      <c r="A49">
        <v>1</v>
      </c>
      <c r="B49" t="s">
        <v>654</v>
      </c>
      <c r="C49" t="str">
        <f>TEXT(Scoring!$B144,"000")&amp;TEXT(Scoring!$C144,"000")</f>
        <v>126129</v>
      </c>
      <c r="D49" t="str">
        <f>TEXT(Scoring!$D144,"000")&amp;TEXT(Scoring!$E144,"000")</f>
        <v>108126</v>
      </c>
      <c r="E49" t="str">
        <f>TEXT(Scoring!$F144,"000")&amp;TEXT(Scoring!$G144,"000")</f>
        <v>088124</v>
      </c>
      <c r="F49" t="str">
        <f>TEXT(Scoring!$H144,"000")&amp;TEXT(Scoring!$I144,"000")</f>
        <v>117144</v>
      </c>
      <c r="G49" t="str">
        <f>TEXT(Scoring!$K144,"000")&amp;TEXT(Scoring!$L144,"000")</f>
        <v>113122</v>
      </c>
      <c r="H49" t="str">
        <f>TEXT(Scoring!$M144,"000")&amp;TEXT(Scoring!$N144,"000")</f>
        <v>087090</v>
      </c>
      <c r="I49" t="str">
        <f>TEXT(Scoring!$O144,"000")&amp;TEXT(Scoring!$P144,"000")</f>
        <v>069084</v>
      </c>
      <c r="J49" t="str">
        <f>TEXT(Scoring!$Q144,"000")&amp;TEXT(Scoring!$R144,"000")</f>
        <v>077077</v>
      </c>
      <c r="K49" t="str">
        <f>TEXT(Scoring!$T144,"000")&amp;TEXT(Scoring!$U144,"000")</f>
        <v>101101</v>
      </c>
      <c r="L49" t="str">
        <f>TEXT(Scoring!$V144,"000")&amp;TEXT(Scoring!$W144,"000")</f>
        <v>103103</v>
      </c>
      <c r="M49" t="str">
        <f>TEXT(Scoring!$X144,"000")&amp;TEXT(Scoring!$Y144,"000")</f>
        <v>117117</v>
      </c>
      <c r="N49" t="str">
        <f>TEXT(Scoring!$Z144,"000")&amp;TEXT(Scoring!$AA144,"000")</f>
        <v>152155</v>
      </c>
    </row>
    <row r="50" spans="1:14" x14ac:dyDescent="0.2">
      <c r="A50">
        <v>1</v>
      </c>
      <c r="B50" t="s">
        <v>653</v>
      </c>
      <c r="C50" t="str">
        <f>TEXT(Scoring!$B250,"000")&amp;TEXT(Scoring!$C250,"000")</f>
        <v>126126</v>
      </c>
      <c r="D50" t="str">
        <f>TEXT(Scoring!$D250,"000")&amp;TEXT(Scoring!$E250,"000")</f>
        <v>111129</v>
      </c>
      <c r="E50" t="str">
        <f>TEXT(Scoring!$F250,"000")&amp;TEXT(Scoring!$G250,"000")</f>
        <v>124133</v>
      </c>
      <c r="F50" t="str">
        <f>TEXT(Scoring!$H250,"000")&amp;TEXT(Scoring!$I250,"000")</f>
        <v>099132</v>
      </c>
      <c r="G50" t="str">
        <f>TEXT(Scoring!$K250,"000")&amp;TEXT(Scoring!$L250,"000")</f>
        <v>116116</v>
      </c>
      <c r="H50" t="str">
        <f>TEXT(Scoring!$M250,"000")&amp;TEXT(Scoring!$N250,"000")</f>
        <v>087090</v>
      </c>
      <c r="I50" t="str">
        <f>TEXT(Scoring!$O250,"000")&amp;TEXT(Scoring!$P250,"000")</f>
        <v>084084</v>
      </c>
      <c r="J50" t="str">
        <f>TEXT(Scoring!$Q250,"000")&amp;TEXT(Scoring!$R250,"000")</f>
        <v>080080</v>
      </c>
      <c r="K50" t="str">
        <f>TEXT(Scoring!$T250,"000")&amp;TEXT(Scoring!$U250,"000")</f>
        <v>104104</v>
      </c>
      <c r="L50" t="str">
        <f>TEXT(Scoring!$V250,"000")&amp;TEXT(Scoring!$W250,"000")</f>
        <v>091106</v>
      </c>
      <c r="M50" t="str">
        <f>TEXT(Scoring!$X250,"000")&amp;TEXT(Scoring!$Y250,"000")</f>
        <v>120126</v>
      </c>
      <c r="N50" t="str">
        <f>TEXT(Scoring!$Z250,"000")&amp;TEXT(Scoring!$AA250,"000")</f>
        <v>122131</v>
      </c>
    </row>
    <row r="51" spans="1:14" x14ac:dyDescent="0.2">
      <c r="A51">
        <v>1</v>
      </c>
      <c r="B51" t="s">
        <v>652</v>
      </c>
      <c r="C51" t="str">
        <f>TEXT(Scoring!$B177,"000")&amp;TEXT(Scoring!$C177,"000")</f>
        <v>129129</v>
      </c>
      <c r="D51" t="str">
        <f>TEXT(Scoring!$D177,"000")&amp;TEXT(Scoring!$E177,"000")</f>
        <v>126126</v>
      </c>
      <c r="E51" t="str">
        <f>TEXT(Scoring!$F177,"000")&amp;TEXT(Scoring!$G177,"000")</f>
        <v>100118</v>
      </c>
      <c r="F51" t="str">
        <f>TEXT(Scoring!$H177,"000")&amp;TEXT(Scoring!$I177,"000")</f>
        <v>141156</v>
      </c>
      <c r="G51" t="str">
        <f>TEXT(Scoring!$K177,"000")&amp;TEXT(Scoring!$L177,"000")</f>
        <v>116116</v>
      </c>
      <c r="H51" t="str">
        <f>TEXT(Scoring!$M177,"000")&amp;TEXT(Scoring!$N177,"000")</f>
        <v>090093</v>
      </c>
      <c r="I51" t="str">
        <f>TEXT(Scoring!$O177,"000")&amp;TEXT(Scoring!$P177,"000")</f>
        <v>084084</v>
      </c>
      <c r="J51" t="str">
        <f>TEXT(Scoring!$Q177,"000")&amp;TEXT(Scoring!$R177,"000")</f>
        <v>080080</v>
      </c>
      <c r="K51" t="str">
        <f>TEXT(Scoring!$T177,"000")&amp;TEXT(Scoring!$U177,"000")</f>
        <v>104107</v>
      </c>
      <c r="L51" t="str">
        <f>TEXT(Scoring!$V177,"000")&amp;TEXT(Scoring!$W177,"000")</f>
        <v>106106</v>
      </c>
      <c r="M51" t="str">
        <f>TEXT(Scoring!$X177,"000")&amp;TEXT(Scoring!$Y177,"000")</f>
        <v>117120</v>
      </c>
      <c r="N51" t="str">
        <f>TEXT(Scoring!$Z177,"000")&amp;TEXT(Scoring!$AA177,"000")</f>
        <v>125137</v>
      </c>
    </row>
    <row r="52" spans="1:14" x14ac:dyDescent="0.2">
      <c r="A52">
        <v>1</v>
      </c>
      <c r="B52" t="s">
        <v>651</v>
      </c>
      <c r="C52" t="str">
        <f>TEXT(Scoring!$B178,"000")&amp;TEXT(Scoring!$C178,"000")</f>
        <v>129138</v>
      </c>
      <c r="D52" t="str">
        <f>TEXT(Scoring!$D178,"000")&amp;TEXT(Scoring!$E178,"000")</f>
        <v>111129</v>
      </c>
      <c r="E52" t="str">
        <f>TEXT(Scoring!$F178,"000")&amp;TEXT(Scoring!$G178,"000")</f>
        <v>112118</v>
      </c>
      <c r="F52" t="str">
        <f>TEXT(Scoring!$H178,"000")&amp;TEXT(Scoring!$I178,"000")</f>
        <v>147162</v>
      </c>
      <c r="G52" t="str">
        <f>TEXT(Scoring!$K178,"000")&amp;TEXT(Scoring!$L178,"000")</f>
        <v>116125</v>
      </c>
      <c r="H52" t="str">
        <f>TEXT(Scoring!$M178,"000")&amp;TEXT(Scoring!$N178,"000")</f>
        <v>093099</v>
      </c>
      <c r="I52" t="str">
        <f>TEXT(Scoring!$O178,"000")&amp;TEXT(Scoring!$P178,"000")</f>
        <v>084084</v>
      </c>
      <c r="J52" t="str">
        <f>TEXT(Scoring!$Q178,"000")&amp;TEXT(Scoring!$R178,"000")</f>
        <v>080080</v>
      </c>
      <c r="K52" t="str">
        <f>TEXT(Scoring!$T178,"000")&amp;TEXT(Scoring!$U178,"000")</f>
        <v>104104</v>
      </c>
      <c r="L52" t="str">
        <f>TEXT(Scoring!$V178,"000")&amp;TEXT(Scoring!$W178,"000")</f>
        <v>103106</v>
      </c>
      <c r="M52" t="str">
        <f>TEXT(Scoring!$X178,"000")&amp;TEXT(Scoring!$Y178,"000")</f>
        <v>117120</v>
      </c>
      <c r="N52" t="str">
        <f>TEXT(Scoring!$Z178,"000")&amp;TEXT(Scoring!$AA178,"000")</f>
        <v>134149</v>
      </c>
    </row>
    <row r="53" spans="1:14" x14ac:dyDescent="0.2">
      <c r="A53">
        <v>1</v>
      </c>
      <c r="B53" t="s">
        <v>650</v>
      </c>
      <c r="C53" t="str">
        <f>TEXT(Scoring!$B179,"000")&amp;TEXT(Scoring!$C179,"000")</f>
        <v>129129</v>
      </c>
      <c r="D53" t="str">
        <f>TEXT(Scoring!$D179,"000")&amp;TEXT(Scoring!$E179,"000")</f>
        <v>126126</v>
      </c>
      <c r="E53" t="str">
        <f>TEXT(Scoring!$F179,"000")&amp;TEXT(Scoring!$G179,"000")</f>
        <v>091124</v>
      </c>
      <c r="F53" t="str">
        <f>TEXT(Scoring!$H179,"000")&amp;TEXT(Scoring!$I179,"000")</f>
        <v>141141</v>
      </c>
      <c r="G53" t="str">
        <f>TEXT(Scoring!$K179,"000")&amp;TEXT(Scoring!$L179,"000")</f>
        <v>116116</v>
      </c>
      <c r="H53" t="str">
        <f>TEXT(Scoring!$M179,"000")&amp;TEXT(Scoring!$N179,"000")</f>
        <v>090093</v>
      </c>
      <c r="I53" t="str">
        <f>TEXT(Scoring!$O179,"000")&amp;TEXT(Scoring!$P179,"000")</f>
        <v>084084</v>
      </c>
      <c r="J53" t="str">
        <f>TEXT(Scoring!$Q179,"000")&amp;TEXT(Scoring!$R179,"000")</f>
        <v>080080</v>
      </c>
      <c r="K53" t="str">
        <f>TEXT(Scoring!$T179,"000")&amp;TEXT(Scoring!$U179,"000")</f>
        <v>104104</v>
      </c>
      <c r="L53" t="str">
        <f>TEXT(Scoring!$V179,"000")&amp;TEXT(Scoring!$W179,"000")</f>
        <v>106106</v>
      </c>
      <c r="M53" t="str">
        <f>TEXT(Scoring!$X179,"000")&amp;TEXT(Scoring!$Y179,"000")</f>
        <v>117123</v>
      </c>
      <c r="N53" t="str">
        <f>TEXT(Scoring!$Z179,"000")&amp;TEXT(Scoring!$AA179,"000")</f>
        <v>137143</v>
      </c>
    </row>
    <row r="54" spans="1:14" x14ac:dyDescent="0.2">
      <c r="A54">
        <v>1</v>
      </c>
      <c r="B54" t="s">
        <v>573</v>
      </c>
      <c r="C54" t="str">
        <f>TEXT(Scoring!$B41,"000")&amp;TEXT(Scoring!$C41,"000")</f>
        <v>126129</v>
      </c>
      <c r="D54" t="str">
        <f>TEXT(Scoring!$D41,"000")&amp;TEXT(Scoring!$E41,"000")</f>
        <v>126129</v>
      </c>
      <c r="E54" t="str">
        <f>TEXT(Scoring!$F41,"000")&amp;TEXT(Scoring!$G41,"000")</f>
        <v>094100</v>
      </c>
      <c r="F54" t="str">
        <f>TEXT(Scoring!$H41,"000")&amp;TEXT(Scoring!$I41,"000")</f>
        <v>141165</v>
      </c>
      <c r="G54" t="str">
        <f>TEXT(Scoring!$K41,"000")&amp;TEXT(Scoring!$L41,"000")</f>
        <v>110122</v>
      </c>
      <c r="H54" t="str">
        <f>TEXT(Scoring!$M41,"000")&amp;TEXT(Scoring!$N41,"000")</f>
        <v>081081</v>
      </c>
      <c r="I54" t="str">
        <f>TEXT(Scoring!$O41,"000")&amp;TEXT(Scoring!$P41,"000")</f>
        <v>069069</v>
      </c>
      <c r="J54" t="str">
        <f>TEXT(Scoring!$Q41,"000")&amp;TEXT(Scoring!$R41,"000")</f>
        <v>068068</v>
      </c>
      <c r="K54" t="str">
        <f>TEXT(Scoring!$T41,"000")&amp;TEXT(Scoring!$U41,"000")</f>
        <v>092092</v>
      </c>
      <c r="L54" t="str">
        <f>TEXT(Scoring!$V41,"000")&amp;TEXT(Scoring!$W41,"000")</f>
        <v>094097</v>
      </c>
      <c r="M54" t="str">
        <f>TEXT(Scoring!$X41,"000")&amp;TEXT(Scoring!$Y41,"000")</f>
        <v>105105</v>
      </c>
      <c r="N54" t="str">
        <f>TEXT(Scoring!$Z41,"000")&amp;TEXT(Scoring!$AA41,"000")</f>
        <v>122125</v>
      </c>
    </row>
    <row r="55" spans="1:14" x14ac:dyDescent="0.2">
      <c r="A55">
        <v>1</v>
      </c>
      <c r="B55" t="s">
        <v>591</v>
      </c>
      <c r="C55" t="str">
        <f>TEXT(Scoring!$B42,"000")&amp;TEXT(Scoring!$C42,"000")</f>
        <v>129129</v>
      </c>
      <c r="D55" t="str">
        <f>TEXT(Scoring!$D42,"000")&amp;TEXT(Scoring!$E42,"000")</f>
        <v>117117</v>
      </c>
      <c r="E55" t="str">
        <f>TEXT(Scoring!$F42,"000")&amp;TEXT(Scoring!$G42,"000")</f>
        <v>112112</v>
      </c>
      <c r="F55" t="str">
        <f>TEXT(Scoring!$H42,"000")&amp;TEXT(Scoring!$I42,"000")</f>
        <v>099126</v>
      </c>
      <c r="G55" t="str">
        <f>TEXT(Scoring!$K42,"000")&amp;TEXT(Scoring!$L42,"000")</f>
        <v>116125</v>
      </c>
      <c r="H55" t="str">
        <f>TEXT(Scoring!$M42,"000")&amp;TEXT(Scoring!$N42,"000")</f>
        <v>084096</v>
      </c>
      <c r="I55" t="str">
        <f>TEXT(Scoring!$O42,"000")&amp;TEXT(Scoring!$P42,"000")</f>
        <v>084090</v>
      </c>
      <c r="J55" t="str">
        <f>TEXT(Scoring!$Q42,"000")&amp;TEXT(Scoring!$R42,"000")</f>
        <v>071080</v>
      </c>
      <c r="K55" t="str">
        <f>TEXT(Scoring!$T42,"000")&amp;TEXT(Scoring!$U42,"000")</f>
        <v>104107</v>
      </c>
      <c r="L55" t="str">
        <f>TEXT(Scoring!$V42,"000")&amp;TEXT(Scoring!$W42,"000")</f>
        <v>000000</v>
      </c>
      <c r="M55" t="str">
        <f>TEXT(Scoring!$X42,"000")&amp;TEXT(Scoring!$Y42,"000")</f>
        <v>117117</v>
      </c>
      <c r="N55" t="str">
        <f>TEXT(Scoring!$Z42,"000")&amp;TEXT(Scoring!$AA42,"000")</f>
        <v>131134</v>
      </c>
    </row>
    <row r="56" spans="1:14" x14ac:dyDescent="0.2">
      <c r="A56">
        <v>1</v>
      </c>
      <c r="B56" t="s">
        <v>574</v>
      </c>
      <c r="C56" t="str">
        <f>TEXT(Scoring!$B43,"000")&amp;TEXT(Scoring!$C43,"000")</f>
        <v>117129</v>
      </c>
      <c r="D56" t="str">
        <f>TEXT(Scoring!$D43,"000")&amp;TEXT(Scoring!$E43,"000")</f>
        <v>111111</v>
      </c>
      <c r="E56" t="str">
        <f>TEXT(Scoring!$F43,"000")&amp;TEXT(Scoring!$G43,"000")</f>
        <v>106130</v>
      </c>
      <c r="F56" t="str">
        <f>TEXT(Scoring!$H43,"000")&amp;TEXT(Scoring!$I43,"000")</f>
        <v>129132</v>
      </c>
      <c r="G56" t="str">
        <f>TEXT(Scoring!$K43,"000")&amp;TEXT(Scoring!$L43,"000")</f>
        <v>116116</v>
      </c>
      <c r="H56" t="str">
        <f>TEXT(Scoring!$M43,"000")&amp;TEXT(Scoring!$N43,"000")</f>
        <v>087093</v>
      </c>
      <c r="I56" t="str">
        <f>TEXT(Scoring!$O43,"000")&amp;TEXT(Scoring!$P43,"000")</f>
        <v>084084</v>
      </c>
      <c r="J56" t="str">
        <f>TEXT(Scoring!$Q43,"000")&amp;TEXT(Scoring!$R43,"000")</f>
        <v>080080</v>
      </c>
      <c r="K56" t="str">
        <f>TEXT(Scoring!$T43,"000")&amp;TEXT(Scoring!$U43,"000")</f>
        <v>104104</v>
      </c>
      <c r="L56" t="str">
        <f>TEXT(Scoring!$V43,"000")&amp;TEXT(Scoring!$W43,"000")</f>
        <v>097106</v>
      </c>
      <c r="M56" t="str">
        <f>TEXT(Scoring!$X43,"000")&amp;TEXT(Scoring!$Y43,"000")</f>
        <v>114120</v>
      </c>
      <c r="N56" t="str">
        <f>TEXT(Scoring!$Z43,"000")&amp;TEXT(Scoring!$AA43,"000")</f>
        <v>131152</v>
      </c>
    </row>
    <row r="57" spans="1:14" x14ac:dyDescent="0.2">
      <c r="A57">
        <v>1</v>
      </c>
      <c r="B57" t="s">
        <v>592</v>
      </c>
      <c r="C57" t="str">
        <f>TEXT(Scoring!$B44,"000")&amp;TEXT(Scoring!$C44,"000")</f>
        <v>117117</v>
      </c>
      <c r="D57" t="str">
        <f>TEXT(Scoring!$D44,"000")&amp;TEXT(Scoring!$E44,"000")</f>
        <v>111126</v>
      </c>
      <c r="E57" t="str">
        <f>TEXT(Scoring!$F44,"000")&amp;TEXT(Scoring!$G44,"000")</f>
        <v>106118</v>
      </c>
      <c r="F57" t="str">
        <f>TEXT(Scoring!$H44,"000")&amp;TEXT(Scoring!$I44,"000")</f>
        <v>099144</v>
      </c>
      <c r="G57" t="str">
        <f>TEXT(Scoring!$K44,"000")&amp;TEXT(Scoring!$L44,"000")</f>
        <v>125125</v>
      </c>
      <c r="H57" t="str">
        <f>TEXT(Scoring!$M44,"000")&amp;TEXT(Scoring!$N44,"000")</f>
        <v>090093</v>
      </c>
      <c r="I57" t="str">
        <f>TEXT(Scoring!$O44,"000")&amp;TEXT(Scoring!$P44,"000")</f>
        <v>087087</v>
      </c>
      <c r="J57" t="str">
        <f>TEXT(Scoring!$Q44,"000")&amp;TEXT(Scoring!$R44,"000")</f>
        <v>080080</v>
      </c>
      <c r="K57" t="str">
        <f>TEXT(Scoring!$T44,"000")&amp;TEXT(Scoring!$U44,"000")</f>
        <v>104104</v>
      </c>
      <c r="L57" t="str">
        <f>TEXT(Scoring!$V44,"000")&amp;TEXT(Scoring!$W44,"000")</f>
        <v>106106</v>
      </c>
      <c r="M57" t="str">
        <f>TEXT(Scoring!$X44,"000")&amp;TEXT(Scoring!$Y44,"000")</f>
        <v>120123</v>
      </c>
      <c r="N57" t="str">
        <f>TEXT(Scoring!$Z44,"000")&amp;TEXT(Scoring!$AA44,"000")</f>
        <v>131134</v>
      </c>
    </row>
    <row r="58" spans="1:14" x14ac:dyDescent="0.2">
      <c r="A58">
        <v>1</v>
      </c>
      <c r="B58" t="s">
        <v>595</v>
      </c>
      <c r="C58" t="str">
        <f>TEXT(Scoring!$B53,"000")&amp;TEXT(Scoring!$C53,"000")</f>
        <v>126126</v>
      </c>
      <c r="D58" t="str">
        <f>TEXT(Scoring!$D53,"000")&amp;TEXT(Scoring!$E53,"000")</f>
        <v>111129</v>
      </c>
      <c r="E58" t="str">
        <f>TEXT(Scoring!$F53,"000")&amp;TEXT(Scoring!$G53,"000")</f>
        <v>124133</v>
      </c>
      <c r="F58" t="str">
        <f>TEXT(Scoring!$H53,"000")&amp;TEXT(Scoring!$I53,"000")</f>
        <v>099132</v>
      </c>
      <c r="G58" t="str">
        <f>TEXT(Scoring!$K53,"000")&amp;TEXT(Scoring!$L53,"000")</f>
        <v>116116</v>
      </c>
      <c r="H58" t="str">
        <f>TEXT(Scoring!$M53,"000")&amp;TEXT(Scoring!$N53,"000")</f>
        <v>087090</v>
      </c>
      <c r="I58" t="str">
        <f>TEXT(Scoring!$O53,"000")&amp;TEXT(Scoring!$P53,"000")</f>
        <v>084084</v>
      </c>
      <c r="J58" t="str">
        <f>TEXT(Scoring!$Q53,"000")&amp;TEXT(Scoring!$R53,"000")</f>
        <v>080080</v>
      </c>
      <c r="K58" t="str">
        <f>TEXT(Scoring!$T53,"000")&amp;TEXT(Scoring!$U53,"000")</f>
        <v>104104</v>
      </c>
      <c r="L58" t="str">
        <f>TEXT(Scoring!$V53,"000")&amp;TEXT(Scoring!$W53,"000")</f>
        <v>091106</v>
      </c>
      <c r="M58" t="str">
        <f>TEXT(Scoring!$X53,"000")&amp;TEXT(Scoring!$Y53,"000")</f>
        <v>120126</v>
      </c>
      <c r="N58" t="str">
        <f>TEXT(Scoring!$Z53,"000")&amp;TEXT(Scoring!$AA53,"000")</f>
        <v>122131</v>
      </c>
    </row>
    <row r="59" spans="1:14" x14ac:dyDescent="0.2">
      <c r="A59">
        <v>1</v>
      </c>
      <c r="B59" t="s">
        <v>649</v>
      </c>
      <c r="C59" t="str">
        <f>TEXT(Scoring!$B54,"000")&amp;TEXT(Scoring!$C54,"000")</f>
        <v>117126</v>
      </c>
      <c r="D59" t="str">
        <f>TEXT(Scoring!$D54,"000")&amp;TEXT(Scoring!$E54,"000")</f>
        <v>111129</v>
      </c>
      <c r="E59" t="str">
        <f>TEXT(Scoring!$F54,"000")&amp;TEXT(Scoring!$G54,"000")</f>
        <v>112124</v>
      </c>
      <c r="F59" t="str">
        <f>TEXT(Scoring!$H54,"000")&amp;TEXT(Scoring!$I54,"000")</f>
        <v>132150</v>
      </c>
      <c r="G59" t="str">
        <f>TEXT(Scoring!$K54,"000")&amp;TEXT(Scoring!$L54,"000")</f>
        <v>116116</v>
      </c>
      <c r="H59" t="str">
        <f>TEXT(Scoring!$M54,"000")&amp;TEXT(Scoring!$N54,"000")</f>
        <v>087099</v>
      </c>
      <c r="I59" t="str">
        <f>TEXT(Scoring!$O54,"000")&amp;TEXT(Scoring!$P54,"000")</f>
        <v>084084</v>
      </c>
      <c r="J59" t="str">
        <f>TEXT(Scoring!$Q54,"000")&amp;TEXT(Scoring!$R54,"000")</f>
        <v>071080</v>
      </c>
      <c r="K59" t="str">
        <f>TEXT(Scoring!$T54,"000")&amp;TEXT(Scoring!$U54,"000")</f>
        <v>104104</v>
      </c>
      <c r="L59" t="str">
        <f>TEXT(Scoring!$V54,"000")&amp;TEXT(Scoring!$W54,"000")</f>
        <v>097106</v>
      </c>
      <c r="M59" t="str">
        <f>TEXT(Scoring!$X54,"000")&amp;TEXT(Scoring!$Y54,"000")</f>
        <v>120126</v>
      </c>
      <c r="N59" t="str">
        <f>TEXT(Scoring!$Z54,"000")&amp;TEXT(Scoring!$AA54,"000")</f>
        <v>122155</v>
      </c>
    </row>
    <row r="60" spans="1:14" x14ac:dyDescent="0.2">
      <c r="A60">
        <v>1</v>
      </c>
      <c r="B60" t="s">
        <v>648</v>
      </c>
      <c r="C60" t="str">
        <f>TEXT(Scoring!$B187,"000")&amp;TEXT(Scoring!$C187,"000")</f>
        <v>126126</v>
      </c>
      <c r="D60" t="str">
        <f>TEXT(Scoring!$D187,"000")&amp;TEXT(Scoring!$E187,"000")</f>
        <v>111129</v>
      </c>
      <c r="E60" t="str">
        <f>TEXT(Scoring!$F187,"000")&amp;TEXT(Scoring!$G187,"000")</f>
        <v>124133</v>
      </c>
      <c r="F60" t="str">
        <f>TEXT(Scoring!$H187,"000")&amp;TEXT(Scoring!$I187,"000")</f>
        <v>099132</v>
      </c>
      <c r="G60" t="str">
        <f>TEXT(Scoring!$K187,"000")&amp;TEXT(Scoring!$L187,"000")</f>
        <v>116116</v>
      </c>
      <c r="H60" t="str">
        <f>TEXT(Scoring!$M187,"000")&amp;TEXT(Scoring!$N187,"000")</f>
        <v>087090</v>
      </c>
      <c r="I60" t="str">
        <f>TEXT(Scoring!$O187,"000")&amp;TEXT(Scoring!$P187,"000")</f>
        <v>084084</v>
      </c>
      <c r="J60" t="str">
        <f>TEXT(Scoring!$Q187,"000")&amp;TEXT(Scoring!$R187,"000")</f>
        <v>080080</v>
      </c>
      <c r="K60" t="str">
        <f>TEXT(Scoring!$T187,"000")&amp;TEXT(Scoring!$U187,"000")</f>
        <v>104104</v>
      </c>
      <c r="L60" t="str">
        <f>TEXT(Scoring!$V187,"000")&amp;TEXT(Scoring!$W187,"000")</f>
        <v>091106</v>
      </c>
      <c r="M60" t="str">
        <f>TEXT(Scoring!$X187,"000")&amp;TEXT(Scoring!$Y187,"000")</f>
        <v>120126</v>
      </c>
      <c r="N60" t="str">
        <f>TEXT(Scoring!$Z187,"000")&amp;TEXT(Scoring!$AA187,"000")</f>
        <v>122131</v>
      </c>
    </row>
    <row r="61" spans="1:14" x14ac:dyDescent="0.2">
      <c r="A61">
        <v>1</v>
      </c>
      <c r="B61" t="s">
        <v>647</v>
      </c>
      <c r="C61" t="str">
        <f>TEXT(Scoring!$B188,"000")&amp;TEXT(Scoring!$C188,"000")</f>
        <v>129129</v>
      </c>
      <c r="D61" t="str">
        <f>TEXT(Scoring!$D188,"000")&amp;TEXT(Scoring!$E188,"000")</f>
        <v>111126</v>
      </c>
      <c r="E61" t="str">
        <f>TEXT(Scoring!$F188,"000")&amp;TEXT(Scoring!$G188,"000")</f>
        <v>118127</v>
      </c>
      <c r="F61" t="str">
        <f>TEXT(Scoring!$H188,"000")&amp;TEXT(Scoring!$I188,"000")</f>
        <v>150156</v>
      </c>
      <c r="G61" t="str">
        <f>TEXT(Scoring!$K188,"000")&amp;TEXT(Scoring!$L188,"000")</f>
        <v>116116</v>
      </c>
      <c r="H61" t="str">
        <f>TEXT(Scoring!$M188,"000")&amp;TEXT(Scoring!$N188,"000")</f>
        <v>090090</v>
      </c>
      <c r="I61" t="str">
        <f>TEXT(Scoring!$O188,"000")&amp;TEXT(Scoring!$P188,"000")</f>
        <v>075084</v>
      </c>
      <c r="J61" t="str">
        <f>TEXT(Scoring!$Q188,"000")&amp;TEXT(Scoring!$R188,"000")</f>
        <v>080080</v>
      </c>
      <c r="K61" t="str">
        <f>TEXT(Scoring!$T188,"000")&amp;TEXT(Scoring!$U188,"000")</f>
        <v>104104</v>
      </c>
      <c r="L61" t="str">
        <f>TEXT(Scoring!$V188,"000")&amp;TEXT(Scoring!$W188,"000")</f>
        <v>097106</v>
      </c>
      <c r="M61" t="str">
        <f>TEXT(Scoring!$X188,"000")&amp;TEXT(Scoring!$Y188,"000")</f>
        <v>117120</v>
      </c>
      <c r="N61" t="str">
        <f>TEXT(Scoring!$Z188,"000")&amp;TEXT(Scoring!$AA188,"000")</f>
        <v>125131</v>
      </c>
    </row>
    <row r="62" spans="1:14" x14ac:dyDescent="0.2">
      <c r="A62">
        <v>1</v>
      </c>
      <c r="B62" t="s">
        <v>646</v>
      </c>
      <c r="C62" t="str">
        <f>TEXT(Scoring!$B189,"000")&amp;TEXT(Scoring!$C189,"000")</f>
        <v>129138</v>
      </c>
      <c r="D62" t="str">
        <f>TEXT(Scoring!$D189,"000")&amp;TEXT(Scoring!$E189,"000")</f>
        <v>111129</v>
      </c>
      <c r="E62" t="str">
        <f>TEXT(Scoring!$F189,"000")&amp;TEXT(Scoring!$G189,"000")</f>
        <v>112118</v>
      </c>
      <c r="F62" t="str">
        <f>TEXT(Scoring!$H189,"000")&amp;TEXT(Scoring!$I189,"000")</f>
        <v>147162</v>
      </c>
      <c r="G62" t="str">
        <f>TEXT(Scoring!$K189,"000")&amp;TEXT(Scoring!$L189,"000")</f>
        <v>116125</v>
      </c>
      <c r="H62" t="str">
        <f>TEXT(Scoring!$M189,"000")&amp;TEXT(Scoring!$N189,"000")</f>
        <v>093099</v>
      </c>
      <c r="I62" t="str">
        <f>TEXT(Scoring!$O189,"000")&amp;TEXT(Scoring!$P189,"000")</f>
        <v>084084</v>
      </c>
      <c r="J62" t="str">
        <f>TEXT(Scoring!$Q189,"000")&amp;TEXT(Scoring!$R189,"000")</f>
        <v>080080</v>
      </c>
      <c r="K62" t="str">
        <f>TEXT(Scoring!$T189,"000")&amp;TEXT(Scoring!$U189,"000")</f>
        <v>104104</v>
      </c>
      <c r="L62" t="str">
        <f>TEXT(Scoring!$V189,"000")&amp;TEXT(Scoring!$W189,"000")</f>
        <v>103106</v>
      </c>
      <c r="M62" t="str">
        <f>TEXT(Scoring!$X189,"000")&amp;TEXT(Scoring!$Y189,"000")</f>
        <v>117120</v>
      </c>
      <c r="N62" t="str">
        <f>TEXT(Scoring!$Z189,"000")&amp;TEXT(Scoring!$AA189,"000")</f>
        <v>134149</v>
      </c>
    </row>
    <row r="63" spans="1:14" x14ac:dyDescent="0.2">
      <c r="A63">
        <v>1</v>
      </c>
      <c r="B63" t="s">
        <v>593</v>
      </c>
      <c r="C63" t="str">
        <f>TEXT(Scoring!$B55,"000")&amp;TEXT(Scoring!$C55,"000")</f>
        <v>129132</v>
      </c>
      <c r="D63" t="str">
        <f>TEXT(Scoring!$D55,"000")&amp;TEXT(Scoring!$E55,"000")</f>
        <v>126126</v>
      </c>
      <c r="E63" t="str">
        <f>TEXT(Scoring!$F55,"000")&amp;TEXT(Scoring!$G55,"000")</f>
        <v>091118</v>
      </c>
      <c r="F63" t="str">
        <f>TEXT(Scoring!$H55,"000")&amp;TEXT(Scoring!$I55,"000")</f>
        <v>123126</v>
      </c>
      <c r="G63" t="str">
        <f>TEXT(Scoring!$K55,"000")&amp;TEXT(Scoring!$L55,"000")</f>
        <v>116116</v>
      </c>
      <c r="H63" t="str">
        <f>TEXT(Scoring!$M55,"000")&amp;TEXT(Scoring!$N55,"000")</f>
        <v>090093</v>
      </c>
      <c r="I63" t="str">
        <f>TEXT(Scoring!$O55,"000")&amp;TEXT(Scoring!$P55,"000")</f>
        <v>084087</v>
      </c>
      <c r="J63" t="str">
        <f>TEXT(Scoring!$Q55,"000")&amp;TEXT(Scoring!$R55,"000")</f>
        <v>080080</v>
      </c>
      <c r="K63" t="str">
        <f>TEXT(Scoring!$T55,"000")&amp;TEXT(Scoring!$U55,"000")</f>
        <v>092104</v>
      </c>
      <c r="L63" t="str">
        <f>TEXT(Scoring!$V55,"000")&amp;TEXT(Scoring!$W55,"000")</f>
        <v>106106</v>
      </c>
      <c r="M63" t="str">
        <f>TEXT(Scoring!$X55,"000")&amp;TEXT(Scoring!$Y55,"000")</f>
        <v>117120</v>
      </c>
      <c r="N63" t="str">
        <f>TEXT(Scoring!$Z55,"000")&amp;TEXT(Scoring!$AA55,"000")</f>
        <v>131143</v>
      </c>
    </row>
    <row r="64" spans="1:14" x14ac:dyDescent="0.2">
      <c r="A64">
        <v>1</v>
      </c>
      <c r="B64" t="s">
        <v>576</v>
      </c>
      <c r="C64" t="str">
        <f>TEXT(Scoring!$B162,"000")&amp;TEXT(Scoring!$C162,"000")</f>
        <v>126129</v>
      </c>
      <c r="D64" t="str">
        <f>TEXT(Scoring!$D162,"000")&amp;TEXT(Scoring!$E162,"000")</f>
        <v>126126</v>
      </c>
      <c r="E64" t="str">
        <f>TEXT(Scoring!$F162,"000")&amp;TEXT(Scoring!$G162,"000")</f>
        <v>094100</v>
      </c>
      <c r="F64" t="str">
        <f>TEXT(Scoring!$H162,"000")&amp;TEXT(Scoring!$I162,"000")</f>
        <v>141165</v>
      </c>
      <c r="G64" t="str">
        <f>TEXT(Scoring!$K162,"000")&amp;TEXT(Scoring!$L162,"000")</f>
        <v>116125</v>
      </c>
      <c r="H64" t="str">
        <f>TEXT(Scoring!$M162,"000")&amp;TEXT(Scoring!$N162,"000")</f>
        <v>090090</v>
      </c>
      <c r="I64" t="str">
        <f>TEXT(Scoring!$O162,"000")&amp;TEXT(Scoring!$P162,"000")</f>
        <v>084084</v>
      </c>
      <c r="J64" t="str">
        <f>TEXT(Scoring!$Q162,"000")&amp;TEXT(Scoring!$R162,"000")</f>
        <v>080080</v>
      </c>
      <c r="K64" t="str">
        <f>TEXT(Scoring!$T162,"000")&amp;TEXT(Scoring!$U162,"000")</f>
        <v>104104</v>
      </c>
      <c r="L64" t="str">
        <f>TEXT(Scoring!$V162,"000")&amp;TEXT(Scoring!$W162,"000")</f>
        <v>106109</v>
      </c>
      <c r="M64" t="str">
        <f>TEXT(Scoring!$X162,"000")&amp;TEXT(Scoring!$Y162,"000")</f>
        <v>117117</v>
      </c>
      <c r="N64" t="str">
        <f>TEXT(Scoring!$Z162,"000")&amp;TEXT(Scoring!$AA162,"000")</f>
        <v>131134</v>
      </c>
    </row>
    <row r="65" spans="1:14" x14ac:dyDescent="0.2">
      <c r="A65">
        <v>1</v>
      </c>
      <c r="B65" t="s">
        <v>577</v>
      </c>
      <c r="C65" t="str">
        <f>TEXT(Scoring!$B163,"000")&amp;TEXT(Scoring!$C163,"000")</f>
        <v>117129</v>
      </c>
      <c r="D65" t="str">
        <f>TEXT(Scoring!$D163,"000")&amp;TEXT(Scoring!$E163,"000")</f>
        <v>111126</v>
      </c>
      <c r="E65" t="str">
        <f>TEXT(Scoring!$F163,"000")&amp;TEXT(Scoring!$G163,"000")</f>
        <v>100106</v>
      </c>
      <c r="F65" t="str">
        <f>TEXT(Scoring!$H163,"000")&amp;TEXT(Scoring!$I163,"000")</f>
        <v>099144</v>
      </c>
      <c r="G65" t="str">
        <f>TEXT(Scoring!$K163,"000")&amp;TEXT(Scoring!$L163,"000")</f>
        <v>116125</v>
      </c>
      <c r="H65" t="str">
        <f>TEXT(Scoring!$M163,"000")&amp;TEXT(Scoring!$N163,"000")</f>
        <v>090093</v>
      </c>
      <c r="I65" t="str">
        <f>TEXT(Scoring!$O163,"000")&amp;TEXT(Scoring!$P163,"000")</f>
        <v>084084</v>
      </c>
      <c r="J65" t="str">
        <f>TEXT(Scoring!$Q163,"000")&amp;TEXT(Scoring!$R163,"000")</f>
        <v>071080</v>
      </c>
      <c r="K65" t="str">
        <f>TEXT(Scoring!$T163,"000")&amp;TEXT(Scoring!$U163,"000")</f>
        <v>104104</v>
      </c>
      <c r="L65" t="str">
        <f>TEXT(Scoring!$V163,"000")&amp;TEXT(Scoring!$W163,"000")</f>
        <v>091106</v>
      </c>
      <c r="M65" t="str">
        <f>TEXT(Scoring!$X163,"000")&amp;TEXT(Scoring!$Y163,"000")</f>
        <v>117123</v>
      </c>
      <c r="N65" t="str">
        <f>TEXT(Scoring!$Z163,"000")&amp;TEXT(Scoring!$AA163,"000")</f>
        <v>131134</v>
      </c>
    </row>
    <row r="66" spans="1:14" x14ac:dyDescent="0.2">
      <c r="A66">
        <v>1</v>
      </c>
      <c r="B66" t="s">
        <v>597</v>
      </c>
      <c r="C66" t="str">
        <f>TEXT(Scoring!$B164,"000")&amp;TEXT(Scoring!$C164,"000")</f>
        <v>126126</v>
      </c>
      <c r="D66" t="str">
        <f>TEXT(Scoring!$D164,"000")&amp;TEXT(Scoring!$E164,"000")</f>
        <v>111129</v>
      </c>
      <c r="E66" t="str">
        <f>TEXT(Scoring!$F164,"000")&amp;TEXT(Scoring!$G164,"000")</f>
        <v>124133</v>
      </c>
      <c r="F66" t="str">
        <f>TEXT(Scoring!$H164,"000")&amp;TEXT(Scoring!$I164,"000")</f>
        <v>099132</v>
      </c>
      <c r="G66" t="str">
        <f>TEXT(Scoring!$K164,"000")&amp;TEXT(Scoring!$L164,"000")</f>
        <v>116116</v>
      </c>
      <c r="H66" t="str">
        <f>TEXT(Scoring!$M164,"000")&amp;TEXT(Scoring!$N164,"000")</f>
        <v>087090</v>
      </c>
      <c r="I66" t="str">
        <f>TEXT(Scoring!$O164,"000")&amp;TEXT(Scoring!$P164,"000")</f>
        <v>084084</v>
      </c>
      <c r="J66" t="str">
        <f>TEXT(Scoring!$Q164,"000")&amp;TEXT(Scoring!$R164,"000")</f>
        <v>080080</v>
      </c>
      <c r="K66" t="str">
        <f>TEXT(Scoring!$T164,"000")&amp;TEXT(Scoring!$U164,"000")</f>
        <v>104104</v>
      </c>
      <c r="L66" t="str">
        <f>TEXT(Scoring!$V164,"000")&amp;TEXT(Scoring!$W164,"000")</f>
        <v>091106</v>
      </c>
      <c r="M66" t="str">
        <f>TEXT(Scoring!$X164,"000")&amp;TEXT(Scoring!$Y164,"000")</f>
        <v>120126</v>
      </c>
      <c r="N66" t="str">
        <f>TEXT(Scoring!$Z164,"000")&amp;TEXT(Scoring!$AA164,"000")</f>
        <v>122131</v>
      </c>
    </row>
    <row r="67" spans="1:14" x14ac:dyDescent="0.2">
      <c r="A67">
        <v>1</v>
      </c>
      <c r="B67" t="s">
        <v>598</v>
      </c>
      <c r="C67" t="str">
        <f>TEXT(Scoring!$B165,"000")&amp;TEXT(Scoring!$C165,"000")</f>
        <v>126126</v>
      </c>
      <c r="D67" t="str">
        <f>TEXT(Scoring!$D165,"000")&amp;TEXT(Scoring!$E165,"000")</f>
        <v>111129</v>
      </c>
      <c r="E67" t="str">
        <f>TEXT(Scoring!$F165,"000")&amp;TEXT(Scoring!$G165,"000")</f>
        <v>124133</v>
      </c>
      <c r="F67" t="str">
        <f>TEXT(Scoring!$H165,"000")&amp;TEXT(Scoring!$I165,"000")</f>
        <v>099132</v>
      </c>
      <c r="G67" t="str">
        <f>TEXT(Scoring!$K165,"000")&amp;TEXT(Scoring!$L165,"000")</f>
        <v>116116</v>
      </c>
      <c r="H67" t="str">
        <f>TEXT(Scoring!$M165,"000")&amp;TEXT(Scoring!$N165,"000")</f>
        <v>087090</v>
      </c>
      <c r="I67" t="str">
        <f>TEXT(Scoring!$O165,"000")&amp;TEXT(Scoring!$P165,"000")</f>
        <v>084084</v>
      </c>
      <c r="J67" t="str">
        <f>TEXT(Scoring!$Q165,"000")&amp;TEXT(Scoring!$R165,"000")</f>
        <v>080080</v>
      </c>
      <c r="K67" t="str">
        <f>TEXT(Scoring!$T165,"000")&amp;TEXT(Scoring!$U165,"000")</f>
        <v>104104</v>
      </c>
      <c r="L67" t="str">
        <f>TEXT(Scoring!$V165,"000")&amp;TEXT(Scoring!$W165,"000")</f>
        <v>091106</v>
      </c>
      <c r="M67" t="str">
        <f>TEXT(Scoring!$X165,"000")&amp;TEXT(Scoring!$Y165,"000")</f>
        <v>120126</v>
      </c>
      <c r="N67" t="str">
        <f>TEXT(Scoring!$Z165,"000")&amp;TEXT(Scoring!$AA165,"000")</f>
        <v>122131</v>
      </c>
    </row>
    <row r="68" spans="1:14" x14ac:dyDescent="0.2">
      <c r="A68">
        <v>1</v>
      </c>
      <c r="B68" t="s">
        <v>645</v>
      </c>
      <c r="C68" t="str">
        <f>TEXT(Scoring!$B166,"000")&amp;TEXT(Scoring!$C166,"000")</f>
        <v>126126</v>
      </c>
      <c r="D68" t="str">
        <f>TEXT(Scoring!$D166,"000")&amp;TEXT(Scoring!$E166,"000")</f>
        <v>111129</v>
      </c>
      <c r="E68" t="str">
        <f>TEXT(Scoring!$F166,"000")&amp;TEXT(Scoring!$G166,"000")</f>
        <v>124133</v>
      </c>
      <c r="F68" t="str">
        <f>TEXT(Scoring!$H166,"000")&amp;TEXT(Scoring!$I166,"000")</f>
        <v>099132</v>
      </c>
      <c r="G68" t="str">
        <f>TEXT(Scoring!$K166,"000")&amp;TEXT(Scoring!$L166,"000")</f>
        <v>116116</v>
      </c>
      <c r="H68" t="str">
        <f>TEXT(Scoring!$M166,"000")&amp;TEXT(Scoring!$N166,"000")</f>
        <v>087090</v>
      </c>
      <c r="I68" t="str">
        <f>TEXT(Scoring!$O166,"000")&amp;TEXT(Scoring!$P166,"000")</f>
        <v>084084</v>
      </c>
      <c r="J68" t="str">
        <f>TEXT(Scoring!$Q166,"000")&amp;TEXT(Scoring!$R166,"000")</f>
        <v>080080</v>
      </c>
      <c r="K68" t="str">
        <f>TEXT(Scoring!$T166,"000")&amp;TEXT(Scoring!$U166,"000")</f>
        <v>104104</v>
      </c>
      <c r="L68" t="str">
        <f>TEXT(Scoring!$V166,"000")&amp;TEXT(Scoring!$W166,"000")</f>
        <v>091106</v>
      </c>
      <c r="M68" t="str">
        <f>TEXT(Scoring!$X166,"000")&amp;TEXT(Scoring!$Y166,"000")</f>
        <v>120126</v>
      </c>
      <c r="N68" t="str">
        <f>TEXT(Scoring!$Z166,"000")&amp;TEXT(Scoring!$AA166,"000")</f>
        <v>122131</v>
      </c>
    </row>
    <row r="69" spans="1:14" x14ac:dyDescent="0.2">
      <c r="A69">
        <v>1</v>
      </c>
      <c r="B69" t="s">
        <v>644</v>
      </c>
      <c r="C69" t="str">
        <f>TEXT(Scoring!$B64,"000")&amp;TEXT(Scoring!$C64,"000")</f>
        <v>126126</v>
      </c>
      <c r="D69" t="str">
        <f>TEXT(Scoring!$D64,"000")&amp;TEXT(Scoring!$E64,"000")</f>
        <v>111129</v>
      </c>
      <c r="E69" t="str">
        <f>TEXT(Scoring!$F64,"000")&amp;TEXT(Scoring!$G64,"000")</f>
        <v>124133</v>
      </c>
      <c r="F69" t="str">
        <f>TEXT(Scoring!$H64,"000")&amp;TEXT(Scoring!$I64,"000")</f>
        <v>099132</v>
      </c>
      <c r="G69" t="str">
        <f>TEXT(Scoring!$K64,"000")&amp;TEXT(Scoring!$L64,"000")</f>
        <v>116116</v>
      </c>
      <c r="H69" t="str">
        <f>TEXT(Scoring!$M64,"000")&amp;TEXT(Scoring!$N64,"000")</f>
        <v>087090</v>
      </c>
      <c r="I69" t="str">
        <f>TEXT(Scoring!$O64,"000")&amp;TEXT(Scoring!$P64,"000")</f>
        <v>084084</v>
      </c>
      <c r="J69" t="str">
        <f>TEXT(Scoring!$Q64,"000")&amp;TEXT(Scoring!$R64,"000")</f>
        <v>080080</v>
      </c>
      <c r="K69" t="str">
        <f>TEXT(Scoring!$T64,"000")&amp;TEXT(Scoring!$U64,"000")</f>
        <v>104104</v>
      </c>
      <c r="L69" t="str">
        <f>TEXT(Scoring!$V64,"000")&amp;TEXT(Scoring!$W64,"000")</f>
        <v>091106</v>
      </c>
      <c r="M69" t="str">
        <f>TEXT(Scoring!$X64,"000")&amp;TEXT(Scoring!$Y64,"000")</f>
        <v>120126</v>
      </c>
      <c r="N69" t="str">
        <f>TEXT(Scoring!$Z64,"000")&amp;TEXT(Scoring!$AA64,"000")</f>
        <v>122131</v>
      </c>
    </row>
    <row r="70" spans="1:14" x14ac:dyDescent="0.2">
      <c r="A70">
        <v>1</v>
      </c>
      <c r="B70" t="s">
        <v>578</v>
      </c>
      <c r="C70" t="str">
        <f>TEXT(Scoring!$B168,"000")&amp;TEXT(Scoring!$C168,"000")</f>
        <v>129138</v>
      </c>
      <c r="D70" t="str">
        <f>TEXT(Scoring!$D168,"000")&amp;TEXT(Scoring!$E168,"000")</f>
        <v>111129</v>
      </c>
      <c r="E70" t="str">
        <f>TEXT(Scoring!$F168,"000")&amp;TEXT(Scoring!$G168,"000")</f>
        <v>112118</v>
      </c>
      <c r="F70" t="str">
        <f>TEXT(Scoring!$H168,"000")&amp;TEXT(Scoring!$I168,"000")</f>
        <v>147162</v>
      </c>
      <c r="G70" t="str">
        <f>TEXT(Scoring!$K168,"000")&amp;TEXT(Scoring!$L168,"000")</f>
        <v>116125</v>
      </c>
      <c r="H70" t="str">
        <f>TEXT(Scoring!$M168,"000")&amp;TEXT(Scoring!$N168,"000")</f>
        <v>093099</v>
      </c>
      <c r="I70" t="str">
        <f>TEXT(Scoring!$O168,"000")&amp;TEXT(Scoring!$P168,"000")</f>
        <v>084084</v>
      </c>
      <c r="J70" t="str">
        <f>TEXT(Scoring!$Q168,"000")&amp;TEXT(Scoring!$R168,"000")</f>
        <v>080080</v>
      </c>
      <c r="K70" t="str">
        <f>TEXT(Scoring!$T168,"000")&amp;TEXT(Scoring!$U168,"000")</f>
        <v>104104</v>
      </c>
      <c r="L70" t="str">
        <f>TEXT(Scoring!$V168,"000")&amp;TEXT(Scoring!$W168,"000")</f>
        <v>103106</v>
      </c>
      <c r="M70" t="str">
        <f>TEXT(Scoring!$X168,"000")&amp;TEXT(Scoring!$Y168,"000")</f>
        <v>117120</v>
      </c>
      <c r="N70" t="str">
        <f>TEXT(Scoring!$Z168,"000")&amp;TEXT(Scoring!$AA168,"000")</f>
        <v>134149</v>
      </c>
    </row>
    <row r="71" spans="1:14" x14ac:dyDescent="0.2">
      <c r="A71">
        <v>1</v>
      </c>
      <c r="B71" t="s">
        <v>643</v>
      </c>
      <c r="C71" t="str">
        <f>TEXT(Scoring!$B153,"000")&amp;TEXT(Scoring!$C153,"000")</f>
        <v>129138</v>
      </c>
      <c r="D71" t="str">
        <f>TEXT(Scoring!$D153,"000")&amp;TEXT(Scoring!$E153,"000")</f>
        <v>111129</v>
      </c>
      <c r="E71" t="str">
        <f>TEXT(Scoring!$F153,"000")&amp;TEXT(Scoring!$G153,"000")</f>
        <v>112118</v>
      </c>
      <c r="F71" t="str">
        <f>TEXT(Scoring!$H153,"000")&amp;TEXT(Scoring!$I153,"000")</f>
        <v>147162</v>
      </c>
      <c r="G71" t="str">
        <f>TEXT(Scoring!$K153,"000")&amp;TEXT(Scoring!$L153,"000")</f>
        <v>116125</v>
      </c>
      <c r="H71" t="str">
        <f>TEXT(Scoring!$M153,"000")&amp;TEXT(Scoring!$N153,"000")</f>
        <v>093099</v>
      </c>
      <c r="I71" t="str">
        <f>TEXT(Scoring!$O153,"000")&amp;TEXT(Scoring!$P153,"000")</f>
        <v>084084</v>
      </c>
      <c r="J71" t="str">
        <f>TEXT(Scoring!$Q153,"000")&amp;TEXT(Scoring!$R153,"000")</f>
        <v>080080</v>
      </c>
      <c r="K71" t="str">
        <f>TEXT(Scoring!$T153,"000")&amp;TEXT(Scoring!$U153,"000")</f>
        <v>104104</v>
      </c>
      <c r="L71" t="str">
        <f>TEXT(Scoring!$V153,"000")&amp;TEXT(Scoring!$W153,"000")</f>
        <v>103106</v>
      </c>
      <c r="M71" t="str">
        <f>TEXT(Scoring!$X153,"000")&amp;TEXT(Scoring!$Y153,"000")</f>
        <v>117120</v>
      </c>
      <c r="N71" t="str">
        <f>TEXT(Scoring!$Z153,"000")&amp;TEXT(Scoring!$AA153,"000")</f>
        <v>134149</v>
      </c>
    </row>
    <row r="72" spans="1:14" x14ac:dyDescent="0.2">
      <c r="A72">
        <v>1</v>
      </c>
      <c r="B72" t="s">
        <v>594</v>
      </c>
      <c r="C72" t="str">
        <f>TEXT(Scoring!$B154,"000")&amp;TEXT(Scoring!$C154,"000")</f>
        <v>129129</v>
      </c>
      <c r="D72" t="str">
        <f>TEXT(Scoring!$D154,"000")&amp;TEXT(Scoring!$E154,"000")</f>
        <v>111126</v>
      </c>
      <c r="E72" t="str">
        <f>TEXT(Scoring!$F154,"000")&amp;TEXT(Scoring!$G154,"000")</f>
        <v>100124</v>
      </c>
      <c r="F72" t="str">
        <f>TEXT(Scoring!$H154,"000")&amp;TEXT(Scoring!$I154,"000")</f>
        <v>123141</v>
      </c>
      <c r="G72" t="str">
        <f>TEXT(Scoring!$K154,"000")&amp;TEXT(Scoring!$L154,"000")</f>
        <v>116125</v>
      </c>
      <c r="H72" t="str">
        <f>TEXT(Scoring!$M154,"000")&amp;TEXT(Scoring!$N154,"000")</f>
        <v>093093</v>
      </c>
      <c r="I72" t="str">
        <f>TEXT(Scoring!$O154,"000")&amp;TEXT(Scoring!$P154,"000")</f>
        <v>084087</v>
      </c>
      <c r="J72" t="str">
        <f>TEXT(Scoring!$Q154,"000")&amp;TEXT(Scoring!$R154,"000")</f>
        <v>080080</v>
      </c>
      <c r="K72" t="str">
        <f>TEXT(Scoring!$T154,"000")&amp;TEXT(Scoring!$U154,"000")</f>
        <v>104107</v>
      </c>
      <c r="L72" t="str">
        <f>TEXT(Scoring!$V154,"000")&amp;TEXT(Scoring!$W154,"000")</f>
        <v>103106</v>
      </c>
      <c r="M72" t="str">
        <f>TEXT(Scoring!$X154,"000")&amp;TEXT(Scoring!$Y154,"000")</f>
        <v>117123</v>
      </c>
      <c r="N72" t="str">
        <f>TEXT(Scoring!$Z154,"000")&amp;TEXT(Scoring!$AA154,"000")</f>
        <v>131137</v>
      </c>
    </row>
    <row r="73" spans="1:14" x14ac:dyDescent="0.2">
      <c r="A73">
        <v>1</v>
      </c>
      <c r="B73" t="s">
        <v>579</v>
      </c>
      <c r="C73" t="str">
        <f>TEXT(Scoring!$B155,"000")&amp;TEXT(Scoring!$C155,"000")</f>
        <v>126129</v>
      </c>
      <c r="D73" t="str">
        <f>TEXT(Scoring!$D155,"000")&amp;TEXT(Scoring!$E155,"000")</f>
        <v>126126</v>
      </c>
      <c r="E73" t="str">
        <f>TEXT(Scoring!$F155,"000")&amp;TEXT(Scoring!$G155,"000")</f>
        <v>094100</v>
      </c>
      <c r="F73" t="str">
        <f>TEXT(Scoring!$H155,"000")&amp;TEXT(Scoring!$I155,"000")</f>
        <v>141165</v>
      </c>
      <c r="G73" t="str">
        <f>TEXT(Scoring!$K155,"000")&amp;TEXT(Scoring!$L155,"000")</f>
        <v>116125</v>
      </c>
      <c r="H73" t="str">
        <f>TEXT(Scoring!$M155,"000")&amp;TEXT(Scoring!$N155,"000")</f>
        <v>090090</v>
      </c>
      <c r="I73" t="str">
        <f>TEXT(Scoring!$O155,"000")&amp;TEXT(Scoring!$P155,"000")</f>
        <v>084084</v>
      </c>
      <c r="J73" t="str">
        <f>TEXT(Scoring!$Q155,"000")&amp;TEXT(Scoring!$R155,"000")</f>
        <v>080080</v>
      </c>
      <c r="K73" t="str">
        <f>TEXT(Scoring!$T155,"000")&amp;TEXT(Scoring!$U155,"000")</f>
        <v>104104</v>
      </c>
      <c r="L73" t="str">
        <f>TEXT(Scoring!$V155,"000")&amp;TEXT(Scoring!$W155,"000")</f>
        <v>106109</v>
      </c>
      <c r="M73" t="str">
        <f>TEXT(Scoring!$X155,"000")&amp;TEXT(Scoring!$Y155,"000")</f>
        <v>117117</v>
      </c>
      <c r="N73" t="str">
        <f>TEXT(Scoring!$Z155,"000")&amp;TEXT(Scoring!$AA155,"000")</f>
        <v>131134</v>
      </c>
    </row>
    <row r="74" spans="1:14" x14ac:dyDescent="0.2">
      <c r="A74">
        <v>1</v>
      </c>
      <c r="B74" t="s">
        <v>642</v>
      </c>
      <c r="C74" t="str">
        <f>TEXT(Scoring!$B28,"000")&amp;TEXT(Scoring!$C28,"000")</f>
        <v>129129</v>
      </c>
      <c r="D74" t="str">
        <f>TEXT(Scoring!$D28,"000")&amp;TEXT(Scoring!$E28,"000")</f>
        <v>111111</v>
      </c>
      <c r="E74" t="str">
        <f>TEXT(Scoring!$F28,"000")&amp;TEXT(Scoring!$G28,"000")</f>
        <v>106127</v>
      </c>
      <c r="F74" t="str">
        <f>TEXT(Scoring!$H28,"000")&amp;TEXT(Scoring!$I28,"000")</f>
        <v>138144</v>
      </c>
      <c r="G74" t="str">
        <f>TEXT(Scoring!$K28,"000")&amp;TEXT(Scoring!$L28,"000")</f>
        <v>116116</v>
      </c>
      <c r="H74" t="str">
        <f>TEXT(Scoring!$M28,"000")&amp;TEXT(Scoring!$N28,"000")</f>
        <v>090093</v>
      </c>
      <c r="I74" t="str">
        <f>TEXT(Scoring!$O28,"000")&amp;TEXT(Scoring!$P28,"000")</f>
        <v>084084</v>
      </c>
      <c r="J74" t="str">
        <f>TEXT(Scoring!$Q28,"000")&amp;TEXT(Scoring!$R28,"000")</f>
        <v>077080</v>
      </c>
      <c r="K74" t="str">
        <f>TEXT(Scoring!$T28,"000")&amp;TEXT(Scoring!$U28,"000")</f>
        <v>104104</v>
      </c>
      <c r="L74" t="str">
        <f>TEXT(Scoring!$V28,"000")&amp;TEXT(Scoring!$W28,"000")</f>
        <v>091106</v>
      </c>
      <c r="M74" t="str">
        <f>TEXT(Scoring!$X28,"000")&amp;TEXT(Scoring!$Y28,"000")</f>
        <v>120123</v>
      </c>
      <c r="N74" t="str">
        <f>TEXT(Scoring!$Z28,"000")&amp;TEXT(Scoring!$AA28,"000")</f>
        <v>131131</v>
      </c>
    </row>
    <row r="75" spans="1:14" x14ac:dyDescent="0.2">
      <c r="A75">
        <v>1</v>
      </c>
      <c r="B75" t="s">
        <v>641</v>
      </c>
      <c r="C75" t="str">
        <f>TEXT(Scoring!$B29,"000")&amp;TEXT(Scoring!$C29,"000")</f>
        <v>117129</v>
      </c>
      <c r="D75" t="str">
        <f>TEXT(Scoring!$D29,"000")&amp;TEXT(Scoring!$E29,"000")</f>
        <v>111117</v>
      </c>
      <c r="E75" t="str">
        <f>TEXT(Scoring!$F29,"000")&amp;TEXT(Scoring!$G29,"000")</f>
        <v>121121</v>
      </c>
      <c r="F75" t="str">
        <f>TEXT(Scoring!$H29,"000")&amp;TEXT(Scoring!$I29,"000")</f>
        <v>135144</v>
      </c>
      <c r="G75" t="str">
        <f>TEXT(Scoring!$K29,"000")&amp;TEXT(Scoring!$L29,"000")</f>
        <v>116125</v>
      </c>
      <c r="H75" t="str">
        <f>TEXT(Scoring!$M29,"000")&amp;TEXT(Scoring!$N29,"000")</f>
        <v>093093</v>
      </c>
      <c r="I75" t="str">
        <f>TEXT(Scoring!$O29,"000")&amp;TEXT(Scoring!$P29,"000")</f>
        <v>084084</v>
      </c>
      <c r="J75" t="str">
        <f>TEXT(Scoring!$Q29,"000")&amp;TEXT(Scoring!$R29,"000")</f>
        <v>080086</v>
      </c>
      <c r="K75" t="str">
        <f>TEXT(Scoring!$T29,"000")&amp;TEXT(Scoring!$U29,"000")</f>
        <v>104107</v>
      </c>
      <c r="L75" t="str">
        <f>TEXT(Scoring!$V29,"000")&amp;TEXT(Scoring!$W29,"000")</f>
        <v>106106</v>
      </c>
      <c r="M75" t="str">
        <f>TEXT(Scoring!$X29,"000")&amp;TEXT(Scoring!$Y29,"000")</f>
        <v>123123</v>
      </c>
      <c r="N75" t="str">
        <f>TEXT(Scoring!$Z29,"000")&amp;TEXT(Scoring!$AA29,"000")</f>
        <v>131131</v>
      </c>
    </row>
    <row r="76" spans="1:14" x14ac:dyDescent="0.2">
      <c r="A76">
        <v>1</v>
      </c>
      <c r="B76" t="s">
        <v>640</v>
      </c>
      <c r="C76" t="str">
        <f>TEXT(Scoring!$B115,"000")&amp;TEXT(Scoring!$C115,"000")</f>
        <v>114126</v>
      </c>
      <c r="D76" t="str">
        <f>TEXT(Scoring!$D115,"000")&amp;TEXT(Scoring!$E115,"000")</f>
        <v>108114</v>
      </c>
      <c r="E76" t="str">
        <f>TEXT(Scoring!$F115,"000")&amp;TEXT(Scoring!$G115,"000")</f>
        <v>118118</v>
      </c>
      <c r="F76" t="str">
        <f>TEXT(Scoring!$H115,"000")&amp;TEXT(Scoring!$I115,"000")</f>
        <v>132141</v>
      </c>
      <c r="G76" t="str">
        <f>TEXT(Scoring!$K115,"000")&amp;TEXT(Scoring!$L115,"000")</f>
        <v>107119</v>
      </c>
      <c r="H76" t="str">
        <f>TEXT(Scoring!$M115,"000")&amp;TEXT(Scoring!$N115,"000")</f>
        <v>081081</v>
      </c>
      <c r="I76" t="str">
        <f>TEXT(Scoring!$O115,"000")&amp;TEXT(Scoring!$P115,"000")</f>
        <v>066066</v>
      </c>
      <c r="J76" t="str">
        <f>TEXT(Scoring!$Q115,"000")&amp;TEXT(Scoring!$R115,"000")</f>
        <v>065071</v>
      </c>
      <c r="K76" t="str">
        <f>TEXT(Scoring!$T115,"000")&amp;TEXT(Scoring!$U115,"000")</f>
        <v>101104</v>
      </c>
      <c r="L76" t="str">
        <f>TEXT(Scoring!$V115,"000")&amp;TEXT(Scoring!$W115,"000")</f>
        <v>103103</v>
      </c>
      <c r="M76" t="str">
        <f>TEXT(Scoring!$X115,"000")&amp;TEXT(Scoring!$Y115,"000")</f>
        <v>120120</v>
      </c>
      <c r="N76" t="str">
        <f>TEXT(Scoring!$Z115,"000")&amp;TEXT(Scoring!$AA115,"000")</f>
        <v>128128</v>
      </c>
    </row>
    <row r="77" spans="1:14" x14ac:dyDescent="0.2">
      <c r="A77">
        <v>1</v>
      </c>
      <c r="B77" t="s">
        <v>639</v>
      </c>
      <c r="C77" t="str">
        <f>TEXT(Scoring!$B37,"000")&amp;TEXT(Scoring!$C37,"000")</f>
        <v>129129</v>
      </c>
      <c r="D77" t="str">
        <f>TEXT(Scoring!$D37,"000")&amp;TEXT(Scoring!$E37,"000")</f>
        <v>111111</v>
      </c>
      <c r="E77" t="str">
        <f>TEXT(Scoring!$F37,"000")&amp;TEXT(Scoring!$G37,"000")</f>
        <v>115118</v>
      </c>
      <c r="F77" t="str">
        <f>TEXT(Scoring!$H37,"000")&amp;TEXT(Scoring!$I37,"000")</f>
        <v>132150</v>
      </c>
      <c r="G77" t="str">
        <f>TEXT(Scoring!$K37,"000")&amp;TEXT(Scoring!$L37,"000")</f>
        <v>116116</v>
      </c>
      <c r="H77" t="str">
        <f>TEXT(Scoring!$M37,"000")&amp;TEXT(Scoring!$N37,"000")</f>
        <v>090093</v>
      </c>
      <c r="I77" t="str">
        <f>TEXT(Scoring!$O37,"000")&amp;TEXT(Scoring!$P37,"000")</f>
        <v>084084</v>
      </c>
      <c r="J77" t="str">
        <f>TEXT(Scoring!$Q37,"000")&amp;TEXT(Scoring!$R37,"000")</f>
        <v>080080</v>
      </c>
      <c r="K77" t="str">
        <f>TEXT(Scoring!$T37,"000")&amp;TEXT(Scoring!$U37,"000")</f>
        <v>104107</v>
      </c>
      <c r="L77" t="str">
        <f>TEXT(Scoring!$V37,"000")&amp;TEXT(Scoring!$W37,"000")</f>
        <v>106106</v>
      </c>
      <c r="M77" t="str">
        <f>TEXT(Scoring!$X37,"000")&amp;TEXT(Scoring!$Y37,"000")</f>
        <v>120126</v>
      </c>
      <c r="N77" t="str">
        <f>TEXT(Scoring!$Z37,"000")&amp;TEXT(Scoring!$AA37,"000")</f>
        <v>131131</v>
      </c>
    </row>
    <row r="78" spans="1:14" x14ac:dyDescent="0.2">
      <c r="A78">
        <v>1</v>
      </c>
      <c r="B78" t="s">
        <v>603</v>
      </c>
      <c r="C78" t="str">
        <f>TEXT(Scoring!$B128,"000")&amp;TEXT(Scoring!$C128,"000")</f>
        <v>126126</v>
      </c>
      <c r="D78" t="str">
        <f>TEXT(Scoring!$D128,"000")&amp;TEXT(Scoring!$E128,"000")</f>
        <v>108108</v>
      </c>
      <c r="E78" t="str">
        <f>TEXT(Scoring!$F128,"000")&amp;TEXT(Scoring!$G128,"000")</f>
        <v>100115</v>
      </c>
      <c r="F78" t="str">
        <f>TEXT(Scoring!$H128,"000")&amp;TEXT(Scoring!$I128,"000")</f>
        <v>120141</v>
      </c>
      <c r="G78" t="str">
        <f>TEXT(Scoring!$K128,"000")&amp;TEXT(Scoring!$L128,"000")</f>
        <v>113113</v>
      </c>
      <c r="H78" t="str">
        <f>TEXT(Scoring!$M128,"000")&amp;TEXT(Scoring!$N128,"000")</f>
        <v>090096</v>
      </c>
      <c r="I78" t="str">
        <f>TEXT(Scoring!$O128,"000")&amp;TEXT(Scoring!$P128,"000")</f>
        <v>078084</v>
      </c>
      <c r="J78" t="str">
        <f>TEXT(Scoring!$Q128,"000")&amp;TEXT(Scoring!$R128,"000")</f>
        <v>077077</v>
      </c>
      <c r="K78" t="str">
        <f>TEXT(Scoring!$T128,"000")&amp;TEXT(Scoring!$U128,"000")</f>
        <v>104107</v>
      </c>
      <c r="L78" t="str">
        <f>TEXT(Scoring!$V128,"000")&amp;TEXT(Scoring!$W128,"000")</f>
        <v>106106</v>
      </c>
      <c r="M78" t="str">
        <f>TEXT(Scoring!$X128,"000")&amp;TEXT(Scoring!$Y128,"000")</f>
        <v>117120</v>
      </c>
      <c r="N78" t="str">
        <f>TEXT(Scoring!$Z128,"000")&amp;TEXT(Scoring!$AA128,"000")</f>
        <v>134134</v>
      </c>
    </row>
    <row r="79" spans="1:14" x14ac:dyDescent="0.2">
      <c r="A79">
        <v>1</v>
      </c>
      <c r="B79" t="s">
        <v>583</v>
      </c>
      <c r="C79" t="str">
        <f>TEXT(Scoring!$B129,"000")&amp;TEXT(Scoring!$C129,"000")</f>
        <v>117129</v>
      </c>
      <c r="D79" t="str">
        <f>TEXT(Scoring!$D129,"000")&amp;TEXT(Scoring!$E129,"000")</f>
        <v>111117</v>
      </c>
      <c r="E79" t="str">
        <f>TEXT(Scoring!$F129,"000")&amp;TEXT(Scoring!$G129,"000")</f>
        <v>121121</v>
      </c>
      <c r="F79" t="str">
        <f>TEXT(Scoring!$H129,"000")&amp;TEXT(Scoring!$I129,"000")</f>
        <v>135144</v>
      </c>
      <c r="G79" t="str">
        <f>TEXT(Scoring!$K129,"000")&amp;TEXT(Scoring!$L129,"000")</f>
        <v>113122</v>
      </c>
      <c r="H79" t="str">
        <f>TEXT(Scoring!$M129,"000")&amp;TEXT(Scoring!$N129,"000")</f>
        <v>090090</v>
      </c>
      <c r="I79" t="str">
        <f>TEXT(Scoring!$O129,"000")&amp;TEXT(Scoring!$P129,"000")</f>
        <v>078078</v>
      </c>
      <c r="J79" t="str">
        <f>TEXT(Scoring!$Q129,"000")&amp;TEXT(Scoring!$R129,"000")</f>
        <v>077083</v>
      </c>
      <c r="K79" t="str">
        <f>TEXT(Scoring!$T129,"000")&amp;TEXT(Scoring!$U129,"000")</f>
        <v>104107</v>
      </c>
      <c r="L79" t="str">
        <f>TEXT(Scoring!$V129,"000")&amp;TEXT(Scoring!$W129,"000")</f>
        <v>106106</v>
      </c>
      <c r="M79" t="str">
        <f>TEXT(Scoring!$X129,"000")&amp;TEXT(Scoring!$Y129,"000")</f>
        <v>123123</v>
      </c>
      <c r="N79" t="str">
        <f>TEXT(Scoring!$Z129,"000")&amp;TEXT(Scoring!$AA129,"000")</f>
        <v>131131</v>
      </c>
    </row>
    <row r="80" spans="1:14" x14ac:dyDescent="0.2">
      <c r="A80">
        <v>1</v>
      </c>
      <c r="B80" t="s">
        <v>585</v>
      </c>
      <c r="C80" t="str">
        <f>TEXT(Scoring!$B134,"000")&amp;TEXT(Scoring!$C134,"000")</f>
        <v>129129</v>
      </c>
      <c r="D80" t="str">
        <f>TEXT(Scoring!$D134,"000")&amp;TEXT(Scoring!$E134,"000")</f>
        <v>111111</v>
      </c>
      <c r="E80" t="str">
        <f>TEXT(Scoring!$F134,"000")&amp;TEXT(Scoring!$G134,"000")</f>
        <v>115118</v>
      </c>
      <c r="F80" t="str">
        <f>TEXT(Scoring!$H134,"000")&amp;TEXT(Scoring!$I134,"000")</f>
        <v>132132</v>
      </c>
      <c r="G80" t="str">
        <f>TEXT(Scoring!$K134,"000")&amp;TEXT(Scoring!$L134,"000")</f>
        <v>116116</v>
      </c>
      <c r="H80" t="str">
        <f>TEXT(Scoring!$M134,"000")&amp;TEXT(Scoring!$N134,"000")</f>
        <v>090093</v>
      </c>
      <c r="I80" t="str">
        <f>TEXT(Scoring!$O134,"000")&amp;TEXT(Scoring!$P134,"000")</f>
        <v>084084</v>
      </c>
      <c r="J80" t="str">
        <f>TEXT(Scoring!$Q134,"000")&amp;TEXT(Scoring!$R134,"000")</f>
        <v>080080</v>
      </c>
      <c r="K80" t="str">
        <f>TEXT(Scoring!$T134,"000")&amp;TEXT(Scoring!$U134,"000")</f>
        <v>104107</v>
      </c>
      <c r="L80" t="str">
        <f>TEXT(Scoring!$V134,"000")&amp;TEXT(Scoring!$W134,"000")</f>
        <v>106106</v>
      </c>
      <c r="M80" t="str">
        <f>TEXT(Scoring!$X134,"000")&amp;TEXT(Scoring!$Y134,"000")</f>
        <v>120126</v>
      </c>
      <c r="N80" t="str">
        <f>TEXT(Scoring!$Z134,"000")&amp;TEXT(Scoring!$AA134,"000")</f>
        <v>131131</v>
      </c>
    </row>
    <row r="81" spans="1:14" x14ac:dyDescent="0.2">
      <c r="A81">
        <v>1</v>
      </c>
      <c r="B81" t="s">
        <v>586</v>
      </c>
      <c r="C81" t="str">
        <f>TEXT(Scoring!$B282,"000")&amp;TEXT(Scoring!$C282,"000")</f>
        <v>129129</v>
      </c>
      <c r="D81" t="str">
        <f>TEXT(Scoring!$D282,"000")&amp;TEXT(Scoring!$E282,"000")</f>
        <v>111111</v>
      </c>
      <c r="E81" t="str">
        <f>TEXT(Scoring!$F282,"000")&amp;TEXT(Scoring!$G282,"000")</f>
        <v>103118</v>
      </c>
      <c r="F81" t="str">
        <f>TEXT(Scoring!$H282,"000")&amp;TEXT(Scoring!$I282,"000")</f>
        <v>123144</v>
      </c>
      <c r="G81" t="str">
        <f>TEXT(Scoring!$K282,"000")&amp;TEXT(Scoring!$L282,"000")</f>
        <v>116116</v>
      </c>
      <c r="H81" t="str">
        <f>TEXT(Scoring!$M282,"000")&amp;TEXT(Scoring!$N282,"000")</f>
        <v>093099</v>
      </c>
      <c r="I81" t="str">
        <f>TEXT(Scoring!$O282,"000")&amp;TEXT(Scoring!$P282,"000")</f>
        <v>084090</v>
      </c>
      <c r="J81" t="str">
        <f>TEXT(Scoring!$Q282,"000")&amp;TEXT(Scoring!$R282,"000")</f>
        <v>080080</v>
      </c>
      <c r="K81" t="str">
        <f>TEXT(Scoring!$T282,"000")&amp;TEXT(Scoring!$U282,"000")</f>
        <v>104107</v>
      </c>
      <c r="L81" t="str">
        <f>TEXT(Scoring!$V282,"000")&amp;TEXT(Scoring!$W282,"000")</f>
        <v>106106</v>
      </c>
      <c r="M81" t="str">
        <f>TEXT(Scoring!$X282,"000")&amp;TEXT(Scoring!$Y282,"000")</f>
        <v>117120</v>
      </c>
      <c r="N81" t="str">
        <f>TEXT(Scoring!$Z282,"000")&amp;TEXT(Scoring!$AA282,"000")</f>
        <v>134134</v>
      </c>
    </row>
    <row r="82" spans="1:14" x14ac:dyDescent="0.2">
      <c r="A82">
        <v>1</v>
      </c>
      <c r="B82" t="s">
        <v>637</v>
      </c>
      <c r="C82" t="str">
        <f>TEXT(Scoring!$B283,"000")&amp;TEXT(Scoring!$C283,"000")</f>
        <v>132138</v>
      </c>
      <c r="D82" t="str">
        <f>TEXT(Scoring!$D283,"000")&amp;TEXT(Scoring!$E283,"000")</f>
        <v>126138</v>
      </c>
      <c r="E82" t="str">
        <f>TEXT(Scoring!$F283,"000")&amp;TEXT(Scoring!$G283,"000")</f>
        <v>124133</v>
      </c>
      <c r="F82" t="str">
        <f>TEXT(Scoring!$H283,"000")&amp;TEXT(Scoring!$I283,"000")</f>
        <v>099099</v>
      </c>
      <c r="G82" t="str">
        <f>TEXT(Scoring!$K283,"000")&amp;TEXT(Scoring!$L283,"000")</f>
        <v>116125</v>
      </c>
      <c r="H82" t="str">
        <f>TEXT(Scoring!$M283,"000")&amp;TEXT(Scoring!$N283,"000")</f>
        <v>090093</v>
      </c>
      <c r="I82" t="str">
        <f>TEXT(Scoring!$O283,"000")&amp;TEXT(Scoring!$P283,"000")</f>
        <v>084084</v>
      </c>
      <c r="J82" t="str">
        <f>TEXT(Scoring!$Q283,"000")&amp;TEXT(Scoring!$R283,"000")</f>
        <v>080080</v>
      </c>
      <c r="K82" t="str">
        <f>TEXT(Scoring!$T283,"000")&amp;TEXT(Scoring!$U283,"000")</f>
        <v>104107</v>
      </c>
      <c r="L82" t="str">
        <f>TEXT(Scoring!$V283,"000")&amp;TEXT(Scoring!$W283,"000")</f>
        <v>091106</v>
      </c>
      <c r="M82" t="str">
        <f>TEXT(Scoring!$X283,"000")&amp;TEXT(Scoring!$Y283,"000")</f>
        <v>117126</v>
      </c>
      <c r="N82" t="str">
        <f>TEXT(Scoring!$Z283,"000")&amp;TEXT(Scoring!$AA283,"000")</f>
        <v>119131</v>
      </c>
    </row>
    <row r="83" spans="1:14" x14ac:dyDescent="0.2">
      <c r="A83">
        <v>1</v>
      </c>
      <c r="B83" t="s">
        <v>636</v>
      </c>
      <c r="C83" t="str">
        <f>TEXT(Scoring!$B45,"000")&amp;TEXT(Scoring!$C45,"000")</f>
        <v>129138</v>
      </c>
      <c r="D83" t="str">
        <f>TEXT(Scoring!$D45,"000")&amp;TEXT(Scoring!$E45,"000")</f>
        <v>111114</v>
      </c>
      <c r="E83" t="str">
        <f>TEXT(Scoring!$F45,"000")&amp;TEXT(Scoring!$G45,"000")</f>
        <v>100115</v>
      </c>
      <c r="F83" t="str">
        <f>TEXT(Scoring!$H45,"000")&amp;TEXT(Scoring!$I45,"000")</f>
        <v>123144</v>
      </c>
      <c r="G83" t="str">
        <f>TEXT(Scoring!$K45,"000")&amp;TEXT(Scoring!$L45,"000")</f>
        <v>116125</v>
      </c>
      <c r="H83" t="str">
        <f>TEXT(Scoring!$M45,"000")&amp;TEXT(Scoring!$N45,"000")</f>
        <v>090099</v>
      </c>
      <c r="I83" t="str">
        <f>TEXT(Scoring!$O45,"000")&amp;TEXT(Scoring!$P45,"000")</f>
        <v>084090</v>
      </c>
      <c r="J83" t="str">
        <f>TEXT(Scoring!$Q45,"000")&amp;TEXT(Scoring!$R45,"000")</f>
        <v>071080</v>
      </c>
      <c r="K83" t="str">
        <f>TEXT(Scoring!$T45,"000")&amp;TEXT(Scoring!$U45,"000")</f>
        <v>092104</v>
      </c>
      <c r="L83" t="str">
        <f>TEXT(Scoring!$V45,"000")&amp;TEXT(Scoring!$W45,"000")</f>
        <v>106106</v>
      </c>
      <c r="M83" t="str">
        <f>TEXT(Scoring!$X45,"000")&amp;TEXT(Scoring!$Y45,"000")</f>
        <v>117123</v>
      </c>
      <c r="N83" t="str">
        <f>TEXT(Scoring!$Z45,"000")&amp;TEXT(Scoring!$AA45,"000")</f>
        <v>131134</v>
      </c>
    </row>
    <row r="84" spans="1:14" x14ac:dyDescent="0.2">
      <c r="A84">
        <v>1</v>
      </c>
      <c r="B84" t="s">
        <v>635</v>
      </c>
      <c r="C84" t="str">
        <f>TEXT(Scoring!$B46,"000")&amp;TEXT(Scoring!$C46,"000")</f>
        <v>129138</v>
      </c>
      <c r="D84" t="str">
        <f>TEXT(Scoring!$D46,"000")&amp;TEXT(Scoring!$E46,"000")</f>
        <v>111114</v>
      </c>
      <c r="E84" t="str">
        <f>TEXT(Scoring!$F46,"000")&amp;TEXT(Scoring!$G46,"000")</f>
        <v>100115</v>
      </c>
      <c r="F84" t="str">
        <f>TEXT(Scoring!$H46,"000")&amp;TEXT(Scoring!$I46,"000")</f>
        <v>123144</v>
      </c>
      <c r="G84" t="str">
        <f>TEXT(Scoring!$K46,"000")&amp;TEXT(Scoring!$L46,"000")</f>
        <v>116125</v>
      </c>
      <c r="H84" t="str">
        <f>TEXT(Scoring!$M46,"000")&amp;TEXT(Scoring!$N46,"000")</f>
        <v>090099</v>
      </c>
      <c r="I84" t="str">
        <f>TEXT(Scoring!$O46,"000")&amp;TEXT(Scoring!$P46,"000")</f>
        <v>084090</v>
      </c>
      <c r="J84" t="str">
        <f>TEXT(Scoring!$Q46,"000")&amp;TEXT(Scoring!$R46,"000")</f>
        <v>071080</v>
      </c>
      <c r="K84" t="str">
        <f>TEXT(Scoring!$T46,"000")&amp;TEXT(Scoring!$U46,"000")</f>
        <v>092104</v>
      </c>
      <c r="L84" t="str">
        <f>TEXT(Scoring!$V46,"000")&amp;TEXT(Scoring!$W46,"000")</f>
        <v>106106</v>
      </c>
      <c r="M84" t="str">
        <f>TEXT(Scoring!$X46,"000")&amp;TEXT(Scoring!$Y46,"000")</f>
        <v>117123</v>
      </c>
      <c r="N84" t="str">
        <f>TEXT(Scoring!$Z46,"000")&amp;TEXT(Scoring!$AA46,"000")</f>
        <v>131134</v>
      </c>
    </row>
    <row r="85" spans="1:14" x14ac:dyDescent="0.2">
      <c r="A85">
        <v>1</v>
      </c>
      <c r="B85" t="s">
        <v>634</v>
      </c>
      <c r="C85" t="str">
        <f>TEXT(Scoring!$B47,"000")&amp;TEXT(Scoring!$C47,"000")</f>
        <v>117129</v>
      </c>
      <c r="D85" t="str">
        <f>TEXT(Scoring!$D47,"000")&amp;TEXT(Scoring!$E47,"000")</f>
        <v>111132</v>
      </c>
      <c r="E85" t="str">
        <f>TEXT(Scoring!$F47,"000")&amp;TEXT(Scoring!$G47,"000")</f>
        <v>106112</v>
      </c>
      <c r="F85" t="str">
        <f>TEXT(Scoring!$H47,"000")&amp;TEXT(Scoring!$I47,"000")</f>
        <v>138144</v>
      </c>
      <c r="G85" t="str">
        <f>TEXT(Scoring!$K47,"000")&amp;TEXT(Scoring!$L47,"000")</f>
        <v>116125</v>
      </c>
      <c r="H85" t="str">
        <f>TEXT(Scoring!$M47,"000")&amp;TEXT(Scoring!$N47,"000")</f>
        <v>090093</v>
      </c>
      <c r="I85" t="str">
        <f>TEXT(Scoring!$O47,"000")&amp;TEXT(Scoring!$P47,"000")</f>
        <v>090090</v>
      </c>
      <c r="J85" t="str">
        <f>TEXT(Scoring!$Q47,"000")&amp;TEXT(Scoring!$R47,"000")</f>
        <v>080080</v>
      </c>
      <c r="K85" t="str">
        <f>TEXT(Scoring!$T47,"000")&amp;TEXT(Scoring!$U47,"000")</f>
        <v>092104</v>
      </c>
      <c r="L85" t="str">
        <f>TEXT(Scoring!$V47,"000")&amp;TEXT(Scoring!$W47,"000")</f>
        <v>106106</v>
      </c>
      <c r="M85" t="str">
        <f>TEXT(Scoring!$X47,"000")&amp;TEXT(Scoring!$Y47,"000")</f>
        <v>114120</v>
      </c>
      <c r="N85" t="str">
        <f>TEXT(Scoring!$Z47,"000")&amp;TEXT(Scoring!$AA47,"000")</f>
        <v>137137</v>
      </c>
    </row>
    <row r="86" spans="1:14" x14ac:dyDescent="0.2">
      <c r="A86">
        <v>1</v>
      </c>
      <c r="B86" t="s">
        <v>633</v>
      </c>
      <c r="C86" t="str">
        <f>TEXT(Scoring!$B48,"000")&amp;TEXT(Scoring!$C48,"000")</f>
        <v>117129</v>
      </c>
      <c r="D86" t="str">
        <f>TEXT(Scoring!$D48,"000")&amp;TEXT(Scoring!$E48,"000")</f>
        <v>114126</v>
      </c>
      <c r="E86" t="str">
        <f>TEXT(Scoring!$F48,"000")&amp;TEXT(Scoring!$G48,"000")</f>
        <v>100124</v>
      </c>
      <c r="F86" t="str">
        <f>TEXT(Scoring!$H48,"000")&amp;TEXT(Scoring!$I48,"000")</f>
        <v>123144</v>
      </c>
      <c r="G86" t="str">
        <f>TEXT(Scoring!$K48,"000")&amp;TEXT(Scoring!$L48,"000")</f>
        <v>116125</v>
      </c>
      <c r="H86" t="str">
        <f>TEXT(Scoring!$M48,"000")&amp;TEXT(Scoring!$N48,"000")</f>
        <v>084099</v>
      </c>
      <c r="I86" t="str">
        <f>TEXT(Scoring!$O48,"000")&amp;TEXT(Scoring!$P48,"000")</f>
        <v>084084</v>
      </c>
      <c r="J86" t="str">
        <f>TEXT(Scoring!$Q48,"000")&amp;TEXT(Scoring!$R48,"000")</f>
        <v>071080</v>
      </c>
      <c r="K86" t="str">
        <f>TEXT(Scoring!$T48,"000")&amp;TEXT(Scoring!$U48,"000")</f>
        <v>104104</v>
      </c>
      <c r="L86" t="str">
        <f>TEXT(Scoring!$V48,"000")&amp;TEXT(Scoring!$W48,"000")</f>
        <v>091106</v>
      </c>
      <c r="M86" t="str">
        <f>TEXT(Scoring!$X48,"000")&amp;TEXT(Scoring!$Y48,"000")</f>
        <v>117117</v>
      </c>
      <c r="N86" t="str">
        <f>TEXT(Scoring!$Z48,"000")&amp;TEXT(Scoring!$AA48,"000")</f>
        <v>131134</v>
      </c>
    </row>
    <row r="87" spans="1:14" x14ac:dyDescent="0.2">
      <c r="A87">
        <v>1</v>
      </c>
      <c r="B87" t="s">
        <v>575</v>
      </c>
      <c r="C87" t="str">
        <f>TEXT(Scoring!$B56,"000")&amp;TEXT(Scoring!$C56,"000")</f>
        <v>117129</v>
      </c>
      <c r="D87" t="str">
        <f>TEXT(Scoring!$D56,"000")&amp;TEXT(Scoring!$E56,"000")</f>
        <v>111117</v>
      </c>
      <c r="E87" t="str">
        <f>TEXT(Scoring!$F56,"000")&amp;TEXT(Scoring!$G56,"000")</f>
        <v>121121</v>
      </c>
      <c r="F87" t="str">
        <f>TEXT(Scoring!$H56,"000")&amp;TEXT(Scoring!$I56,"000")</f>
        <v>135144</v>
      </c>
      <c r="G87" t="str">
        <f>TEXT(Scoring!$K56,"000")&amp;TEXT(Scoring!$L56,"000")</f>
        <v>116125</v>
      </c>
      <c r="H87" t="str">
        <f>TEXT(Scoring!$M56,"000")&amp;TEXT(Scoring!$N56,"000")</f>
        <v>093093</v>
      </c>
      <c r="I87" t="str">
        <f>TEXT(Scoring!$O56,"000")&amp;TEXT(Scoring!$P56,"000")</f>
        <v>084084</v>
      </c>
      <c r="J87" t="str">
        <f>TEXT(Scoring!$Q56,"000")&amp;TEXT(Scoring!$R56,"000")</f>
        <v>080086</v>
      </c>
      <c r="K87" t="str">
        <f>TEXT(Scoring!$T56,"000")&amp;TEXT(Scoring!$U56,"000")</f>
        <v>104107</v>
      </c>
      <c r="L87" t="str">
        <f>TEXT(Scoring!$V56,"000")&amp;TEXT(Scoring!$W56,"000")</f>
        <v>106106</v>
      </c>
      <c r="M87" t="str">
        <f>TEXT(Scoring!$X56,"000")&amp;TEXT(Scoring!$Y56,"000")</f>
        <v>123123</v>
      </c>
      <c r="N87" t="str">
        <f>TEXT(Scoring!$Z56,"000")&amp;TEXT(Scoring!$AA56,"000")</f>
        <v>131131</v>
      </c>
    </row>
    <row r="88" spans="1:14" x14ac:dyDescent="0.2">
      <c r="A88">
        <v>1</v>
      </c>
      <c r="B88" t="s">
        <v>596</v>
      </c>
      <c r="C88" t="str">
        <f>TEXT(Scoring!$B57,"000")&amp;TEXT(Scoring!$C57,"000")</f>
        <v>129138</v>
      </c>
      <c r="D88" t="str">
        <f>TEXT(Scoring!$D57,"000")&amp;TEXT(Scoring!$E57,"000")</f>
        <v>111114</v>
      </c>
      <c r="E88" t="str">
        <f>TEXT(Scoring!$F57,"000")&amp;TEXT(Scoring!$G57,"000")</f>
        <v>100115</v>
      </c>
      <c r="F88" t="str">
        <f>TEXT(Scoring!$H57,"000")&amp;TEXT(Scoring!$I57,"000")</f>
        <v>123144</v>
      </c>
      <c r="G88" t="str">
        <f>TEXT(Scoring!$K57,"000")&amp;TEXT(Scoring!$L57,"000")</f>
        <v>116125</v>
      </c>
      <c r="H88" t="str">
        <f>TEXT(Scoring!$M57,"000")&amp;TEXT(Scoring!$N57,"000")</f>
        <v>090099</v>
      </c>
      <c r="I88" t="str">
        <f>TEXT(Scoring!$O57,"000")&amp;TEXT(Scoring!$P57,"000")</f>
        <v>084090</v>
      </c>
      <c r="J88" t="str">
        <f>TEXT(Scoring!$Q57,"000")&amp;TEXT(Scoring!$R57,"000")</f>
        <v>071080</v>
      </c>
      <c r="K88" t="str">
        <f>TEXT(Scoring!$T57,"000")&amp;TEXT(Scoring!$U57,"000")</f>
        <v>092104</v>
      </c>
      <c r="L88" t="str">
        <f>TEXT(Scoring!$V57,"000")&amp;TEXT(Scoring!$W57,"000")</f>
        <v>106106</v>
      </c>
      <c r="M88" t="str">
        <f>TEXT(Scoring!$X57,"000")&amp;TEXT(Scoring!$Y57,"000")</f>
        <v>117123</v>
      </c>
      <c r="N88" t="str">
        <f>TEXT(Scoring!$Z57,"000")&amp;TEXT(Scoring!$AA57,"000")</f>
        <v>131134</v>
      </c>
    </row>
    <row r="89" spans="1:14" x14ac:dyDescent="0.2">
      <c r="A89">
        <v>1</v>
      </c>
      <c r="B89" t="s">
        <v>632</v>
      </c>
      <c r="C89" t="str">
        <f>TEXT(Scoring!$B38,"000")&amp;TEXT(Scoring!$C38,"000")</f>
        <v>129138</v>
      </c>
      <c r="D89" t="str">
        <f>TEXT(Scoring!$D38,"000")&amp;TEXT(Scoring!$E38,"000")</f>
        <v>111114</v>
      </c>
      <c r="E89" t="str">
        <f>TEXT(Scoring!$F38,"000")&amp;TEXT(Scoring!$G38,"000")</f>
        <v>100115</v>
      </c>
      <c r="F89" t="str">
        <f>TEXT(Scoring!$H38,"000")&amp;TEXT(Scoring!$I38,"000")</f>
        <v>123144</v>
      </c>
      <c r="G89" t="str">
        <f>TEXT(Scoring!$K38,"000")&amp;TEXT(Scoring!$L38,"000")</f>
        <v>116125</v>
      </c>
      <c r="H89" t="str">
        <f>TEXT(Scoring!$M38,"000")&amp;TEXT(Scoring!$N38,"000")</f>
        <v>090099</v>
      </c>
      <c r="I89" t="str">
        <f>TEXT(Scoring!$O38,"000")&amp;TEXT(Scoring!$P38,"000")</f>
        <v>084090</v>
      </c>
      <c r="J89" t="str">
        <f>TEXT(Scoring!$Q38,"000")&amp;TEXT(Scoring!$R38,"000")</f>
        <v>071080</v>
      </c>
      <c r="K89" t="str">
        <f>TEXT(Scoring!$T38,"000")&amp;TEXT(Scoring!$U38,"000")</f>
        <v>092104</v>
      </c>
      <c r="L89" t="str">
        <f>TEXT(Scoring!$V38,"000")&amp;TEXT(Scoring!$W38,"000")</f>
        <v>106106</v>
      </c>
      <c r="M89" t="str">
        <f>TEXT(Scoring!$X38,"000")&amp;TEXT(Scoring!$Y38,"000")</f>
        <v>117123</v>
      </c>
      <c r="N89" t="str">
        <f>TEXT(Scoring!$Z38,"000")&amp;TEXT(Scoring!$AA38,"000")</f>
        <v>131134</v>
      </c>
    </row>
    <row r="90" spans="1:14" x14ac:dyDescent="0.2">
      <c r="A90">
        <v>1</v>
      </c>
      <c r="B90" t="s">
        <v>631</v>
      </c>
      <c r="C90" t="str">
        <f>TEXT(Scoring!$B84,"000")&amp;TEXT(Scoring!$C84,"000")</f>
        <v>114126</v>
      </c>
      <c r="D90" t="str">
        <f>TEXT(Scoring!$D84,"000")&amp;TEXT(Scoring!$E84,"000")</f>
        <v>108129</v>
      </c>
      <c r="E90" t="str">
        <f>TEXT(Scoring!$F84,"000")&amp;TEXT(Scoring!$G84,"000")</f>
        <v>103109</v>
      </c>
      <c r="F90" t="str">
        <f>TEXT(Scoring!$H84,"000")&amp;TEXT(Scoring!$I84,"000")</f>
        <v>135141</v>
      </c>
      <c r="G90" t="str">
        <f>TEXT(Scoring!$K84,"000")&amp;TEXT(Scoring!$L84,"000")</f>
        <v>116125</v>
      </c>
      <c r="H90" t="str">
        <f>TEXT(Scoring!$M84,"000")&amp;TEXT(Scoring!$N84,"000")</f>
        <v>090093</v>
      </c>
      <c r="I90" t="str">
        <f>TEXT(Scoring!$O84,"000")&amp;TEXT(Scoring!$P84,"000")</f>
        <v>090090</v>
      </c>
      <c r="J90" t="str">
        <f>TEXT(Scoring!$Q84,"000")&amp;TEXT(Scoring!$R84,"000")</f>
        <v>080080</v>
      </c>
      <c r="K90" t="str">
        <f>TEXT(Scoring!$T84,"000")&amp;TEXT(Scoring!$U84,"000")</f>
        <v>089101</v>
      </c>
      <c r="L90" t="str">
        <f>TEXT(Scoring!$V84,"000")&amp;TEXT(Scoring!$W84,"000")</f>
        <v>103103</v>
      </c>
      <c r="M90" t="str">
        <f>TEXT(Scoring!$X84,"000")&amp;TEXT(Scoring!$Y84,"000")</f>
        <v>111117</v>
      </c>
      <c r="N90" t="str">
        <f>TEXT(Scoring!$Z84,"000")&amp;TEXT(Scoring!$AA84,"000")</f>
        <v>134134</v>
      </c>
    </row>
    <row r="91" spans="1:14" x14ac:dyDescent="0.2">
      <c r="A91">
        <v>1</v>
      </c>
      <c r="B91" t="s">
        <v>630</v>
      </c>
      <c r="C91" t="str">
        <f>TEXT(Scoring!$B221,"000")&amp;TEXT(Scoring!$C221,"000")</f>
        <v>129129</v>
      </c>
      <c r="D91" t="str">
        <f>TEXT(Scoring!$D221,"000")&amp;TEXT(Scoring!$E221,"000")</f>
        <v>111141</v>
      </c>
      <c r="E91" t="str">
        <f>TEXT(Scoring!$F221,"000")&amp;TEXT(Scoring!$G221,"000")</f>
        <v>106115</v>
      </c>
      <c r="F91" t="str">
        <f>TEXT(Scoring!$H221,"000")&amp;TEXT(Scoring!$I221,"000")</f>
        <v>144153</v>
      </c>
      <c r="G91" t="str">
        <f>TEXT(Scoring!$K221,"000")&amp;TEXT(Scoring!$L221,"000")</f>
        <v>116116</v>
      </c>
      <c r="H91" t="str">
        <f>TEXT(Scoring!$M221,"000")&amp;TEXT(Scoring!$N221,"000")</f>
        <v>090099</v>
      </c>
      <c r="I91" t="str">
        <f>TEXT(Scoring!$O221,"000")&amp;TEXT(Scoring!$P221,"000")</f>
        <v>084093</v>
      </c>
      <c r="J91" t="str">
        <f>TEXT(Scoring!$Q221,"000")&amp;TEXT(Scoring!$R221,"000")</f>
        <v>080080</v>
      </c>
      <c r="K91" t="str">
        <f>TEXT(Scoring!$T221,"000")&amp;TEXT(Scoring!$U221,"000")</f>
        <v>104104</v>
      </c>
      <c r="L91" t="str">
        <f>TEXT(Scoring!$V221,"000")&amp;TEXT(Scoring!$W221,"000")</f>
        <v>097103</v>
      </c>
      <c r="M91" t="str">
        <f>TEXT(Scoring!$X221,"000")&amp;TEXT(Scoring!$Y221,"000")</f>
        <v>114126</v>
      </c>
      <c r="N91" t="str">
        <f>TEXT(Scoring!$Z221,"000")&amp;TEXT(Scoring!$AA221,"000")</f>
        <v>131137</v>
      </c>
    </row>
    <row r="92" spans="1:14" x14ac:dyDescent="0.2">
      <c r="A92">
        <v>1</v>
      </c>
      <c r="B92" t="s">
        <v>629</v>
      </c>
      <c r="C92" t="str">
        <f>TEXT(Scoring!$B222,"000")&amp;TEXT(Scoring!$C222,"000")</f>
        <v>123123</v>
      </c>
      <c r="D92" t="str">
        <f>TEXT(Scoring!$D222,"000")&amp;TEXT(Scoring!$E222,"000")</f>
        <v>102102</v>
      </c>
      <c r="E92" t="str">
        <f>TEXT(Scoring!$F222,"000")&amp;TEXT(Scoring!$G222,"000")</f>
        <v>094109</v>
      </c>
      <c r="F92" t="str">
        <f>TEXT(Scoring!$H222,"000")&amp;TEXT(Scoring!$I222,"000")</f>
        <v>111138</v>
      </c>
      <c r="G92" t="str">
        <f>TEXT(Scoring!$K222,"000")&amp;TEXT(Scoring!$L222,"000")</f>
        <v>116116</v>
      </c>
      <c r="H92" t="str">
        <f>TEXT(Scoring!$M222,"000")&amp;TEXT(Scoring!$N222,"000")</f>
        <v>096099</v>
      </c>
      <c r="I92" t="str">
        <f>TEXT(Scoring!$O222,"000")&amp;TEXT(Scoring!$P222,"000")</f>
        <v>084084</v>
      </c>
      <c r="J92" t="str">
        <f>TEXT(Scoring!$Q222,"000")&amp;TEXT(Scoring!$R222,"000")</f>
        <v>080080</v>
      </c>
      <c r="K92" t="str">
        <f>TEXT(Scoring!$T222,"000")&amp;TEXT(Scoring!$U222,"000")</f>
        <v>095104</v>
      </c>
      <c r="L92" t="str">
        <f>TEXT(Scoring!$V222,"000")&amp;TEXT(Scoring!$W222,"000")</f>
        <v>103106</v>
      </c>
      <c r="M92" t="str">
        <f>TEXT(Scoring!$X222,"000")&amp;TEXT(Scoring!$Y222,"000")</f>
        <v>114120</v>
      </c>
      <c r="N92" t="str">
        <f>TEXT(Scoring!$Z222,"000")&amp;TEXT(Scoring!$AA222,"000")</f>
        <v>134137</v>
      </c>
    </row>
    <row r="93" spans="1:14" x14ac:dyDescent="0.2">
      <c r="A93">
        <v>1</v>
      </c>
      <c r="B93" t="s">
        <v>587</v>
      </c>
      <c r="C93" t="str">
        <f>TEXT(Scoring!$B242,"000")&amp;TEXT(Scoring!$C242,"000")</f>
        <v>129129</v>
      </c>
      <c r="D93" t="str">
        <f>TEXT(Scoring!$D242,"000")&amp;TEXT(Scoring!$E242,"000")</f>
        <v>111135</v>
      </c>
      <c r="E93" t="str">
        <f>TEXT(Scoring!$F242,"000")&amp;TEXT(Scoring!$G242,"000")</f>
        <v>115121</v>
      </c>
      <c r="F93" t="str">
        <f>TEXT(Scoring!$H242,"000")&amp;TEXT(Scoring!$I242,"000")</f>
        <v>117153</v>
      </c>
      <c r="G93" t="str">
        <f>TEXT(Scoring!$K242,"000")&amp;TEXT(Scoring!$L242,"000")</f>
        <v>116125</v>
      </c>
      <c r="H93" t="str">
        <f>TEXT(Scoring!$M242,"000")&amp;TEXT(Scoring!$N242,"000")</f>
        <v>090090</v>
      </c>
      <c r="I93" t="str">
        <f>TEXT(Scoring!$O242,"000")&amp;TEXT(Scoring!$P242,"000")</f>
        <v>084084</v>
      </c>
      <c r="J93" t="str">
        <f>TEXT(Scoring!$Q242,"000")&amp;TEXT(Scoring!$R242,"000")</f>
        <v>071080</v>
      </c>
      <c r="K93" t="str">
        <f>TEXT(Scoring!$T242,"000")&amp;TEXT(Scoring!$U242,"000")</f>
        <v>104107</v>
      </c>
      <c r="L93" t="str">
        <f>TEXT(Scoring!$V242,"000")&amp;TEXT(Scoring!$W242,"000")</f>
        <v>106106</v>
      </c>
      <c r="M93" t="str">
        <f>TEXT(Scoring!$X242,"000")&amp;TEXT(Scoring!$Y242,"000")</f>
        <v>117126</v>
      </c>
      <c r="N93" t="str">
        <f>TEXT(Scoring!$Z242,"000")&amp;TEXT(Scoring!$AA242,"000")</f>
        <v>131131</v>
      </c>
    </row>
    <row r="94" spans="1:14" x14ac:dyDescent="0.2">
      <c r="A94">
        <v>1</v>
      </c>
      <c r="B94" t="s">
        <v>628</v>
      </c>
      <c r="C94" t="str">
        <f>TEXT(Scoring!$B274,"000")&amp;TEXT(Scoring!$C274,"000")</f>
        <v>117129</v>
      </c>
      <c r="D94" t="str">
        <f>TEXT(Scoring!$D274,"000")&amp;TEXT(Scoring!$E274,"000")</f>
        <v>126129</v>
      </c>
      <c r="E94" t="str">
        <f>TEXT(Scoring!$F274,"000")&amp;TEXT(Scoring!$G274,"000")</f>
        <v>112115</v>
      </c>
      <c r="F94" t="str">
        <f>TEXT(Scoring!$H274,"000")&amp;TEXT(Scoring!$I274,"000")</f>
        <v>099129</v>
      </c>
      <c r="G94" t="str">
        <f>TEXT(Scoring!$K274,"000")&amp;TEXT(Scoring!$L274,"000")</f>
        <v>116125</v>
      </c>
      <c r="H94" t="str">
        <f>TEXT(Scoring!$M274,"000")&amp;TEXT(Scoring!$N274,"000")</f>
        <v>093093</v>
      </c>
      <c r="I94" t="str">
        <f>TEXT(Scoring!$O274,"000")&amp;TEXT(Scoring!$P274,"000")</f>
        <v>084090</v>
      </c>
      <c r="J94" t="str">
        <f>TEXT(Scoring!$Q274,"000")&amp;TEXT(Scoring!$R274,"000")</f>
        <v>071080</v>
      </c>
      <c r="K94" t="str">
        <f>TEXT(Scoring!$T274,"000")&amp;TEXT(Scoring!$U274,"000")</f>
        <v>104104</v>
      </c>
      <c r="L94" t="str">
        <f>TEXT(Scoring!$V274,"000")&amp;TEXT(Scoring!$W274,"000")</f>
        <v>091091</v>
      </c>
      <c r="M94" t="str">
        <f>TEXT(Scoring!$X274,"000")&amp;TEXT(Scoring!$Y274,"000")</f>
        <v>120123</v>
      </c>
      <c r="N94" t="str">
        <f>TEXT(Scoring!$Z274,"000")&amp;TEXT(Scoring!$AA274,"000")</f>
        <v>131134</v>
      </c>
    </row>
    <row r="95" spans="1:14" x14ac:dyDescent="0.2">
      <c r="A95">
        <v>1</v>
      </c>
      <c r="B95" t="s">
        <v>627</v>
      </c>
      <c r="C95" t="str">
        <f>TEXT(Scoring!$B118,"000")&amp;TEXT(Scoring!$C118,"000")</f>
        <v>126126</v>
      </c>
      <c r="D95" t="str">
        <f>TEXT(Scoring!$D118,"000")&amp;TEXT(Scoring!$E118,"000")</f>
        <v>108108</v>
      </c>
      <c r="E95" t="str">
        <f>TEXT(Scoring!$F118,"000")&amp;TEXT(Scoring!$G118,"000")</f>
        <v>112115</v>
      </c>
      <c r="F95" t="str">
        <f>TEXT(Scoring!$H118,"000")&amp;TEXT(Scoring!$I118,"000")</f>
        <v>117129</v>
      </c>
      <c r="G95" t="str">
        <f>TEXT(Scoring!$K118,"000")&amp;TEXT(Scoring!$L118,"000")</f>
        <v>113122</v>
      </c>
      <c r="H95" t="str">
        <f>TEXT(Scoring!$M118,"000")&amp;TEXT(Scoring!$N118,"000")</f>
        <v>087093</v>
      </c>
      <c r="I95" t="str">
        <f>TEXT(Scoring!$O118,"000")&amp;TEXT(Scoring!$P118,"000")</f>
        <v>078081</v>
      </c>
      <c r="J95" t="str">
        <f>TEXT(Scoring!$Q118,"000")&amp;TEXT(Scoring!$R118,"000")</f>
        <v>077077</v>
      </c>
      <c r="K95" t="str">
        <f>TEXT(Scoring!$T118,"000")&amp;TEXT(Scoring!$U118,"000")</f>
        <v>092104</v>
      </c>
      <c r="L95" t="str">
        <f>TEXT(Scoring!$V118,"000")&amp;TEXT(Scoring!$W118,"000")</f>
        <v>100103</v>
      </c>
      <c r="M95" t="str">
        <f>TEXT(Scoring!$X118,"000")&amp;TEXT(Scoring!$Y118,"000")</f>
        <v>117123</v>
      </c>
      <c r="N95" t="str">
        <f>TEXT(Scoring!$Z118,"000")&amp;TEXT(Scoring!$AA118,"000")</f>
        <v>128131</v>
      </c>
    </row>
    <row r="96" spans="1:14" x14ac:dyDescent="0.2">
      <c r="A96">
        <v>1</v>
      </c>
      <c r="B96" t="s">
        <v>626</v>
      </c>
      <c r="C96" t="str">
        <f>TEXT(Scoring!$B191,"000")&amp;TEXT(Scoring!$C191,"000")</f>
        <v>129129</v>
      </c>
      <c r="D96" t="str">
        <f>TEXT(Scoring!$D191,"000")&amp;TEXT(Scoring!$E191,"000")</f>
        <v>111111</v>
      </c>
      <c r="E96" t="str">
        <f>TEXT(Scoring!$F191,"000")&amp;TEXT(Scoring!$G191,"000")</f>
        <v>115118</v>
      </c>
      <c r="F96" t="str">
        <f>TEXT(Scoring!$H191,"000")&amp;TEXT(Scoring!$I191,"000")</f>
        <v>099138</v>
      </c>
      <c r="G96" t="str">
        <f>TEXT(Scoring!$K191,"000")&amp;TEXT(Scoring!$L191,"000")</f>
        <v>116116</v>
      </c>
      <c r="H96" t="str">
        <f>TEXT(Scoring!$M191,"000")&amp;TEXT(Scoring!$N191,"000")</f>
        <v>084093</v>
      </c>
      <c r="I96" t="str">
        <f>TEXT(Scoring!$O191,"000")&amp;TEXT(Scoring!$P191,"000")</f>
        <v>084087</v>
      </c>
      <c r="J96" t="str">
        <f>TEXT(Scoring!$Q191,"000")&amp;TEXT(Scoring!$R191,"000")</f>
        <v>071080</v>
      </c>
      <c r="K96" t="str">
        <f>TEXT(Scoring!$T191,"000")&amp;TEXT(Scoring!$U191,"000")</f>
        <v>104104</v>
      </c>
      <c r="L96" t="str">
        <f>TEXT(Scoring!$V191,"000")&amp;TEXT(Scoring!$W191,"000")</f>
        <v>106106</v>
      </c>
      <c r="M96" t="str">
        <f>TEXT(Scoring!$X191,"000")&amp;TEXT(Scoring!$Y191,"000")</f>
        <v>120126</v>
      </c>
      <c r="N96" t="str">
        <f>TEXT(Scoring!$Z191,"000")&amp;TEXT(Scoring!$AA191,"000")</f>
        <v>131134</v>
      </c>
    </row>
    <row r="97" spans="1:14" x14ac:dyDescent="0.2">
      <c r="A97">
        <v>1</v>
      </c>
      <c r="B97" t="s">
        <v>625</v>
      </c>
      <c r="C97" t="str">
        <f>TEXT(Scoring!$B193,"000")&amp;TEXT(Scoring!$C193,"000")</f>
        <v>129129</v>
      </c>
      <c r="D97" t="str">
        <f>TEXT(Scoring!$D193,"000")&amp;TEXT(Scoring!$E193,"000")</f>
        <v>123129</v>
      </c>
      <c r="E97" t="str">
        <f>TEXT(Scoring!$F193,"000")&amp;TEXT(Scoring!$G193,"000")</f>
        <v>118130</v>
      </c>
      <c r="F97" t="str">
        <f>TEXT(Scoring!$H193,"000")&amp;TEXT(Scoring!$I193,"000")</f>
        <v>120120</v>
      </c>
      <c r="G97" t="str">
        <f>TEXT(Scoring!$K193,"000")&amp;TEXT(Scoring!$L193,"000")</f>
        <v>116125</v>
      </c>
      <c r="H97" t="str">
        <f>TEXT(Scoring!$M193,"000")&amp;TEXT(Scoring!$N193,"000")</f>
        <v>090093</v>
      </c>
      <c r="I97" t="str">
        <f>TEXT(Scoring!$O193,"000")&amp;TEXT(Scoring!$P193,"000")</f>
        <v>084084</v>
      </c>
      <c r="J97" t="str">
        <f>TEXT(Scoring!$Q193,"000")&amp;TEXT(Scoring!$R193,"000")</f>
        <v>080083</v>
      </c>
      <c r="K97" t="str">
        <f>TEXT(Scoring!$T193,"000")&amp;TEXT(Scoring!$U193,"000")</f>
        <v>104104</v>
      </c>
      <c r="L97" t="str">
        <f>TEXT(Scoring!$V193,"000")&amp;TEXT(Scoring!$W193,"000")</f>
        <v>106106</v>
      </c>
      <c r="M97" t="str">
        <f>TEXT(Scoring!$X193,"000")&amp;TEXT(Scoring!$Y193,"000")</f>
        <v>120126</v>
      </c>
      <c r="N97" t="str">
        <f>TEXT(Scoring!$Z193,"000")&amp;TEXT(Scoring!$AA193,"000")</f>
        <v>134134</v>
      </c>
    </row>
    <row r="98" spans="1:14" x14ac:dyDescent="0.2">
      <c r="A98">
        <v>1</v>
      </c>
      <c r="B98" t="s">
        <v>624</v>
      </c>
      <c r="C98" t="str">
        <f>TEXT(Scoring!$B119,"000")&amp;TEXT(Scoring!$C119,"000")</f>
        <v>126126</v>
      </c>
      <c r="D98" t="str">
        <f>TEXT(Scoring!$D119,"000")&amp;TEXT(Scoring!$E119,"000")</f>
        <v>108138</v>
      </c>
      <c r="E98" t="str">
        <f>TEXT(Scoring!$F119,"000")&amp;TEXT(Scoring!$G119,"000")</f>
        <v>103112</v>
      </c>
      <c r="F98" t="str">
        <f>TEXT(Scoring!$H119,"000")&amp;TEXT(Scoring!$I119,"000")</f>
        <v>141150</v>
      </c>
      <c r="G98" t="str">
        <f>TEXT(Scoring!$K119,"000")&amp;TEXT(Scoring!$L119,"000")</f>
        <v>113113</v>
      </c>
      <c r="H98" t="str">
        <f>TEXT(Scoring!$M119,"000")&amp;TEXT(Scoring!$N119,"000")</f>
        <v>087096</v>
      </c>
      <c r="I98" t="str">
        <f>TEXT(Scoring!$O119,"000")&amp;TEXT(Scoring!$P119,"000")</f>
        <v>078087</v>
      </c>
      <c r="J98" t="str">
        <f>TEXT(Scoring!$Q119,"000")&amp;TEXT(Scoring!$R119,"000")</f>
        <v>077077</v>
      </c>
      <c r="K98" t="str">
        <f>TEXT(Scoring!$T119,"000")&amp;TEXT(Scoring!$U119,"000")</f>
        <v>101101</v>
      </c>
      <c r="L98" t="str">
        <f>TEXT(Scoring!$V119,"000")&amp;TEXT(Scoring!$W119,"000")</f>
        <v>094100</v>
      </c>
      <c r="M98" t="str">
        <f>TEXT(Scoring!$X119,"000")&amp;TEXT(Scoring!$Y119,"000")</f>
        <v>111123</v>
      </c>
      <c r="N98" t="str">
        <f>TEXT(Scoring!$Z119,"000")&amp;TEXT(Scoring!$AA119,"000")</f>
        <v>128134</v>
      </c>
    </row>
    <row r="99" spans="1:14" x14ac:dyDescent="0.2">
      <c r="A99">
        <v>1</v>
      </c>
      <c r="B99" t="s">
        <v>623</v>
      </c>
      <c r="C99" t="str">
        <f>TEXT(Scoring!$B195,"000")&amp;TEXT(Scoring!$C195,"000")</f>
        <v>129129</v>
      </c>
      <c r="D99" t="str">
        <f>TEXT(Scoring!$D195,"000")&amp;TEXT(Scoring!$E195,"000")</f>
        <v>111135</v>
      </c>
      <c r="E99" t="str">
        <f>TEXT(Scoring!$F195,"000")&amp;TEXT(Scoring!$G195,"000")</f>
        <v>115121</v>
      </c>
      <c r="F99" t="str">
        <f>TEXT(Scoring!$H195,"000")&amp;TEXT(Scoring!$I195,"000")</f>
        <v>117153</v>
      </c>
      <c r="G99" t="str">
        <f>TEXT(Scoring!$K195,"000")&amp;TEXT(Scoring!$L195,"000")</f>
        <v>116125</v>
      </c>
      <c r="H99" t="str">
        <f>TEXT(Scoring!$M195,"000")&amp;TEXT(Scoring!$N195,"000")</f>
        <v>090090</v>
      </c>
      <c r="I99" t="str">
        <f>TEXT(Scoring!$O195,"000")&amp;TEXT(Scoring!$P195,"000")</f>
        <v>084084</v>
      </c>
      <c r="J99" t="str">
        <f>TEXT(Scoring!$Q195,"000")&amp;TEXT(Scoring!$R195,"000")</f>
        <v>071080</v>
      </c>
      <c r="K99" t="str">
        <f>TEXT(Scoring!$T195,"000")&amp;TEXT(Scoring!$U195,"000")</f>
        <v>104107</v>
      </c>
      <c r="L99" t="str">
        <f>TEXT(Scoring!$V195,"000")&amp;TEXT(Scoring!$W195,"000")</f>
        <v>106106</v>
      </c>
      <c r="M99" t="str">
        <f>TEXT(Scoring!$X195,"000")&amp;TEXT(Scoring!$Y195,"000")</f>
        <v>117126</v>
      </c>
      <c r="N99" t="str">
        <f>TEXT(Scoring!$Z195,"000")&amp;TEXT(Scoring!$AA195,"000")</f>
        <v>131131</v>
      </c>
    </row>
    <row r="100" spans="1:14" x14ac:dyDescent="0.2">
      <c r="A100">
        <v>1</v>
      </c>
      <c r="B100" t="s">
        <v>622</v>
      </c>
      <c r="C100" t="str">
        <f>TEXT(Scoring!$B196,"000")&amp;TEXT(Scoring!$C196,"000")</f>
        <v>129141</v>
      </c>
      <c r="D100" t="str">
        <f>TEXT(Scoring!$D196,"000")&amp;TEXT(Scoring!$E196,"000")</f>
        <v>111111</v>
      </c>
      <c r="E100" t="str">
        <f>TEXT(Scoring!$F196,"000")&amp;TEXT(Scoring!$G196,"000")</f>
        <v>109118</v>
      </c>
      <c r="F100" t="str">
        <f>TEXT(Scoring!$H196,"000")&amp;TEXT(Scoring!$I196,"000")</f>
        <v>099138</v>
      </c>
      <c r="G100" t="str">
        <f>TEXT(Scoring!$K196,"000")&amp;TEXT(Scoring!$L196,"000")</f>
        <v>116125</v>
      </c>
      <c r="H100" t="str">
        <f>TEXT(Scoring!$M196,"000")&amp;TEXT(Scoring!$N196,"000")</f>
        <v>090099</v>
      </c>
      <c r="I100" t="str">
        <f>TEXT(Scoring!$O196,"000")&amp;TEXT(Scoring!$P196,"000")</f>
        <v>084084</v>
      </c>
      <c r="J100" t="str">
        <f>TEXT(Scoring!$Q196,"000")&amp;TEXT(Scoring!$R196,"000")</f>
        <v>080083</v>
      </c>
      <c r="K100" t="str">
        <f>TEXT(Scoring!$T196,"000")&amp;TEXT(Scoring!$U196,"000")</f>
        <v>104107</v>
      </c>
      <c r="L100" t="str">
        <f>TEXT(Scoring!$V196,"000")&amp;TEXT(Scoring!$W196,"000")</f>
        <v>106106</v>
      </c>
      <c r="M100" t="str">
        <f>TEXT(Scoring!$X196,"000")&amp;TEXT(Scoring!$Y196,"000")</f>
        <v>114117</v>
      </c>
      <c r="N100" t="str">
        <f>TEXT(Scoring!$Z196,"000")&amp;TEXT(Scoring!$AA196,"000")</f>
        <v>134149</v>
      </c>
    </row>
    <row r="101" spans="1:14" x14ac:dyDescent="0.2">
      <c r="A101">
        <v>1</v>
      </c>
      <c r="B101" t="s">
        <v>621</v>
      </c>
      <c r="C101" t="str">
        <f>TEXT(Scoring!$B197,"000")&amp;TEXT(Scoring!$C197,"000")</f>
        <v>117129</v>
      </c>
      <c r="D101" t="str">
        <f>TEXT(Scoring!$D197,"000")&amp;TEXT(Scoring!$E197,"000")</f>
        <v>126129</v>
      </c>
      <c r="E101" t="str">
        <f>TEXT(Scoring!$F197,"000")&amp;TEXT(Scoring!$G197,"000")</f>
        <v>112115</v>
      </c>
      <c r="F101" t="str">
        <f>TEXT(Scoring!$H197,"000")&amp;TEXT(Scoring!$I197,"000")</f>
        <v>099129</v>
      </c>
      <c r="G101" t="str">
        <f>TEXT(Scoring!$K197,"000")&amp;TEXT(Scoring!$L197,"000")</f>
        <v>116125</v>
      </c>
      <c r="H101" t="str">
        <f>TEXT(Scoring!$M197,"000")&amp;TEXT(Scoring!$N197,"000")</f>
        <v>093093</v>
      </c>
      <c r="I101" t="str">
        <f>TEXT(Scoring!$O197,"000")&amp;TEXT(Scoring!$P197,"000")</f>
        <v>084090</v>
      </c>
      <c r="J101" t="str">
        <f>TEXT(Scoring!$Q197,"000")&amp;TEXT(Scoring!$R197,"000")</f>
        <v>071080</v>
      </c>
      <c r="K101" t="str">
        <f>TEXT(Scoring!$T197,"000")&amp;TEXT(Scoring!$U197,"000")</f>
        <v>104104</v>
      </c>
      <c r="L101" t="str">
        <f>TEXT(Scoring!$V197,"000")&amp;TEXT(Scoring!$W197,"000")</f>
        <v>091091</v>
      </c>
      <c r="M101" t="str">
        <f>TEXT(Scoring!$X197,"000")&amp;TEXT(Scoring!$Y197,"000")</f>
        <v>120123</v>
      </c>
      <c r="N101" t="str">
        <f>TEXT(Scoring!$Z197,"000")&amp;TEXT(Scoring!$AA197,"000")</f>
        <v>131134</v>
      </c>
    </row>
    <row r="102" spans="1:14" x14ac:dyDescent="0.2">
      <c r="A102">
        <v>1</v>
      </c>
      <c r="B102" t="s">
        <v>620</v>
      </c>
      <c r="C102" t="str">
        <f>TEXT(Scoring!$B225,"000")&amp;TEXT(Scoring!$C225,"000")</f>
        <v>129129</v>
      </c>
      <c r="D102" t="str">
        <f>TEXT(Scoring!$D225,"000")&amp;TEXT(Scoring!$E225,"000")</f>
        <v>135135</v>
      </c>
      <c r="E102" t="str">
        <f>TEXT(Scoring!$F225,"000")&amp;TEXT(Scoring!$G225,"000")</f>
        <v>112124</v>
      </c>
      <c r="F102" t="str">
        <f>TEXT(Scoring!$H225,"000")&amp;TEXT(Scoring!$I225,"000")</f>
        <v>135150</v>
      </c>
      <c r="G102" t="str">
        <f>TEXT(Scoring!$K225,"000")&amp;TEXT(Scoring!$L225,"000")</f>
        <v>116125</v>
      </c>
      <c r="H102" t="str">
        <f>TEXT(Scoring!$M225,"000")&amp;TEXT(Scoring!$N225,"000")</f>
        <v>090093</v>
      </c>
      <c r="I102" t="str">
        <f>TEXT(Scoring!$O225,"000")&amp;TEXT(Scoring!$P225,"000")</f>
        <v>084087</v>
      </c>
      <c r="J102" t="str">
        <f>TEXT(Scoring!$Q225,"000")&amp;TEXT(Scoring!$R225,"000")</f>
        <v>083083</v>
      </c>
      <c r="K102" t="str">
        <f>TEXT(Scoring!$T225,"000")&amp;TEXT(Scoring!$U225,"000")</f>
        <v>104110</v>
      </c>
      <c r="L102" t="str">
        <f>TEXT(Scoring!$V225,"000")&amp;TEXT(Scoring!$W225,"000")</f>
        <v>106106</v>
      </c>
      <c r="M102" t="str">
        <f>TEXT(Scoring!$X225,"000")&amp;TEXT(Scoring!$Y225,"000")</f>
        <v>117120</v>
      </c>
      <c r="N102" t="str">
        <f>TEXT(Scoring!$Z225,"000")&amp;TEXT(Scoring!$AA225,"000")</f>
        <v>128131</v>
      </c>
    </row>
    <row r="103" spans="1:14" x14ac:dyDescent="0.2">
      <c r="A103">
        <v>1</v>
      </c>
      <c r="B103" t="s">
        <v>619</v>
      </c>
      <c r="C103" t="str">
        <f>TEXT(Scoring!$B226,"000")&amp;TEXT(Scoring!$C226,"000")</f>
        <v>129129</v>
      </c>
      <c r="D103" t="str">
        <f>TEXT(Scoring!$D226,"000")&amp;TEXT(Scoring!$E226,"000")</f>
        <v>111111</v>
      </c>
      <c r="E103" t="str">
        <f>TEXT(Scoring!$F226,"000")&amp;TEXT(Scoring!$G226,"000")</f>
        <v>115127</v>
      </c>
      <c r="F103" t="str">
        <f>TEXT(Scoring!$H226,"000")&amp;TEXT(Scoring!$I226,"000")</f>
        <v>120120</v>
      </c>
      <c r="G103" t="str">
        <f>TEXT(Scoring!$K226,"000")&amp;TEXT(Scoring!$L226,"000")</f>
        <v>116125</v>
      </c>
      <c r="H103" t="str">
        <f>TEXT(Scoring!$M226,"000")&amp;TEXT(Scoring!$N226,"000")</f>
        <v>090096</v>
      </c>
      <c r="I103" t="str">
        <f>TEXT(Scoring!$O226,"000")&amp;TEXT(Scoring!$P226,"000")</f>
        <v>084087</v>
      </c>
      <c r="J103" t="str">
        <f>TEXT(Scoring!$Q226,"000")&amp;TEXT(Scoring!$R226,"000")</f>
        <v>071080</v>
      </c>
      <c r="K103" t="str">
        <f>TEXT(Scoring!$T226,"000")&amp;TEXT(Scoring!$U226,"000")</f>
        <v>104107</v>
      </c>
      <c r="L103" t="str">
        <f>TEXT(Scoring!$V226,"000")&amp;TEXT(Scoring!$W226,"000")</f>
        <v>106106</v>
      </c>
      <c r="M103" t="str">
        <f>TEXT(Scoring!$X226,"000")&amp;TEXT(Scoring!$Y226,"000")</f>
        <v>123126</v>
      </c>
      <c r="N103" t="str">
        <f>TEXT(Scoring!$Z226,"000")&amp;TEXT(Scoring!$AA226,"000")</f>
        <v>131131</v>
      </c>
    </row>
    <row r="104" spans="1:14" x14ac:dyDescent="0.2">
      <c r="A104">
        <v>1</v>
      </c>
      <c r="B104" t="s">
        <v>618</v>
      </c>
      <c r="C104" t="str">
        <f>TEXT(Scoring!$B227,"000")&amp;TEXT(Scoring!$C227,"000")</f>
        <v>117129</v>
      </c>
      <c r="D104" t="str">
        <f>TEXT(Scoring!$D227,"000")&amp;TEXT(Scoring!$E227,"000")</f>
        <v>111114</v>
      </c>
      <c r="E104" t="str">
        <f>TEXT(Scoring!$F227,"000")&amp;TEXT(Scoring!$G227,"000")</f>
        <v>124124</v>
      </c>
      <c r="F104" t="str">
        <f>TEXT(Scoring!$H227,"000")&amp;TEXT(Scoring!$I227,"000")</f>
        <v>120120</v>
      </c>
      <c r="G104" t="str">
        <f>TEXT(Scoring!$K227,"000")&amp;TEXT(Scoring!$L227,"000")</f>
        <v>116116</v>
      </c>
      <c r="H104" t="str">
        <f>TEXT(Scoring!$M227,"000")&amp;TEXT(Scoring!$N227,"000")</f>
        <v>090093</v>
      </c>
      <c r="I104" t="str">
        <f>TEXT(Scoring!$O227,"000")&amp;TEXT(Scoring!$P227,"000")</f>
        <v>084087</v>
      </c>
      <c r="J104" t="str">
        <f>TEXT(Scoring!$Q227,"000")&amp;TEXT(Scoring!$R227,"000")</f>
        <v>080080</v>
      </c>
      <c r="K104" t="str">
        <f>TEXT(Scoring!$T227,"000")&amp;TEXT(Scoring!$U227,"000")</f>
        <v>104104</v>
      </c>
      <c r="L104" t="str">
        <f>TEXT(Scoring!$V227,"000")&amp;TEXT(Scoring!$W227,"000")</f>
        <v>106106</v>
      </c>
      <c r="M104" t="str">
        <f>TEXT(Scoring!$X227,"000")&amp;TEXT(Scoring!$Y227,"000")</f>
        <v>120120</v>
      </c>
      <c r="N104" t="str">
        <f>TEXT(Scoring!$Z227,"000")&amp;TEXT(Scoring!$AA227,"000")</f>
        <v>131131</v>
      </c>
    </row>
    <row r="105" spans="1:14" x14ac:dyDescent="0.2">
      <c r="A105">
        <v>1</v>
      </c>
      <c r="B105" t="s">
        <v>617</v>
      </c>
      <c r="C105" t="str">
        <f>TEXT(Scoring!$B236,"000")&amp;TEXT(Scoring!$C236,"000")</f>
        <v>123132</v>
      </c>
      <c r="D105" t="str">
        <f>TEXT(Scoring!$D236,"000")&amp;TEXT(Scoring!$E236,"000")</f>
        <v>102102</v>
      </c>
      <c r="E105" t="str">
        <f>TEXT(Scoring!$F236,"000")&amp;TEXT(Scoring!$G236,"000")</f>
        <v>106127</v>
      </c>
      <c r="F105" t="str">
        <f>TEXT(Scoring!$H236,"000")&amp;TEXT(Scoring!$I236,"000")</f>
        <v>084117</v>
      </c>
      <c r="G105" t="str">
        <f>TEXT(Scoring!$K236,"000")&amp;TEXT(Scoring!$L236,"000")</f>
        <v>116125</v>
      </c>
      <c r="H105" t="str">
        <f>TEXT(Scoring!$M236,"000")&amp;TEXT(Scoring!$N236,"000")</f>
        <v>090093</v>
      </c>
      <c r="I105" t="str">
        <f>TEXT(Scoring!$O236,"000")&amp;TEXT(Scoring!$P236,"000")</f>
        <v>084090</v>
      </c>
      <c r="J105" t="str">
        <f>TEXT(Scoring!$Q236,"000")&amp;TEXT(Scoring!$R236,"000")</f>
        <v>080086</v>
      </c>
      <c r="K105" t="str">
        <f>TEXT(Scoring!$T236,"000")&amp;TEXT(Scoring!$U236,"000")</f>
        <v>104104</v>
      </c>
      <c r="L105" t="str">
        <f>TEXT(Scoring!$V236,"000")&amp;TEXT(Scoring!$W236,"000")</f>
        <v>091106</v>
      </c>
      <c r="M105" t="str">
        <f>TEXT(Scoring!$X236,"000")&amp;TEXT(Scoring!$Y236,"000")</f>
        <v>126126</v>
      </c>
      <c r="N105" t="str">
        <f>TEXT(Scoring!$Z236,"000")&amp;TEXT(Scoring!$AA236,"000")</f>
        <v>131134</v>
      </c>
    </row>
    <row r="106" spans="1:14" x14ac:dyDescent="0.2">
      <c r="A106">
        <v>1</v>
      </c>
      <c r="B106" t="s">
        <v>616</v>
      </c>
      <c r="C106" t="str">
        <f>TEXT(Scoring!$B156,"000")&amp;TEXT(Scoring!$C156,"000")</f>
        <v>129129</v>
      </c>
      <c r="D106" t="str">
        <f>TEXT(Scoring!$D156,"000")&amp;TEXT(Scoring!$E156,"000")</f>
        <v>111135</v>
      </c>
      <c r="E106" t="str">
        <f>TEXT(Scoring!$F156,"000")&amp;TEXT(Scoring!$G156,"000")</f>
        <v>115121</v>
      </c>
      <c r="F106" t="str">
        <f>TEXT(Scoring!$H156,"000")&amp;TEXT(Scoring!$I156,"000")</f>
        <v>117153</v>
      </c>
      <c r="G106" t="str">
        <f>TEXT(Scoring!$K156,"000")&amp;TEXT(Scoring!$L156,"000")</f>
        <v>116125</v>
      </c>
      <c r="H106" t="str">
        <f>TEXT(Scoring!$M156,"000")&amp;TEXT(Scoring!$N156,"000")</f>
        <v>090090</v>
      </c>
      <c r="I106" t="str">
        <f>TEXT(Scoring!$O156,"000")&amp;TEXT(Scoring!$P156,"000")</f>
        <v>084084</v>
      </c>
      <c r="J106" t="str">
        <f>TEXT(Scoring!$Q156,"000")&amp;TEXT(Scoring!$R156,"000")</f>
        <v>080080</v>
      </c>
      <c r="K106" t="str">
        <f>TEXT(Scoring!$T156,"000")&amp;TEXT(Scoring!$U156,"000")</f>
        <v>104107</v>
      </c>
      <c r="L106" t="str">
        <f>TEXT(Scoring!$V156,"000")&amp;TEXT(Scoring!$W156,"000")</f>
        <v>106106</v>
      </c>
      <c r="M106" t="str">
        <f>TEXT(Scoring!$X156,"000")&amp;TEXT(Scoring!$Y156,"000")</f>
        <v>117126</v>
      </c>
      <c r="N106" t="str">
        <f>TEXT(Scoring!$Z156,"000")&amp;TEXT(Scoring!$AA156,"000")</f>
        <v>131131</v>
      </c>
    </row>
    <row r="107" spans="1:14" x14ac:dyDescent="0.2">
      <c r="A107">
        <v>1</v>
      </c>
      <c r="B107" t="s">
        <v>599</v>
      </c>
      <c r="C107" t="str">
        <f>TEXT(Scoring!$B71,"000")&amp;TEXT(Scoring!$C71,"000")</f>
        <v>129141</v>
      </c>
      <c r="D107" t="str">
        <f>TEXT(Scoring!$D71,"000")&amp;TEXT(Scoring!$E71,"000")</f>
        <v>111111</v>
      </c>
      <c r="E107" t="str">
        <f>TEXT(Scoring!$F71,"000")&amp;TEXT(Scoring!$G71,"000")</f>
        <v>109118</v>
      </c>
      <c r="F107" t="str">
        <f>TEXT(Scoring!$H71,"000")&amp;TEXT(Scoring!$I71,"000")</f>
        <v>099138</v>
      </c>
      <c r="G107" t="str">
        <f>TEXT(Scoring!$K71,"000")&amp;TEXT(Scoring!$L71,"000")</f>
        <v>116125</v>
      </c>
      <c r="H107" t="str">
        <f>TEXT(Scoring!$M71,"000")&amp;TEXT(Scoring!$N71,"000")</f>
        <v>090099</v>
      </c>
      <c r="I107" t="str">
        <f>TEXT(Scoring!$O71,"000")&amp;TEXT(Scoring!$P71,"000")</f>
        <v>084084</v>
      </c>
      <c r="J107" t="str">
        <f>TEXT(Scoring!$Q71,"000")&amp;TEXT(Scoring!$R71,"000")</f>
        <v>080083</v>
      </c>
      <c r="K107" t="str">
        <f>TEXT(Scoring!$T71,"000")&amp;TEXT(Scoring!$U71,"000")</f>
        <v>092104</v>
      </c>
      <c r="L107" t="str">
        <f>TEXT(Scoring!$V71,"000")&amp;TEXT(Scoring!$W71,"000")</f>
        <v>106106</v>
      </c>
      <c r="M107" t="str">
        <f>TEXT(Scoring!$X71,"000")&amp;TEXT(Scoring!$Y71,"000")</f>
        <v>114117</v>
      </c>
      <c r="N107" t="str">
        <f>TEXT(Scoring!$Z71,"000")&amp;TEXT(Scoring!$AA71,"000")</f>
        <v>134134</v>
      </c>
    </row>
    <row r="108" spans="1:14" x14ac:dyDescent="0.2">
      <c r="A108">
        <v>1</v>
      </c>
      <c r="B108" t="s">
        <v>615</v>
      </c>
      <c r="C108" t="str">
        <f>TEXT(Scoring!$B72,"000")&amp;TEXT(Scoring!$C72,"000")</f>
        <v>117129</v>
      </c>
      <c r="D108" t="str">
        <f>TEXT(Scoring!$D72,"000")&amp;TEXT(Scoring!$E72,"000")</f>
        <v>126129</v>
      </c>
      <c r="E108" t="str">
        <f>TEXT(Scoring!$F72,"000")&amp;TEXT(Scoring!$G72,"000")</f>
        <v>112115</v>
      </c>
      <c r="F108" t="str">
        <f>TEXT(Scoring!$H72,"000")&amp;TEXT(Scoring!$I72,"000")</f>
        <v>099129</v>
      </c>
      <c r="G108" t="str">
        <f>TEXT(Scoring!$K72,"000")&amp;TEXT(Scoring!$L72,"000")</f>
        <v>116125</v>
      </c>
      <c r="H108" t="str">
        <f>TEXT(Scoring!$M72,"000")&amp;TEXT(Scoring!$N72,"000")</f>
        <v>093093</v>
      </c>
      <c r="I108" t="str">
        <f>TEXT(Scoring!$O72,"000")&amp;TEXT(Scoring!$P72,"000")</f>
        <v>084090</v>
      </c>
      <c r="J108" t="str">
        <f>TEXT(Scoring!$Q72,"000")&amp;TEXT(Scoring!$R72,"000")</f>
        <v>071080</v>
      </c>
      <c r="K108" t="str">
        <f>TEXT(Scoring!$T72,"000")&amp;TEXT(Scoring!$U72,"000")</f>
        <v>104104</v>
      </c>
      <c r="L108" t="str">
        <f>TEXT(Scoring!$V72,"000")&amp;TEXT(Scoring!$W72,"000")</f>
        <v>091091</v>
      </c>
      <c r="M108" t="str">
        <f>TEXT(Scoring!$X72,"000")&amp;TEXT(Scoring!$Y72,"000")</f>
        <v>120123</v>
      </c>
      <c r="N108" t="str">
        <f>TEXT(Scoring!$Z72,"000")&amp;TEXT(Scoring!$AA72,"000")</f>
        <v>131134</v>
      </c>
    </row>
    <row r="109" spans="1:14" x14ac:dyDescent="0.2">
      <c r="A109">
        <v>1</v>
      </c>
      <c r="B109" t="s">
        <v>614</v>
      </c>
      <c r="C109" t="str">
        <f>TEXT(Scoring!$B73,"000")&amp;TEXT(Scoring!$C73,"000")</f>
        <v>129135</v>
      </c>
      <c r="D109" t="str">
        <f>TEXT(Scoring!$D73,"000")&amp;TEXT(Scoring!$E73,"000")</f>
        <v>111129</v>
      </c>
      <c r="E109" t="str">
        <f>TEXT(Scoring!$F73,"000")&amp;TEXT(Scoring!$G73,"000")</f>
        <v>112118</v>
      </c>
      <c r="F109" t="str">
        <f>TEXT(Scoring!$H73,"000")&amp;TEXT(Scoring!$I73,"000")</f>
        <v>099165</v>
      </c>
      <c r="G109" t="str">
        <f>TEXT(Scoring!$K73,"000")&amp;TEXT(Scoring!$L73,"000")</f>
        <v>116116</v>
      </c>
      <c r="H109" t="str">
        <f>TEXT(Scoring!$M73,"000")&amp;TEXT(Scoring!$N73,"000")</f>
        <v>090090</v>
      </c>
      <c r="I109" t="str">
        <f>TEXT(Scoring!$O73,"000")&amp;TEXT(Scoring!$P73,"000")</f>
        <v>084084</v>
      </c>
      <c r="J109" t="str">
        <f>TEXT(Scoring!$Q73,"000")&amp;TEXT(Scoring!$R73,"000")</f>
        <v>080080</v>
      </c>
      <c r="K109" t="str">
        <f>TEXT(Scoring!$T73,"000")&amp;TEXT(Scoring!$U73,"000")</f>
        <v>104104</v>
      </c>
      <c r="L109" t="str">
        <f>TEXT(Scoring!$V73,"000")&amp;TEXT(Scoring!$W73,"000")</f>
        <v>091106</v>
      </c>
      <c r="M109" t="str">
        <f>TEXT(Scoring!$X73,"000")&amp;TEXT(Scoring!$Y73,"000")</f>
        <v>117117</v>
      </c>
      <c r="N109" t="str">
        <f>TEXT(Scoring!$Z73,"000")&amp;TEXT(Scoring!$AA73,"000")</f>
        <v>137137</v>
      </c>
    </row>
    <row r="110" spans="1:14" x14ac:dyDescent="0.2">
      <c r="A110">
        <v>1</v>
      </c>
      <c r="B110" t="s">
        <v>613</v>
      </c>
      <c r="C110" t="str">
        <f>TEXT(Scoring!$B251,"000")&amp;TEXT(Scoring!$C251,"000")</f>
        <v>129129</v>
      </c>
      <c r="D110" t="str">
        <f>TEXT(Scoring!$D251,"000")&amp;TEXT(Scoring!$E251,"000")</f>
        <v>111111</v>
      </c>
      <c r="E110" t="str">
        <f>TEXT(Scoring!$F251,"000")&amp;TEXT(Scoring!$G251,"000")</f>
        <v>115127</v>
      </c>
      <c r="F110" t="str">
        <f>TEXT(Scoring!$H251,"000")&amp;TEXT(Scoring!$I251,"000")</f>
        <v>120120</v>
      </c>
      <c r="G110" t="str">
        <f>TEXT(Scoring!$K251,"000")&amp;TEXT(Scoring!$L251,"000")</f>
        <v>116125</v>
      </c>
      <c r="H110" t="str">
        <f>TEXT(Scoring!$M251,"000")&amp;TEXT(Scoring!$N251,"000")</f>
        <v>090096</v>
      </c>
      <c r="I110" t="str">
        <f>TEXT(Scoring!$O251,"000")&amp;TEXT(Scoring!$P251,"000")</f>
        <v>084087</v>
      </c>
      <c r="J110" t="str">
        <f>TEXT(Scoring!$Q251,"000")&amp;TEXT(Scoring!$R251,"000")</f>
        <v>071080</v>
      </c>
      <c r="K110" t="str">
        <f>TEXT(Scoring!$T251,"000")&amp;TEXT(Scoring!$U251,"000")</f>
        <v>104107</v>
      </c>
      <c r="L110" t="str">
        <f>TEXT(Scoring!$V251,"000")&amp;TEXT(Scoring!$W251,"000")</f>
        <v>106106</v>
      </c>
      <c r="M110" t="str">
        <f>TEXT(Scoring!$X251,"000")&amp;TEXT(Scoring!$Y251,"000")</f>
        <v>123126</v>
      </c>
      <c r="N110" t="str">
        <f>TEXT(Scoring!$Z251,"000")&amp;TEXT(Scoring!$AA251,"000")</f>
        <v>131131</v>
      </c>
    </row>
    <row r="111" spans="1:14" x14ac:dyDescent="0.2">
      <c r="A111">
        <v>1</v>
      </c>
      <c r="B111" t="s">
        <v>612</v>
      </c>
      <c r="C111" t="str">
        <f>TEXT(Scoring!$B74,"000")&amp;TEXT(Scoring!$C74,"000")</f>
        <v>129129</v>
      </c>
      <c r="D111" t="str">
        <f>TEXT(Scoring!$D74,"000")&amp;TEXT(Scoring!$E74,"000")</f>
        <v>111111</v>
      </c>
      <c r="E111" t="str">
        <f>TEXT(Scoring!$F74,"000")&amp;TEXT(Scoring!$G74,"000")</f>
        <v>115127</v>
      </c>
      <c r="F111" t="str">
        <f>TEXT(Scoring!$H74,"000")&amp;TEXT(Scoring!$I74,"000")</f>
        <v>120120</v>
      </c>
      <c r="G111" t="str">
        <f>TEXT(Scoring!$K74,"000")&amp;TEXT(Scoring!$L74,"000")</f>
        <v>116125</v>
      </c>
      <c r="H111" t="str">
        <f>TEXT(Scoring!$M74,"000")&amp;TEXT(Scoring!$N74,"000")</f>
        <v>090096</v>
      </c>
      <c r="I111" t="str">
        <f>TEXT(Scoring!$O74,"000")&amp;TEXT(Scoring!$P74,"000")</f>
        <v>084087</v>
      </c>
      <c r="J111" t="str">
        <f>TEXT(Scoring!$Q74,"000")&amp;TEXT(Scoring!$R74,"000")</f>
        <v>071080</v>
      </c>
      <c r="K111" t="str">
        <f>TEXT(Scoring!$T74,"000")&amp;TEXT(Scoring!$U74,"000")</f>
        <v>104107</v>
      </c>
      <c r="L111" t="str">
        <f>TEXT(Scoring!$V74,"000")&amp;TEXT(Scoring!$W74,"000")</f>
        <v>106106</v>
      </c>
      <c r="M111" t="str">
        <f>TEXT(Scoring!$X74,"000")&amp;TEXT(Scoring!$Y74,"000")</f>
        <v>123126</v>
      </c>
      <c r="N111" t="str">
        <f>TEXT(Scoring!$Z74,"000")&amp;TEXT(Scoring!$AA74,"000")</f>
        <v>131131</v>
      </c>
    </row>
    <row r="112" spans="1:14" x14ac:dyDescent="0.2">
      <c r="A112">
        <v>1</v>
      </c>
      <c r="B112" t="s">
        <v>611</v>
      </c>
      <c r="C112" t="str">
        <f>TEXT(Scoring!$B252,"000")&amp;TEXT(Scoring!$C252,"000")</f>
        <v>117129</v>
      </c>
      <c r="D112" t="str">
        <f>TEXT(Scoring!$D252,"000")&amp;TEXT(Scoring!$E252,"000")</f>
        <v>111114</v>
      </c>
      <c r="E112" t="str">
        <f>TEXT(Scoring!$F252,"000")&amp;TEXT(Scoring!$G252,"000")</f>
        <v>124124</v>
      </c>
      <c r="F112" t="str">
        <f>TEXT(Scoring!$H252,"000")&amp;TEXT(Scoring!$I252,"000")</f>
        <v>120120</v>
      </c>
      <c r="G112" t="str">
        <f>TEXT(Scoring!$K252,"000")&amp;TEXT(Scoring!$L252,"000")</f>
        <v>116116</v>
      </c>
      <c r="H112" t="str">
        <f>TEXT(Scoring!$M252,"000")&amp;TEXT(Scoring!$N252,"000")</f>
        <v>090093</v>
      </c>
      <c r="I112" t="str">
        <f>TEXT(Scoring!$O252,"000")&amp;TEXT(Scoring!$P252,"000")</f>
        <v>084087</v>
      </c>
      <c r="J112" t="str">
        <f>TEXT(Scoring!$Q252,"000")&amp;TEXT(Scoring!$R252,"000")</f>
        <v>080080</v>
      </c>
      <c r="K112" t="str">
        <f>TEXT(Scoring!$T252,"000")&amp;TEXT(Scoring!$U252,"000")</f>
        <v>104104</v>
      </c>
      <c r="L112" t="str">
        <f>TEXT(Scoring!$V252,"000")&amp;TEXT(Scoring!$W252,"000")</f>
        <v>106106</v>
      </c>
      <c r="M112" t="str">
        <f>TEXT(Scoring!$X252,"000")&amp;TEXT(Scoring!$Y252,"000")</f>
        <v>120120</v>
      </c>
      <c r="N112" t="str">
        <f>TEXT(Scoring!$Z252,"000")&amp;TEXT(Scoring!$AA252,"000")</f>
        <v>131131</v>
      </c>
    </row>
    <row r="113" spans="1:14" x14ac:dyDescent="0.2">
      <c r="A113">
        <v>1</v>
      </c>
      <c r="B113" t="s">
        <v>588</v>
      </c>
      <c r="C113" t="str">
        <f>TEXT(Scoring!$B10,"000")&amp;TEXT(Scoring!$C10,"000")</f>
        <v>117117</v>
      </c>
      <c r="D113" t="str">
        <f>TEXT(Scoring!$D10,"000")&amp;TEXT(Scoring!$E10,"000")</f>
        <v>111135</v>
      </c>
      <c r="E113" t="str">
        <f>TEXT(Scoring!$F10,"000")&amp;TEXT(Scoring!$G10,"000")</f>
        <v>118121</v>
      </c>
      <c r="F113" t="str">
        <f>TEXT(Scoring!$H10,"000")&amp;TEXT(Scoring!$I10,"000")</f>
        <v>120132</v>
      </c>
      <c r="G113" t="str">
        <f>TEXT(Scoring!$K10,"000")&amp;TEXT(Scoring!$L10,"000")</f>
        <v>116125</v>
      </c>
      <c r="H113" t="str">
        <f>TEXT(Scoring!$M10,"000")&amp;TEXT(Scoring!$N10,"000")</f>
        <v>096096</v>
      </c>
      <c r="I113" t="str">
        <f>TEXT(Scoring!$O10,"000")&amp;TEXT(Scoring!$P10,"000")</f>
        <v>087087</v>
      </c>
      <c r="J113" t="str">
        <f>TEXT(Scoring!$Q10,"000")&amp;TEXT(Scoring!$R10,"000")</f>
        <v>077080</v>
      </c>
      <c r="K113" t="str">
        <f>TEXT(Scoring!$T10,"000")&amp;TEXT(Scoring!$U10,"000")</f>
        <v>107107</v>
      </c>
      <c r="L113" t="str">
        <f>TEXT(Scoring!$V10,"000")&amp;TEXT(Scoring!$W10,"000")</f>
        <v>103103</v>
      </c>
      <c r="M113" t="str">
        <f>TEXT(Scoring!$X10,"000")&amp;TEXT(Scoring!$Y10,"000")</f>
        <v>117120</v>
      </c>
      <c r="N113" t="str">
        <f>TEXT(Scoring!$Z10,"000")&amp;TEXT(Scoring!$AA10,"000")</f>
        <v>131134</v>
      </c>
    </row>
    <row r="114" spans="1:14" x14ac:dyDescent="0.2">
      <c r="A114">
        <v>1</v>
      </c>
      <c r="B114" t="s">
        <v>589</v>
      </c>
      <c r="C114" t="str">
        <f>TEXT(Scoring!$B11,"000")&amp;TEXT(Scoring!$C11,"000")</f>
        <v>129138</v>
      </c>
      <c r="D114" t="str">
        <f>TEXT(Scoring!$D11,"000")&amp;TEXT(Scoring!$E11,"000")</f>
        <v>111111</v>
      </c>
      <c r="E114" t="str">
        <f>TEXT(Scoring!$F11,"000")&amp;TEXT(Scoring!$G11,"000")</f>
        <v>115133</v>
      </c>
      <c r="F114" t="str">
        <f>TEXT(Scoring!$H11,"000")&amp;TEXT(Scoring!$I11,"000")</f>
        <v>099126</v>
      </c>
      <c r="G114" t="str">
        <f>TEXT(Scoring!$K11,"000")&amp;TEXT(Scoring!$L11,"000")</f>
        <v>116125</v>
      </c>
      <c r="H114" t="str">
        <f>TEXT(Scoring!$M11,"000")&amp;TEXT(Scoring!$N11,"000")</f>
        <v>090093</v>
      </c>
      <c r="I114" t="str">
        <f>TEXT(Scoring!$O11,"000")&amp;TEXT(Scoring!$P11,"000")</f>
        <v>084090</v>
      </c>
      <c r="J114" t="str">
        <f>TEXT(Scoring!$Q11,"000")&amp;TEXT(Scoring!$R11,"000")</f>
        <v>080086</v>
      </c>
      <c r="K114" t="str">
        <f>TEXT(Scoring!$T11,"000")&amp;TEXT(Scoring!$U11,"000")</f>
        <v>104104</v>
      </c>
      <c r="L114" t="str">
        <f>TEXT(Scoring!$V11,"000")&amp;TEXT(Scoring!$W11,"000")</f>
        <v>091106</v>
      </c>
      <c r="M114" t="str">
        <f>TEXT(Scoring!$X11,"000")&amp;TEXT(Scoring!$Y11,"000")</f>
        <v>126126</v>
      </c>
      <c r="N114" t="str">
        <f>TEXT(Scoring!$Z11,"000")&amp;TEXT(Scoring!$AA11,"000")</f>
        <v>131134</v>
      </c>
    </row>
    <row r="115" spans="1:14" x14ac:dyDescent="0.2">
      <c r="A115">
        <v>1</v>
      </c>
      <c r="B115" t="s">
        <v>610</v>
      </c>
      <c r="C115" t="str">
        <f>TEXT(Scoring!$B245,"000")&amp;TEXT(Scoring!$C245,"000")</f>
        <v>129129</v>
      </c>
      <c r="D115" t="str">
        <f>TEXT(Scoring!$D245,"000")&amp;TEXT(Scoring!$E245,"000")</f>
        <v>111135</v>
      </c>
      <c r="E115" t="str">
        <f>TEXT(Scoring!$F245,"000")&amp;TEXT(Scoring!$G245,"000")</f>
        <v>115121</v>
      </c>
      <c r="F115" t="str">
        <f>TEXT(Scoring!$H245,"000")&amp;TEXT(Scoring!$I245,"000")</f>
        <v>117153</v>
      </c>
      <c r="G115" t="str">
        <f>TEXT(Scoring!$K245,"000")&amp;TEXT(Scoring!$L245,"000")</f>
        <v>116125</v>
      </c>
      <c r="H115" t="str">
        <f>TEXT(Scoring!$M245,"000")&amp;TEXT(Scoring!$N245,"000")</f>
        <v>090090</v>
      </c>
      <c r="I115" t="str">
        <f>TEXT(Scoring!$O245,"000")&amp;TEXT(Scoring!$P245,"000")</f>
        <v>084084</v>
      </c>
      <c r="J115" t="str">
        <f>TEXT(Scoring!$Q245,"000")&amp;TEXT(Scoring!$R245,"000")</f>
        <v>071080</v>
      </c>
      <c r="K115" t="str">
        <f>TEXT(Scoring!$T245,"000")&amp;TEXT(Scoring!$U245,"000")</f>
        <v>104107</v>
      </c>
      <c r="L115" t="str">
        <f>TEXT(Scoring!$V245,"000")&amp;TEXT(Scoring!$W245,"000")</f>
        <v>106106</v>
      </c>
      <c r="M115" t="str">
        <f>TEXT(Scoring!$X245,"000")&amp;TEXT(Scoring!$Y245,"000")</f>
        <v>117126</v>
      </c>
      <c r="N115" t="str">
        <f>TEXT(Scoring!$Z245,"000")&amp;TEXT(Scoring!$AA245,"000")</f>
        <v>131131</v>
      </c>
    </row>
    <row r="116" spans="1:14" x14ac:dyDescent="0.2">
      <c r="A116">
        <v>1</v>
      </c>
      <c r="B116" t="s">
        <v>600</v>
      </c>
      <c r="C116" t="str">
        <f>TEXT(Scoring!$B198,"000")&amp;TEXT(Scoring!$C198,"000")</f>
        <v>129141</v>
      </c>
      <c r="D116" t="str">
        <f>TEXT(Scoring!$D198,"000")&amp;TEXT(Scoring!$E198,"000")</f>
        <v>111111</v>
      </c>
      <c r="E116" t="str">
        <f>TEXT(Scoring!$F198,"000")&amp;TEXT(Scoring!$G198,"000")</f>
        <v>109118</v>
      </c>
      <c r="F116" t="str">
        <f>TEXT(Scoring!$H198,"000")&amp;TEXT(Scoring!$I198,"000")</f>
        <v>099138</v>
      </c>
      <c r="G116" t="str">
        <f>TEXT(Scoring!$K198,"000")&amp;TEXT(Scoring!$L198,"000")</f>
        <v>116125</v>
      </c>
      <c r="H116" t="str">
        <f>TEXT(Scoring!$M198,"000")&amp;TEXT(Scoring!$N198,"000")</f>
        <v>090099</v>
      </c>
      <c r="I116" t="str">
        <f>TEXT(Scoring!$O198,"000")&amp;TEXT(Scoring!$P198,"000")</f>
        <v>084084</v>
      </c>
      <c r="J116" t="str">
        <f>TEXT(Scoring!$Q198,"000")&amp;TEXT(Scoring!$R198,"000")</f>
        <v>080083</v>
      </c>
      <c r="K116" t="str">
        <f>TEXT(Scoring!$T198,"000")&amp;TEXT(Scoring!$U198,"000")</f>
        <v>116125</v>
      </c>
      <c r="L116" t="str">
        <f>TEXT(Scoring!$V198,"000")&amp;TEXT(Scoring!$W198,"000")</f>
        <v>090099</v>
      </c>
      <c r="M116" t="str">
        <f>TEXT(Scoring!$X198,"000")&amp;TEXT(Scoring!$Y198,"000")</f>
        <v>084084</v>
      </c>
      <c r="N116" t="str">
        <f>TEXT(Scoring!$Z198,"000")&amp;TEXT(Scoring!$AA198,"000")</f>
        <v>080083</v>
      </c>
    </row>
    <row r="117" spans="1:14" x14ac:dyDescent="0.2">
      <c r="A117">
        <v>1</v>
      </c>
      <c r="B117" t="s">
        <v>609</v>
      </c>
      <c r="C117" t="str">
        <f>TEXT(Scoring!$B199,"000")&amp;TEXT(Scoring!$C199,"000")</f>
        <v>117129</v>
      </c>
      <c r="D117" t="str">
        <f>TEXT(Scoring!$D199,"000")&amp;TEXT(Scoring!$E199,"000")</f>
        <v>126129</v>
      </c>
      <c r="E117" t="str">
        <f>TEXT(Scoring!$F199,"000")&amp;TEXT(Scoring!$G199,"000")</f>
        <v>112115</v>
      </c>
      <c r="F117" t="str">
        <f>TEXT(Scoring!$H199,"000")&amp;TEXT(Scoring!$I199,"000")</f>
        <v>099129</v>
      </c>
      <c r="G117" t="str">
        <f>TEXT(Scoring!$K199,"000")&amp;TEXT(Scoring!$L199,"000")</f>
        <v>116125</v>
      </c>
      <c r="H117" t="str">
        <f>TEXT(Scoring!$M199,"000")&amp;TEXT(Scoring!$N199,"000")</f>
        <v>093093</v>
      </c>
      <c r="I117" t="str">
        <f>TEXT(Scoring!$O199,"000")&amp;TEXT(Scoring!$P199,"000")</f>
        <v>084090</v>
      </c>
      <c r="J117" t="str">
        <f>TEXT(Scoring!$Q199,"000")&amp;TEXT(Scoring!$R199,"000")</f>
        <v>071080</v>
      </c>
      <c r="K117" t="str">
        <f>TEXT(Scoring!$T199,"000")&amp;TEXT(Scoring!$U199,"000")</f>
        <v>104104</v>
      </c>
      <c r="L117" t="str">
        <f>TEXT(Scoring!$V199,"000")&amp;TEXT(Scoring!$W199,"000")</f>
        <v>091091</v>
      </c>
      <c r="M117" t="str">
        <f>TEXT(Scoring!$X199,"000")&amp;TEXT(Scoring!$Y199,"000")</f>
        <v>120120</v>
      </c>
      <c r="N117" t="str">
        <f>TEXT(Scoring!$Z199,"000")&amp;TEXT(Scoring!$AA199,"000")</f>
        <v>131134</v>
      </c>
    </row>
    <row r="118" spans="1:14" x14ac:dyDescent="0.2">
      <c r="A118">
        <v>1</v>
      </c>
      <c r="B118" t="s">
        <v>608</v>
      </c>
      <c r="C118" t="str">
        <f>TEXT(Scoring!$B200,"000")&amp;TEXT(Scoring!$C200,"000")</f>
        <v>117129</v>
      </c>
      <c r="D118" t="str">
        <f>TEXT(Scoring!$D200,"000")&amp;TEXT(Scoring!$E200,"000")</f>
        <v>126129</v>
      </c>
      <c r="E118" t="str">
        <f>TEXT(Scoring!$F200,"000")&amp;TEXT(Scoring!$G200,"000")</f>
        <v>112115</v>
      </c>
      <c r="F118" t="str">
        <f>TEXT(Scoring!$H200,"000")&amp;TEXT(Scoring!$I200,"000")</f>
        <v>099129</v>
      </c>
      <c r="G118" t="str">
        <f>TEXT(Scoring!$K200,"000")&amp;TEXT(Scoring!$L200,"000")</f>
        <v>116125</v>
      </c>
      <c r="H118" t="str">
        <f>TEXT(Scoring!$M200,"000")&amp;TEXT(Scoring!$N200,"000")</f>
        <v>093093</v>
      </c>
      <c r="I118" t="str">
        <f>TEXT(Scoring!$O200,"000")&amp;TEXT(Scoring!$P200,"000")</f>
        <v>084090</v>
      </c>
      <c r="J118" t="str">
        <f>TEXT(Scoring!$Q200,"000")&amp;TEXT(Scoring!$R200,"000")</f>
        <v>071080</v>
      </c>
      <c r="K118" t="str">
        <f>TEXT(Scoring!$T200,"000")&amp;TEXT(Scoring!$U200,"000")</f>
        <v>104104</v>
      </c>
      <c r="L118" t="str">
        <f>TEXT(Scoring!$V200,"000")&amp;TEXT(Scoring!$W200,"000")</f>
        <v>091091</v>
      </c>
      <c r="M118" t="str">
        <f>TEXT(Scoring!$X200,"000")&amp;TEXT(Scoring!$Y200,"000")</f>
        <v>120123</v>
      </c>
      <c r="N118" t="str">
        <f>TEXT(Scoring!$Z200,"000")&amp;TEXT(Scoring!$AA200,"000")</f>
        <v>131134</v>
      </c>
    </row>
    <row r="119" spans="1:14" x14ac:dyDescent="0.2">
      <c r="A119">
        <v>1</v>
      </c>
      <c r="B119" t="s">
        <v>607</v>
      </c>
      <c r="C119" t="str">
        <f>TEXT(Scoring!$B208,"000")&amp;TEXT(Scoring!$C208,"000")</f>
        <v>117129</v>
      </c>
      <c r="D119" t="str">
        <f>TEXT(Scoring!$D208,"000")&amp;TEXT(Scoring!$E208,"000")</f>
        <v>111135</v>
      </c>
      <c r="E119" t="str">
        <f>TEXT(Scoring!$F208,"000")&amp;TEXT(Scoring!$G208,"000")</f>
        <v>115124</v>
      </c>
      <c r="F119" t="str">
        <f>TEXT(Scoring!$H208,"000")&amp;TEXT(Scoring!$I208,"000")</f>
        <v>117120</v>
      </c>
      <c r="G119" t="str">
        <f>TEXT(Scoring!$K208,"000")&amp;TEXT(Scoring!$L208,"000")</f>
        <v>116125</v>
      </c>
      <c r="H119" t="str">
        <f>TEXT(Scoring!$M208,"000")&amp;TEXT(Scoring!$N208,"000")</f>
        <v>096099</v>
      </c>
      <c r="I119" t="str">
        <f>TEXT(Scoring!$O208,"000")&amp;TEXT(Scoring!$P208,"000")</f>
        <v>084090</v>
      </c>
      <c r="J119" t="str">
        <f>TEXT(Scoring!$Q208,"000")&amp;TEXT(Scoring!$R208,"000")</f>
        <v>071080</v>
      </c>
      <c r="K119" t="str">
        <f>TEXT(Scoring!$T208,"000")&amp;TEXT(Scoring!$U208,"000")</f>
        <v>104110</v>
      </c>
      <c r="L119" t="str">
        <f>TEXT(Scoring!$V208,"000")&amp;TEXT(Scoring!$W208,"000")</f>
        <v>106106</v>
      </c>
      <c r="M119" t="str">
        <f>TEXT(Scoring!$X208,"000")&amp;TEXT(Scoring!$Y208,"000")</f>
        <v>117126</v>
      </c>
      <c r="N119" t="str">
        <f>TEXT(Scoring!$Z208,"000")&amp;TEXT(Scoring!$AA208,"000")</f>
        <v>131131</v>
      </c>
    </row>
    <row r="120" spans="1:14" x14ac:dyDescent="0.2">
      <c r="A120">
        <v>1</v>
      </c>
      <c r="B120" t="s">
        <v>606</v>
      </c>
      <c r="C120" t="str">
        <f>TEXT(Scoring!$B209,"000")&amp;TEXT(Scoring!$C209,"000")</f>
        <v>129129</v>
      </c>
      <c r="D120" t="str">
        <f>TEXT(Scoring!$D209,"000")&amp;TEXT(Scoring!$E209,"000")</f>
        <v>111111</v>
      </c>
      <c r="E120" t="str">
        <f>TEXT(Scoring!$F209,"000")&amp;TEXT(Scoring!$G209,"000")</f>
        <v>118118</v>
      </c>
      <c r="F120" t="str">
        <f>TEXT(Scoring!$H209,"000")&amp;TEXT(Scoring!$I209,"000")</f>
        <v>099150</v>
      </c>
      <c r="G120" t="str">
        <f>TEXT(Scoring!$K209,"000")&amp;TEXT(Scoring!$L209,"000")</f>
        <v>116125</v>
      </c>
      <c r="H120" t="str">
        <f>TEXT(Scoring!$M209,"000")&amp;TEXT(Scoring!$N209,"000")</f>
        <v>090099</v>
      </c>
      <c r="I120" t="str">
        <f>TEXT(Scoring!$O209,"000")&amp;TEXT(Scoring!$P209,"000")</f>
        <v>084084</v>
      </c>
      <c r="J120" t="str">
        <f>TEXT(Scoring!$Q209,"000")&amp;TEXT(Scoring!$R209,"000")</f>
        <v>071080</v>
      </c>
      <c r="K120" t="str">
        <f>TEXT(Scoring!$T209,"000")&amp;TEXT(Scoring!$U209,"000")</f>
        <v>107107</v>
      </c>
      <c r="L120" t="str">
        <f>TEXT(Scoring!$V209,"000")&amp;TEXT(Scoring!$W209,"000")</f>
        <v>106106</v>
      </c>
      <c r="M120" t="str">
        <f>TEXT(Scoring!$X209,"000")&amp;TEXT(Scoring!$Y209,"000")</f>
        <v>117120</v>
      </c>
      <c r="N120" t="str">
        <f>TEXT(Scoring!$Z209,"000")&amp;TEXT(Scoring!$AA209,"000")</f>
        <v>137152</v>
      </c>
    </row>
    <row r="121" spans="1:14" x14ac:dyDescent="0.2">
      <c r="A121">
        <v>1</v>
      </c>
      <c r="B121" t="s">
        <v>581</v>
      </c>
      <c r="C121" t="s">
        <v>738</v>
      </c>
      <c r="D121" t="s">
        <v>739</v>
      </c>
      <c r="E121" t="s">
        <v>740</v>
      </c>
      <c r="F121" t="s">
        <v>741</v>
      </c>
      <c r="G121" t="s">
        <v>742</v>
      </c>
      <c r="H121" t="s">
        <v>743</v>
      </c>
      <c r="I121" t="s">
        <v>744</v>
      </c>
      <c r="J121" t="s">
        <v>745</v>
      </c>
      <c r="K121" t="s">
        <v>746</v>
      </c>
      <c r="L121" t="s">
        <v>747</v>
      </c>
      <c r="M121" t="s">
        <v>748</v>
      </c>
      <c r="N121" t="s">
        <v>749</v>
      </c>
    </row>
    <row r="122" spans="1:14" x14ac:dyDescent="0.2">
      <c r="A122">
        <v>1</v>
      </c>
      <c r="B122" t="s">
        <v>697</v>
      </c>
      <c r="C122" t="s">
        <v>738</v>
      </c>
      <c r="D122" t="s">
        <v>750</v>
      </c>
      <c r="E122" t="s">
        <v>740</v>
      </c>
      <c r="F122" t="s">
        <v>741</v>
      </c>
      <c r="G122" t="s">
        <v>742</v>
      </c>
      <c r="H122" t="s">
        <v>743</v>
      </c>
      <c r="I122" t="s">
        <v>744</v>
      </c>
      <c r="J122" t="s">
        <v>745</v>
      </c>
      <c r="K122" t="s">
        <v>746</v>
      </c>
      <c r="L122" t="s">
        <v>751</v>
      </c>
      <c r="M122" t="s">
        <v>748</v>
      </c>
      <c r="N122" t="s">
        <v>749</v>
      </c>
    </row>
    <row r="123" spans="1:14" x14ac:dyDescent="0.2">
      <c r="A123">
        <v>1</v>
      </c>
      <c r="B123" t="s">
        <v>582</v>
      </c>
      <c r="C123" t="s">
        <v>738</v>
      </c>
      <c r="D123" t="s">
        <v>752</v>
      </c>
      <c r="E123" t="s">
        <v>753</v>
      </c>
      <c r="F123" t="s">
        <v>754</v>
      </c>
      <c r="G123" t="s">
        <v>742</v>
      </c>
      <c r="H123" t="s">
        <v>755</v>
      </c>
      <c r="I123" t="s">
        <v>756</v>
      </c>
      <c r="J123" t="s">
        <v>745</v>
      </c>
      <c r="K123" t="s">
        <v>746</v>
      </c>
      <c r="L123" t="s">
        <v>757</v>
      </c>
      <c r="M123" t="s">
        <v>758</v>
      </c>
      <c r="N123" t="s">
        <v>759</v>
      </c>
    </row>
    <row r="124" spans="1:14" x14ac:dyDescent="0.2">
      <c r="A124">
        <v>1</v>
      </c>
      <c r="B124" t="s">
        <v>680</v>
      </c>
      <c r="C124" t="s">
        <v>739</v>
      </c>
      <c r="D124" t="s">
        <v>760</v>
      </c>
      <c r="E124" t="s">
        <v>761</v>
      </c>
      <c r="F124" t="s">
        <v>762</v>
      </c>
      <c r="G124" t="s">
        <v>742</v>
      </c>
      <c r="H124" t="s">
        <v>743</v>
      </c>
      <c r="I124" t="s">
        <v>763</v>
      </c>
      <c r="J124" t="s">
        <v>764</v>
      </c>
      <c r="K124" t="s">
        <v>765</v>
      </c>
      <c r="L124" t="s">
        <v>766</v>
      </c>
      <c r="M124" t="s">
        <v>767</v>
      </c>
      <c r="N124" t="s">
        <v>759</v>
      </c>
    </row>
    <row r="125" spans="1:14" x14ac:dyDescent="0.2">
      <c r="A125">
        <v>1</v>
      </c>
      <c r="B125" t="s">
        <v>603</v>
      </c>
      <c r="C125" t="s">
        <v>768</v>
      </c>
      <c r="D125" t="s">
        <v>769</v>
      </c>
      <c r="E125" t="s">
        <v>770</v>
      </c>
      <c r="F125" t="s">
        <v>771</v>
      </c>
      <c r="G125" t="s">
        <v>742</v>
      </c>
      <c r="H125" t="s">
        <v>772</v>
      </c>
      <c r="I125" t="s">
        <v>773</v>
      </c>
      <c r="J125" t="s">
        <v>774</v>
      </c>
      <c r="K125" t="s">
        <v>765</v>
      </c>
      <c r="L125" t="s">
        <v>775</v>
      </c>
      <c r="M125" t="s">
        <v>776</v>
      </c>
      <c r="N125" t="s">
        <v>777</v>
      </c>
    </row>
    <row r="126" spans="1:14" x14ac:dyDescent="0.2">
      <c r="A126">
        <v>1</v>
      </c>
      <c r="B126" t="s">
        <v>583</v>
      </c>
      <c r="C126" t="s">
        <v>778</v>
      </c>
      <c r="D126" t="s">
        <v>779</v>
      </c>
      <c r="E126" t="s">
        <v>780</v>
      </c>
      <c r="F126" t="s">
        <v>781</v>
      </c>
      <c r="G126" t="s">
        <v>782</v>
      </c>
      <c r="H126" t="s">
        <v>783</v>
      </c>
      <c r="I126" t="s">
        <v>763</v>
      </c>
      <c r="J126" t="s">
        <v>784</v>
      </c>
      <c r="K126" t="s">
        <v>765</v>
      </c>
      <c r="L126" t="s">
        <v>747</v>
      </c>
      <c r="M126" t="s">
        <v>785</v>
      </c>
      <c r="N126" t="s">
        <v>786</v>
      </c>
    </row>
    <row r="127" spans="1:14" x14ac:dyDescent="0.2">
      <c r="A127">
        <v>1</v>
      </c>
      <c r="B127" t="s">
        <v>638</v>
      </c>
      <c r="C127" t="s">
        <v>739</v>
      </c>
      <c r="D127" t="s">
        <v>769</v>
      </c>
      <c r="E127" t="s">
        <v>787</v>
      </c>
      <c r="F127" t="s">
        <v>788</v>
      </c>
      <c r="G127" t="s">
        <v>782</v>
      </c>
      <c r="H127" t="s">
        <v>789</v>
      </c>
      <c r="I127" t="s">
        <v>790</v>
      </c>
      <c r="J127" t="s">
        <v>774</v>
      </c>
      <c r="K127" t="s">
        <v>791</v>
      </c>
      <c r="L127" t="s">
        <v>792</v>
      </c>
      <c r="M127" t="s">
        <v>793</v>
      </c>
      <c r="N127" t="s">
        <v>794</v>
      </c>
    </row>
    <row r="128" spans="1:14" x14ac:dyDescent="0.2">
      <c r="A128">
        <v>1</v>
      </c>
      <c r="B128" t="s">
        <v>585</v>
      </c>
      <c r="C128" t="s">
        <v>739</v>
      </c>
      <c r="D128" t="s">
        <v>769</v>
      </c>
      <c r="E128" t="s">
        <v>787</v>
      </c>
      <c r="F128" t="s">
        <v>795</v>
      </c>
      <c r="G128" t="s">
        <v>742</v>
      </c>
      <c r="H128" t="s">
        <v>743</v>
      </c>
      <c r="I128" t="s">
        <v>763</v>
      </c>
      <c r="J128" t="s">
        <v>774</v>
      </c>
      <c r="K128" t="s">
        <v>765</v>
      </c>
      <c r="L128" t="s">
        <v>751</v>
      </c>
      <c r="M128" t="s">
        <v>747</v>
      </c>
      <c r="N128" t="s">
        <v>786</v>
      </c>
    </row>
    <row r="129" spans="1:14" x14ac:dyDescent="0.2">
      <c r="A129">
        <v>1</v>
      </c>
      <c r="B129" t="s">
        <v>586</v>
      </c>
      <c r="C129" t="s">
        <v>768</v>
      </c>
      <c r="D129" t="s">
        <v>769</v>
      </c>
      <c r="E129" t="s">
        <v>770</v>
      </c>
      <c r="F129" t="s">
        <v>771</v>
      </c>
      <c r="G129" t="s">
        <v>742</v>
      </c>
      <c r="H129" t="s">
        <v>772</v>
      </c>
      <c r="I129" t="s">
        <v>773</v>
      </c>
      <c r="J129" t="s">
        <v>774</v>
      </c>
      <c r="K129" t="s">
        <v>765</v>
      </c>
      <c r="L129" t="s">
        <v>751</v>
      </c>
      <c r="M129" t="s">
        <v>776</v>
      </c>
      <c r="N129" t="s">
        <v>777</v>
      </c>
    </row>
    <row r="130" spans="1:14" x14ac:dyDescent="0.2">
      <c r="A130">
        <v>1</v>
      </c>
      <c r="B130" t="s">
        <v>587</v>
      </c>
      <c r="C130" t="s">
        <v>739</v>
      </c>
      <c r="D130" t="s">
        <v>796</v>
      </c>
      <c r="E130" t="s">
        <v>761</v>
      </c>
      <c r="F130" t="s">
        <v>797</v>
      </c>
      <c r="G130" t="s">
        <v>782</v>
      </c>
      <c r="H130" t="s">
        <v>798</v>
      </c>
      <c r="I130" t="s">
        <v>763</v>
      </c>
      <c r="J130" t="s">
        <v>799</v>
      </c>
      <c r="K130" t="s">
        <v>765</v>
      </c>
      <c r="L130" t="s">
        <v>751</v>
      </c>
      <c r="M130" t="s">
        <v>793</v>
      </c>
      <c r="N130" t="s">
        <v>786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4666-BA90-4CD7-974B-CDECA53D9177}">
  <dimension ref="B1:N11"/>
  <sheetViews>
    <sheetView workbookViewId="0">
      <selection activeCell="C1" sqref="C1:N1"/>
    </sheetView>
  </sheetViews>
  <sheetFormatPr baseColWidth="10" defaultColWidth="8.83203125" defaultRowHeight="16" x14ac:dyDescent="0.2"/>
  <sheetData>
    <row r="1" spans="2:14" x14ac:dyDescent="0.2">
      <c r="B1" t="str">
        <f>CONCATENATE('genotypes two column (2)'!A1,'genotypes two column (2)'!$AD$1,'genotypes two column (2)'!B1,'genotypes two column (2)'!$AD$1,'genotypes two column (2)'!C1,'genotypes two column (2)'!$AD$1,'genotypes two column (2)'!D1)</f>
        <v>PB_A_T1_3</v>
      </c>
      <c r="C1" t="str">
        <f>TEXT('genotypes two column (2)'!E1,"000")&amp;TEXT('genotypes two column (2)'!F1,"000")</f>
        <v>132132</v>
      </c>
      <c r="D1" t="str">
        <f>TEXT('genotypes two column (2)'!G1,"000")&amp;TEXT('genotypes two column (2)'!H1,"000")</f>
        <v>129129</v>
      </c>
      <c r="E1" t="str">
        <f>TEXT('genotypes two column (2)'!I1,"000")&amp;TEXT('genotypes two column (2)'!J1,"000")</f>
        <v>100127</v>
      </c>
      <c r="F1" t="str">
        <f>TEXT('genotypes two column (2)'!K1,"000")&amp;TEXT('genotypes two column (2)'!L1,"000")</f>
        <v>126129</v>
      </c>
      <c r="G1" t="str">
        <f>TEXT('genotypes two column (2)'!M1,"000")&amp;TEXT('genotypes two column (2)'!N1,"000")</f>
        <v>116116</v>
      </c>
      <c r="H1" t="str">
        <f>TEXT('genotypes two column (2)'!O1,"000")&amp;TEXT('genotypes two column (2)'!P1,"000")</f>
        <v>090093</v>
      </c>
      <c r="I1" t="str">
        <f>TEXT('genotypes two column (2)'!Q1,"000")&amp;TEXT('genotypes two column (2)'!R1,"000")</f>
        <v>084087</v>
      </c>
      <c r="J1" t="str">
        <f>TEXT('genotypes two column (2)'!S1,"000")&amp;TEXT('genotypes two column (2)'!T1,"000")</f>
        <v>080083</v>
      </c>
      <c r="K1" t="str">
        <f>TEXT('genotypes two column (2)'!U1,"000")&amp;TEXT('genotypes two column (2)'!V1,"000")</f>
        <v>104104</v>
      </c>
      <c r="L1" t="str">
        <f>TEXT('genotypes two column (2)'!W1,"000")&amp;TEXT('genotypes two column (2)'!X1,"000")</f>
        <v>000000</v>
      </c>
      <c r="M1" t="str">
        <f>TEXT('genotypes two column (2)'!Y1,"000")&amp;TEXT('genotypes two column (2)'!Z1,"000")</f>
        <v>117117</v>
      </c>
      <c r="N1" t="str">
        <f>TEXT('genotypes two column (2)'!AA1,"000")&amp;TEXT('genotypes two column (2)'!AB1,"000")</f>
        <v>131134</v>
      </c>
    </row>
    <row r="2" spans="2:14" x14ac:dyDescent="0.2">
      <c r="B2" t="str">
        <f>CONCATENATE('genotypes two column (2)'!A2,'genotypes two column (2)'!$AD$1,'genotypes two column (2)'!B2,'genotypes two column (2)'!$AD$1,'genotypes two column (2)'!C2,'genotypes two column (2)'!$AD$1,'genotypes two column (2)'!D2)</f>
        <v>PB_A_T1_6</v>
      </c>
      <c r="C2" t="str">
        <f>TEXT('genotypes two column (2)'!E2,"000")&amp;TEXT('genotypes two column (2)'!F2,"000")</f>
        <v>132132</v>
      </c>
      <c r="D2" t="str">
        <f>TEXT('genotypes two column (2)'!G2,"000")&amp;TEXT('genotypes two column (2)'!H2,"000")</f>
        <v>129135</v>
      </c>
      <c r="E2" t="str">
        <f>TEXT('genotypes two column (2)'!I2,"000")&amp;TEXT('genotypes two column (2)'!J2,"000")</f>
        <v>100127</v>
      </c>
      <c r="F2" t="str">
        <f>TEXT('genotypes two column (2)'!K2,"000")&amp;TEXT('genotypes two column (2)'!L2,"000")</f>
        <v>126129</v>
      </c>
      <c r="G2" t="str">
        <f>TEXT('genotypes two column (2)'!M2,"000")&amp;TEXT('genotypes two column (2)'!N2,"000")</f>
        <v>116116</v>
      </c>
      <c r="H2" t="str">
        <f>TEXT('genotypes two column (2)'!O2,"000")&amp;TEXT('genotypes two column (2)'!P2,"000")</f>
        <v>090093</v>
      </c>
      <c r="I2" t="str">
        <f>TEXT('genotypes two column (2)'!Q2,"000")&amp;TEXT('genotypes two column (2)'!R2,"000")</f>
        <v>084087</v>
      </c>
      <c r="J2" t="str">
        <f>TEXT('genotypes two column (2)'!S2,"000")&amp;TEXT('genotypes two column (2)'!T2,"000")</f>
        <v>080083</v>
      </c>
      <c r="K2" t="str">
        <f>TEXT('genotypes two column (2)'!U2,"000")&amp;TEXT('genotypes two column (2)'!V2,"000")</f>
        <v>104104</v>
      </c>
      <c r="L2" t="str">
        <f>TEXT('genotypes two column (2)'!W2,"000")&amp;TEXT('genotypes two column (2)'!X2,"000")</f>
        <v>106106</v>
      </c>
      <c r="M2" t="str">
        <f>TEXT('genotypes two column (2)'!Y2,"000")&amp;TEXT('genotypes two column (2)'!Z2,"000")</f>
        <v>117117</v>
      </c>
      <c r="N2" t="str">
        <f>TEXT('genotypes two column (2)'!AA2,"000")&amp;TEXT('genotypes two column (2)'!AB2,"000")</f>
        <v>131134</v>
      </c>
    </row>
    <row r="3" spans="2:14" x14ac:dyDescent="0.2">
      <c r="B3" t="str">
        <f>CONCATENATE('genotypes two column (2)'!A3,'genotypes two column (2)'!$AD$1,'genotypes two column (2)'!B3,'genotypes two column (2)'!$AD$1,'genotypes two column (2)'!C3,'genotypes two column (2)'!$AD$1,'genotypes two column (2)'!D3)</f>
        <v>PB_A_T4_0</v>
      </c>
      <c r="C3" t="str">
        <f>TEXT('genotypes two column (2)'!E3,"000")&amp;TEXT('genotypes two column (2)'!F3,"000")</f>
        <v>132132</v>
      </c>
      <c r="D3" t="str">
        <f>TEXT('genotypes two column (2)'!G3,"000")&amp;TEXT('genotypes two column (2)'!H3,"000")</f>
        <v>111126</v>
      </c>
      <c r="E3" t="str">
        <f>TEXT('genotypes two column (2)'!I3,"000")&amp;TEXT('genotypes two column (2)'!J3,"000")</f>
        <v>100139</v>
      </c>
      <c r="F3" t="str">
        <f>TEXT('genotypes two column (2)'!K3,"000")&amp;TEXT('genotypes two column (2)'!L3,"000")</f>
        <v>099171</v>
      </c>
      <c r="G3" t="str">
        <f>TEXT('genotypes two column (2)'!M3,"000")&amp;TEXT('genotypes two column (2)'!N3,"000")</f>
        <v>116116</v>
      </c>
      <c r="H3" t="str">
        <f>TEXT('genotypes two column (2)'!O3,"000")&amp;TEXT('genotypes two column (2)'!P3,"000")</f>
        <v>084093</v>
      </c>
      <c r="I3" t="str">
        <f>TEXT('genotypes two column (2)'!Q3,"000")&amp;TEXT('genotypes two column (2)'!R3,"000")</f>
        <v>081084</v>
      </c>
      <c r="J3" t="str">
        <f>TEXT('genotypes two column (2)'!S3,"000")&amp;TEXT('genotypes two column (2)'!T3,"000")</f>
        <v>080083</v>
      </c>
      <c r="K3" t="str">
        <f>TEXT('genotypes two column (2)'!U3,"000")&amp;TEXT('genotypes two column (2)'!V3,"000")</f>
        <v>104104</v>
      </c>
      <c r="L3" t="str">
        <f>TEXT('genotypes two column (2)'!W3,"000")&amp;TEXT('genotypes two column (2)'!X3,"000")</f>
        <v>091106</v>
      </c>
      <c r="M3" t="str">
        <f>TEXT('genotypes two column (2)'!Y3,"000")&amp;TEXT('genotypes two column (2)'!Z3,"000")</f>
        <v>120123</v>
      </c>
      <c r="N3" t="str">
        <f>TEXT('genotypes two column (2)'!AA3,"000")&amp;TEXT('genotypes two column (2)'!AB3,"000")</f>
        <v>131137</v>
      </c>
    </row>
    <row r="4" spans="2:14" x14ac:dyDescent="0.2">
      <c r="B4" t="str">
        <f>CONCATENATE('genotypes two column (2)'!A4,'genotypes two column (2)'!$AD$1,'genotypes two column (2)'!B4,'genotypes two column (2)'!$AD$1,'genotypes two column (2)'!C4,'genotypes two column (2)'!$AD$1,'genotypes two column (2)'!D4)</f>
        <v>PB_A_T4_3</v>
      </c>
      <c r="C4" t="str">
        <f>TEXT('genotypes two column (2)'!E4,"000")&amp;TEXT('genotypes two column (2)'!F4,"000")</f>
        <v>129129</v>
      </c>
      <c r="D4" t="str">
        <f>TEXT('genotypes two column (2)'!G4,"000")&amp;TEXT('genotypes two column (2)'!H4,"000")</f>
        <v>126126</v>
      </c>
      <c r="E4" t="str">
        <f>TEXT('genotypes two column (2)'!I4,"000")&amp;TEXT('genotypes two column (2)'!J4,"000")</f>
        <v>115121</v>
      </c>
      <c r="F4" t="str">
        <f>TEXT('genotypes two column (2)'!K4,"000")&amp;TEXT('genotypes two column (2)'!L4,"000")</f>
        <v>099099</v>
      </c>
      <c r="G4" t="str">
        <f>TEXT('genotypes two column (2)'!M4,"000")&amp;TEXT('genotypes two column (2)'!N4,"000")</f>
        <v>116116</v>
      </c>
      <c r="H4" t="str">
        <f>TEXT('genotypes two column (2)'!O4,"000")&amp;TEXT('genotypes two column (2)'!P4,"000")</f>
        <v>090093</v>
      </c>
      <c r="I4" t="str">
        <f>TEXT('genotypes two column (2)'!Q4,"000")&amp;TEXT('genotypes two column (2)'!R4,"000")</f>
        <v>084084</v>
      </c>
      <c r="J4" t="str">
        <f>TEXT('genotypes two column (2)'!S4,"000")&amp;TEXT('genotypes two column (2)'!T4,"000")</f>
        <v>071071</v>
      </c>
      <c r="K4" t="str">
        <f>TEXT('genotypes two column (2)'!U4,"000")&amp;TEXT('genotypes two column (2)'!V4,"000")</f>
        <v>104107</v>
      </c>
      <c r="L4" t="str">
        <f>TEXT('genotypes two column (2)'!W4,"000")&amp;TEXT('genotypes two column (2)'!X4,"000")</f>
        <v>091103</v>
      </c>
      <c r="M4" t="str">
        <f>TEXT('genotypes two column (2)'!Y4,"000")&amp;TEXT('genotypes two column (2)'!Z4,"000")</f>
        <v>120126</v>
      </c>
      <c r="N4" t="str">
        <f>TEXT('genotypes two column (2)'!AA4,"000")&amp;TEXT('genotypes two column (2)'!AB4,"000")</f>
        <v>131137</v>
      </c>
    </row>
    <row r="5" spans="2:14" x14ac:dyDescent="0.2">
      <c r="B5" t="str">
        <f>CONCATENATE('genotypes two column (2)'!A5,'genotypes two column (2)'!$AD$1,'genotypes two column (2)'!B5,'genotypes two column (2)'!$AD$1,'genotypes two column (2)'!C5,'genotypes two column (2)'!$AD$1,'genotypes two column (2)'!D5)</f>
        <v>PB_D_T2_0</v>
      </c>
      <c r="C5" t="str">
        <f>TEXT('genotypes two column (2)'!E5,"000")&amp;TEXT('genotypes two column (2)'!F5,"000")</f>
        <v>102129</v>
      </c>
      <c r="D5" t="str">
        <f>TEXT('genotypes two column (2)'!G5,"000")&amp;TEXT('genotypes two column (2)'!H5,"000")</f>
        <v>111111</v>
      </c>
      <c r="E5" t="str">
        <f>TEXT('genotypes two column (2)'!I5,"000")&amp;TEXT('genotypes two column (2)'!J5,"000")</f>
        <v>103118</v>
      </c>
      <c r="F5" t="str">
        <f>TEXT('genotypes two column (2)'!K5,"000")&amp;TEXT('genotypes two column (2)'!L5,"000")</f>
        <v>123144</v>
      </c>
      <c r="G5" t="str">
        <f>TEXT('genotypes two column (2)'!M5,"000")&amp;TEXT('genotypes two column (2)'!N5,"000")</f>
        <v>116116</v>
      </c>
      <c r="H5" t="str">
        <f>TEXT('genotypes two column (2)'!O5,"000")&amp;TEXT('genotypes two column (2)'!P5,"000")</f>
        <v>093099</v>
      </c>
      <c r="I5" t="str">
        <f>TEXT('genotypes two column (2)'!Q5,"000")&amp;TEXT('genotypes two column (2)'!R5,"000")</f>
        <v>084090</v>
      </c>
      <c r="J5" t="str">
        <f>TEXT('genotypes two column (2)'!S5,"000")&amp;TEXT('genotypes two column (2)'!T5,"000")</f>
        <v>080080</v>
      </c>
      <c r="K5" t="str">
        <f>TEXT('genotypes two column (2)'!U5,"000")&amp;TEXT('genotypes two column (2)'!V5,"000")</f>
        <v>104107</v>
      </c>
      <c r="L5" t="str">
        <f>TEXT('genotypes two column (2)'!W5,"000")&amp;TEXT('genotypes two column (2)'!X5,"000")</f>
        <v>103106</v>
      </c>
      <c r="M5" t="str">
        <f>TEXT('genotypes two column (2)'!Y5,"000")&amp;TEXT('genotypes two column (2)'!Z5,"000")</f>
        <v>117120</v>
      </c>
      <c r="N5" t="str">
        <f>TEXT('genotypes two column (2)'!AA5,"000")&amp;TEXT('genotypes two column (2)'!AB5,"000")</f>
        <v>134134</v>
      </c>
    </row>
    <row r="6" spans="2:14" x14ac:dyDescent="0.2">
      <c r="B6" t="str">
        <f>CONCATENATE('genotypes two column (2)'!A6,'genotypes two column (2)'!$AD$1,'genotypes two column (2)'!B6,'genotypes two column (2)'!$AD$1,'genotypes two column (2)'!C6,'genotypes two column (2)'!$AD$1,'genotypes two column (2)'!D6)</f>
        <v>PB_D_T2_3</v>
      </c>
      <c r="C6" t="str">
        <f>TEXT('genotypes two column (2)'!E6,"000")&amp;TEXT('genotypes two column (2)'!F6,"000")</f>
        <v>117129</v>
      </c>
      <c r="D6" t="str">
        <f>TEXT('genotypes two column (2)'!G6,"000")&amp;TEXT('genotypes two column (2)'!H6,"000")</f>
        <v>111117</v>
      </c>
      <c r="E6" t="str">
        <f>TEXT('genotypes two column (2)'!I6,"000")&amp;TEXT('genotypes two column (2)'!J6,"000")</f>
        <v>121121</v>
      </c>
      <c r="F6" t="str">
        <f>TEXT('genotypes two column (2)'!K6,"000")&amp;TEXT('genotypes two column (2)'!L6,"000")</f>
        <v>135144</v>
      </c>
      <c r="G6" t="str">
        <f>TEXT('genotypes two column (2)'!M6,"000")&amp;TEXT('genotypes two column (2)'!N6,"000")</f>
        <v>125125</v>
      </c>
      <c r="H6" t="str">
        <f>TEXT('genotypes two column (2)'!O6,"000")&amp;TEXT('genotypes two column (2)'!P6,"000")</f>
        <v>093093</v>
      </c>
      <c r="I6" t="str">
        <f>TEXT('genotypes two column (2)'!Q6,"000")&amp;TEXT('genotypes two column (2)'!R6,"000")</f>
        <v>084084</v>
      </c>
      <c r="J6" t="str">
        <f>TEXT('genotypes two column (2)'!S6,"000")&amp;TEXT('genotypes two column (2)'!T6,"000")</f>
        <v>080086</v>
      </c>
      <c r="K6" t="str">
        <f>TEXT('genotypes two column (2)'!U6,"000")&amp;TEXT('genotypes two column (2)'!V6,"000")</f>
        <v>104107</v>
      </c>
      <c r="L6" t="str">
        <f>TEXT('genotypes two column (2)'!W6,"000")&amp;TEXT('genotypes two column (2)'!X6,"000")</f>
        <v>000000</v>
      </c>
      <c r="M6" t="str">
        <f>TEXT('genotypes two column (2)'!Y6,"000")&amp;TEXT('genotypes two column (2)'!Z6,"000")</f>
        <v>123123</v>
      </c>
      <c r="N6" t="str">
        <f>TEXT('genotypes two column (2)'!AA6,"000")&amp;TEXT('genotypes two column (2)'!AB6,"000")</f>
        <v>131131</v>
      </c>
    </row>
    <row r="7" spans="2:14" x14ac:dyDescent="0.2">
      <c r="B7" t="str">
        <f>CONCATENATE('genotypes two column (2)'!A7,'genotypes two column (2)'!$AD$1,'genotypes two column (2)'!B7,'genotypes two column (2)'!$AD$1,'genotypes two column (2)'!C7,'genotypes two column (2)'!$AD$1,'genotypes two column (2)'!D7)</f>
        <v>PB_D_T2_6</v>
      </c>
      <c r="C7" t="str">
        <f>TEXT('genotypes two column (2)'!E7,"000")&amp;TEXT('genotypes two column (2)'!F7,"000")</f>
        <v>129129</v>
      </c>
      <c r="D7" t="str">
        <f>TEXT('genotypes two column (2)'!G7,"000")&amp;TEXT('genotypes two column (2)'!H7,"000")</f>
        <v>111111</v>
      </c>
      <c r="E7" t="str">
        <f>TEXT('genotypes two column (2)'!I7,"000")&amp;TEXT('genotypes two column (2)'!J7,"000")</f>
        <v>115118</v>
      </c>
      <c r="F7" t="str">
        <f>TEXT('genotypes two column (2)'!K7,"000")&amp;TEXT('genotypes two column (2)'!L7,"000")</f>
        <v>132144</v>
      </c>
      <c r="G7" t="str">
        <f>TEXT('genotypes two column (2)'!M7,"000")&amp;TEXT('genotypes two column (2)'!N7,"000")</f>
        <v>125125</v>
      </c>
      <c r="H7" t="str">
        <f>TEXT('genotypes two column (2)'!O7,"000")&amp;TEXT('genotypes two column (2)'!P7,"000")</f>
        <v>096099</v>
      </c>
      <c r="I7" t="str">
        <f>TEXT('genotypes two column (2)'!Q7,"000")&amp;TEXT('genotypes two column (2)'!R7,"000")</f>
        <v>087093</v>
      </c>
      <c r="J7" t="str">
        <f>TEXT('genotypes two column (2)'!S7,"000")&amp;TEXT('genotypes two column (2)'!T7,"000")</f>
        <v>080080</v>
      </c>
      <c r="K7" t="str">
        <f>TEXT('genotypes two column (2)'!U7,"000")&amp;TEXT('genotypes two column (2)'!V7,"000")</f>
        <v>095104</v>
      </c>
      <c r="L7" t="str">
        <f>TEXT('genotypes two column (2)'!W7,"000")&amp;TEXT('genotypes two column (2)'!X7,"000")</f>
        <v>097106</v>
      </c>
      <c r="M7" t="str">
        <f>TEXT('genotypes two column (2)'!Y7,"000")&amp;TEXT('genotypes two column (2)'!Z7,"000")</f>
        <v>117126</v>
      </c>
      <c r="N7" t="str">
        <f>TEXT('genotypes two column (2)'!AA7,"000")&amp;TEXT('genotypes two column (2)'!AB7,"000")</f>
        <v>134155</v>
      </c>
    </row>
    <row r="8" spans="2:14" x14ac:dyDescent="0.2">
      <c r="B8" t="str">
        <f>CONCATENATE('genotypes two column (2)'!A8,'genotypes two column (2)'!$AD$1,'genotypes two column (2)'!B8,'genotypes two column (2)'!$AD$1,'genotypes two column (2)'!C8,'genotypes two column (2)'!$AD$1,'genotypes two column (2)'!D8)</f>
        <v>PB_D_T2_9</v>
      </c>
      <c r="C8" t="str">
        <f>TEXT('genotypes two column (2)'!E8,"000")&amp;TEXT('genotypes two column (2)'!F8,"000")</f>
        <v>129129</v>
      </c>
      <c r="D8" t="str">
        <f>TEXT('genotypes two column (2)'!G8,"000")&amp;TEXT('genotypes two column (2)'!H8,"000")</f>
        <v>111111</v>
      </c>
      <c r="E8" t="str">
        <f>TEXT('genotypes two column (2)'!I8,"000")&amp;TEXT('genotypes two column (2)'!J8,"000")</f>
        <v>115118</v>
      </c>
      <c r="F8" t="str">
        <f>TEXT('genotypes two column (2)'!K8,"000")&amp;TEXT('genotypes two column (2)'!L8,"000")</f>
        <v>132150</v>
      </c>
      <c r="G8" t="str">
        <f>TEXT('genotypes two column (2)'!M8,"000")&amp;TEXT('genotypes two column (2)'!N8,"000")</f>
        <v>116116</v>
      </c>
      <c r="H8" t="str">
        <f>TEXT('genotypes two column (2)'!O8,"000")&amp;TEXT('genotypes two column (2)'!P8,"000")</f>
        <v>090093</v>
      </c>
      <c r="I8" t="str">
        <f>TEXT('genotypes two column (2)'!Q8,"000")&amp;TEXT('genotypes two column (2)'!R8,"000")</f>
        <v>084084</v>
      </c>
      <c r="J8" t="str">
        <f>TEXT('genotypes two column (2)'!S8,"000")&amp;TEXT('genotypes two column (2)'!T8,"000")</f>
        <v>080080</v>
      </c>
      <c r="K8" t="str">
        <f>TEXT('genotypes two column (2)'!U8,"000")&amp;TEXT('genotypes two column (2)'!V8,"000")</f>
        <v>104107</v>
      </c>
      <c r="L8" t="str">
        <f>TEXT('genotypes two column (2)'!W8,"000")&amp;TEXT('genotypes two column (2)'!X8,"000")</f>
        <v>106106</v>
      </c>
      <c r="M8" t="str">
        <f>TEXT('genotypes two column (2)'!Y8,"000")&amp;TEXT('genotypes two column (2)'!Z8,"000")</f>
        <v>000000</v>
      </c>
      <c r="N8" t="str">
        <f>TEXT('genotypes two column (2)'!AA8,"000")&amp;TEXT('genotypes two column (2)'!AB8,"000")</f>
        <v>131131</v>
      </c>
    </row>
    <row r="9" spans="2:14" x14ac:dyDescent="0.2">
      <c r="B9" t="str">
        <f>CONCATENATE('genotypes two column (2)'!A9,'genotypes two column (2)'!$AD$1,'genotypes two column (2)'!B9,'genotypes two column (2)'!$AD$1,'genotypes two column (2)'!C9,'genotypes two column (2)'!$AD$1,'genotypes two column (2)'!D9)</f>
        <v>PB_D_T3_0</v>
      </c>
      <c r="C9" t="str">
        <f>TEXT('genotypes two column (2)'!E9,"000")&amp;TEXT('genotypes two column (2)'!F9,"000")</f>
        <v>102129</v>
      </c>
      <c r="D9" t="str">
        <f>TEXT('genotypes two column (2)'!G9,"000")&amp;TEXT('genotypes two column (2)'!H9,"000")</f>
        <v>111111</v>
      </c>
      <c r="E9" t="str">
        <f>TEXT('genotypes two column (2)'!I9,"000")&amp;TEXT('genotypes two column (2)'!J9,"000")</f>
        <v>103118</v>
      </c>
      <c r="F9" t="str">
        <f>TEXT('genotypes two column (2)'!K9,"000")&amp;TEXT('genotypes two column (2)'!L9,"000")</f>
        <v>123144</v>
      </c>
      <c r="G9" t="str">
        <f>TEXT('genotypes two column (2)'!M9,"000")&amp;TEXT('genotypes two column (2)'!N9,"000")</f>
        <v>116116</v>
      </c>
      <c r="H9" t="str">
        <f>TEXT('genotypes two column (2)'!O9,"000")&amp;TEXT('genotypes two column (2)'!P9,"000")</f>
        <v>093099</v>
      </c>
      <c r="I9" t="str">
        <f>TEXT('genotypes two column (2)'!Q9,"000")&amp;TEXT('genotypes two column (2)'!R9,"000")</f>
        <v>084090</v>
      </c>
      <c r="J9" t="str">
        <f>TEXT('genotypes two column (2)'!S9,"000")&amp;TEXT('genotypes two column (2)'!T9,"000")</f>
        <v>080080</v>
      </c>
      <c r="K9" t="str">
        <f>TEXT('genotypes two column (2)'!U9,"000")&amp;TEXT('genotypes two column (2)'!V9,"000")</f>
        <v>104107</v>
      </c>
      <c r="L9" t="str">
        <f>TEXT('genotypes two column (2)'!W9,"000")&amp;TEXT('genotypes two column (2)'!X9,"000")</f>
        <v>106106</v>
      </c>
      <c r="M9" t="str">
        <f>TEXT('genotypes two column (2)'!Y9,"000")&amp;TEXT('genotypes two column (2)'!Z9,"000")</f>
        <v>117120</v>
      </c>
      <c r="N9" t="str">
        <f>TEXT('genotypes two column (2)'!AA9,"000")&amp;TEXT('genotypes two column (2)'!AB9,"000")</f>
        <v>134134</v>
      </c>
    </row>
    <row r="10" spans="2:14" x14ac:dyDescent="0.2">
      <c r="B10" t="str">
        <f>CONCATENATE('genotypes two column (2)'!A10,'genotypes two column (2)'!$AD$1,'genotypes two column (2)'!B10,'genotypes two column (2)'!$AD$1,'genotypes two column (2)'!C10,'genotypes two column (2)'!$AD$1,'genotypes two column (2)'!D10)</f>
        <v>PB_D_T3_3</v>
      </c>
      <c r="C10" t="str">
        <f>TEXT('genotypes two column (2)'!E10,"000")&amp;TEXT('genotypes two column (2)'!F10,"000")</f>
        <v>132138</v>
      </c>
      <c r="D10" t="str">
        <f>TEXT('genotypes two column (2)'!G10,"000")&amp;TEXT('genotypes two column (2)'!H10,"000")</f>
        <v>126138</v>
      </c>
      <c r="E10" t="str">
        <f>TEXT('genotypes two column (2)'!I10,"000")&amp;TEXT('genotypes two column (2)'!J10,"000")</f>
        <v>124133</v>
      </c>
      <c r="F10" t="str">
        <f>TEXT('genotypes two column (2)'!K10,"000")&amp;TEXT('genotypes two column (2)'!L10,"000")</f>
        <v>099099</v>
      </c>
      <c r="G10" t="str">
        <f>TEXT('genotypes two column (2)'!M10,"000")&amp;TEXT('genotypes two column (2)'!N10,"000")</f>
        <v>125125</v>
      </c>
      <c r="H10" t="str">
        <f>TEXT('genotypes two column (2)'!O10,"000")&amp;TEXT('genotypes two column (2)'!P10,"000")</f>
        <v>090093</v>
      </c>
      <c r="I10" t="str">
        <f>TEXT('genotypes two column (2)'!Q10,"000")&amp;TEXT('genotypes two column (2)'!R10,"000")</f>
        <v>084084</v>
      </c>
      <c r="J10" t="str">
        <f>TEXT('genotypes two column (2)'!S10,"000")&amp;TEXT('genotypes two column (2)'!T10,"000")</f>
        <v>080080</v>
      </c>
      <c r="K10" t="str">
        <f>TEXT('genotypes two column (2)'!U10,"000")&amp;TEXT('genotypes two column (2)'!V10,"000")</f>
        <v>104107</v>
      </c>
      <c r="L10" t="str">
        <f>TEXT('genotypes two column (2)'!W10,"000")&amp;TEXT('genotypes two column (2)'!X10,"000")</f>
        <v>091106</v>
      </c>
      <c r="M10" t="str">
        <f>TEXT('genotypes two column (2)'!Y10,"000")&amp;TEXT('genotypes two column (2)'!Z10,"000")</f>
        <v>000000</v>
      </c>
      <c r="N10" t="str">
        <f>TEXT('genotypes two column (2)'!AA10,"000")&amp;TEXT('genotypes two column (2)'!AB10,"000")</f>
        <v>000000</v>
      </c>
    </row>
    <row r="11" spans="2:14" x14ac:dyDescent="0.2">
      <c r="B11" t="str">
        <f>CONCATENATE('genotypes two column (2)'!A11,'genotypes two column (2)'!$AD$1,'genotypes two column (2)'!B11,'genotypes two column (2)'!$AD$1,'genotypes two column (2)'!C11,'genotypes two column (2)'!$AD$1,'genotypes two column (2)'!D11)</f>
        <v>PB_E_T1_6</v>
      </c>
      <c r="C11" t="str">
        <f>TEXT('genotypes two column (2)'!E11,"000")&amp;TEXT('genotypes two column (2)'!F11,"000")</f>
        <v>129129</v>
      </c>
      <c r="D11" t="str">
        <f>TEXT('genotypes two column (2)'!G11,"000")&amp;TEXT('genotypes two column (2)'!H11,"000")</f>
        <v>111135</v>
      </c>
      <c r="E11" t="str">
        <f>TEXT('genotypes two column (2)'!I11,"000")&amp;TEXT('genotypes two column (2)'!J11,"000")</f>
        <v>115121</v>
      </c>
      <c r="F11" t="str">
        <f>TEXT('genotypes two column (2)'!K11,"000")&amp;TEXT('genotypes two column (2)'!L11,"000")</f>
        <v>117153</v>
      </c>
      <c r="G11" t="str">
        <f>TEXT('genotypes two column (2)'!M11,"000")&amp;TEXT('genotypes two column (2)'!N11,"000")</f>
        <v>125125</v>
      </c>
      <c r="H11" t="str">
        <f>TEXT('genotypes two column (2)'!O11,"000")&amp;TEXT('genotypes two column (2)'!P11,"000")</f>
        <v>090090</v>
      </c>
      <c r="I11" t="str">
        <f>TEXT('genotypes two column (2)'!Q11,"000")&amp;TEXT('genotypes two column (2)'!R11,"000")</f>
        <v>084084</v>
      </c>
      <c r="J11" t="str">
        <f>TEXT('genotypes two column (2)'!S11,"000")&amp;TEXT('genotypes two column (2)'!T11,"000")</f>
        <v>071080</v>
      </c>
      <c r="K11" t="str">
        <f>TEXT('genotypes two column (2)'!U11,"000")&amp;TEXT('genotypes two column (2)'!V11,"000")</f>
        <v>104107</v>
      </c>
      <c r="L11" t="str">
        <f>TEXT('genotypes two column (2)'!W11,"000")&amp;TEXT('genotypes two column (2)'!X11,"000")</f>
        <v>106106</v>
      </c>
      <c r="M11" t="str">
        <f>TEXT('genotypes two column (2)'!Y11,"000")&amp;TEXT('genotypes two column (2)'!Z11,"000")</f>
        <v>117126</v>
      </c>
      <c r="N11" t="str">
        <f>TEXT('genotypes two column (2)'!AA11,"000")&amp;TEXT('genotypes two column (2)'!AB11,"000")</f>
        <v>131131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F9F7-70B2-4691-A7B4-3E16FDAC34C2}">
  <dimension ref="A1:AB294"/>
  <sheetViews>
    <sheetView workbookViewId="0">
      <selection sqref="A1:AC294"/>
    </sheetView>
  </sheetViews>
  <sheetFormatPr baseColWidth="10" defaultColWidth="8.83203125" defaultRowHeight="16" x14ac:dyDescent="0.2"/>
  <cols>
    <col min="1" max="1" width="3.1640625" bestFit="1" customWidth="1"/>
    <col min="2" max="2" width="2.1640625" bestFit="1" customWidth="1"/>
    <col min="3" max="4" width="3" bestFit="1" customWidth="1"/>
    <col min="5" max="9" width="4" style="6" bestFit="1" customWidth="1"/>
    <col min="10" max="10" width="5.6640625" style="6" bestFit="1" customWidth="1"/>
    <col min="11" max="14" width="4" style="6" bestFit="1" customWidth="1"/>
    <col min="15" max="20" width="3" style="6" bestFit="1" customWidth="1"/>
    <col min="21" max="28" width="4" style="6" bestFit="1" customWidth="1"/>
  </cols>
  <sheetData>
    <row r="1" spans="1:28" x14ac:dyDescent="0.2">
      <c r="A1" t="str">
        <f>Identifier!B1</f>
        <v>PB</v>
      </c>
      <c r="B1" t="str">
        <f>Identifier!C1</f>
        <v>A</v>
      </c>
      <c r="C1" t="str">
        <f>Identifier!D1</f>
        <v>T3</v>
      </c>
      <c r="D1" t="str">
        <f>Identifier!E1</f>
        <v>9</v>
      </c>
      <c r="E1" s="6">
        <f>Scoring!B4</f>
        <v>129</v>
      </c>
      <c r="F1" s="6">
        <f>Scoring!C4</f>
        <v>135</v>
      </c>
      <c r="G1" s="6">
        <f>Scoring!D4</f>
        <v>120</v>
      </c>
      <c r="H1" s="6">
        <f>Scoring!E4</f>
        <v>126</v>
      </c>
      <c r="I1" s="6">
        <f>Scoring!F4</f>
        <v>127</v>
      </c>
      <c r="J1" s="6">
        <f>Scoring!G4</f>
        <v>133</v>
      </c>
      <c r="K1" s="6">
        <f>Scoring!H4</f>
        <v>120</v>
      </c>
      <c r="L1" s="6">
        <f>Scoring!I4</f>
        <v>153</v>
      </c>
      <c r="M1" s="6">
        <f>Scoring!K4</f>
        <v>116</v>
      </c>
      <c r="N1" s="6">
        <f>Scoring!L4</f>
        <v>116</v>
      </c>
      <c r="O1" s="6">
        <f>Scoring!M4</f>
        <v>90</v>
      </c>
      <c r="P1" s="6">
        <f>Scoring!N4</f>
        <v>93</v>
      </c>
      <c r="Q1" s="6">
        <f>Scoring!O4</f>
        <v>84</v>
      </c>
      <c r="R1" s="6">
        <f>Scoring!P4</f>
        <v>84</v>
      </c>
      <c r="S1" s="6">
        <f>Scoring!Q4</f>
        <v>80</v>
      </c>
      <c r="T1" s="6">
        <f>Scoring!R4</f>
        <v>83</v>
      </c>
      <c r="U1" s="6">
        <f>Scoring!T4</f>
        <v>104</v>
      </c>
      <c r="V1" s="6">
        <f>Scoring!U4</f>
        <v>107</v>
      </c>
      <c r="W1" s="6">
        <f>Scoring!V4</f>
        <v>103</v>
      </c>
      <c r="X1" s="6">
        <f>Scoring!W4</f>
        <v>103</v>
      </c>
      <c r="Y1" s="6">
        <f>Scoring!X4</f>
        <v>117</v>
      </c>
      <c r="Z1" s="6">
        <f>Scoring!Y4</f>
        <v>117</v>
      </c>
      <c r="AA1" s="6">
        <f>Scoring!Z4</f>
        <v>131</v>
      </c>
      <c r="AB1" s="6">
        <f>Scoring!AA4</f>
        <v>152</v>
      </c>
    </row>
    <row r="2" spans="1:28" x14ac:dyDescent="0.2">
      <c r="A2" t="str">
        <f>Identifier!B2</f>
        <v>PB</v>
      </c>
      <c r="B2" t="str">
        <f>Identifier!C2</f>
        <v>A</v>
      </c>
      <c r="C2" t="str">
        <f>Identifier!D2</f>
        <v>T3</v>
      </c>
      <c r="D2" t="str">
        <f>Identifier!E2</f>
        <v>12</v>
      </c>
      <c r="E2" s="6">
        <f>Scoring!B5</f>
        <v>117</v>
      </c>
      <c r="F2" s="6">
        <f>Scoring!C5</f>
        <v>129</v>
      </c>
      <c r="G2" s="6">
        <f>Scoring!D5</f>
        <v>126</v>
      </c>
      <c r="H2" s="6">
        <f>Scoring!E5</f>
        <v>126</v>
      </c>
      <c r="I2" s="6">
        <f>Scoring!F5</f>
        <v>100</v>
      </c>
      <c r="J2" s="6">
        <f>Scoring!G5</f>
        <v>100</v>
      </c>
      <c r="K2" s="6">
        <f>Scoring!H5</f>
        <v>99</v>
      </c>
      <c r="L2" s="6">
        <f>Scoring!I5</f>
        <v>132</v>
      </c>
      <c r="M2" s="6">
        <f>Scoring!K5</f>
        <v>116</v>
      </c>
      <c r="N2" s="6">
        <f>Scoring!L5</f>
        <v>125</v>
      </c>
      <c r="O2" s="6">
        <f>Scoring!M5</f>
        <v>93</v>
      </c>
      <c r="P2" s="6">
        <f>Scoring!N5</f>
        <v>99</v>
      </c>
      <c r="Q2" s="6">
        <f>Scoring!O5</f>
        <v>84</v>
      </c>
      <c r="R2" s="6">
        <f>Scoring!P5</f>
        <v>93</v>
      </c>
      <c r="S2" s="6">
        <f>Scoring!Q5</f>
        <v>80</v>
      </c>
      <c r="T2" s="6">
        <f>Scoring!R5</f>
        <v>83</v>
      </c>
      <c r="U2" s="6">
        <f>Scoring!T5</f>
        <v>104</v>
      </c>
      <c r="V2" s="6">
        <f>Scoring!U5</f>
        <v>107</v>
      </c>
      <c r="W2" s="6">
        <f>Scoring!V5</f>
        <v>91</v>
      </c>
      <c r="X2" s="6">
        <f>Scoring!W5</f>
        <v>103</v>
      </c>
      <c r="Y2" s="6">
        <f>Scoring!X5</f>
        <v>114</v>
      </c>
      <c r="Z2" s="6">
        <f>Scoring!Y5</f>
        <v>123</v>
      </c>
      <c r="AA2" s="6">
        <f>Scoring!Z5</f>
        <v>128</v>
      </c>
      <c r="AB2" s="6">
        <f>Scoring!AA5</f>
        <v>131</v>
      </c>
    </row>
    <row r="3" spans="1:28" x14ac:dyDescent="0.2">
      <c r="A3" t="str">
        <f>Identifier!B3</f>
        <v>PB</v>
      </c>
      <c r="B3" t="str">
        <f>Identifier!C3</f>
        <v>A</v>
      </c>
      <c r="C3" t="str">
        <f>Identifier!D3</f>
        <v>T3</v>
      </c>
      <c r="D3" t="str">
        <f>Identifier!E3</f>
        <v>15</v>
      </c>
      <c r="E3" s="6">
        <f>Scoring!B6</f>
        <v>117</v>
      </c>
      <c r="F3" s="6">
        <f>Scoring!C6</f>
        <v>129</v>
      </c>
      <c r="G3" s="6">
        <f>Scoring!D6</f>
        <v>126</v>
      </c>
      <c r="H3" s="6">
        <f>Scoring!E6</f>
        <v>126</v>
      </c>
      <c r="I3" s="6">
        <f>Scoring!F6</f>
        <v>100</v>
      </c>
      <c r="J3" s="6">
        <f>Scoring!G6</f>
        <v>100</v>
      </c>
      <c r="K3" s="6">
        <f>Scoring!H6</f>
        <v>99</v>
      </c>
      <c r="L3" s="6">
        <f>Scoring!I6</f>
        <v>132</v>
      </c>
      <c r="M3" s="6">
        <f>Scoring!K6</f>
        <v>116</v>
      </c>
      <c r="N3" s="6">
        <f>Scoring!L6</f>
        <v>125</v>
      </c>
      <c r="O3" s="6">
        <f>Scoring!M6</f>
        <v>93</v>
      </c>
      <c r="P3" s="6">
        <f>Scoring!N6</f>
        <v>99</v>
      </c>
      <c r="Q3" s="6">
        <f>Scoring!O6</f>
        <v>84</v>
      </c>
      <c r="R3" s="6">
        <f>Scoring!P6</f>
        <v>93</v>
      </c>
      <c r="S3" s="6">
        <f>Scoring!Q6</f>
        <v>80</v>
      </c>
      <c r="T3" s="6">
        <f>Scoring!R6</f>
        <v>83</v>
      </c>
      <c r="U3" s="6">
        <f>Scoring!T6</f>
        <v>104</v>
      </c>
      <c r="V3" s="6">
        <f>Scoring!U6</f>
        <v>107</v>
      </c>
      <c r="W3" s="6">
        <f>Scoring!V6</f>
        <v>91</v>
      </c>
      <c r="X3" s="6">
        <f>Scoring!W6</f>
        <v>103</v>
      </c>
      <c r="Y3" s="6">
        <f>Scoring!X6</f>
        <v>114</v>
      </c>
      <c r="Z3" s="6">
        <f>Scoring!Y6</f>
        <v>123</v>
      </c>
      <c r="AA3" s="6">
        <f>Scoring!Z6</f>
        <v>128</v>
      </c>
      <c r="AB3" s="6">
        <f>Scoring!AA6</f>
        <v>131</v>
      </c>
    </row>
    <row r="4" spans="1:28" x14ac:dyDescent="0.2">
      <c r="A4" t="str">
        <f>Identifier!B4</f>
        <v>PB</v>
      </c>
      <c r="B4" t="str">
        <f>Identifier!C4</f>
        <v>A</v>
      </c>
      <c r="C4" t="str">
        <f>Identifier!D4</f>
        <v>T4</v>
      </c>
      <c r="D4" t="str">
        <f>Identifier!E4</f>
        <v>6</v>
      </c>
      <c r="E4" s="6">
        <f>Scoring!B7</f>
        <v>129</v>
      </c>
      <c r="F4" s="6">
        <f>Scoring!C7</f>
        <v>129</v>
      </c>
      <c r="G4" s="6">
        <f>Scoring!D7</f>
        <v>135</v>
      </c>
      <c r="H4" s="6">
        <f>Scoring!E7</f>
        <v>135</v>
      </c>
      <c r="I4" s="6">
        <f>Scoring!F7</f>
        <v>100</v>
      </c>
      <c r="J4" s="6">
        <f>Scoring!G7</f>
        <v>127</v>
      </c>
      <c r="K4" s="6">
        <f>Scoring!H7</f>
        <v>126</v>
      </c>
      <c r="L4" s="6">
        <f>Scoring!I7</f>
        <v>129</v>
      </c>
      <c r="M4" s="6">
        <f>Scoring!K7</f>
        <v>116</v>
      </c>
      <c r="N4" s="6">
        <f>Scoring!L7</f>
        <v>125</v>
      </c>
      <c r="O4" s="6">
        <f>Scoring!M7</f>
        <v>90</v>
      </c>
      <c r="P4" s="6">
        <f>Scoring!N7</f>
        <v>105</v>
      </c>
      <c r="Q4" s="6">
        <f>Scoring!O7</f>
        <v>84</v>
      </c>
      <c r="R4" s="6">
        <f>Scoring!P7</f>
        <v>93</v>
      </c>
      <c r="S4" s="6">
        <f>Scoring!Q7</f>
        <v>59</v>
      </c>
      <c r="T4" s="6">
        <f>Scoring!R7</f>
        <v>80</v>
      </c>
      <c r="U4" s="6">
        <f>Scoring!T7</f>
        <v>104</v>
      </c>
      <c r="V4" s="6">
        <f>Scoring!U7</f>
        <v>104</v>
      </c>
      <c r="W4" s="6">
        <f>Scoring!V7</f>
        <v>106</v>
      </c>
      <c r="X4" s="6">
        <f>Scoring!W7</f>
        <v>106</v>
      </c>
      <c r="Y4" s="6">
        <f>Scoring!X7</f>
        <v>117</v>
      </c>
      <c r="Z4" s="6">
        <f>Scoring!Y7</f>
        <v>117</v>
      </c>
      <c r="AA4" s="6">
        <f>Scoring!Z7</f>
        <v>131</v>
      </c>
      <c r="AB4" s="6">
        <f>Scoring!AA7</f>
        <v>134</v>
      </c>
    </row>
    <row r="5" spans="1:28" x14ac:dyDescent="0.2">
      <c r="A5" t="str">
        <f>Identifier!B5</f>
        <v>PB</v>
      </c>
      <c r="B5" t="str">
        <f>Identifier!C5</f>
        <v>A</v>
      </c>
      <c r="C5" t="str">
        <f>Identifier!D5</f>
        <v>T4</v>
      </c>
      <c r="D5" t="str">
        <f>Identifier!E5</f>
        <v>9</v>
      </c>
      <c r="E5" s="6">
        <f>Scoring!B8</f>
        <v>117</v>
      </c>
      <c r="F5" s="6">
        <f>Scoring!C8</f>
        <v>129</v>
      </c>
      <c r="G5" s="6">
        <f>Scoring!D8</f>
        <v>126</v>
      </c>
      <c r="H5" s="6">
        <f>Scoring!E8</f>
        <v>126</v>
      </c>
      <c r="I5" s="6">
        <f>Scoring!F8</f>
        <v>100</v>
      </c>
      <c r="J5" s="6">
        <f>Scoring!G8</f>
        <v>100</v>
      </c>
      <c r="K5" s="6">
        <f>Scoring!H8</f>
        <v>99</v>
      </c>
      <c r="L5" s="6">
        <f>Scoring!I8</f>
        <v>132</v>
      </c>
      <c r="M5" s="6">
        <f>Scoring!K8</f>
        <v>116</v>
      </c>
      <c r="N5" s="6">
        <f>Scoring!L8</f>
        <v>125</v>
      </c>
      <c r="O5" s="6">
        <f>Scoring!M8</f>
        <v>93</v>
      </c>
      <c r="P5" s="6">
        <f>Scoring!N8</f>
        <v>99</v>
      </c>
      <c r="Q5" s="6">
        <f>Scoring!O8</f>
        <v>84</v>
      </c>
      <c r="R5" s="6">
        <f>Scoring!P8</f>
        <v>93</v>
      </c>
      <c r="S5" s="6">
        <f>Scoring!Q8</f>
        <v>80</v>
      </c>
      <c r="T5" s="6">
        <f>Scoring!R8</f>
        <v>83</v>
      </c>
      <c r="U5" s="6">
        <f>Scoring!T8</f>
        <v>104</v>
      </c>
      <c r="V5" s="6">
        <f>Scoring!U8</f>
        <v>107</v>
      </c>
      <c r="W5" s="6">
        <f>Scoring!V8</f>
        <v>91</v>
      </c>
      <c r="X5" s="6">
        <f>Scoring!W8</f>
        <v>103</v>
      </c>
      <c r="Y5" s="6">
        <f>Scoring!X8</f>
        <v>114</v>
      </c>
      <c r="Z5" s="6">
        <f>Scoring!Y8</f>
        <v>123</v>
      </c>
      <c r="AA5" s="6">
        <f>Scoring!Z8</f>
        <v>131</v>
      </c>
      <c r="AB5" s="6">
        <f>Scoring!AA8</f>
        <v>131</v>
      </c>
    </row>
    <row r="6" spans="1:28" x14ac:dyDescent="0.2">
      <c r="A6" t="str">
        <f>Identifier!B6</f>
        <v>PB</v>
      </c>
      <c r="B6" t="str">
        <f>Identifier!C6</f>
        <v>A</v>
      </c>
      <c r="C6" t="str">
        <f>Identifier!D6</f>
        <v>T4</v>
      </c>
      <c r="D6" t="str">
        <f>Identifier!E6</f>
        <v>12</v>
      </c>
      <c r="E6" s="6">
        <f>Scoring!B9</f>
        <v>129</v>
      </c>
      <c r="F6" s="6">
        <f>Scoring!C9</f>
        <v>129</v>
      </c>
      <c r="G6" s="6">
        <f>Scoring!D9</f>
        <v>111</v>
      </c>
      <c r="H6" s="6">
        <f>Scoring!E9</f>
        <v>126</v>
      </c>
      <c r="I6" s="6">
        <f>Scoring!F9</f>
        <v>100</v>
      </c>
      <c r="J6" s="6">
        <f>Scoring!G9</f>
        <v>127</v>
      </c>
      <c r="K6" s="6">
        <f>Scoring!H9</f>
        <v>132</v>
      </c>
      <c r="L6" s="6">
        <f>Scoring!I9</f>
        <v>138</v>
      </c>
      <c r="M6" s="6">
        <f>Scoring!K9</f>
        <v>116</v>
      </c>
      <c r="N6" s="6">
        <f>Scoring!L9</f>
        <v>116</v>
      </c>
      <c r="O6" s="6">
        <f>Scoring!M9</f>
        <v>90</v>
      </c>
      <c r="P6" s="6">
        <f>Scoring!N9</f>
        <v>90</v>
      </c>
      <c r="Q6" s="6">
        <f>Scoring!O9</f>
        <v>84</v>
      </c>
      <c r="R6" s="6">
        <f>Scoring!P9</f>
        <v>93</v>
      </c>
      <c r="S6" s="6">
        <f>Scoring!Q9</f>
        <v>80</v>
      </c>
      <c r="T6" s="6">
        <f>Scoring!R9</f>
        <v>83</v>
      </c>
      <c r="U6" s="6">
        <f>Scoring!T9</f>
        <v>104</v>
      </c>
      <c r="V6" s="6">
        <f>Scoring!U9</f>
        <v>104</v>
      </c>
      <c r="W6" s="6">
        <f>Scoring!V9</f>
        <v>91</v>
      </c>
      <c r="X6" s="6">
        <f>Scoring!W9</f>
        <v>106</v>
      </c>
      <c r="Y6" s="6">
        <f>Scoring!X9</f>
        <v>114</v>
      </c>
      <c r="Z6" s="6">
        <f>Scoring!Y9</f>
        <v>123</v>
      </c>
      <c r="AA6" s="6">
        <f>Scoring!Z9</f>
        <v>131</v>
      </c>
      <c r="AB6" s="6">
        <f>Scoring!AA9</f>
        <v>131</v>
      </c>
    </row>
    <row r="7" spans="1:28" x14ac:dyDescent="0.2">
      <c r="A7" t="str">
        <f>Identifier!B7</f>
        <v>PB</v>
      </c>
      <c r="B7" t="str">
        <f>Identifier!C7</f>
        <v>E</v>
      </c>
      <c r="C7" t="str">
        <f>Identifier!D7</f>
        <v>T4</v>
      </c>
      <c r="D7" t="str">
        <f>Identifier!E7</f>
        <v>0</v>
      </c>
      <c r="E7" s="6">
        <f>Scoring!B10</f>
        <v>117</v>
      </c>
      <c r="F7" s="6">
        <f>Scoring!C10</f>
        <v>117</v>
      </c>
      <c r="G7" s="6">
        <f>Scoring!D10</f>
        <v>111</v>
      </c>
      <c r="H7" s="6">
        <f>Scoring!E10</f>
        <v>135</v>
      </c>
      <c r="I7" s="6">
        <f>Scoring!F10</f>
        <v>118</v>
      </c>
      <c r="J7" s="6">
        <f>Scoring!G10</f>
        <v>121</v>
      </c>
      <c r="K7" s="6">
        <f>Scoring!H10</f>
        <v>120</v>
      </c>
      <c r="L7" s="6">
        <f>Scoring!I10</f>
        <v>132</v>
      </c>
      <c r="M7" s="6">
        <f>Scoring!K10</f>
        <v>116</v>
      </c>
      <c r="N7" s="6">
        <f>Scoring!L10</f>
        <v>125</v>
      </c>
      <c r="O7" s="6">
        <f>Scoring!M10</f>
        <v>96</v>
      </c>
      <c r="P7" s="6">
        <f>Scoring!N10</f>
        <v>96</v>
      </c>
      <c r="Q7" s="6">
        <f>Scoring!O10</f>
        <v>87</v>
      </c>
      <c r="R7" s="6">
        <f>Scoring!P10</f>
        <v>87</v>
      </c>
      <c r="S7" s="6">
        <f>Scoring!Q10</f>
        <v>77</v>
      </c>
      <c r="T7" s="6">
        <f>Scoring!R10</f>
        <v>80</v>
      </c>
      <c r="U7" s="6">
        <f>Scoring!T10</f>
        <v>107</v>
      </c>
      <c r="V7" s="6">
        <f>Scoring!U10</f>
        <v>107</v>
      </c>
      <c r="W7" s="6">
        <f>Scoring!V10</f>
        <v>103</v>
      </c>
      <c r="X7" s="6">
        <f>Scoring!W10</f>
        <v>103</v>
      </c>
      <c r="Y7" s="6">
        <f>Scoring!X10</f>
        <v>117</v>
      </c>
      <c r="Z7" s="6">
        <f>Scoring!Y10</f>
        <v>120</v>
      </c>
      <c r="AA7" s="6">
        <f>Scoring!Z10</f>
        <v>131</v>
      </c>
      <c r="AB7" s="6">
        <f>Scoring!AA10</f>
        <v>134</v>
      </c>
    </row>
    <row r="8" spans="1:28" x14ac:dyDescent="0.2">
      <c r="A8" t="str">
        <f>Identifier!B8</f>
        <v>PB</v>
      </c>
      <c r="B8" t="str">
        <f>Identifier!C8</f>
        <v>E</v>
      </c>
      <c r="C8" t="str">
        <f>Identifier!D8</f>
        <v>T4</v>
      </c>
      <c r="D8" t="str">
        <f>Identifier!E8</f>
        <v>3</v>
      </c>
      <c r="E8" s="6">
        <f>Scoring!B11</f>
        <v>129</v>
      </c>
      <c r="F8" s="6">
        <f>Scoring!C11</f>
        <v>138</v>
      </c>
      <c r="G8" s="6">
        <f>Scoring!D11</f>
        <v>111</v>
      </c>
      <c r="H8" s="6">
        <f>Scoring!E11</f>
        <v>111</v>
      </c>
      <c r="I8" s="6">
        <f>Scoring!F11</f>
        <v>115</v>
      </c>
      <c r="J8" s="6">
        <f>Scoring!G11</f>
        <v>133</v>
      </c>
      <c r="K8" s="6">
        <f>Scoring!H11</f>
        <v>99</v>
      </c>
      <c r="L8" s="6">
        <f>Scoring!I11</f>
        <v>126</v>
      </c>
      <c r="M8" s="6">
        <f>Scoring!K11</f>
        <v>116</v>
      </c>
      <c r="N8" s="6">
        <f>Scoring!L11</f>
        <v>125</v>
      </c>
      <c r="O8" s="6">
        <f>Scoring!M11</f>
        <v>90</v>
      </c>
      <c r="P8" s="6">
        <f>Scoring!N11</f>
        <v>93</v>
      </c>
      <c r="Q8" s="6">
        <f>Scoring!O11</f>
        <v>84</v>
      </c>
      <c r="R8" s="6">
        <f>Scoring!P11</f>
        <v>90</v>
      </c>
      <c r="S8" s="6">
        <f>Scoring!Q11</f>
        <v>80</v>
      </c>
      <c r="T8" s="6">
        <f>Scoring!R11</f>
        <v>86</v>
      </c>
      <c r="U8" s="6">
        <f>Scoring!T11</f>
        <v>104</v>
      </c>
      <c r="V8" s="6">
        <f>Scoring!U11</f>
        <v>104</v>
      </c>
      <c r="W8" s="6">
        <f>Scoring!V11</f>
        <v>91</v>
      </c>
      <c r="X8" s="6">
        <f>Scoring!W11</f>
        <v>106</v>
      </c>
      <c r="Y8" s="6">
        <f>Scoring!X11</f>
        <v>126</v>
      </c>
      <c r="Z8" s="6">
        <f>Scoring!Y11</f>
        <v>126</v>
      </c>
      <c r="AA8" s="6">
        <f>Scoring!Z11</f>
        <v>131</v>
      </c>
      <c r="AB8" s="6">
        <f>Scoring!AA11</f>
        <v>134</v>
      </c>
    </row>
    <row r="9" spans="1:28" x14ac:dyDescent="0.2">
      <c r="A9" t="str">
        <f>Identifier!B9</f>
        <v>0</v>
      </c>
      <c r="B9" t="str">
        <f>Identifier!C9</f>
        <v/>
      </c>
      <c r="C9" t="str">
        <f>Identifier!D9</f>
        <v/>
      </c>
      <c r="D9" t="str">
        <f>Identifier!E9</f>
        <v/>
      </c>
      <c r="E9" s="6">
        <f>Scoring!B12</f>
        <v>0</v>
      </c>
      <c r="F9" s="6">
        <f>Scoring!C12</f>
        <v>0</v>
      </c>
      <c r="G9" s="6">
        <f>Scoring!D12</f>
        <v>0</v>
      </c>
      <c r="H9" s="6">
        <f>Scoring!E12</f>
        <v>0</v>
      </c>
      <c r="I9" s="6">
        <f>Scoring!F12</f>
        <v>0</v>
      </c>
      <c r="J9" s="6">
        <f>Scoring!G12</f>
        <v>0</v>
      </c>
      <c r="K9" s="6">
        <f>Scoring!H12</f>
        <v>0</v>
      </c>
      <c r="L9" s="6">
        <f>Scoring!I12</f>
        <v>0</v>
      </c>
      <c r="M9" s="6">
        <f>Scoring!K12</f>
        <v>0</v>
      </c>
      <c r="N9" s="6">
        <f>Scoring!L12</f>
        <v>0</v>
      </c>
      <c r="O9" s="6">
        <f>Scoring!M12</f>
        <v>0</v>
      </c>
      <c r="P9" s="6">
        <f>Scoring!N12</f>
        <v>0</v>
      </c>
      <c r="Q9" s="6">
        <f>Scoring!O12</f>
        <v>0</v>
      </c>
      <c r="R9" s="6">
        <f>Scoring!P12</f>
        <v>0</v>
      </c>
      <c r="S9" s="6">
        <f>Scoring!Q12</f>
        <v>0</v>
      </c>
      <c r="T9" s="6">
        <f>Scoring!R12</f>
        <v>0</v>
      </c>
      <c r="U9" s="6">
        <f>Scoring!T12</f>
        <v>0</v>
      </c>
      <c r="V9" s="6">
        <f>Scoring!U12</f>
        <v>0</v>
      </c>
      <c r="W9" s="6">
        <f>Scoring!V12</f>
        <v>0</v>
      </c>
      <c r="X9" s="6">
        <f>Scoring!W12</f>
        <v>0</v>
      </c>
      <c r="Y9" s="6">
        <f>Scoring!X12</f>
        <v>0</v>
      </c>
      <c r="Z9" s="6">
        <f>Scoring!Y12</f>
        <v>0</v>
      </c>
      <c r="AA9" s="6">
        <f>Scoring!Z12</f>
        <v>0</v>
      </c>
      <c r="AB9" s="6">
        <f>Scoring!AA12</f>
        <v>0</v>
      </c>
    </row>
    <row r="10" spans="1:28" x14ac:dyDescent="0.2">
      <c r="A10" t="str">
        <f>Identifier!B10</f>
        <v>PB</v>
      </c>
      <c r="B10" t="str">
        <f>Identifier!C10</f>
        <v>A</v>
      </c>
      <c r="C10" t="str">
        <f>Identifier!D10</f>
        <v>T4</v>
      </c>
      <c r="D10" t="str">
        <f>Identifier!E10</f>
        <v>15</v>
      </c>
      <c r="E10" s="6">
        <f>Scoring!B13</f>
        <v>117</v>
      </c>
      <c r="F10" s="6">
        <f>Scoring!C13</f>
        <v>129</v>
      </c>
      <c r="G10" s="6">
        <f>Scoring!D13</f>
        <v>126</v>
      </c>
      <c r="H10" s="6">
        <f>Scoring!E13</f>
        <v>126</v>
      </c>
      <c r="I10" s="6">
        <f>Scoring!F13</f>
        <v>100</v>
      </c>
      <c r="J10" s="6">
        <f>Scoring!G13</f>
        <v>100</v>
      </c>
      <c r="K10" s="6">
        <f>Scoring!H13</f>
        <v>99</v>
      </c>
      <c r="L10" s="6">
        <f>Scoring!I13</f>
        <v>132</v>
      </c>
      <c r="M10" s="6">
        <f>Scoring!K13</f>
        <v>116</v>
      </c>
      <c r="N10" s="6">
        <f>Scoring!L13</f>
        <v>125</v>
      </c>
      <c r="O10" s="6">
        <f>Scoring!M13</f>
        <v>93</v>
      </c>
      <c r="P10" s="6">
        <f>Scoring!N13</f>
        <v>99</v>
      </c>
      <c r="Q10" s="6">
        <f>Scoring!O13</f>
        <v>84</v>
      </c>
      <c r="R10" s="6">
        <f>Scoring!P13</f>
        <v>93</v>
      </c>
      <c r="S10" s="6">
        <f>Scoring!Q13</f>
        <v>80</v>
      </c>
      <c r="T10" s="6">
        <f>Scoring!R13</f>
        <v>83</v>
      </c>
      <c r="U10" s="6">
        <f>Scoring!T13</f>
        <v>104</v>
      </c>
      <c r="V10" s="6">
        <f>Scoring!U13</f>
        <v>107</v>
      </c>
      <c r="W10" s="6">
        <f>Scoring!V13</f>
        <v>91</v>
      </c>
      <c r="X10" s="6">
        <f>Scoring!W13</f>
        <v>103</v>
      </c>
      <c r="Y10" s="6">
        <f>Scoring!X13</f>
        <v>114</v>
      </c>
      <c r="Z10" s="6">
        <f>Scoring!Y13</f>
        <v>123</v>
      </c>
      <c r="AA10" s="6">
        <f>Scoring!Z13</f>
        <v>128</v>
      </c>
      <c r="AB10" s="6">
        <f>Scoring!AA13</f>
        <v>131</v>
      </c>
    </row>
    <row r="11" spans="1:28" x14ac:dyDescent="0.2">
      <c r="A11" t="str">
        <f>Identifier!B11</f>
        <v>PB</v>
      </c>
      <c r="B11" t="str">
        <f>Identifier!C11</f>
        <v>A</v>
      </c>
      <c r="C11" t="str">
        <f>Identifier!D11</f>
        <v>T4</v>
      </c>
      <c r="D11" t="str">
        <f>Identifier!E11</f>
        <v>18</v>
      </c>
      <c r="E11" s="6">
        <f>Scoring!B14</f>
        <v>129</v>
      </c>
      <c r="F11" s="6">
        <f>Scoring!C14</f>
        <v>129</v>
      </c>
      <c r="G11" s="6">
        <f>Scoring!D14</f>
        <v>111</v>
      </c>
      <c r="H11" s="6">
        <f>Scoring!E14</f>
        <v>114</v>
      </c>
      <c r="I11" s="6">
        <f>Scoring!F14</f>
        <v>100</v>
      </c>
      <c r="J11" s="6">
        <f>Scoring!G14</f>
        <v>100</v>
      </c>
      <c r="K11" s="6">
        <f>Scoring!H14</f>
        <v>99</v>
      </c>
      <c r="L11" s="6">
        <f>Scoring!I14</f>
        <v>147</v>
      </c>
      <c r="M11" s="6">
        <f>Scoring!K14</f>
        <v>116</v>
      </c>
      <c r="N11" s="6">
        <f>Scoring!L14</f>
        <v>125</v>
      </c>
      <c r="O11" s="6">
        <f>Scoring!M14</f>
        <v>90</v>
      </c>
      <c r="P11" s="6">
        <f>Scoring!N14</f>
        <v>93</v>
      </c>
      <c r="Q11" s="6">
        <f>Scoring!O14</f>
        <v>84</v>
      </c>
      <c r="R11" s="6">
        <f>Scoring!P14</f>
        <v>84</v>
      </c>
      <c r="S11" s="6">
        <f>Scoring!Q14</f>
        <v>77</v>
      </c>
      <c r="T11" s="6">
        <f>Scoring!R14</f>
        <v>80</v>
      </c>
      <c r="U11" s="6">
        <f>Scoring!T14</f>
        <v>104</v>
      </c>
      <c r="V11" s="6">
        <f>Scoring!U14</f>
        <v>104</v>
      </c>
      <c r="W11" s="6">
        <f>Scoring!V14</f>
        <v>91</v>
      </c>
      <c r="X11" s="6">
        <f>Scoring!W14</f>
        <v>106</v>
      </c>
      <c r="Y11" s="6">
        <f>Scoring!X14</f>
        <v>117</v>
      </c>
      <c r="Z11" s="6">
        <f>Scoring!Y14</f>
        <v>123</v>
      </c>
      <c r="AA11" s="6">
        <f>Scoring!Z14</f>
        <v>122</v>
      </c>
      <c r="AB11" s="6">
        <f>Scoring!AA14</f>
        <v>131</v>
      </c>
    </row>
    <row r="12" spans="1:28" x14ac:dyDescent="0.2">
      <c r="A12" t="str">
        <f>Identifier!B12</f>
        <v>PB</v>
      </c>
      <c r="B12" t="str">
        <f>Identifier!C12</f>
        <v>B</v>
      </c>
      <c r="C12" t="str">
        <f>Identifier!D12</f>
        <v>T1</v>
      </c>
      <c r="D12" t="str">
        <f>Identifier!E12</f>
        <v>0</v>
      </c>
      <c r="E12" s="6">
        <f>Scoring!B15</f>
        <v>129</v>
      </c>
      <c r="F12" s="6">
        <f>Scoring!C15</f>
        <v>135</v>
      </c>
      <c r="G12" s="6">
        <f>Scoring!D15</f>
        <v>111</v>
      </c>
      <c r="H12" s="6">
        <f>Scoring!E15</f>
        <v>132</v>
      </c>
      <c r="I12" s="6">
        <f>Scoring!F15</f>
        <v>100</v>
      </c>
      <c r="J12" s="6">
        <f>Scoring!G15</f>
        <v>112</v>
      </c>
      <c r="K12" s="6">
        <f>Scoring!H15</f>
        <v>99</v>
      </c>
      <c r="L12" s="6">
        <f>Scoring!I15</f>
        <v>99</v>
      </c>
      <c r="M12" s="6">
        <f>Scoring!K15</f>
        <v>116</v>
      </c>
      <c r="N12" s="6">
        <f>Scoring!L15</f>
        <v>125</v>
      </c>
      <c r="O12" s="6">
        <f>Scoring!M15</f>
        <v>96</v>
      </c>
      <c r="P12" s="6">
        <f>Scoring!N15</f>
        <v>99</v>
      </c>
      <c r="Q12" s="6">
        <f>Scoring!O15</f>
        <v>84</v>
      </c>
      <c r="R12" s="6">
        <f>Scoring!P15</f>
        <v>84</v>
      </c>
      <c r="S12" s="6">
        <f>Scoring!Q15</f>
        <v>71</v>
      </c>
      <c r="T12" s="6">
        <f>Scoring!R15</f>
        <v>80</v>
      </c>
      <c r="U12" s="6">
        <f>Scoring!T15</f>
        <v>92</v>
      </c>
      <c r="V12" s="6">
        <f>Scoring!U15</f>
        <v>104</v>
      </c>
      <c r="W12" s="6">
        <f>Scoring!V15</f>
        <v>103</v>
      </c>
      <c r="X12" s="6">
        <f>Scoring!W15</f>
        <v>103</v>
      </c>
      <c r="Y12" s="6">
        <f>Scoring!X15</f>
        <v>120</v>
      </c>
      <c r="Z12" s="6">
        <f>Scoring!Y15</f>
        <v>120</v>
      </c>
      <c r="AA12" s="6">
        <f>Scoring!Z15</f>
        <v>137</v>
      </c>
      <c r="AB12" s="6">
        <f>Scoring!AA15</f>
        <v>137</v>
      </c>
    </row>
    <row r="13" spans="1:28" x14ac:dyDescent="0.2">
      <c r="A13" t="str">
        <f>Identifier!B13</f>
        <v>PB</v>
      </c>
      <c r="B13" t="str">
        <f>Identifier!C13</f>
        <v>B</v>
      </c>
      <c r="C13" t="str">
        <f>Identifier!D13</f>
        <v>T1</v>
      </c>
      <c r="D13" t="str">
        <f>Identifier!E13</f>
        <v>3</v>
      </c>
      <c r="E13" s="6">
        <f>Scoring!B16</f>
        <v>129</v>
      </c>
      <c r="F13" s="6">
        <f>Scoring!C16</f>
        <v>135</v>
      </c>
      <c r="G13" s="6">
        <f>Scoring!D16</f>
        <v>111</v>
      </c>
      <c r="H13" s="6">
        <f>Scoring!E16</f>
        <v>111</v>
      </c>
      <c r="I13" s="6">
        <f>Scoring!F16</f>
        <v>100</v>
      </c>
      <c r="J13" s="6">
        <f>Scoring!G16</f>
        <v>100</v>
      </c>
      <c r="K13" s="6">
        <f>Scoring!H16</f>
        <v>150</v>
      </c>
      <c r="L13" s="6">
        <f>Scoring!I16</f>
        <v>150</v>
      </c>
      <c r="M13" s="6">
        <f>Scoring!K16</f>
        <v>116</v>
      </c>
      <c r="N13" s="6">
        <f>Scoring!L16</f>
        <v>125</v>
      </c>
      <c r="O13" s="6">
        <f>Scoring!M16</f>
        <v>93</v>
      </c>
      <c r="P13" s="6">
        <f>Scoring!N16</f>
        <v>99</v>
      </c>
      <c r="Q13" s="6">
        <f>Scoring!O16</f>
        <v>84</v>
      </c>
      <c r="R13" s="6">
        <f>Scoring!P16</f>
        <v>84</v>
      </c>
      <c r="S13" s="6">
        <f>Scoring!Q16</f>
        <v>71</v>
      </c>
      <c r="T13" s="6">
        <f>Scoring!R16</f>
        <v>71</v>
      </c>
      <c r="U13" s="6">
        <f>Scoring!T16</f>
        <v>95</v>
      </c>
      <c r="V13" s="6">
        <f>Scoring!U16</f>
        <v>95</v>
      </c>
      <c r="W13" s="6">
        <f>Scoring!V16</f>
        <v>0</v>
      </c>
      <c r="X13" s="6">
        <f>Scoring!W16</f>
        <v>0</v>
      </c>
      <c r="Y13" s="6">
        <f>Scoring!X16</f>
        <v>108</v>
      </c>
      <c r="Z13" s="6">
        <f>Scoring!Y16</f>
        <v>114</v>
      </c>
      <c r="AA13" s="6">
        <f>Scoring!Z16</f>
        <v>128</v>
      </c>
      <c r="AB13" s="6">
        <f>Scoring!AA16</f>
        <v>128</v>
      </c>
    </row>
    <row r="14" spans="1:28" x14ac:dyDescent="0.2">
      <c r="A14" t="str">
        <f>Identifier!B14</f>
        <v>PB</v>
      </c>
      <c r="B14" t="str">
        <f>Identifier!C14</f>
        <v>B</v>
      </c>
      <c r="C14" t="str">
        <f>Identifier!D14</f>
        <v>T1</v>
      </c>
      <c r="D14" t="str">
        <f>Identifier!E14</f>
        <v>6</v>
      </c>
      <c r="E14" s="6">
        <f>Scoring!B17</f>
        <v>126</v>
      </c>
      <c r="F14" s="6">
        <f>Scoring!C17</f>
        <v>129</v>
      </c>
      <c r="G14" s="6">
        <f>Scoring!D17</f>
        <v>111</v>
      </c>
      <c r="H14" s="6">
        <f>Scoring!E17</f>
        <v>111</v>
      </c>
      <c r="I14" s="6">
        <f>Scoring!F17</f>
        <v>127</v>
      </c>
      <c r="J14" s="6">
        <f>Scoring!G17</f>
        <v>136</v>
      </c>
      <c r="K14" s="6">
        <f>Scoring!H17</f>
        <v>129</v>
      </c>
      <c r="L14" s="6">
        <f>Scoring!I17</f>
        <v>147</v>
      </c>
      <c r="M14" s="6">
        <f>Scoring!K17</f>
        <v>116</v>
      </c>
      <c r="N14" s="6">
        <f>Scoring!L17</f>
        <v>125</v>
      </c>
      <c r="O14" s="6">
        <f>Scoring!M17</f>
        <v>90</v>
      </c>
      <c r="P14" s="6">
        <f>Scoring!N17</f>
        <v>99</v>
      </c>
      <c r="Q14" s="6">
        <f>Scoring!O17</f>
        <v>84</v>
      </c>
      <c r="R14" s="6">
        <f>Scoring!P17</f>
        <v>84</v>
      </c>
      <c r="S14" s="6">
        <f>Scoring!Q17</f>
        <v>71</v>
      </c>
      <c r="T14" s="6">
        <f>Scoring!R17</f>
        <v>80</v>
      </c>
      <c r="U14" s="6">
        <f>Scoring!T17</f>
        <v>92</v>
      </c>
      <c r="V14" s="6">
        <f>Scoring!U17</f>
        <v>104</v>
      </c>
      <c r="W14" s="6">
        <f>Scoring!V17</f>
        <v>91</v>
      </c>
      <c r="X14" s="6">
        <f>Scoring!W17</f>
        <v>103</v>
      </c>
      <c r="Y14" s="6">
        <f>Scoring!X17</f>
        <v>120</v>
      </c>
      <c r="Z14" s="6">
        <f>Scoring!Y17</f>
        <v>120</v>
      </c>
      <c r="AA14" s="6">
        <f>Scoring!Z17</f>
        <v>122</v>
      </c>
      <c r="AB14" s="6">
        <f>Scoring!AA17</f>
        <v>137</v>
      </c>
    </row>
    <row r="15" spans="1:28" x14ac:dyDescent="0.2">
      <c r="A15" t="str">
        <f>Identifier!B15</f>
        <v>PB</v>
      </c>
      <c r="B15" t="str">
        <f>Identifier!C15</f>
        <v>B</v>
      </c>
      <c r="C15" t="str">
        <f>Identifier!D15</f>
        <v>T2</v>
      </c>
      <c r="D15" t="str">
        <f>Identifier!E15</f>
        <v>0</v>
      </c>
      <c r="E15" s="6">
        <f>Scoring!B18</f>
        <v>129</v>
      </c>
      <c r="F15" s="6">
        <f>Scoring!C18</f>
        <v>135</v>
      </c>
      <c r="G15" s="6">
        <f>Scoring!D18</f>
        <v>111</v>
      </c>
      <c r="H15" s="6">
        <f>Scoring!E18</f>
        <v>132</v>
      </c>
      <c r="I15" s="6">
        <f>Scoring!F18</f>
        <v>100</v>
      </c>
      <c r="J15" s="6">
        <f>Scoring!G18</f>
        <v>112</v>
      </c>
      <c r="K15" s="6">
        <f>Scoring!H18</f>
        <v>99</v>
      </c>
      <c r="L15" s="6">
        <f>Scoring!I18</f>
        <v>99</v>
      </c>
      <c r="M15" s="6">
        <f>Scoring!K18</f>
        <v>116</v>
      </c>
      <c r="N15" s="6">
        <f>Scoring!L18</f>
        <v>125</v>
      </c>
      <c r="O15" s="6">
        <f>Scoring!M18</f>
        <v>96</v>
      </c>
      <c r="P15" s="6">
        <f>Scoring!N18</f>
        <v>99</v>
      </c>
      <c r="Q15" s="6">
        <f>Scoring!O18</f>
        <v>84</v>
      </c>
      <c r="R15" s="6">
        <f>Scoring!P18</f>
        <v>84</v>
      </c>
      <c r="S15" s="6">
        <f>Scoring!Q18</f>
        <v>71</v>
      </c>
      <c r="T15" s="6">
        <f>Scoring!R18</f>
        <v>80</v>
      </c>
      <c r="U15" s="6">
        <f>Scoring!T18</f>
        <v>92</v>
      </c>
      <c r="V15" s="6">
        <f>Scoring!U18</f>
        <v>104</v>
      </c>
      <c r="W15" s="6">
        <f>Scoring!V18</f>
        <v>103</v>
      </c>
      <c r="X15" s="6">
        <f>Scoring!W18</f>
        <v>103</v>
      </c>
      <c r="Y15" s="6">
        <f>Scoring!X18</f>
        <v>120</v>
      </c>
      <c r="Z15" s="6">
        <f>Scoring!Y18</f>
        <v>120</v>
      </c>
      <c r="AA15" s="6">
        <f>Scoring!Z18</f>
        <v>137</v>
      </c>
      <c r="AB15" s="6">
        <f>Scoring!AA18</f>
        <v>137</v>
      </c>
    </row>
    <row r="16" spans="1:28" x14ac:dyDescent="0.2">
      <c r="A16" t="str">
        <f>Identifier!B16</f>
        <v>PB</v>
      </c>
      <c r="B16" t="str">
        <f>Identifier!C16</f>
        <v>B</v>
      </c>
      <c r="C16" t="str">
        <f>Identifier!D16</f>
        <v>T2</v>
      </c>
      <c r="D16" t="str">
        <f>Identifier!E16</f>
        <v>3</v>
      </c>
      <c r="E16" s="6">
        <f>Scoring!B19</f>
        <v>117</v>
      </c>
      <c r="F16" s="6">
        <f>Scoring!C19</f>
        <v>129</v>
      </c>
      <c r="G16" s="6">
        <f>Scoring!D19</f>
        <v>126</v>
      </c>
      <c r="H16" s="6">
        <f>Scoring!E19</f>
        <v>135</v>
      </c>
      <c r="I16" s="6">
        <f>Scoring!F19</f>
        <v>127</v>
      </c>
      <c r="J16" s="6">
        <f>Scoring!G19</f>
        <v>130</v>
      </c>
      <c r="K16" s="6">
        <f>Scoring!H19</f>
        <v>126</v>
      </c>
      <c r="L16" s="6">
        <f>Scoring!I19</f>
        <v>147</v>
      </c>
      <c r="M16" s="6">
        <f>Scoring!K19</f>
        <v>116</v>
      </c>
      <c r="N16" s="6">
        <f>Scoring!L19</f>
        <v>116</v>
      </c>
      <c r="O16" s="6">
        <f>Scoring!M19</f>
        <v>90</v>
      </c>
      <c r="P16" s="6">
        <f>Scoring!N19</f>
        <v>93</v>
      </c>
      <c r="Q16" s="6">
        <f>Scoring!O19</f>
        <v>84</v>
      </c>
      <c r="R16" s="6">
        <f>Scoring!P19</f>
        <v>84</v>
      </c>
      <c r="S16" s="6">
        <f>Scoring!Q19</f>
        <v>80</v>
      </c>
      <c r="T16" s="6">
        <f>Scoring!R19</f>
        <v>83</v>
      </c>
      <c r="U16" s="6">
        <f>Scoring!T19</f>
        <v>104</v>
      </c>
      <c r="V16" s="6">
        <f>Scoring!U19</f>
        <v>104</v>
      </c>
      <c r="W16" s="6">
        <f>Scoring!V19</f>
        <v>106</v>
      </c>
      <c r="X16" s="6">
        <f>Scoring!W19</f>
        <v>106</v>
      </c>
      <c r="Y16" s="6">
        <f>Scoring!X19</f>
        <v>117</v>
      </c>
      <c r="Z16" s="6">
        <f>Scoring!Y19</f>
        <v>123</v>
      </c>
      <c r="AA16" s="6">
        <f>Scoring!Z19</f>
        <v>131</v>
      </c>
      <c r="AB16" s="6">
        <f>Scoring!AA19</f>
        <v>134</v>
      </c>
    </row>
    <row r="17" spans="1:28" x14ac:dyDescent="0.2">
      <c r="A17" t="str">
        <f>Identifier!B17</f>
        <v>PB</v>
      </c>
      <c r="B17" t="str">
        <f>Identifier!C17</f>
        <v>B</v>
      </c>
      <c r="C17" t="str">
        <f>Identifier!D17</f>
        <v>T2</v>
      </c>
      <c r="D17" t="str">
        <f>Identifier!E17</f>
        <v>6</v>
      </c>
      <c r="E17" s="6">
        <f>Scoring!B20</f>
        <v>126</v>
      </c>
      <c r="F17" s="6">
        <f>Scoring!C20</f>
        <v>129</v>
      </c>
      <c r="G17" s="6">
        <f>Scoring!D20</f>
        <v>111</v>
      </c>
      <c r="H17" s="6">
        <f>Scoring!E20</f>
        <v>111</v>
      </c>
      <c r="I17" s="6">
        <f>Scoring!F20</f>
        <v>127</v>
      </c>
      <c r="J17" s="6">
        <f>Scoring!G20</f>
        <v>136</v>
      </c>
      <c r="K17" s="6">
        <f>Scoring!H20</f>
        <v>129</v>
      </c>
      <c r="L17" s="6">
        <f>Scoring!I20</f>
        <v>147</v>
      </c>
      <c r="M17" s="6">
        <f>Scoring!K20</f>
        <v>116</v>
      </c>
      <c r="N17" s="6">
        <f>Scoring!L20</f>
        <v>125</v>
      </c>
      <c r="O17" s="6">
        <f>Scoring!M20</f>
        <v>90</v>
      </c>
      <c r="P17" s="6">
        <f>Scoring!N20</f>
        <v>99</v>
      </c>
      <c r="Q17" s="6">
        <f>Scoring!O20</f>
        <v>84</v>
      </c>
      <c r="R17" s="6">
        <f>Scoring!P20</f>
        <v>84</v>
      </c>
      <c r="S17" s="6">
        <f>Scoring!Q20</f>
        <v>71</v>
      </c>
      <c r="T17" s="6">
        <f>Scoring!R20</f>
        <v>80</v>
      </c>
      <c r="U17" s="6">
        <f>Scoring!T20</f>
        <v>92</v>
      </c>
      <c r="V17" s="6">
        <f>Scoring!U20</f>
        <v>104</v>
      </c>
      <c r="W17" s="6">
        <f>Scoring!V20</f>
        <v>91</v>
      </c>
      <c r="X17" s="6">
        <f>Scoring!W20</f>
        <v>103</v>
      </c>
      <c r="Y17" s="6">
        <f>Scoring!X20</f>
        <v>120</v>
      </c>
      <c r="Z17" s="6">
        <f>Scoring!Y20</f>
        <v>120</v>
      </c>
      <c r="AA17" s="6">
        <f>Scoring!Z20</f>
        <v>122</v>
      </c>
      <c r="AB17" s="6">
        <f>Scoring!AA20</f>
        <v>137</v>
      </c>
    </row>
    <row r="18" spans="1:28" x14ac:dyDescent="0.2">
      <c r="A18" t="str">
        <f>Identifier!B18</f>
        <v>0</v>
      </c>
      <c r="B18" t="str">
        <f>Identifier!C18</f>
        <v/>
      </c>
      <c r="C18" t="str">
        <f>Identifier!D18</f>
        <v/>
      </c>
      <c r="D18" t="str">
        <f>Identifier!E18</f>
        <v/>
      </c>
      <c r="E18" s="6">
        <f>Scoring!B21</f>
        <v>0</v>
      </c>
      <c r="F18" s="6">
        <f>Scoring!C21</f>
        <v>0</v>
      </c>
      <c r="G18" s="6">
        <f>Scoring!D21</f>
        <v>0</v>
      </c>
      <c r="H18" s="6">
        <f>Scoring!E21</f>
        <v>0</v>
      </c>
      <c r="I18" s="6">
        <f>Scoring!F21</f>
        <v>0</v>
      </c>
      <c r="J18" s="6">
        <f>Scoring!G21</f>
        <v>0</v>
      </c>
      <c r="K18" s="6">
        <f>Scoring!H21</f>
        <v>0</v>
      </c>
      <c r="L18" s="6">
        <f>Scoring!I21</f>
        <v>0</v>
      </c>
      <c r="M18" s="6">
        <f>Scoring!K21</f>
        <v>0</v>
      </c>
      <c r="N18" s="6">
        <f>Scoring!L21</f>
        <v>0</v>
      </c>
      <c r="O18" s="6">
        <f>Scoring!M21</f>
        <v>0</v>
      </c>
      <c r="P18" s="6">
        <f>Scoring!N21</f>
        <v>0</v>
      </c>
      <c r="Q18" s="6">
        <f>Scoring!O21</f>
        <v>0</v>
      </c>
      <c r="R18" s="6">
        <f>Scoring!P21</f>
        <v>0</v>
      </c>
      <c r="S18" s="6">
        <f>Scoring!Q21</f>
        <v>0</v>
      </c>
      <c r="T18" s="6">
        <f>Scoring!R21</f>
        <v>0</v>
      </c>
      <c r="U18" s="6">
        <f>Scoring!T21</f>
        <v>0</v>
      </c>
      <c r="V18" s="6">
        <f>Scoring!U21</f>
        <v>0</v>
      </c>
      <c r="W18" s="6">
        <f>Scoring!V21</f>
        <v>0</v>
      </c>
      <c r="X18" s="6">
        <f>Scoring!W21</f>
        <v>0</v>
      </c>
      <c r="Y18" s="6">
        <f>Scoring!X21</f>
        <v>0</v>
      </c>
      <c r="Z18" s="6">
        <f>Scoring!Y21</f>
        <v>0</v>
      </c>
      <c r="AA18" s="6">
        <f>Scoring!Z21</f>
        <v>0</v>
      </c>
      <c r="AB18" s="6">
        <f>Scoring!AA21</f>
        <v>0</v>
      </c>
    </row>
    <row r="19" spans="1:28" x14ac:dyDescent="0.2">
      <c r="A19" t="str">
        <f>Identifier!B19</f>
        <v>PB</v>
      </c>
      <c r="B19" t="str">
        <f>Identifier!C19</f>
        <v>B</v>
      </c>
      <c r="C19" t="str">
        <f>Identifier!D19</f>
        <v>T3</v>
      </c>
      <c r="D19" t="str">
        <f>Identifier!E19</f>
        <v>0</v>
      </c>
      <c r="E19" s="6">
        <f>Scoring!B22</f>
        <v>129</v>
      </c>
      <c r="F19" s="6">
        <f>Scoring!C22</f>
        <v>138</v>
      </c>
      <c r="G19" s="6">
        <f>Scoring!D22</f>
        <v>111</v>
      </c>
      <c r="H19" s="6">
        <f>Scoring!E22</f>
        <v>138</v>
      </c>
      <c r="I19" s="6">
        <f>Scoring!F22</f>
        <v>100</v>
      </c>
      <c r="J19" s="6">
        <f>Scoring!G22</f>
        <v>124</v>
      </c>
      <c r="K19" s="6">
        <f>Scoring!H22</f>
        <v>129</v>
      </c>
      <c r="L19" s="6">
        <f>Scoring!I22</f>
        <v>132</v>
      </c>
      <c r="M19" s="6">
        <f>Scoring!K22</f>
        <v>116</v>
      </c>
      <c r="N19" s="6">
        <f>Scoring!L22</f>
        <v>116</v>
      </c>
      <c r="O19" s="6">
        <f>Scoring!M22</f>
        <v>90</v>
      </c>
      <c r="P19" s="6">
        <f>Scoring!N22</f>
        <v>90</v>
      </c>
      <c r="Q19" s="6">
        <f>Scoring!O22</f>
        <v>84</v>
      </c>
      <c r="R19" s="6">
        <f>Scoring!P22</f>
        <v>84</v>
      </c>
      <c r="S19" s="6">
        <f>Scoring!Q22</f>
        <v>71</v>
      </c>
      <c r="T19" s="6">
        <f>Scoring!R22</f>
        <v>71</v>
      </c>
      <c r="U19" s="6">
        <f>Scoring!T22</f>
        <v>92</v>
      </c>
      <c r="V19" s="6">
        <f>Scoring!U22</f>
        <v>107</v>
      </c>
      <c r="W19" s="6">
        <f>Scoring!V22</f>
        <v>91</v>
      </c>
      <c r="X19" s="6">
        <f>Scoring!W22</f>
        <v>106</v>
      </c>
      <c r="Y19" s="6">
        <f>Scoring!X22</f>
        <v>123</v>
      </c>
      <c r="Z19" s="6">
        <f>Scoring!Y22</f>
        <v>126</v>
      </c>
      <c r="AA19" s="6">
        <f>Scoring!Z22</f>
        <v>131</v>
      </c>
      <c r="AB19" s="6">
        <f>Scoring!AA22</f>
        <v>131</v>
      </c>
    </row>
    <row r="20" spans="1:28" x14ac:dyDescent="0.2">
      <c r="A20" t="str">
        <f>Identifier!B20</f>
        <v>PB</v>
      </c>
      <c r="B20" t="str">
        <f>Identifier!C20</f>
        <v>B</v>
      </c>
      <c r="C20" t="str">
        <f>Identifier!D20</f>
        <v>T3</v>
      </c>
      <c r="D20" t="str">
        <f>Identifier!E20</f>
        <v>3</v>
      </c>
      <c r="E20" s="6">
        <f>Scoring!B23</f>
        <v>117</v>
      </c>
      <c r="F20" s="6">
        <f>Scoring!C23</f>
        <v>129</v>
      </c>
      <c r="G20" s="6">
        <f>Scoring!D23</f>
        <v>126</v>
      </c>
      <c r="H20" s="6">
        <f>Scoring!E23</f>
        <v>135</v>
      </c>
      <c r="I20" s="6">
        <f>Scoring!F23</f>
        <v>127</v>
      </c>
      <c r="J20" s="6">
        <f>Scoring!G23</f>
        <v>130</v>
      </c>
      <c r="K20" s="6">
        <f>Scoring!H23</f>
        <v>126</v>
      </c>
      <c r="L20" s="6">
        <f>Scoring!I23</f>
        <v>147</v>
      </c>
      <c r="M20" s="6">
        <f>Scoring!K23</f>
        <v>116</v>
      </c>
      <c r="N20" s="6">
        <f>Scoring!L23</f>
        <v>116</v>
      </c>
      <c r="O20" s="6">
        <f>Scoring!M23</f>
        <v>90</v>
      </c>
      <c r="P20" s="6">
        <f>Scoring!N23</f>
        <v>93</v>
      </c>
      <c r="Q20" s="6">
        <f>Scoring!O23</f>
        <v>84</v>
      </c>
      <c r="R20" s="6">
        <f>Scoring!P23</f>
        <v>84</v>
      </c>
      <c r="S20" s="6">
        <f>Scoring!Q23</f>
        <v>80</v>
      </c>
      <c r="T20" s="6">
        <f>Scoring!R23</f>
        <v>83</v>
      </c>
      <c r="U20" s="6">
        <f>Scoring!T23</f>
        <v>104</v>
      </c>
      <c r="V20" s="6">
        <f>Scoring!U23</f>
        <v>104</v>
      </c>
      <c r="W20" s="6">
        <f>Scoring!V23</f>
        <v>106</v>
      </c>
      <c r="X20" s="6">
        <f>Scoring!W23</f>
        <v>106</v>
      </c>
      <c r="Y20" s="6">
        <f>Scoring!X23</f>
        <v>117</v>
      </c>
      <c r="Z20" s="6">
        <f>Scoring!Y23</f>
        <v>123</v>
      </c>
      <c r="AA20" s="6">
        <f>Scoring!Z23</f>
        <v>131</v>
      </c>
      <c r="AB20" s="6">
        <f>Scoring!AA23</f>
        <v>134</v>
      </c>
    </row>
    <row r="21" spans="1:28" x14ac:dyDescent="0.2">
      <c r="A21" t="str">
        <f>Identifier!B21</f>
        <v>PB</v>
      </c>
      <c r="B21" t="str">
        <f>Identifier!C21</f>
        <v>B</v>
      </c>
      <c r="C21" t="str">
        <f>Identifier!D21</f>
        <v>T3</v>
      </c>
      <c r="D21" t="str">
        <f>Identifier!E21</f>
        <v>6</v>
      </c>
      <c r="E21" s="6">
        <f>Scoring!B24</f>
        <v>126</v>
      </c>
      <c r="F21" s="6">
        <f>Scoring!C24</f>
        <v>129</v>
      </c>
      <c r="G21" s="6">
        <f>Scoring!D24</f>
        <v>111</v>
      </c>
      <c r="H21" s="6">
        <f>Scoring!E24</f>
        <v>111</v>
      </c>
      <c r="I21" s="6">
        <f>Scoring!F24</f>
        <v>127</v>
      </c>
      <c r="J21" s="6">
        <f>Scoring!G24</f>
        <v>136</v>
      </c>
      <c r="K21" s="6">
        <f>Scoring!H24</f>
        <v>129</v>
      </c>
      <c r="L21" s="6">
        <f>Scoring!I24</f>
        <v>147</v>
      </c>
      <c r="M21" s="6">
        <f>Scoring!K24</f>
        <v>116</v>
      </c>
      <c r="N21" s="6">
        <f>Scoring!L24</f>
        <v>125</v>
      </c>
      <c r="O21" s="6">
        <f>Scoring!M24</f>
        <v>90</v>
      </c>
      <c r="P21" s="6">
        <f>Scoring!N24</f>
        <v>99</v>
      </c>
      <c r="Q21" s="6">
        <f>Scoring!O24</f>
        <v>84</v>
      </c>
      <c r="R21" s="6">
        <f>Scoring!P24</f>
        <v>84</v>
      </c>
      <c r="S21" s="6">
        <f>Scoring!Q24</f>
        <v>71</v>
      </c>
      <c r="T21" s="6">
        <f>Scoring!R24</f>
        <v>80</v>
      </c>
      <c r="U21" s="6">
        <f>Scoring!T24</f>
        <v>92</v>
      </c>
      <c r="V21" s="6">
        <f>Scoring!U24</f>
        <v>104</v>
      </c>
      <c r="W21" s="6">
        <f>Scoring!V24</f>
        <v>91</v>
      </c>
      <c r="X21" s="6">
        <f>Scoring!W24</f>
        <v>103</v>
      </c>
      <c r="Y21" s="6">
        <f>Scoring!X24</f>
        <v>120</v>
      </c>
      <c r="Z21" s="6">
        <f>Scoring!Y24</f>
        <v>120</v>
      </c>
      <c r="AA21" s="6">
        <f>Scoring!Z24</f>
        <v>122</v>
      </c>
      <c r="AB21" s="6">
        <f>Scoring!AA24</f>
        <v>137</v>
      </c>
    </row>
    <row r="22" spans="1:28" x14ac:dyDescent="0.2">
      <c r="A22" t="str">
        <f>Identifier!B22</f>
        <v>PB</v>
      </c>
      <c r="B22" t="str">
        <f>Identifier!C22</f>
        <v>B</v>
      </c>
      <c r="C22" t="str">
        <f>Identifier!D22</f>
        <v>T4</v>
      </c>
      <c r="D22" t="str">
        <f>Identifier!E22</f>
        <v>0</v>
      </c>
      <c r="E22" s="6">
        <f>Scoring!B25</f>
        <v>129</v>
      </c>
      <c r="F22" s="6">
        <f>Scoring!C25</f>
        <v>129</v>
      </c>
      <c r="G22" s="6">
        <f>Scoring!D25</f>
        <v>111</v>
      </c>
      <c r="H22" s="6">
        <f>Scoring!E25</f>
        <v>126</v>
      </c>
      <c r="I22" s="6">
        <f>Scoring!F25</f>
        <v>109</v>
      </c>
      <c r="J22" s="6">
        <f>Scoring!G25</f>
        <v>115</v>
      </c>
      <c r="K22" s="6">
        <f>Scoring!H25</f>
        <v>99</v>
      </c>
      <c r="L22" s="6">
        <f>Scoring!I25</f>
        <v>153</v>
      </c>
      <c r="M22" s="6">
        <f>Scoring!K25</f>
        <v>116</v>
      </c>
      <c r="N22" s="6">
        <f>Scoring!L25</f>
        <v>125</v>
      </c>
      <c r="O22" s="6">
        <f>Scoring!M25</f>
        <v>90</v>
      </c>
      <c r="P22" s="6">
        <f>Scoring!N25</f>
        <v>90</v>
      </c>
      <c r="Q22" s="6">
        <f>Scoring!O25</f>
        <v>84</v>
      </c>
      <c r="R22" s="6">
        <f>Scoring!P25</f>
        <v>90</v>
      </c>
      <c r="S22" s="6">
        <f>Scoring!Q25</f>
        <v>71</v>
      </c>
      <c r="T22" s="6">
        <f>Scoring!R25</f>
        <v>80</v>
      </c>
      <c r="U22" s="6">
        <f>Scoring!T25</f>
        <v>104</v>
      </c>
      <c r="V22" s="6">
        <f>Scoring!U25</f>
        <v>104</v>
      </c>
      <c r="W22" s="6">
        <f>Scoring!V25</f>
        <v>106</v>
      </c>
      <c r="X22" s="6">
        <f>Scoring!W25</f>
        <v>106</v>
      </c>
      <c r="Y22" s="6">
        <f>Scoring!X25</f>
        <v>117</v>
      </c>
      <c r="Z22" s="6">
        <f>Scoring!Y25</f>
        <v>117</v>
      </c>
      <c r="AA22" s="6">
        <f>Scoring!Z25</f>
        <v>131</v>
      </c>
      <c r="AB22" s="6">
        <f>Scoring!AA25</f>
        <v>134</v>
      </c>
    </row>
    <row r="23" spans="1:28" x14ac:dyDescent="0.2">
      <c r="A23" t="str">
        <f>Identifier!B23</f>
        <v>PB</v>
      </c>
      <c r="B23" t="str">
        <f>Identifier!C23</f>
        <v>B</v>
      </c>
      <c r="C23" t="str">
        <f>Identifier!D23</f>
        <v>T4</v>
      </c>
      <c r="D23" t="str">
        <f>Identifier!E23</f>
        <v>3</v>
      </c>
      <c r="E23" s="6">
        <f>Scoring!B26</f>
        <v>132</v>
      </c>
      <c r="F23" s="6">
        <f>Scoring!C26</f>
        <v>132</v>
      </c>
      <c r="G23" s="6">
        <f>Scoring!D26</f>
        <v>117</v>
      </c>
      <c r="H23" s="6">
        <f>Scoring!E26</f>
        <v>126</v>
      </c>
      <c r="I23" s="6">
        <f>Scoring!F26</f>
        <v>106</v>
      </c>
      <c r="J23" s="6">
        <f>Scoring!G26</f>
        <v>112</v>
      </c>
      <c r="K23" s="6">
        <f>Scoring!H26</f>
        <v>138</v>
      </c>
      <c r="L23" s="6">
        <f>Scoring!I26</f>
        <v>150</v>
      </c>
      <c r="M23" s="6">
        <f>Scoring!K26</f>
        <v>116</v>
      </c>
      <c r="N23" s="6">
        <f>Scoring!L26</f>
        <v>125</v>
      </c>
      <c r="O23" s="6">
        <f>Scoring!M26</f>
        <v>90</v>
      </c>
      <c r="P23" s="6">
        <f>Scoring!N26</f>
        <v>93</v>
      </c>
      <c r="Q23" s="6">
        <f>Scoring!O26</f>
        <v>84</v>
      </c>
      <c r="R23" s="6">
        <f>Scoring!P26</f>
        <v>84</v>
      </c>
      <c r="S23" s="6">
        <f>Scoring!Q26</f>
        <v>80</v>
      </c>
      <c r="T23" s="6">
        <f>Scoring!R26</f>
        <v>80</v>
      </c>
      <c r="U23" s="6">
        <f>Scoring!T26</f>
        <v>104</v>
      </c>
      <c r="V23" s="6">
        <f>Scoring!U26</f>
        <v>107</v>
      </c>
      <c r="W23" s="6">
        <f>Scoring!V26</f>
        <v>103</v>
      </c>
      <c r="X23" s="6">
        <f>Scoring!W26</f>
        <v>106</v>
      </c>
      <c r="Y23" s="6">
        <f>Scoring!X26</f>
        <v>114</v>
      </c>
      <c r="Z23" s="6">
        <f>Scoring!Y26</f>
        <v>114</v>
      </c>
      <c r="AA23" s="6">
        <f>Scoring!Z26</f>
        <v>131</v>
      </c>
      <c r="AB23" s="6">
        <f>Scoring!AA26</f>
        <v>137</v>
      </c>
    </row>
    <row r="24" spans="1:28" x14ac:dyDescent="0.2">
      <c r="A24" t="str">
        <f>Identifier!B24</f>
        <v>PB</v>
      </c>
      <c r="B24" t="str">
        <f>Identifier!C24</f>
        <v>B</v>
      </c>
      <c r="C24" t="str">
        <f>Identifier!D24</f>
        <v>T4</v>
      </c>
      <c r="D24" t="str">
        <f>Identifier!E24</f>
        <v>6</v>
      </c>
      <c r="E24" s="6">
        <f>Scoring!B27</f>
        <v>126</v>
      </c>
      <c r="F24" s="6">
        <f>Scoring!C27</f>
        <v>129</v>
      </c>
      <c r="G24" s="6">
        <f>Scoring!D27</f>
        <v>111</v>
      </c>
      <c r="H24" s="6">
        <f>Scoring!E27</f>
        <v>111</v>
      </c>
      <c r="I24" s="6">
        <f>Scoring!F27</f>
        <v>127</v>
      </c>
      <c r="J24" s="6">
        <f>Scoring!G27</f>
        <v>136</v>
      </c>
      <c r="K24" s="6">
        <f>Scoring!H27</f>
        <v>129</v>
      </c>
      <c r="L24" s="6">
        <f>Scoring!I27</f>
        <v>147</v>
      </c>
      <c r="M24" s="6">
        <f>Scoring!K27</f>
        <v>116</v>
      </c>
      <c r="N24" s="6">
        <f>Scoring!L27</f>
        <v>125</v>
      </c>
      <c r="O24" s="6">
        <f>Scoring!M27</f>
        <v>90</v>
      </c>
      <c r="P24" s="6">
        <f>Scoring!N27</f>
        <v>99</v>
      </c>
      <c r="Q24" s="6">
        <f>Scoring!O27</f>
        <v>84</v>
      </c>
      <c r="R24" s="6">
        <f>Scoring!P27</f>
        <v>84</v>
      </c>
      <c r="S24" s="6">
        <f>Scoring!Q27</f>
        <v>71</v>
      </c>
      <c r="T24" s="6">
        <f>Scoring!R27</f>
        <v>80</v>
      </c>
      <c r="U24" s="6">
        <f>Scoring!T27</f>
        <v>92</v>
      </c>
      <c r="V24" s="6">
        <f>Scoring!U27</f>
        <v>104</v>
      </c>
      <c r="W24" s="6">
        <f>Scoring!V27</f>
        <v>91</v>
      </c>
      <c r="X24" s="6">
        <f>Scoring!W27</f>
        <v>103</v>
      </c>
      <c r="Y24" s="6">
        <f>Scoring!X27</f>
        <v>120</v>
      </c>
      <c r="Z24" s="6">
        <f>Scoring!Y27</f>
        <v>120</v>
      </c>
      <c r="AA24" s="6">
        <f>Scoring!Z27</f>
        <v>122</v>
      </c>
      <c r="AB24" s="6">
        <f>Scoring!AA27</f>
        <v>137</v>
      </c>
    </row>
    <row r="25" spans="1:28" x14ac:dyDescent="0.2">
      <c r="A25" t="str">
        <f>Identifier!B25</f>
        <v>PB</v>
      </c>
      <c r="B25" t="str">
        <f>Identifier!C25</f>
        <v>D</v>
      </c>
      <c r="C25" t="str">
        <f>Identifier!D25</f>
        <v>T1</v>
      </c>
      <c r="D25" t="str">
        <f>Identifier!E25</f>
        <v>0</v>
      </c>
      <c r="E25" s="6">
        <f>Scoring!B28</f>
        <v>129</v>
      </c>
      <c r="F25" s="6">
        <f>Scoring!C28</f>
        <v>129</v>
      </c>
      <c r="G25" s="6">
        <f>Scoring!D28</f>
        <v>111</v>
      </c>
      <c r="H25" s="6">
        <f>Scoring!E28</f>
        <v>111</v>
      </c>
      <c r="I25" s="6">
        <f>Scoring!F28</f>
        <v>106</v>
      </c>
      <c r="J25" s="6">
        <f>Scoring!G28</f>
        <v>127</v>
      </c>
      <c r="K25" s="6">
        <f>Scoring!H28</f>
        <v>138</v>
      </c>
      <c r="L25" s="6">
        <f>Scoring!I28</f>
        <v>144</v>
      </c>
      <c r="M25" s="6">
        <f>Scoring!K28</f>
        <v>116</v>
      </c>
      <c r="N25" s="6">
        <f>Scoring!L28</f>
        <v>116</v>
      </c>
      <c r="O25" s="6">
        <f>Scoring!M28</f>
        <v>90</v>
      </c>
      <c r="P25" s="6">
        <f>Scoring!N28</f>
        <v>93</v>
      </c>
      <c r="Q25" s="6">
        <f>Scoring!O28</f>
        <v>84</v>
      </c>
      <c r="R25" s="6">
        <f>Scoring!P28</f>
        <v>84</v>
      </c>
      <c r="S25" s="6">
        <f>Scoring!Q28</f>
        <v>77</v>
      </c>
      <c r="T25" s="6">
        <f>Scoring!R28</f>
        <v>80</v>
      </c>
      <c r="U25" s="6">
        <f>Scoring!T28</f>
        <v>104</v>
      </c>
      <c r="V25" s="6">
        <f>Scoring!U28</f>
        <v>104</v>
      </c>
      <c r="W25" s="6">
        <f>Scoring!V28</f>
        <v>91</v>
      </c>
      <c r="X25" s="6">
        <f>Scoring!W28</f>
        <v>106</v>
      </c>
      <c r="Y25" s="6">
        <f>Scoring!X28</f>
        <v>120</v>
      </c>
      <c r="Z25" s="6">
        <f>Scoring!Y28</f>
        <v>123</v>
      </c>
      <c r="AA25" s="6">
        <f>Scoring!Z28</f>
        <v>131</v>
      </c>
      <c r="AB25" s="6">
        <f>Scoring!AA28</f>
        <v>131</v>
      </c>
    </row>
    <row r="26" spans="1:28" x14ac:dyDescent="0.2">
      <c r="A26" t="str">
        <f>Identifier!B26</f>
        <v>PB</v>
      </c>
      <c r="B26" t="str">
        <f>Identifier!C26</f>
        <v>D</v>
      </c>
      <c r="C26" t="str">
        <f>Identifier!D26</f>
        <v>T1</v>
      </c>
      <c r="D26" t="str">
        <f>Identifier!E26</f>
        <v>3</v>
      </c>
      <c r="E26" s="6">
        <f>Scoring!B29</f>
        <v>117</v>
      </c>
      <c r="F26" s="6">
        <f>Scoring!C29</f>
        <v>129</v>
      </c>
      <c r="G26" s="6">
        <f>Scoring!D29</f>
        <v>111</v>
      </c>
      <c r="H26" s="6">
        <f>Scoring!E29</f>
        <v>117</v>
      </c>
      <c r="I26" s="6">
        <f>Scoring!F29</f>
        <v>121</v>
      </c>
      <c r="J26" s="6">
        <f>Scoring!G29</f>
        <v>121</v>
      </c>
      <c r="K26" s="6">
        <f>Scoring!H29</f>
        <v>135</v>
      </c>
      <c r="L26" s="6">
        <f>Scoring!I29</f>
        <v>144</v>
      </c>
      <c r="M26" s="6">
        <f>Scoring!K29</f>
        <v>116</v>
      </c>
      <c r="N26" s="6">
        <f>Scoring!L29</f>
        <v>125</v>
      </c>
      <c r="O26" s="6">
        <f>Scoring!M29</f>
        <v>93</v>
      </c>
      <c r="P26" s="6">
        <f>Scoring!N29</f>
        <v>93</v>
      </c>
      <c r="Q26" s="6">
        <f>Scoring!O29</f>
        <v>84</v>
      </c>
      <c r="R26" s="6">
        <f>Scoring!P29</f>
        <v>84</v>
      </c>
      <c r="S26" s="6">
        <f>Scoring!Q29</f>
        <v>80</v>
      </c>
      <c r="T26" s="6">
        <f>Scoring!R29</f>
        <v>86</v>
      </c>
      <c r="U26" s="6">
        <f>Scoring!T29</f>
        <v>104</v>
      </c>
      <c r="V26" s="6">
        <f>Scoring!U29</f>
        <v>107</v>
      </c>
      <c r="W26" s="6">
        <f>Scoring!V29</f>
        <v>106</v>
      </c>
      <c r="X26" s="6">
        <f>Scoring!W29</f>
        <v>106</v>
      </c>
      <c r="Y26" s="6">
        <f>Scoring!X29</f>
        <v>123</v>
      </c>
      <c r="Z26" s="6">
        <f>Scoring!Y29</f>
        <v>123</v>
      </c>
      <c r="AA26" s="6">
        <f>Scoring!Z29</f>
        <v>131</v>
      </c>
      <c r="AB26" s="6">
        <f>Scoring!AA29</f>
        <v>131</v>
      </c>
    </row>
    <row r="27" spans="1:28" x14ac:dyDescent="0.2">
      <c r="A27" t="str">
        <f>Identifier!B27</f>
        <v>0</v>
      </c>
      <c r="B27" t="str">
        <f>Identifier!C27</f>
        <v/>
      </c>
      <c r="C27" t="str">
        <f>Identifier!D27</f>
        <v/>
      </c>
      <c r="D27" t="str">
        <f>Identifier!E27</f>
        <v/>
      </c>
      <c r="E27" s="6">
        <f>Scoring!B30</f>
        <v>0</v>
      </c>
      <c r="F27" s="6">
        <f>Scoring!C30</f>
        <v>0</v>
      </c>
      <c r="G27" s="6">
        <f>Scoring!D30</f>
        <v>0</v>
      </c>
      <c r="H27" s="6">
        <f>Scoring!E30</f>
        <v>0</v>
      </c>
      <c r="I27" s="6">
        <f>Scoring!F30</f>
        <v>0</v>
      </c>
      <c r="J27" s="6">
        <f>Scoring!G30</f>
        <v>0</v>
      </c>
      <c r="K27" s="6">
        <f>Scoring!H30</f>
        <v>0</v>
      </c>
      <c r="L27" s="6">
        <f>Scoring!I30</f>
        <v>0</v>
      </c>
      <c r="M27" s="6">
        <f>Scoring!K30</f>
        <v>0</v>
      </c>
      <c r="N27" s="6">
        <f>Scoring!L30</f>
        <v>0</v>
      </c>
      <c r="O27" s="6">
        <f>Scoring!M30</f>
        <v>0</v>
      </c>
      <c r="P27" s="6">
        <f>Scoring!N30</f>
        <v>0</v>
      </c>
      <c r="Q27" s="6">
        <f>Scoring!O30</f>
        <v>0</v>
      </c>
      <c r="R27" s="6">
        <f>Scoring!P30</f>
        <v>0</v>
      </c>
      <c r="S27" s="6">
        <f>Scoring!Q30</f>
        <v>0</v>
      </c>
      <c r="T27" s="6">
        <f>Scoring!R30</f>
        <v>0</v>
      </c>
      <c r="U27" s="6">
        <f>Scoring!T30</f>
        <v>0</v>
      </c>
      <c r="V27" s="6">
        <f>Scoring!U30</f>
        <v>0</v>
      </c>
      <c r="W27" s="6">
        <f>Scoring!V30</f>
        <v>0</v>
      </c>
      <c r="X27" s="6">
        <f>Scoring!W30</f>
        <v>0</v>
      </c>
      <c r="Y27" s="6">
        <f>Scoring!X30</f>
        <v>0</v>
      </c>
      <c r="Z27" s="6">
        <f>Scoring!Y30</f>
        <v>0</v>
      </c>
      <c r="AA27" s="6">
        <f>Scoring!Z30</f>
        <v>0</v>
      </c>
      <c r="AB27" s="6">
        <f>Scoring!AA30</f>
        <v>0</v>
      </c>
    </row>
    <row r="28" spans="1:28" x14ac:dyDescent="0.2">
      <c r="A28" t="str">
        <f>Identifier!B28</f>
        <v>PB</v>
      </c>
      <c r="B28" t="str">
        <f>Identifier!C28</f>
        <v>C</v>
      </c>
      <c r="C28" t="str">
        <f>Identifier!D28</f>
        <v>T1</v>
      </c>
      <c r="D28" t="str">
        <f>Identifier!E28</f>
        <v>0</v>
      </c>
      <c r="E28" s="6">
        <f>Scoring!B31</f>
        <v>117</v>
      </c>
      <c r="F28" s="6">
        <f>Scoring!C31</f>
        <v>129</v>
      </c>
      <c r="G28" s="6">
        <f>Scoring!D31</f>
        <v>111</v>
      </c>
      <c r="H28" s="6">
        <f>Scoring!E31</f>
        <v>126</v>
      </c>
      <c r="I28" s="6">
        <f>Scoring!F31</f>
        <v>112</v>
      </c>
      <c r="J28" s="6">
        <f>Scoring!G31</f>
        <v>139</v>
      </c>
      <c r="K28" s="6">
        <f>Scoring!H31</f>
        <v>120</v>
      </c>
      <c r="L28" s="6">
        <f>Scoring!I31</f>
        <v>144</v>
      </c>
      <c r="M28" s="6">
        <f>Scoring!K31</f>
        <v>116</v>
      </c>
      <c r="N28" s="6">
        <f>Scoring!L31</f>
        <v>125</v>
      </c>
      <c r="O28" s="6">
        <f>Scoring!M31</f>
        <v>93</v>
      </c>
      <c r="P28" s="6">
        <f>Scoring!N31</f>
        <v>96</v>
      </c>
      <c r="Q28" s="6">
        <f>Scoring!O31</f>
        <v>87</v>
      </c>
      <c r="R28" s="6">
        <f>Scoring!P31</f>
        <v>90</v>
      </c>
      <c r="S28" s="6">
        <f>Scoring!Q31</f>
        <v>80</v>
      </c>
      <c r="T28" s="6">
        <f>Scoring!R31</f>
        <v>80</v>
      </c>
      <c r="U28" s="6">
        <f>Scoring!T31</f>
        <v>104</v>
      </c>
      <c r="V28" s="6">
        <f>Scoring!U31</f>
        <v>104</v>
      </c>
      <c r="W28" s="6">
        <f>Scoring!V31</f>
        <v>106</v>
      </c>
      <c r="X28" s="6">
        <f>Scoring!W31</f>
        <v>106</v>
      </c>
      <c r="Y28" s="6">
        <f>Scoring!X31</f>
        <v>117</v>
      </c>
      <c r="Z28" s="6">
        <f>Scoring!Y31</f>
        <v>120</v>
      </c>
      <c r="AA28" s="6">
        <f>Scoring!Z31</f>
        <v>134</v>
      </c>
      <c r="AB28" s="6">
        <f>Scoring!AA31</f>
        <v>158</v>
      </c>
    </row>
    <row r="29" spans="1:28" x14ac:dyDescent="0.2">
      <c r="A29" t="str">
        <f>Identifier!B29</f>
        <v>PB</v>
      </c>
      <c r="B29" t="str">
        <f>Identifier!C29</f>
        <v>C</v>
      </c>
      <c r="C29" t="str">
        <f>Identifier!D29</f>
        <v>T1</v>
      </c>
      <c r="D29" t="str">
        <f>Identifier!E29</f>
        <v>3</v>
      </c>
      <c r="E29" s="6">
        <f>Scoring!B32</f>
        <v>102</v>
      </c>
      <c r="F29" s="6">
        <f>Scoring!C32</f>
        <v>129</v>
      </c>
      <c r="G29" s="6">
        <f>Scoring!D32</f>
        <v>111</v>
      </c>
      <c r="H29" s="6">
        <f>Scoring!E32</f>
        <v>111</v>
      </c>
      <c r="I29" s="6">
        <f>Scoring!F32</f>
        <v>112</v>
      </c>
      <c r="J29" s="6">
        <f>Scoring!G32</f>
        <v>118</v>
      </c>
      <c r="K29" s="6">
        <f>Scoring!H32</f>
        <v>138</v>
      </c>
      <c r="L29" s="6">
        <f>Scoring!I32</f>
        <v>141</v>
      </c>
      <c r="M29" s="6">
        <f>Scoring!K32</f>
        <v>116</v>
      </c>
      <c r="N29" s="6">
        <f>Scoring!L32</f>
        <v>116</v>
      </c>
      <c r="O29" s="6">
        <f>Scoring!M32</f>
        <v>90</v>
      </c>
      <c r="P29" s="6">
        <f>Scoring!N32</f>
        <v>99</v>
      </c>
      <c r="Q29" s="6">
        <f>Scoring!O32</f>
        <v>87</v>
      </c>
      <c r="R29" s="6">
        <f>Scoring!P32</f>
        <v>90</v>
      </c>
      <c r="S29" s="6">
        <f>Scoring!Q32</f>
        <v>80</v>
      </c>
      <c r="T29" s="6">
        <f>Scoring!R32</f>
        <v>83</v>
      </c>
      <c r="U29" s="6">
        <f>Scoring!T32</f>
        <v>104</v>
      </c>
      <c r="V29" s="6">
        <f>Scoring!U32</f>
        <v>107</v>
      </c>
      <c r="W29" s="6">
        <f>Scoring!V32</f>
        <v>106</v>
      </c>
      <c r="X29" s="6">
        <f>Scoring!W32</f>
        <v>106</v>
      </c>
      <c r="Y29" s="6">
        <f>Scoring!X32</f>
        <v>117</v>
      </c>
      <c r="Z29" s="6">
        <f>Scoring!Y32</f>
        <v>117</v>
      </c>
      <c r="AA29" s="6">
        <f>Scoring!Z32</f>
        <v>131</v>
      </c>
      <c r="AB29" s="6">
        <f>Scoring!AA32</f>
        <v>146</v>
      </c>
    </row>
    <row r="30" spans="1:28" x14ac:dyDescent="0.2">
      <c r="A30" t="str">
        <f>Identifier!B30</f>
        <v>PB</v>
      </c>
      <c r="B30" t="str">
        <f>Identifier!C30</f>
        <v>C</v>
      </c>
      <c r="C30" t="str">
        <f>Identifier!D30</f>
        <v>T1</v>
      </c>
      <c r="D30" t="str">
        <f>Identifier!E30</f>
        <v>6</v>
      </c>
      <c r="E30" s="6">
        <f>Scoring!B33</f>
        <v>132</v>
      </c>
      <c r="F30" s="6">
        <f>Scoring!C33</f>
        <v>138</v>
      </c>
      <c r="G30" s="6">
        <f>Scoring!D33</f>
        <v>111</v>
      </c>
      <c r="H30" s="6">
        <f>Scoring!E33</f>
        <v>111</v>
      </c>
      <c r="I30" s="6">
        <f>Scoring!F33</f>
        <v>106</v>
      </c>
      <c r="J30" s="6">
        <f>Scoring!G33</f>
        <v>127</v>
      </c>
      <c r="K30" s="6">
        <f>Scoring!H33</f>
        <v>120</v>
      </c>
      <c r="L30" s="6">
        <f>Scoring!I33</f>
        <v>153</v>
      </c>
      <c r="M30" s="6">
        <f>Scoring!K33</f>
        <v>116</v>
      </c>
      <c r="N30" s="6">
        <f>Scoring!L33</f>
        <v>116</v>
      </c>
      <c r="O30" s="6">
        <f>Scoring!M33</f>
        <v>96</v>
      </c>
      <c r="P30" s="6">
        <f>Scoring!N33</f>
        <v>99</v>
      </c>
      <c r="Q30" s="6">
        <f>Scoring!O33</f>
        <v>90</v>
      </c>
      <c r="R30" s="6">
        <f>Scoring!P33</f>
        <v>90</v>
      </c>
      <c r="S30" s="6">
        <f>Scoring!Q33</f>
        <v>80</v>
      </c>
      <c r="T30" s="6">
        <f>Scoring!R33</f>
        <v>80</v>
      </c>
      <c r="U30" s="6">
        <f>Scoring!T33</f>
        <v>104</v>
      </c>
      <c r="V30" s="6">
        <f>Scoring!U33</f>
        <v>104</v>
      </c>
      <c r="W30" s="6">
        <f>Scoring!V33</f>
        <v>100</v>
      </c>
      <c r="X30" s="6">
        <f>Scoring!W33</f>
        <v>106</v>
      </c>
      <c r="Y30" s="6">
        <f>Scoring!X33</f>
        <v>120</v>
      </c>
      <c r="Z30" s="6">
        <f>Scoring!Y33</f>
        <v>120</v>
      </c>
      <c r="AA30" s="6">
        <f>Scoring!Z33</f>
        <v>134</v>
      </c>
      <c r="AB30" s="6">
        <f>Scoring!AA33</f>
        <v>137</v>
      </c>
    </row>
    <row r="31" spans="1:28" x14ac:dyDescent="0.2">
      <c r="A31" t="str">
        <f>Identifier!B31</f>
        <v>PB</v>
      </c>
      <c r="B31" t="str">
        <f>Identifier!C31</f>
        <v>C</v>
      </c>
      <c r="C31" t="str">
        <f>Identifier!D31</f>
        <v>T1</v>
      </c>
      <c r="D31" t="str">
        <f>Identifier!E31</f>
        <v>9</v>
      </c>
      <c r="E31" s="6">
        <f>Scoring!B34</f>
        <v>0</v>
      </c>
      <c r="F31" s="6">
        <f>Scoring!C34</f>
        <v>0</v>
      </c>
      <c r="G31" s="6">
        <f>Scoring!D34</f>
        <v>0</v>
      </c>
      <c r="H31" s="6">
        <f>Scoring!E34</f>
        <v>0</v>
      </c>
      <c r="I31" s="6">
        <f>Scoring!F34</f>
        <v>0</v>
      </c>
      <c r="J31" s="6">
        <f>Scoring!G34</f>
        <v>0</v>
      </c>
      <c r="K31" s="6">
        <f>Scoring!H34</f>
        <v>0</v>
      </c>
      <c r="L31" s="6">
        <f>Scoring!I34</f>
        <v>0</v>
      </c>
      <c r="M31" s="6">
        <f>Scoring!K34</f>
        <v>0</v>
      </c>
      <c r="N31" s="6">
        <f>Scoring!L34</f>
        <v>0</v>
      </c>
      <c r="O31" s="6">
        <f>Scoring!M34</f>
        <v>0</v>
      </c>
      <c r="P31" s="6">
        <f>Scoring!N34</f>
        <v>0</v>
      </c>
      <c r="Q31" s="6">
        <f>Scoring!O34</f>
        <v>0</v>
      </c>
      <c r="R31" s="6">
        <f>Scoring!P34</f>
        <v>0</v>
      </c>
      <c r="S31" s="6">
        <f>Scoring!Q34</f>
        <v>0</v>
      </c>
      <c r="T31" s="6">
        <f>Scoring!R34</f>
        <v>0</v>
      </c>
      <c r="U31" s="6">
        <f>Scoring!T34</f>
        <v>0</v>
      </c>
      <c r="V31" s="6">
        <f>Scoring!U34</f>
        <v>0</v>
      </c>
      <c r="W31" s="6">
        <f>Scoring!V34</f>
        <v>0</v>
      </c>
      <c r="X31" s="6">
        <f>Scoring!W34</f>
        <v>0</v>
      </c>
      <c r="Y31" s="6">
        <f>Scoring!X34</f>
        <v>0</v>
      </c>
      <c r="Z31" s="6">
        <f>Scoring!Y34</f>
        <v>0</v>
      </c>
      <c r="AA31" s="6">
        <f>Scoring!Z34</f>
        <v>0</v>
      </c>
      <c r="AB31" s="6">
        <f>Scoring!AA34</f>
        <v>0</v>
      </c>
    </row>
    <row r="32" spans="1:28" x14ac:dyDescent="0.2">
      <c r="A32" t="str">
        <f>Identifier!B32</f>
        <v>PB</v>
      </c>
      <c r="B32" t="str">
        <f>Identifier!C32</f>
        <v>C</v>
      </c>
      <c r="C32" t="str">
        <f>Identifier!D32</f>
        <v>T1</v>
      </c>
      <c r="D32" t="str">
        <f>Identifier!E32</f>
        <v>12</v>
      </c>
      <c r="E32" s="6">
        <f>Scoring!B35</f>
        <v>117</v>
      </c>
      <c r="F32" s="6">
        <f>Scoring!C35</f>
        <v>129</v>
      </c>
      <c r="G32" s="6">
        <f>Scoring!D35</f>
        <v>111</v>
      </c>
      <c r="H32" s="6">
        <f>Scoring!E35</f>
        <v>111</v>
      </c>
      <c r="I32" s="6">
        <f>Scoring!F35</f>
        <v>100</v>
      </c>
      <c r="J32" s="6">
        <f>Scoring!G35</f>
        <v>127</v>
      </c>
      <c r="K32" s="6">
        <f>Scoring!H35</f>
        <v>99</v>
      </c>
      <c r="L32" s="6">
        <f>Scoring!I35</f>
        <v>147</v>
      </c>
      <c r="M32" s="6">
        <f>Scoring!K35</f>
        <v>116</v>
      </c>
      <c r="N32" s="6">
        <f>Scoring!L35</f>
        <v>125</v>
      </c>
      <c r="O32" s="6">
        <f>Scoring!M35</f>
        <v>90</v>
      </c>
      <c r="P32" s="6">
        <f>Scoring!N35</f>
        <v>90</v>
      </c>
      <c r="Q32" s="6">
        <f>Scoring!O35</f>
        <v>84</v>
      </c>
      <c r="R32" s="6">
        <f>Scoring!P35</f>
        <v>93</v>
      </c>
      <c r="S32" s="6">
        <f>Scoring!Q35</f>
        <v>80</v>
      </c>
      <c r="T32" s="6">
        <f>Scoring!R35</f>
        <v>80</v>
      </c>
      <c r="U32" s="6">
        <f>Scoring!T35</f>
        <v>104</v>
      </c>
      <c r="V32" s="6">
        <f>Scoring!U35</f>
        <v>104</v>
      </c>
      <c r="W32" s="6">
        <f>Scoring!V35</f>
        <v>103</v>
      </c>
      <c r="X32" s="6">
        <f>Scoring!W35</f>
        <v>106</v>
      </c>
      <c r="Y32" s="6">
        <f>Scoring!X35</f>
        <v>117</v>
      </c>
      <c r="Z32" s="6">
        <f>Scoring!Y35</f>
        <v>120</v>
      </c>
      <c r="AA32" s="6">
        <f>Scoring!Z35</f>
        <v>131</v>
      </c>
      <c r="AB32" s="6">
        <f>Scoring!AA35</f>
        <v>131</v>
      </c>
    </row>
    <row r="33" spans="1:28" x14ac:dyDescent="0.2">
      <c r="A33" t="str">
        <f>Identifier!B33</f>
        <v>PB</v>
      </c>
      <c r="B33" t="str">
        <f>Identifier!C33</f>
        <v>C</v>
      </c>
      <c r="C33" t="str">
        <f>Identifier!D33</f>
        <v>T1</v>
      </c>
      <c r="D33" t="str">
        <f>Identifier!E33</f>
        <v>15</v>
      </c>
      <c r="E33" s="6">
        <f>Scoring!B36</f>
        <v>129</v>
      </c>
      <c r="F33" s="6">
        <f>Scoring!C36</f>
        <v>129</v>
      </c>
      <c r="G33" s="6">
        <f>Scoring!D36</f>
        <v>111</v>
      </c>
      <c r="H33" s="6">
        <f>Scoring!E36</f>
        <v>126</v>
      </c>
      <c r="I33" s="6">
        <f>Scoring!F36</f>
        <v>91</v>
      </c>
      <c r="J33" s="6">
        <f>Scoring!G36</f>
        <v>91</v>
      </c>
      <c r="K33" s="6">
        <f>Scoring!H36</f>
        <v>99</v>
      </c>
      <c r="L33" s="6">
        <f>Scoring!I36</f>
        <v>126</v>
      </c>
      <c r="M33" s="6">
        <f>Scoring!K36</f>
        <v>116</v>
      </c>
      <c r="N33" s="6">
        <f>Scoring!L36</f>
        <v>116</v>
      </c>
      <c r="O33" s="6">
        <f>Scoring!M36</f>
        <v>93</v>
      </c>
      <c r="P33" s="6">
        <f>Scoring!N36</f>
        <v>93</v>
      </c>
      <c r="Q33" s="6">
        <f>Scoring!O36</f>
        <v>84</v>
      </c>
      <c r="R33" s="6">
        <f>Scoring!P36</f>
        <v>93</v>
      </c>
      <c r="S33" s="6">
        <f>Scoring!Q36</f>
        <v>71</v>
      </c>
      <c r="T33" s="6">
        <f>Scoring!R36</f>
        <v>71</v>
      </c>
      <c r="U33" s="6">
        <f>Scoring!T36</f>
        <v>92</v>
      </c>
      <c r="V33" s="6">
        <f>Scoring!U36</f>
        <v>104</v>
      </c>
      <c r="W33" s="6">
        <f>Scoring!V36</f>
        <v>106</v>
      </c>
      <c r="X33" s="6">
        <f>Scoring!W36</f>
        <v>106</v>
      </c>
      <c r="Y33" s="6">
        <f>Scoring!X36</f>
        <v>117</v>
      </c>
      <c r="Z33" s="6">
        <f>Scoring!Y36</f>
        <v>120</v>
      </c>
      <c r="AA33" s="6">
        <f>Scoring!Z36</f>
        <v>143</v>
      </c>
      <c r="AB33" s="6">
        <f>Scoring!AA36</f>
        <v>155</v>
      </c>
    </row>
    <row r="34" spans="1:28" x14ac:dyDescent="0.2">
      <c r="A34" t="str">
        <f>Identifier!B34</f>
        <v>PB</v>
      </c>
      <c r="B34" t="str">
        <f>Identifier!C34</f>
        <v>D</v>
      </c>
      <c r="C34" t="str">
        <f>Identifier!D34</f>
        <v>T1</v>
      </c>
      <c r="D34" t="str">
        <f>Identifier!E34</f>
        <v>9</v>
      </c>
      <c r="E34" s="6">
        <f>Scoring!B37</f>
        <v>129</v>
      </c>
      <c r="F34" s="6">
        <f>Scoring!C37</f>
        <v>129</v>
      </c>
      <c r="G34" s="6">
        <f>Scoring!D37</f>
        <v>111</v>
      </c>
      <c r="H34" s="6">
        <f>Scoring!E37</f>
        <v>111</v>
      </c>
      <c r="I34" s="6">
        <f>Scoring!F37</f>
        <v>115</v>
      </c>
      <c r="J34" s="6">
        <f>Scoring!G37</f>
        <v>118</v>
      </c>
      <c r="K34" s="6">
        <f>Scoring!H37</f>
        <v>132</v>
      </c>
      <c r="L34" s="6">
        <f>Scoring!I37</f>
        <v>150</v>
      </c>
      <c r="M34" s="6">
        <f>Scoring!K37</f>
        <v>116</v>
      </c>
      <c r="N34" s="6">
        <f>Scoring!L37</f>
        <v>116</v>
      </c>
      <c r="O34" s="6">
        <f>Scoring!M37</f>
        <v>90</v>
      </c>
      <c r="P34" s="6">
        <f>Scoring!N37</f>
        <v>93</v>
      </c>
      <c r="Q34" s="6">
        <f>Scoring!O37</f>
        <v>84</v>
      </c>
      <c r="R34" s="6">
        <f>Scoring!P37</f>
        <v>84</v>
      </c>
      <c r="S34" s="6">
        <f>Scoring!Q37</f>
        <v>80</v>
      </c>
      <c r="T34" s="6">
        <f>Scoring!R37</f>
        <v>80</v>
      </c>
      <c r="U34" s="6">
        <f>Scoring!T37</f>
        <v>104</v>
      </c>
      <c r="V34" s="6">
        <f>Scoring!U37</f>
        <v>107</v>
      </c>
      <c r="W34" s="6">
        <f>Scoring!V37</f>
        <v>106</v>
      </c>
      <c r="X34" s="6">
        <f>Scoring!W37</f>
        <v>106</v>
      </c>
      <c r="Y34" s="6">
        <f>Scoring!X37</f>
        <v>120</v>
      </c>
      <c r="Z34" s="6">
        <f>Scoring!Y37</f>
        <v>126</v>
      </c>
      <c r="AA34" s="6">
        <f>Scoring!Z37</f>
        <v>131</v>
      </c>
      <c r="AB34" s="6">
        <f>Scoring!AA37</f>
        <v>131</v>
      </c>
    </row>
    <row r="35" spans="1:28" x14ac:dyDescent="0.2">
      <c r="A35" t="str">
        <f>Identifier!B35</f>
        <v>PB</v>
      </c>
      <c r="B35" t="str">
        <f>Identifier!C35</f>
        <v>D</v>
      </c>
      <c r="C35" t="str">
        <f>Identifier!D35</f>
        <v>T4</v>
      </c>
      <c r="D35" t="str">
        <f>Identifier!E35</f>
        <v>9</v>
      </c>
      <c r="E35" s="6">
        <f>Scoring!B38</f>
        <v>129</v>
      </c>
      <c r="F35" s="6">
        <f>Scoring!C38</f>
        <v>138</v>
      </c>
      <c r="G35" s="6">
        <f>Scoring!D38</f>
        <v>111</v>
      </c>
      <c r="H35" s="6">
        <f>Scoring!E38</f>
        <v>114</v>
      </c>
      <c r="I35" s="6">
        <f>Scoring!F38</f>
        <v>100</v>
      </c>
      <c r="J35" s="6">
        <f>Scoring!G38</f>
        <v>115</v>
      </c>
      <c r="K35" s="6">
        <f>Scoring!H38</f>
        <v>123</v>
      </c>
      <c r="L35" s="6">
        <f>Scoring!I38</f>
        <v>144</v>
      </c>
      <c r="M35" s="6">
        <f>Scoring!K38</f>
        <v>116</v>
      </c>
      <c r="N35" s="6">
        <f>Scoring!L38</f>
        <v>125</v>
      </c>
      <c r="O35" s="6">
        <f>Scoring!M38</f>
        <v>90</v>
      </c>
      <c r="P35" s="6">
        <f>Scoring!N38</f>
        <v>99</v>
      </c>
      <c r="Q35" s="6">
        <f>Scoring!O38</f>
        <v>84</v>
      </c>
      <c r="R35" s="6">
        <f>Scoring!P38</f>
        <v>90</v>
      </c>
      <c r="S35" s="6">
        <f>Scoring!Q38</f>
        <v>71</v>
      </c>
      <c r="T35" s="6">
        <f>Scoring!R38</f>
        <v>80</v>
      </c>
      <c r="U35" s="6">
        <f>Scoring!T38</f>
        <v>92</v>
      </c>
      <c r="V35" s="6">
        <f>Scoring!U38</f>
        <v>104</v>
      </c>
      <c r="W35" s="6">
        <f>Scoring!V38</f>
        <v>106</v>
      </c>
      <c r="X35" s="6">
        <f>Scoring!W38</f>
        <v>106</v>
      </c>
      <c r="Y35" s="6">
        <f>Scoring!X38</f>
        <v>117</v>
      </c>
      <c r="Z35" s="6">
        <f>Scoring!Y38</f>
        <v>123</v>
      </c>
      <c r="AA35" s="6">
        <f>Scoring!Z38</f>
        <v>131</v>
      </c>
      <c r="AB35" s="6">
        <f>Scoring!AA38</f>
        <v>134</v>
      </c>
    </row>
    <row r="36" spans="1:28" x14ac:dyDescent="0.2">
      <c r="A36" t="str">
        <f>Identifier!B36</f>
        <v>0</v>
      </c>
      <c r="B36" t="str">
        <f>Identifier!C36</f>
        <v/>
      </c>
      <c r="C36" t="str">
        <f>Identifier!D36</f>
        <v/>
      </c>
      <c r="D36" t="str">
        <f>Identifier!E36</f>
        <v/>
      </c>
      <c r="E36" s="6">
        <f>Scoring!B39</f>
        <v>0</v>
      </c>
      <c r="F36" s="6">
        <f>Scoring!C39</f>
        <v>0</v>
      </c>
      <c r="G36" s="6">
        <f>Scoring!D39</f>
        <v>0</v>
      </c>
      <c r="H36" s="6">
        <f>Scoring!E39</f>
        <v>0</v>
      </c>
      <c r="I36" s="6">
        <f>Scoring!F39</f>
        <v>0</v>
      </c>
      <c r="J36" s="6">
        <f>Scoring!G39</f>
        <v>0</v>
      </c>
      <c r="K36" s="6">
        <f>Scoring!H39</f>
        <v>0</v>
      </c>
      <c r="L36" s="6">
        <f>Scoring!I39</f>
        <v>0</v>
      </c>
      <c r="M36" s="6">
        <f>Scoring!K39</f>
        <v>0</v>
      </c>
      <c r="N36" s="6">
        <f>Scoring!L39</f>
        <v>0</v>
      </c>
      <c r="O36" s="6">
        <f>Scoring!M39</f>
        <v>0</v>
      </c>
      <c r="P36" s="6">
        <f>Scoring!N39</f>
        <v>0</v>
      </c>
      <c r="Q36" s="6">
        <f>Scoring!O39</f>
        <v>0</v>
      </c>
      <c r="R36" s="6">
        <f>Scoring!P39</f>
        <v>0</v>
      </c>
      <c r="S36" s="6">
        <f>Scoring!Q39</f>
        <v>0</v>
      </c>
      <c r="T36" s="6">
        <f>Scoring!R39</f>
        <v>0</v>
      </c>
      <c r="U36" s="6">
        <f>Scoring!T39</f>
        <v>0</v>
      </c>
      <c r="V36" s="6">
        <f>Scoring!U39</f>
        <v>0</v>
      </c>
      <c r="W36" s="6">
        <f>Scoring!V39</f>
        <v>0</v>
      </c>
      <c r="X36" s="6">
        <f>Scoring!W39</f>
        <v>0</v>
      </c>
      <c r="Y36" s="6">
        <f>Scoring!X39</f>
        <v>0</v>
      </c>
      <c r="Z36" s="6">
        <f>Scoring!Y39</f>
        <v>0</v>
      </c>
      <c r="AA36" s="6">
        <f>Scoring!Z39</f>
        <v>0</v>
      </c>
      <c r="AB36" s="6">
        <f>Scoring!AA39</f>
        <v>0</v>
      </c>
    </row>
    <row r="37" spans="1:28" x14ac:dyDescent="0.2">
      <c r="A37" t="str">
        <f>Identifier!B37</f>
        <v>6/</v>
      </c>
      <c r="B37" t="str">
        <f>Identifier!C37</f>
        <v>6</v>
      </c>
      <c r="C37" t="str">
        <f>Identifier!D37</f>
        <v>20</v>
      </c>
      <c r="D37" t="str">
        <f>Identifier!E37</f>
        <v xml:space="preserve">3 </v>
      </c>
      <c r="E37" s="6">
        <f>Scoring!B40</f>
        <v>0</v>
      </c>
      <c r="F37" s="6">
        <f>Scoring!C40</f>
        <v>0</v>
      </c>
      <c r="G37" s="6">
        <f>Scoring!D40</f>
        <v>0</v>
      </c>
      <c r="H37" s="6">
        <f>Scoring!E40</f>
        <v>0</v>
      </c>
      <c r="I37" s="6">
        <f>Scoring!F40</f>
        <v>0</v>
      </c>
      <c r="J37" s="6">
        <f>Scoring!G40</f>
        <v>0</v>
      </c>
      <c r="K37" s="6">
        <f>Scoring!H40</f>
        <v>0</v>
      </c>
      <c r="L37" s="6">
        <f>Scoring!I40</f>
        <v>0</v>
      </c>
      <c r="M37" s="6">
        <f>Scoring!K40</f>
        <v>0</v>
      </c>
      <c r="N37" s="6">
        <f>Scoring!L40</f>
        <v>0</v>
      </c>
      <c r="O37" s="6">
        <f>Scoring!M40</f>
        <v>0</v>
      </c>
      <c r="P37" s="6">
        <f>Scoring!N40</f>
        <v>0</v>
      </c>
      <c r="Q37" s="6">
        <f>Scoring!O40</f>
        <v>0</v>
      </c>
      <c r="R37" s="6">
        <f>Scoring!P40</f>
        <v>0</v>
      </c>
      <c r="S37" s="6">
        <f>Scoring!Q40</f>
        <v>0</v>
      </c>
      <c r="T37" s="6">
        <f>Scoring!R40</f>
        <v>0</v>
      </c>
      <c r="U37" s="6">
        <f>Scoring!T40</f>
        <v>0</v>
      </c>
      <c r="V37" s="6">
        <f>Scoring!U40</f>
        <v>0</v>
      </c>
      <c r="W37" s="6">
        <f>Scoring!V40</f>
        <v>0</v>
      </c>
      <c r="X37" s="6">
        <f>Scoring!W40</f>
        <v>0</v>
      </c>
      <c r="Y37" s="6">
        <f>Scoring!X40</f>
        <v>0</v>
      </c>
      <c r="Z37" s="6">
        <f>Scoring!Y40</f>
        <v>0</v>
      </c>
      <c r="AA37" s="6">
        <f>Scoring!Z40</f>
        <v>0</v>
      </c>
      <c r="AB37" s="6">
        <f>Scoring!AA40</f>
        <v>0</v>
      </c>
    </row>
    <row r="38" spans="1:28" x14ac:dyDescent="0.2">
      <c r="A38" t="str">
        <f>Identifier!B38</f>
        <v>PB</v>
      </c>
      <c r="B38" t="str">
        <f>Identifier!C38</f>
        <v>C</v>
      </c>
      <c r="C38" t="str">
        <f>Identifier!D38</f>
        <v>T2</v>
      </c>
      <c r="D38" t="str">
        <f>Identifier!E38</f>
        <v>24</v>
      </c>
      <c r="E38" s="6">
        <f>Scoring!B41</f>
        <v>126</v>
      </c>
      <c r="F38" s="6">
        <f>Scoring!C41</f>
        <v>129</v>
      </c>
      <c r="G38" s="6">
        <f>Scoring!D41</f>
        <v>126</v>
      </c>
      <c r="H38" s="6">
        <f>Scoring!E41</f>
        <v>129</v>
      </c>
      <c r="I38" s="6">
        <f>Scoring!F41</f>
        <v>94</v>
      </c>
      <c r="J38" s="6">
        <f>Scoring!G41</f>
        <v>100</v>
      </c>
      <c r="K38" s="6">
        <f>Scoring!H41</f>
        <v>141</v>
      </c>
      <c r="L38" s="6">
        <f>Scoring!I41</f>
        <v>165</v>
      </c>
      <c r="M38" s="6">
        <f>Scoring!K41</f>
        <v>110</v>
      </c>
      <c r="N38" s="6">
        <f>Scoring!L41</f>
        <v>122</v>
      </c>
      <c r="O38" s="6">
        <f>Scoring!M41</f>
        <v>81</v>
      </c>
      <c r="P38" s="6">
        <f>Scoring!N41</f>
        <v>81</v>
      </c>
      <c r="Q38" s="6">
        <f>Scoring!O41</f>
        <v>69</v>
      </c>
      <c r="R38" s="6">
        <f>Scoring!P41</f>
        <v>69</v>
      </c>
      <c r="S38" s="6">
        <f>Scoring!Q41</f>
        <v>68</v>
      </c>
      <c r="T38" s="6">
        <f>Scoring!R41</f>
        <v>68</v>
      </c>
      <c r="U38" s="6">
        <f>Scoring!T41</f>
        <v>92</v>
      </c>
      <c r="V38" s="6">
        <f>Scoring!U41</f>
        <v>92</v>
      </c>
      <c r="W38" s="6">
        <f>Scoring!V41</f>
        <v>94</v>
      </c>
      <c r="X38" s="6">
        <f>Scoring!W41</f>
        <v>97</v>
      </c>
      <c r="Y38" s="6">
        <f>Scoring!X41</f>
        <v>105</v>
      </c>
      <c r="Z38" s="6">
        <f>Scoring!Y41</f>
        <v>105</v>
      </c>
      <c r="AA38" s="6">
        <f>Scoring!Z41</f>
        <v>122</v>
      </c>
      <c r="AB38" s="6">
        <f>Scoring!AA41</f>
        <v>125</v>
      </c>
    </row>
    <row r="39" spans="1:28" x14ac:dyDescent="0.2">
      <c r="A39" t="str">
        <f>Identifier!B39</f>
        <v>PB</v>
      </c>
      <c r="B39" t="str">
        <f>Identifier!C39</f>
        <v>C</v>
      </c>
      <c r="C39" t="str">
        <f>Identifier!D39</f>
        <v>T2</v>
      </c>
      <c r="D39" t="str">
        <f>Identifier!E39</f>
        <v>27</v>
      </c>
      <c r="E39" s="6">
        <f>Scoring!B42</f>
        <v>129</v>
      </c>
      <c r="F39" s="6">
        <f>Scoring!C42</f>
        <v>129</v>
      </c>
      <c r="G39" s="6">
        <f>Scoring!D42</f>
        <v>117</v>
      </c>
      <c r="H39" s="6">
        <f>Scoring!E42</f>
        <v>117</v>
      </c>
      <c r="I39" s="6">
        <f>Scoring!F42</f>
        <v>112</v>
      </c>
      <c r="J39" s="6">
        <f>Scoring!G42</f>
        <v>112</v>
      </c>
      <c r="K39" s="6">
        <f>Scoring!H42</f>
        <v>99</v>
      </c>
      <c r="L39" s="6">
        <f>Scoring!I42</f>
        <v>126</v>
      </c>
      <c r="M39" s="6">
        <f>Scoring!K42</f>
        <v>116</v>
      </c>
      <c r="N39" s="6">
        <f>Scoring!L42</f>
        <v>125</v>
      </c>
      <c r="O39" s="6">
        <f>Scoring!M42</f>
        <v>84</v>
      </c>
      <c r="P39" s="6">
        <f>Scoring!N42</f>
        <v>96</v>
      </c>
      <c r="Q39" s="6">
        <f>Scoring!O42</f>
        <v>84</v>
      </c>
      <c r="R39" s="6">
        <f>Scoring!P42</f>
        <v>90</v>
      </c>
      <c r="S39" s="6">
        <f>Scoring!Q42</f>
        <v>71</v>
      </c>
      <c r="T39" s="6">
        <f>Scoring!R42</f>
        <v>80</v>
      </c>
      <c r="U39" s="6">
        <f>Scoring!T42</f>
        <v>104</v>
      </c>
      <c r="V39" s="6">
        <f>Scoring!U42</f>
        <v>107</v>
      </c>
      <c r="W39" s="6">
        <f>Scoring!V42</f>
        <v>0</v>
      </c>
      <c r="X39" s="6">
        <f>Scoring!W42</f>
        <v>0</v>
      </c>
      <c r="Y39" s="6">
        <f>Scoring!X42</f>
        <v>117</v>
      </c>
      <c r="Z39" s="6">
        <f>Scoring!Y42</f>
        <v>117</v>
      </c>
      <c r="AA39" s="6">
        <f>Scoring!Z42</f>
        <v>131</v>
      </c>
      <c r="AB39" s="6">
        <f>Scoring!AA42</f>
        <v>134</v>
      </c>
    </row>
    <row r="40" spans="1:28" x14ac:dyDescent="0.2">
      <c r="A40" t="str">
        <f>Identifier!B40</f>
        <v>PB</v>
      </c>
      <c r="B40" t="str">
        <f>Identifier!C40</f>
        <v>C</v>
      </c>
      <c r="C40" t="str">
        <f>Identifier!D40</f>
        <v>T3</v>
      </c>
      <c r="D40" t="str">
        <f>Identifier!E40</f>
        <v>0</v>
      </c>
      <c r="E40" s="6">
        <f>Scoring!B43</f>
        <v>117</v>
      </c>
      <c r="F40" s="6">
        <f>Scoring!C43</f>
        <v>129</v>
      </c>
      <c r="G40" s="6">
        <f>Scoring!D43</f>
        <v>111</v>
      </c>
      <c r="H40" s="6">
        <f>Scoring!E43</f>
        <v>111</v>
      </c>
      <c r="I40" s="6">
        <f>Scoring!F43</f>
        <v>106</v>
      </c>
      <c r="J40" s="6">
        <f>Scoring!G43</f>
        <v>130</v>
      </c>
      <c r="K40" s="6">
        <f>Scoring!H43</f>
        <v>129</v>
      </c>
      <c r="L40" s="6">
        <f>Scoring!I43</f>
        <v>132</v>
      </c>
      <c r="M40" s="6">
        <f>Scoring!K43</f>
        <v>116</v>
      </c>
      <c r="N40" s="6">
        <f>Scoring!L43</f>
        <v>116</v>
      </c>
      <c r="O40" s="6">
        <f>Scoring!M43</f>
        <v>87</v>
      </c>
      <c r="P40" s="6">
        <f>Scoring!N43</f>
        <v>93</v>
      </c>
      <c r="Q40" s="6">
        <f>Scoring!O43</f>
        <v>84</v>
      </c>
      <c r="R40" s="6">
        <f>Scoring!P43</f>
        <v>84</v>
      </c>
      <c r="S40" s="6">
        <f>Scoring!Q43</f>
        <v>80</v>
      </c>
      <c r="T40" s="6">
        <f>Scoring!R43</f>
        <v>80</v>
      </c>
      <c r="U40" s="6">
        <f>Scoring!T43</f>
        <v>104</v>
      </c>
      <c r="V40" s="6">
        <f>Scoring!U43</f>
        <v>104</v>
      </c>
      <c r="W40" s="6">
        <f>Scoring!V43</f>
        <v>97</v>
      </c>
      <c r="X40" s="6">
        <f>Scoring!W43</f>
        <v>106</v>
      </c>
      <c r="Y40" s="6">
        <f>Scoring!X43</f>
        <v>114</v>
      </c>
      <c r="Z40" s="6">
        <f>Scoring!Y43</f>
        <v>120</v>
      </c>
      <c r="AA40" s="6">
        <f>Scoring!Z43</f>
        <v>131</v>
      </c>
      <c r="AB40" s="6">
        <f>Scoring!AA43</f>
        <v>152</v>
      </c>
    </row>
    <row r="41" spans="1:28" x14ac:dyDescent="0.2">
      <c r="A41" t="str">
        <f>Identifier!B41</f>
        <v>PB</v>
      </c>
      <c r="B41" t="str">
        <f>Identifier!C41</f>
        <v>C</v>
      </c>
      <c r="C41" t="str">
        <f>Identifier!D41</f>
        <v>T3</v>
      </c>
      <c r="D41" t="str">
        <f>Identifier!E41</f>
        <v>3</v>
      </c>
      <c r="E41" s="6">
        <f>Scoring!B44</f>
        <v>117</v>
      </c>
      <c r="F41" s="6">
        <f>Scoring!C44</f>
        <v>117</v>
      </c>
      <c r="G41" s="6">
        <f>Scoring!D44</f>
        <v>111</v>
      </c>
      <c r="H41" s="6">
        <f>Scoring!E44</f>
        <v>126</v>
      </c>
      <c r="I41" s="6">
        <f>Scoring!F44</f>
        <v>106</v>
      </c>
      <c r="J41" s="6">
        <f>Scoring!G44</f>
        <v>118</v>
      </c>
      <c r="K41" s="6">
        <f>Scoring!H44</f>
        <v>99</v>
      </c>
      <c r="L41" s="6">
        <f>Scoring!I44</f>
        <v>144</v>
      </c>
      <c r="M41" s="6">
        <f>Scoring!K44</f>
        <v>125</v>
      </c>
      <c r="N41" s="6">
        <f>Scoring!L44</f>
        <v>125</v>
      </c>
      <c r="O41" s="6">
        <f>Scoring!M44</f>
        <v>90</v>
      </c>
      <c r="P41" s="6">
        <f>Scoring!N44</f>
        <v>93</v>
      </c>
      <c r="Q41" s="6">
        <f>Scoring!O44</f>
        <v>87</v>
      </c>
      <c r="R41" s="6">
        <f>Scoring!P44</f>
        <v>87</v>
      </c>
      <c r="S41" s="6">
        <f>Scoring!Q44</f>
        <v>80</v>
      </c>
      <c r="T41" s="6">
        <f>Scoring!R44</f>
        <v>80</v>
      </c>
      <c r="U41" s="6">
        <f>Scoring!T44</f>
        <v>104</v>
      </c>
      <c r="V41" s="6">
        <f>Scoring!U44</f>
        <v>104</v>
      </c>
      <c r="W41" s="6">
        <f>Scoring!V44</f>
        <v>106</v>
      </c>
      <c r="X41" s="6">
        <f>Scoring!W44</f>
        <v>106</v>
      </c>
      <c r="Y41" s="6">
        <f>Scoring!X44</f>
        <v>120</v>
      </c>
      <c r="Z41" s="6">
        <f>Scoring!Y44</f>
        <v>123</v>
      </c>
      <c r="AA41" s="6">
        <f>Scoring!Z44</f>
        <v>131</v>
      </c>
      <c r="AB41" s="6">
        <f>Scoring!AA44</f>
        <v>134</v>
      </c>
    </row>
    <row r="42" spans="1:28" x14ac:dyDescent="0.2">
      <c r="A42" t="str">
        <f>Identifier!B42</f>
        <v>PB</v>
      </c>
      <c r="B42" t="str">
        <f>Identifier!C42</f>
        <v>D</v>
      </c>
      <c r="C42" t="str">
        <f>Identifier!D42</f>
        <v>T3</v>
      </c>
      <c r="D42" t="str">
        <f>Identifier!E42</f>
        <v>6</v>
      </c>
      <c r="E42" s="6">
        <f>Scoring!B45</f>
        <v>129</v>
      </c>
      <c r="F42" s="6">
        <f>Scoring!C45</f>
        <v>138</v>
      </c>
      <c r="G42" s="6">
        <f>Scoring!D45</f>
        <v>111</v>
      </c>
      <c r="H42" s="6">
        <f>Scoring!E45</f>
        <v>114</v>
      </c>
      <c r="I42" s="6">
        <f>Scoring!F45</f>
        <v>100</v>
      </c>
      <c r="J42" s="6">
        <f>Scoring!G45</f>
        <v>115</v>
      </c>
      <c r="K42" s="6">
        <f>Scoring!H45</f>
        <v>123</v>
      </c>
      <c r="L42" s="6">
        <f>Scoring!I45</f>
        <v>144</v>
      </c>
      <c r="M42" s="6">
        <f>Scoring!K45</f>
        <v>116</v>
      </c>
      <c r="N42" s="6">
        <f>Scoring!L45</f>
        <v>125</v>
      </c>
      <c r="O42" s="6">
        <f>Scoring!M45</f>
        <v>90</v>
      </c>
      <c r="P42" s="6">
        <f>Scoring!N45</f>
        <v>99</v>
      </c>
      <c r="Q42" s="6">
        <f>Scoring!O45</f>
        <v>84</v>
      </c>
      <c r="R42" s="6">
        <f>Scoring!P45</f>
        <v>90</v>
      </c>
      <c r="S42" s="6">
        <f>Scoring!Q45</f>
        <v>71</v>
      </c>
      <c r="T42" s="6">
        <f>Scoring!R45</f>
        <v>80</v>
      </c>
      <c r="U42" s="6">
        <f>Scoring!T45</f>
        <v>92</v>
      </c>
      <c r="V42" s="6">
        <f>Scoring!U45</f>
        <v>104</v>
      </c>
      <c r="W42" s="6">
        <f>Scoring!V45</f>
        <v>106</v>
      </c>
      <c r="X42" s="6">
        <f>Scoring!W45</f>
        <v>106</v>
      </c>
      <c r="Y42" s="6">
        <f>Scoring!X45</f>
        <v>117</v>
      </c>
      <c r="Z42" s="6">
        <f>Scoring!Y45</f>
        <v>123</v>
      </c>
      <c r="AA42" s="6">
        <f>Scoring!Z45</f>
        <v>131</v>
      </c>
      <c r="AB42" s="6">
        <f>Scoring!AA45</f>
        <v>134</v>
      </c>
    </row>
    <row r="43" spans="1:28" x14ac:dyDescent="0.2">
      <c r="A43" t="str">
        <f>Identifier!B43</f>
        <v>PB</v>
      </c>
      <c r="B43" t="str">
        <f>Identifier!C43</f>
        <v>D</v>
      </c>
      <c r="C43" t="str">
        <f>Identifier!D43</f>
        <v>T3</v>
      </c>
      <c r="D43" t="str">
        <f>Identifier!E43</f>
        <v>9</v>
      </c>
      <c r="E43" s="6">
        <f>Scoring!B46</f>
        <v>129</v>
      </c>
      <c r="F43" s="6">
        <f>Scoring!C46</f>
        <v>138</v>
      </c>
      <c r="G43" s="6">
        <f>Scoring!D46</f>
        <v>111</v>
      </c>
      <c r="H43" s="6">
        <f>Scoring!E46</f>
        <v>114</v>
      </c>
      <c r="I43" s="6">
        <f>Scoring!F46</f>
        <v>100</v>
      </c>
      <c r="J43" s="6">
        <f>Scoring!G46</f>
        <v>115</v>
      </c>
      <c r="K43" s="6">
        <f>Scoring!H46</f>
        <v>123</v>
      </c>
      <c r="L43" s="6">
        <f>Scoring!I46</f>
        <v>144</v>
      </c>
      <c r="M43" s="6">
        <f>Scoring!K46</f>
        <v>116</v>
      </c>
      <c r="N43" s="6">
        <f>Scoring!L46</f>
        <v>125</v>
      </c>
      <c r="O43" s="6">
        <f>Scoring!M46</f>
        <v>90</v>
      </c>
      <c r="P43" s="6">
        <f>Scoring!N46</f>
        <v>99</v>
      </c>
      <c r="Q43" s="6">
        <f>Scoring!O46</f>
        <v>84</v>
      </c>
      <c r="R43" s="6">
        <f>Scoring!P46</f>
        <v>90</v>
      </c>
      <c r="S43" s="6">
        <f>Scoring!Q46</f>
        <v>71</v>
      </c>
      <c r="T43" s="6">
        <f>Scoring!R46</f>
        <v>80</v>
      </c>
      <c r="U43" s="6">
        <f>Scoring!T46</f>
        <v>92</v>
      </c>
      <c r="V43" s="6">
        <f>Scoring!U46</f>
        <v>104</v>
      </c>
      <c r="W43" s="6">
        <f>Scoring!V46</f>
        <v>106</v>
      </c>
      <c r="X43" s="6">
        <f>Scoring!W46</f>
        <v>106</v>
      </c>
      <c r="Y43" s="6">
        <f>Scoring!X46</f>
        <v>117</v>
      </c>
      <c r="Z43" s="6">
        <f>Scoring!Y46</f>
        <v>123</v>
      </c>
      <c r="AA43" s="6">
        <f>Scoring!Z46</f>
        <v>131</v>
      </c>
      <c r="AB43" s="6">
        <f>Scoring!AA46</f>
        <v>134</v>
      </c>
    </row>
    <row r="44" spans="1:28" x14ac:dyDescent="0.2">
      <c r="A44" t="str">
        <f>Identifier!B44</f>
        <v>PB</v>
      </c>
      <c r="B44" t="str">
        <f>Identifier!C44</f>
        <v>D</v>
      </c>
      <c r="C44" t="str">
        <f>Identifier!D44</f>
        <v>T3</v>
      </c>
      <c r="D44" t="str">
        <f>Identifier!E44</f>
        <v>12</v>
      </c>
      <c r="E44" s="6">
        <f>Scoring!B47</f>
        <v>117</v>
      </c>
      <c r="F44" s="6">
        <f>Scoring!C47</f>
        <v>129</v>
      </c>
      <c r="G44" s="6">
        <f>Scoring!D47</f>
        <v>111</v>
      </c>
      <c r="H44" s="6">
        <f>Scoring!E47</f>
        <v>132</v>
      </c>
      <c r="I44" s="6">
        <f>Scoring!F47</f>
        <v>106</v>
      </c>
      <c r="J44" s="6">
        <f>Scoring!G47</f>
        <v>112</v>
      </c>
      <c r="K44" s="6">
        <f>Scoring!H47</f>
        <v>138</v>
      </c>
      <c r="L44" s="6">
        <f>Scoring!I47</f>
        <v>144</v>
      </c>
      <c r="M44" s="6">
        <f>Scoring!K47</f>
        <v>116</v>
      </c>
      <c r="N44" s="6">
        <f>Scoring!L47</f>
        <v>125</v>
      </c>
      <c r="O44" s="6">
        <f>Scoring!M47</f>
        <v>90</v>
      </c>
      <c r="P44" s="6">
        <f>Scoring!N47</f>
        <v>93</v>
      </c>
      <c r="Q44" s="6">
        <f>Scoring!O47</f>
        <v>90</v>
      </c>
      <c r="R44" s="6">
        <f>Scoring!P47</f>
        <v>90</v>
      </c>
      <c r="S44" s="6">
        <f>Scoring!Q47</f>
        <v>80</v>
      </c>
      <c r="T44" s="6">
        <f>Scoring!R47</f>
        <v>80</v>
      </c>
      <c r="U44" s="6">
        <f>Scoring!T47</f>
        <v>92</v>
      </c>
      <c r="V44" s="6">
        <f>Scoring!U47</f>
        <v>104</v>
      </c>
      <c r="W44" s="6">
        <f>Scoring!V47</f>
        <v>106</v>
      </c>
      <c r="X44" s="6">
        <f>Scoring!W47</f>
        <v>106</v>
      </c>
      <c r="Y44" s="6">
        <f>Scoring!X47</f>
        <v>114</v>
      </c>
      <c r="Z44" s="6">
        <f>Scoring!Y47</f>
        <v>120</v>
      </c>
      <c r="AA44" s="6">
        <f>Scoring!Z47</f>
        <v>137</v>
      </c>
      <c r="AB44" s="6">
        <f>Scoring!AA47</f>
        <v>137</v>
      </c>
    </row>
    <row r="45" spans="1:28" x14ac:dyDescent="0.2">
      <c r="A45" t="str">
        <f>Identifier!B45</f>
        <v>PB</v>
      </c>
      <c r="B45" t="str">
        <f>Identifier!C45</f>
        <v>D</v>
      </c>
      <c r="C45" t="str">
        <f>Identifier!D45</f>
        <v>T4</v>
      </c>
      <c r="D45" t="str">
        <f>Identifier!E45</f>
        <v>0</v>
      </c>
      <c r="E45" s="6">
        <f>Scoring!B48</f>
        <v>117</v>
      </c>
      <c r="F45" s="6">
        <f>Scoring!C48</f>
        <v>129</v>
      </c>
      <c r="G45" s="6">
        <f>Scoring!D48</f>
        <v>114</v>
      </c>
      <c r="H45" s="6">
        <f>Scoring!E48</f>
        <v>126</v>
      </c>
      <c r="I45" s="6">
        <f>Scoring!F48</f>
        <v>100</v>
      </c>
      <c r="J45" s="6">
        <f>Scoring!G48</f>
        <v>124</v>
      </c>
      <c r="K45" s="6">
        <f>Scoring!H48</f>
        <v>123</v>
      </c>
      <c r="L45" s="6">
        <f>Scoring!I48</f>
        <v>144</v>
      </c>
      <c r="M45" s="6">
        <f>Scoring!K48</f>
        <v>116</v>
      </c>
      <c r="N45" s="6">
        <f>Scoring!L48</f>
        <v>125</v>
      </c>
      <c r="O45" s="6">
        <f>Scoring!M48</f>
        <v>84</v>
      </c>
      <c r="P45" s="6">
        <f>Scoring!N48</f>
        <v>99</v>
      </c>
      <c r="Q45" s="6">
        <f>Scoring!O48</f>
        <v>84</v>
      </c>
      <c r="R45" s="6">
        <f>Scoring!P48</f>
        <v>84</v>
      </c>
      <c r="S45" s="6">
        <f>Scoring!Q48</f>
        <v>71</v>
      </c>
      <c r="T45" s="6">
        <f>Scoring!R48</f>
        <v>80</v>
      </c>
      <c r="U45" s="6">
        <f>Scoring!T48</f>
        <v>104</v>
      </c>
      <c r="V45" s="6">
        <f>Scoring!U48</f>
        <v>104</v>
      </c>
      <c r="W45" s="6">
        <f>Scoring!V48</f>
        <v>91</v>
      </c>
      <c r="X45" s="6">
        <f>Scoring!W48</f>
        <v>106</v>
      </c>
      <c r="Y45" s="6">
        <f>Scoring!X48</f>
        <v>117</v>
      </c>
      <c r="Z45" s="6">
        <f>Scoring!Y48</f>
        <v>117</v>
      </c>
      <c r="AA45" s="6">
        <f>Scoring!Z48</f>
        <v>131</v>
      </c>
      <c r="AB45" s="6">
        <f>Scoring!AA48</f>
        <v>134</v>
      </c>
    </row>
    <row r="46" spans="1:28" x14ac:dyDescent="0.2">
      <c r="A46" t="str">
        <f>Identifier!B46</f>
        <v>0</v>
      </c>
      <c r="B46" t="str">
        <f>Identifier!C46</f>
        <v/>
      </c>
      <c r="C46" t="str">
        <f>Identifier!D46</f>
        <v/>
      </c>
      <c r="D46" t="str">
        <f>Identifier!E46</f>
        <v/>
      </c>
      <c r="E46" s="6">
        <f>Scoring!B49</f>
        <v>0</v>
      </c>
      <c r="F46" s="6">
        <f>Scoring!C49</f>
        <v>0</v>
      </c>
      <c r="G46" s="6">
        <f>Scoring!D49</f>
        <v>0</v>
      </c>
      <c r="H46" s="6">
        <f>Scoring!E49</f>
        <v>0</v>
      </c>
      <c r="I46" s="6">
        <f>Scoring!F49</f>
        <v>0</v>
      </c>
      <c r="J46" s="6">
        <f>Scoring!G49</f>
        <v>0</v>
      </c>
      <c r="K46" s="6">
        <f>Scoring!H49</f>
        <v>0</v>
      </c>
      <c r="L46" s="6">
        <f>Scoring!I49</f>
        <v>0</v>
      </c>
      <c r="M46" s="6">
        <f>Scoring!K49</f>
        <v>0</v>
      </c>
      <c r="N46" s="6">
        <f>Scoring!L49</f>
        <v>0</v>
      </c>
      <c r="O46" s="6">
        <f>Scoring!M49</f>
        <v>0</v>
      </c>
      <c r="P46" s="6">
        <f>Scoring!N49</f>
        <v>0</v>
      </c>
      <c r="Q46" s="6">
        <f>Scoring!O49</f>
        <v>0</v>
      </c>
      <c r="R46" s="6">
        <f>Scoring!P49</f>
        <v>0</v>
      </c>
      <c r="S46" s="6">
        <f>Scoring!Q49</f>
        <v>0</v>
      </c>
      <c r="T46" s="6">
        <f>Scoring!R49</f>
        <v>0</v>
      </c>
      <c r="U46" s="6">
        <f>Scoring!T49</f>
        <v>0</v>
      </c>
      <c r="V46" s="6">
        <f>Scoring!U49</f>
        <v>0</v>
      </c>
      <c r="W46" s="6">
        <f>Scoring!V49</f>
        <v>0</v>
      </c>
      <c r="X46" s="6">
        <f>Scoring!W49</f>
        <v>0</v>
      </c>
      <c r="Y46" s="6">
        <f>Scoring!X49</f>
        <v>0</v>
      </c>
      <c r="Z46" s="6">
        <f>Scoring!Y49</f>
        <v>0</v>
      </c>
      <c r="AA46" s="6">
        <f>Scoring!Z49</f>
        <v>0</v>
      </c>
      <c r="AB46" s="6">
        <f>Scoring!AA49</f>
        <v>0</v>
      </c>
    </row>
    <row r="47" spans="1:28" x14ac:dyDescent="0.2">
      <c r="A47" t="str">
        <f>Identifier!B47</f>
        <v>PB</v>
      </c>
      <c r="B47" t="str">
        <f>Identifier!C47</f>
        <v>A</v>
      </c>
      <c r="C47" t="str">
        <f>Identifier!D47</f>
        <v>T3</v>
      </c>
      <c r="D47" t="str">
        <f>Identifier!E47</f>
        <v>18</v>
      </c>
      <c r="E47" s="6">
        <f>Scoring!B50</f>
        <v>129</v>
      </c>
      <c r="F47" s="6">
        <f>Scoring!C50</f>
        <v>129</v>
      </c>
      <c r="G47" s="6">
        <f>Scoring!D50</f>
        <v>111</v>
      </c>
      <c r="H47" s="6">
        <f>Scoring!E50</f>
        <v>111</v>
      </c>
      <c r="I47" s="6">
        <f>Scoring!F50</f>
        <v>100</v>
      </c>
      <c r="J47" s="6">
        <f>Scoring!G50</f>
        <v>139</v>
      </c>
      <c r="K47" s="6">
        <f>Scoring!H50</f>
        <v>99</v>
      </c>
      <c r="L47" s="6">
        <f>Scoring!I50</f>
        <v>162</v>
      </c>
      <c r="M47" s="6">
        <f>Scoring!K50</f>
        <v>116</v>
      </c>
      <c r="N47" s="6">
        <f>Scoring!L50</f>
        <v>116</v>
      </c>
      <c r="O47" s="6">
        <f>Scoring!M50</f>
        <v>90</v>
      </c>
      <c r="P47" s="6">
        <f>Scoring!N50</f>
        <v>99</v>
      </c>
      <c r="Q47" s="6">
        <f>Scoring!O50</f>
        <v>84</v>
      </c>
      <c r="R47" s="6">
        <f>Scoring!P50</f>
        <v>87</v>
      </c>
      <c r="S47" s="6">
        <f>Scoring!Q50</f>
        <v>80</v>
      </c>
      <c r="T47" s="6">
        <f>Scoring!R50</f>
        <v>80</v>
      </c>
      <c r="U47" s="6">
        <f>Scoring!T50</f>
        <v>0</v>
      </c>
      <c r="V47" s="6">
        <f>Scoring!U50</f>
        <v>0</v>
      </c>
      <c r="W47" s="6">
        <f>Scoring!V50</f>
        <v>0</v>
      </c>
      <c r="X47" s="6">
        <f>Scoring!W50</f>
        <v>0</v>
      </c>
      <c r="Y47" s="6">
        <f>Scoring!X50</f>
        <v>0</v>
      </c>
      <c r="Z47" s="6">
        <f>Scoring!Y50</f>
        <v>0</v>
      </c>
      <c r="AA47" s="6">
        <f>Scoring!Z50</f>
        <v>0</v>
      </c>
      <c r="AB47" s="6">
        <f>Scoring!AA50</f>
        <v>0</v>
      </c>
    </row>
    <row r="48" spans="1:28" x14ac:dyDescent="0.2">
      <c r="A48" t="str">
        <f>Identifier!B48</f>
        <v>PB</v>
      </c>
      <c r="B48" t="str">
        <f>Identifier!C48</f>
        <v>C</v>
      </c>
      <c r="C48" t="str">
        <f>Identifier!D48</f>
        <v>T1</v>
      </c>
      <c r="D48" t="str">
        <f>Identifier!E48</f>
        <v>27</v>
      </c>
      <c r="E48" s="6">
        <f>Scoring!B51</f>
        <v>129</v>
      </c>
      <c r="F48" s="6">
        <f>Scoring!C51</f>
        <v>129</v>
      </c>
      <c r="G48" s="6">
        <f>Scoring!D51</f>
        <v>117</v>
      </c>
      <c r="H48" s="6">
        <f>Scoring!E51</f>
        <v>117</v>
      </c>
      <c r="I48" s="6">
        <f>Scoring!F51</f>
        <v>112</v>
      </c>
      <c r="J48" s="6">
        <f>Scoring!G51</f>
        <v>112</v>
      </c>
      <c r="K48" s="6">
        <f>Scoring!H51</f>
        <v>99</v>
      </c>
      <c r="L48" s="6">
        <f>Scoring!I51</f>
        <v>126</v>
      </c>
      <c r="M48" s="6">
        <f>Scoring!K51</f>
        <v>116</v>
      </c>
      <c r="N48" s="6">
        <f>Scoring!L51</f>
        <v>125</v>
      </c>
      <c r="O48" s="6">
        <f>Scoring!M51</f>
        <v>84</v>
      </c>
      <c r="P48" s="6">
        <f>Scoring!N51</f>
        <v>96</v>
      </c>
      <c r="Q48" s="6">
        <f>Scoring!O51</f>
        <v>84</v>
      </c>
      <c r="R48" s="6">
        <f>Scoring!P51</f>
        <v>90</v>
      </c>
      <c r="S48" s="6">
        <f>Scoring!Q51</f>
        <v>71</v>
      </c>
      <c r="T48" s="6">
        <f>Scoring!R51</f>
        <v>80</v>
      </c>
      <c r="U48" s="6">
        <f>Scoring!T51</f>
        <v>104</v>
      </c>
      <c r="V48" s="6">
        <f>Scoring!U51</f>
        <v>107</v>
      </c>
      <c r="W48" s="6">
        <f>Scoring!V51</f>
        <v>103</v>
      </c>
      <c r="X48" s="6">
        <f>Scoring!W51</f>
        <v>106</v>
      </c>
      <c r="Y48" s="6">
        <f>Scoring!X51</f>
        <v>117</v>
      </c>
      <c r="Z48" s="6">
        <f>Scoring!Y51</f>
        <v>117</v>
      </c>
      <c r="AA48" s="6">
        <f>Scoring!Z51</f>
        <v>131</v>
      </c>
      <c r="AB48" s="6">
        <f>Scoring!AA51</f>
        <v>134</v>
      </c>
    </row>
    <row r="49" spans="1:28" x14ac:dyDescent="0.2">
      <c r="A49" t="str">
        <f>Identifier!B49</f>
        <v>PB</v>
      </c>
      <c r="B49" t="str">
        <f>Identifier!C49</f>
        <v>C</v>
      </c>
      <c r="C49" t="str">
        <f>Identifier!D49</f>
        <v>T2</v>
      </c>
      <c r="D49" t="str">
        <f>Identifier!E49</f>
        <v>0</v>
      </c>
      <c r="E49" s="6">
        <f>Scoring!B52</f>
        <v>129</v>
      </c>
      <c r="F49" s="6">
        <f>Scoring!C52</f>
        <v>132</v>
      </c>
      <c r="G49" s="6">
        <f>Scoring!D52</f>
        <v>111</v>
      </c>
      <c r="H49" s="6">
        <f>Scoring!E52</f>
        <v>126</v>
      </c>
      <c r="I49" s="6">
        <f>Scoring!F52</f>
        <v>106</v>
      </c>
      <c r="J49" s="6">
        <f>Scoring!G52</f>
        <v>112</v>
      </c>
      <c r="K49" s="6">
        <f>Scoring!H52</f>
        <v>138</v>
      </c>
      <c r="L49" s="6">
        <f>Scoring!I52</f>
        <v>144</v>
      </c>
      <c r="M49" s="6">
        <f>Scoring!K52</f>
        <v>125</v>
      </c>
      <c r="N49" s="6">
        <f>Scoring!L52</f>
        <v>125</v>
      </c>
      <c r="O49" s="6">
        <f>Scoring!M52</f>
        <v>90</v>
      </c>
      <c r="P49" s="6">
        <f>Scoring!N52</f>
        <v>93</v>
      </c>
      <c r="Q49" s="6">
        <f>Scoring!O52</f>
        <v>87</v>
      </c>
      <c r="R49" s="6">
        <f>Scoring!P52</f>
        <v>87</v>
      </c>
      <c r="S49" s="6">
        <f>Scoring!Q52</f>
        <v>71</v>
      </c>
      <c r="T49" s="6">
        <f>Scoring!R52</f>
        <v>80</v>
      </c>
      <c r="U49" s="6">
        <f>Scoring!T52</f>
        <v>104</v>
      </c>
      <c r="V49" s="6">
        <f>Scoring!U52</f>
        <v>104</v>
      </c>
      <c r="W49" s="6">
        <f>Scoring!V52</f>
        <v>106</v>
      </c>
      <c r="X49" s="6">
        <f>Scoring!W52</f>
        <v>106</v>
      </c>
      <c r="Y49" s="6">
        <f>Scoring!X52</f>
        <v>117</v>
      </c>
      <c r="Z49" s="6">
        <f>Scoring!Y52</f>
        <v>123</v>
      </c>
      <c r="AA49" s="6">
        <f>Scoring!Z52</f>
        <v>131</v>
      </c>
      <c r="AB49" s="6">
        <f>Scoring!AA52</f>
        <v>134</v>
      </c>
    </row>
    <row r="50" spans="1:28" x14ac:dyDescent="0.2">
      <c r="A50" t="str">
        <f>Identifier!B50</f>
        <v>PB</v>
      </c>
      <c r="B50" t="str">
        <f>Identifier!C50</f>
        <v>C</v>
      </c>
      <c r="C50" t="str">
        <f>Identifier!D50</f>
        <v>T3</v>
      </c>
      <c r="D50" t="str">
        <f>Identifier!E50</f>
        <v>6</v>
      </c>
      <c r="E50" s="6">
        <f>Scoring!B53</f>
        <v>126</v>
      </c>
      <c r="F50" s="6">
        <f>Scoring!C53</f>
        <v>126</v>
      </c>
      <c r="G50" s="6">
        <f>Scoring!D53</f>
        <v>111</v>
      </c>
      <c r="H50" s="6">
        <f>Scoring!E53</f>
        <v>129</v>
      </c>
      <c r="I50" s="6">
        <f>Scoring!F53</f>
        <v>124</v>
      </c>
      <c r="J50" s="6">
        <f>Scoring!G53</f>
        <v>133</v>
      </c>
      <c r="K50" s="6">
        <f>Scoring!H53</f>
        <v>99</v>
      </c>
      <c r="L50" s="6">
        <f>Scoring!I53</f>
        <v>132</v>
      </c>
      <c r="M50" s="6">
        <f>Scoring!K53</f>
        <v>116</v>
      </c>
      <c r="N50" s="6">
        <f>Scoring!L53</f>
        <v>116</v>
      </c>
      <c r="O50" s="6">
        <f>Scoring!M53</f>
        <v>87</v>
      </c>
      <c r="P50" s="6">
        <f>Scoring!N53</f>
        <v>90</v>
      </c>
      <c r="Q50" s="6">
        <f>Scoring!O53</f>
        <v>84</v>
      </c>
      <c r="R50" s="6">
        <f>Scoring!P53</f>
        <v>84</v>
      </c>
      <c r="S50" s="6">
        <f>Scoring!Q53</f>
        <v>80</v>
      </c>
      <c r="T50" s="6">
        <f>Scoring!R53</f>
        <v>80</v>
      </c>
      <c r="U50" s="6">
        <f>Scoring!T53</f>
        <v>104</v>
      </c>
      <c r="V50" s="6">
        <f>Scoring!U53</f>
        <v>104</v>
      </c>
      <c r="W50" s="6">
        <f>Scoring!V53</f>
        <v>91</v>
      </c>
      <c r="X50" s="6">
        <f>Scoring!W53</f>
        <v>106</v>
      </c>
      <c r="Y50" s="6">
        <f>Scoring!X53</f>
        <v>120</v>
      </c>
      <c r="Z50" s="6">
        <f>Scoring!Y53</f>
        <v>126</v>
      </c>
      <c r="AA50" s="6">
        <f>Scoring!Z53</f>
        <v>122</v>
      </c>
      <c r="AB50" s="6">
        <f>Scoring!AA53</f>
        <v>131</v>
      </c>
    </row>
    <row r="51" spans="1:28" x14ac:dyDescent="0.2">
      <c r="A51" t="str">
        <f>Identifier!B51</f>
        <v>PB</v>
      </c>
      <c r="B51" t="str">
        <f>Identifier!C51</f>
        <v>C</v>
      </c>
      <c r="C51" t="str">
        <f>Identifier!D51</f>
        <v>T3</v>
      </c>
      <c r="D51" t="str">
        <f>Identifier!E51</f>
        <v>9</v>
      </c>
      <c r="E51" s="6">
        <f>Scoring!B54</f>
        <v>117</v>
      </c>
      <c r="F51" s="6">
        <f>Scoring!C54</f>
        <v>126</v>
      </c>
      <c r="G51" s="6">
        <f>Scoring!D54</f>
        <v>111</v>
      </c>
      <c r="H51" s="6">
        <f>Scoring!E54</f>
        <v>129</v>
      </c>
      <c r="I51" s="6">
        <f>Scoring!F54</f>
        <v>112</v>
      </c>
      <c r="J51" s="6">
        <f>Scoring!G54</f>
        <v>124</v>
      </c>
      <c r="K51" s="6">
        <f>Scoring!H54</f>
        <v>132</v>
      </c>
      <c r="L51" s="6">
        <f>Scoring!I54</f>
        <v>150</v>
      </c>
      <c r="M51" s="6">
        <f>Scoring!K54</f>
        <v>116</v>
      </c>
      <c r="N51" s="6">
        <f>Scoring!L54</f>
        <v>116</v>
      </c>
      <c r="O51" s="6">
        <f>Scoring!M54</f>
        <v>87</v>
      </c>
      <c r="P51" s="6">
        <f>Scoring!N54</f>
        <v>99</v>
      </c>
      <c r="Q51" s="6">
        <f>Scoring!O54</f>
        <v>84</v>
      </c>
      <c r="R51" s="6">
        <f>Scoring!P54</f>
        <v>84</v>
      </c>
      <c r="S51" s="6">
        <f>Scoring!Q54</f>
        <v>71</v>
      </c>
      <c r="T51" s="6">
        <f>Scoring!R54</f>
        <v>80</v>
      </c>
      <c r="U51" s="6">
        <f>Scoring!T54</f>
        <v>104</v>
      </c>
      <c r="V51" s="6">
        <f>Scoring!U54</f>
        <v>104</v>
      </c>
      <c r="W51" s="6">
        <f>Scoring!V54</f>
        <v>97</v>
      </c>
      <c r="X51" s="6">
        <f>Scoring!W54</f>
        <v>106</v>
      </c>
      <c r="Y51" s="6">
        <f>Scoring!X54</f>
        <v>120</v>
      </c>
      <c r="Z51" s="6">
        <f>Scoring!Y54</f>
        <v>126</v>
      </c>
      <c r="AA51" s="6">
        <f>Scoring!Z54</f>
        <v>122</v>
      </c>
      <c r="AB51" s="6">
        <f>Scoring!AA54</f>
        <v>155</v>
      </c>
    </row>
    <row r="52" spans="1:28" x14ac:dyDescent="0.2">
      <c r="A52" t="str">
        <f>Identifier!B52</f>
        <v>PB</v>
      </c>
      <c r="B52" t="str">
        <f>Identifier!C52</f>
        <v>C</v>
      </c>
      <c r="C52" t="str">
        <f>Identifier!D52</f>
        <v>T3</v>
      </c>
      <c r="D52" t="str">
        <f>Identifier!E52</f>
        <v>21</v>
      </c>
      <c r="E52" s="6">
        <f>Scoring!B55</f>
        <v>129</v>
      </c>
      <c r="F52" s="6">
        <f>Scoring!C55</f>
        <v>132</v>
      </c>
      <c r="G52" s="6">
        <f>Scoring!D55</f>
        <v>126</v>
      </c>
      <c r="H52" s="6">
        <f>Scoring!E55</f>
        <v>126</v>
      </c>
      <c r="I52" s="6">
        <f>Scoring!F55</f>
        <v>91</v>
      </c>
      <c r="J52" s="6">
        <f>Scoring!G55</f>
        <v>118</v>
      </c>
      <c r="K52" s="6">
        <f>Scoring!H55</f>
        <v>123</v>
      </c>
      <c r="L52" s="6">
        <f>Scoring!I55</f>
        <v>126</v>
      </c>
      <c r="M52" s="6">
        <f>Scoring!K55</f>
        <v>116</v>
      </c>
      <c r="N52" s="6">
        <f>Scoring!L55</f>
        <v>116</v>
      </c>
      <c r="O52" s="6">
        <f>Scoring!M55</f>
        <v>90</v>
      </c>
      <c r="P52" s="6">
        <f>Scoring!N55</f>
        <v>93</v>
      </c>
      <c r="Q52" s="6">
        <f>Scoring!O55</f>
        <v>84</v>
      </c>
      <c r="R52" s="6">
        <f>Scoring!P55</f>
        <v>87</v>
      </c>
      <c r="S52" s="6">
        <f>Scoring!Q55</f>
        <v>80</v>
      </c>
      <c r="T52" s="6">
        <f>Scoring!R55</f>
        <v>80</v>
      </c>
      <c r="U52" s="6">
        <f>Scoring!T55</f>
        <v>92</v>
      </c>
      <c r="V52" s="6">
        <f>Scoring!U55</f>
        <v>104</v>
      </c>
      <c r="W52" s="6">
        <f>Scoring!V55</f>
        <v>106</v>
      </c>
      <c r="X52" s="6">
        <f>Scoring!W55</f>
        <v>106</v>
      </c>
      <c r="Y52" s="6">
        <f>Scoring!X55</f>
        <v>117</v>
      </c>
      <c r="Z52" s="6">
        <f>Scoring!Y55</f>
        <v>120</v>
      </c>
      <c r="AA52" s="6">
        <f>Scoring!Z55</f>
        <v>131</v>
      </c>
      <c r="AB52" s="6">
        <f>Scoring!AA55</f>
        <v>143</v>
      </c>
    </row>
    <row r="53" spans="1:28" x14ac:dyDescent="0.2">
      <c r="A53" t="str">
        <f>Identifier!B53</f>
        <v>PB</v>
      </c>
      <c r="B53" t="str">
        <f>Identifier!C53</f>
        <v>D</v>
      </c>
      <c r="C53" t="str">
        <f>Identifier!D53</f>
        <v>T4</v>
      </c>
      <c r="D53" t="str">
        <f>Identifier!E53</f>
        <v>3</v>
      </c>
      <c r="E53" s="6">
        <f>Scoring!B56</f>
        <v>117</v>
      </c>
      <c r="F53" s="6">
        <f>Scoring!C56</f>
        <v>129</v>
      </c>
      <c r="G53" s="6">
        <f>Scoring!D56</f>
        <v>111</v>
      </c>
      <c r="H53" s="6">
        <f>Scoring!E56</f>
        <v>117</v>
      </c>
      <c r="I53" s="6">
        <f>Scoring!F56</f>
        <v>121</v>
      </c>
      <c r="J53" s="6">
        <f>Scoring!G56</f>
        <v>121</v>
      </c>
      <c r="K53" s="6">
        <f>Scoring!H56</f>
        <v>135</v>
      </c>
      <c r="L53" s="6">
        <f>Scoring!I56</f>
        <v>144</v>
      </c>
      <c r="M53" s="6">
        <f>Scoring!K56</f>
        <v>116</v>
      </c>
      <c r="N53" s="6">
        <f>Scoring!L56</f>
        <v>125</v>
      </c>
      <c r="O53" s="6">
        <f>Scoring!M56</f>
        <v>93</v>
      </c>
      <c r="P53" s="6">
        <f>Scoring!N56</f>
        <v>93</v>
      </c>
      <c r="Q53" s="6">
        <f>Scoring!O56</f>
        <v>84</v>
      </c>
      <c r="R53" s="6">
        <f>Scoring!P56</f>
        <v>84</v>
      </c>
      <c r="S53" s="6">
        <f>Scoring!Q56</f>
        <v>80</v>
      </c>
      <c r="T53" s="6">
        <f>Scoring!R56</f>
        <v>86</v>
      </c>
      <c r="U53" s="6">
        <f>Scoring!T56</f>
        <v>104</v>
      </c>
      <c r="V53" s="6">
        <f>Scoring!U56</f>
        <v>107</v>
      </c>
      <c r="W53" s="6">
        <f>Scoring!V56</f>
        <v>106</v>
      </c>
      <c r="X53" s="6">
        <f>Scoring!W56</f>
        <v>106</v>
      </c>
      <c r="Y53" s="6">
        <f>Scoring!X56</f>
        <v>123</v>
      </c>
      <c r="Z53" s="6">
        <f>Scoring!Y56</f>
        <v>123</v>
      </c>
      <c r="AA53" s="6">
        <f>Scoring!Z56</f>
        <v>131</v>
      </c>
      <c r="AB53" s="6">
        <f>Scoring!AA56</f>
        <v>131</v>
      </c>
    </row>
    <row r="54" spans="1:28" x14ac:dyDescent="0.2">
      <c r="A54" t="str">
        <f>Identifier!B54</f>
        <v>PB</v>
      </c>
      <c r="B54" t="str">
        <f>Identifier!C54</f>
        <v>D</v>
      </c>
      <c r="C54" t="str">
        <f>Identifier!D54</f>
        <v>T4</v>
      </c>
      <c r="D54" t="str">
        <f>Identifier!E54</f>
        <v>6</v>
      </c>
      <c r="E54" s="6">
        <f>Scoring!B57</f>
        <v>129</v>
      </c>
      <c r="F54" s="6">
        <f>Scoring!C57</f>
        <v>138</v>
      </c>
      <c r="G54" s="6">
        <f>Scoring!D57</f>
        <v>111</v>
      </c>
      <c r="H54" s="6">
        <f>Scoring!E57</f>
        <v>114</v>
      </c>
      <c r="I54" s="6">
        <f>Scoring!F57</f>
        <v>100</v>
      </c>
      <c r="J54" s="6">
        <f>Scoring!G57</f>
        <v>115</v>
      </c>
      <c r="K54" s="6">
        <f>Scoring!H57</f>
        <v>123</v>
      </c>
      <c r="L54" s="6">
        <f>Scoring!I57</f>
        <v>144</v>
      </c>
      <c r="M54" s="6">
        <f>Scoring!K57</f>
        <v>116</v>
      </c>
      <c r="N54" s="6">
        <f>Scoring!L57</f>
        <v>125</v>
      </c>
      <c r="O54" s="6">
        <f>Scoring!M57</f>
        <v>90</v>
      </c>
      <c r="P54" s="6">
        <f>Scoring!N57</f>
        <v>99</v>
      </c>
      <c r="Q54" s="6">
        <f>Scoring!O57</f>
        <v>84</v>
      </c>
      <c r="R54" s="6">
        <f>Scoring!P57</f>
        <v>90</v>
      </c>
      <c r="S54" s="6">
        <f>Scoring!Q57</f>
        <v>71</v>
      </c>
      <c r="T54" s="6">
        <f>Scoring!R57</f>
        <v>80</v>
      </c>
      <c r="U54" s="6">
        <f>Scoring!T57</f>
        <v>92</v>
      </c>
      <c r="V54" s="6">
        <f>Scoring!U57</f>
        <v>104</v>
      </c>
      <c r="W54" s="6">
        <f>Scoring!V57</f>
        <v>106</v>
      </c>
      <c r="X54" s="6">
        <f>Scoring!W57</f>
        <v>106</v>
      </c>
      <c r="Y54" s="6">
        <f>Scoring!X57</f>
        <v>117</v>
      </c>
      <c r="Z54" s="6">
        <f>Scoring!Y57</f>
        <v>123</v>
      </c>
      <c r="AA54" s="6">
        <f>Scoring!Z57</f>
        <v>131</v>
      </c>
      <c r="AB54" s="6">
        <f>Scoring!AA57</f>
        <v>134</v>
      </c>
    </row>
    <row r="55" spans="1:28" x14ac:dyDescent="0.2">
      <c r="A55" t="str">
        <f>Identifier!B55</f>
        <v>0</v>
      </c>
      <c r="B55" t="str">
        <f>Identifier!C55</f>
        <v/>
      </c>
      <c r="C55" t="str">
        <f>Identifier!D55</f>
        <v/>
      </c>
      <c r="D55" t="str">
        <f>Identifier!E55</f>
        <v/>
      </c>
      <c r="E55" s="6">
        <f>Scoring!B58</f>
        <v>0</v>
      </c>
      <c r="F55" s="6">
        <f>Scoring!C58</f>
        <v>0</v>
      </c>
      <c r="G55" s="6">
        <f>Scoring!D58</f>
        <v>0</v>
      </c>
      <c r="H55" s="6">
        <f>Scoring!E58</f>
        <v>0</v>
      </c>
      <c r="I55" s="6">
        <f>Scoring!F58</f>
        <v>0</v>
      </c>
      <c r="J55" s="6">
        <f>Scoring!G58</f>
        <v>0</v>
      </c>
      <c r="K55" s="6">
        <f>Scoring!H58</f>
        <v>0</v>
      </c>
      <c r="L55" s="6">
        <f>Scoring!I58</f>
        <v>0</v>
      </c>
      <c r="M55" s="6">
        <f>Scoring!K58</f>
        <v>0</v>
      </c>
      <c r="N55" s="6">
        <f>Scoring!L58</f>
        <v>0</v>
      </c>
      <c r="O55" s="6">
        <f>Scoring!M58</f>
        <v>0</v>
      </c>
      <c r="P55" s="6">
        <f>Scoring!N58</f>
        <v>0</v>
      </c>
      <c r="Q55" s="6">
        <f>Scoring!O58</f>
        <v>0</v>
      </c>
      <c r="R55" s="6">
        <f>Scoring!P58</f>
        <v>0</v>
      </c>
      <c r="S55" s="6">
        <f>Scoring!Q58</f>
        <v>0</v>
      </c>
      <c r="T55" s="6">
        <f>Scoring!R58</f>
        <v>0</v>
      </c>
      <c r="U55" s="6">
        <f>Scoring!T58</f>
        <v>0</v>
      </c>
      <c r="V55" s="6">
        <f>Scoring!U58</f>
        <v>0</v>
      </c>
      <c r="W55" s="6">
        <f>Scoring!V58</f>
        <v>0</v>
      </c>
      <c r="X55" s="6">
        <f>Scoring!W58</f>
        <v>0</v>
      </c>
      <c r="Y55" s="6">
        <f>Scoring!X58</f>
        <v>0</v>
      </c>
      <c r="Z55" s="6">
        <f>Scoring!Y58</f>
        <v>0</v>
      </c>
      <c r="AA55" s="6">
        <f>Scoring!Z58</f>
        <v>0</v>
      </c>
      <c r="AB55" s="6">
        <f>Scoring!AA58</f>
        <v>0</v>
      </c>
    </row>
    <row r="56" spans="1:28" x14ac:dyDescent="0.2">
      <c r="A56" t="str">
        <f>Identifier!B56</f>
        <v>PB</v>
      </c>
      <c r="B56" t="str">
        <f>Identifier!C56</f>
        <v>C</v>
      </c>
      <c r="C56" t="str">
        <f>Identifier!D56</f>
        <v>T3</v>
      </c>
      <c r="D56" t="str">
        <f>Identifier!E56</f>
        <v>24</v>
      </c>
      <c r="E56" s="6">
        <f>Scoring!B59</f>
        <v>126</v>
      </c>
      <c r="F56" s="6">
        <f>Scoring!C59</f>
        <v>129</v>
      </c>
      <c r="G56" s="6">
        <f>Scoring!D59</f>
        <v>126</v>
      </c>
      <c r="H56" s="6">
        <f>Scoring!E59</f>
        <v>126</v>
      </c>
      <c r="I56" s="6">
        <f>Scoring!F59</f>
        <v>94</v>
      </c>
      <c r="J56" s="6">
        <f>Scoring!G59</f>
        <v>100</v>
      </c>
      <c r="K56" s="6">
        <f>Scoring!H59</f>
        <v>141</v>
      </c>
      <c r="L56" s="6">
        <f>Scoring!I59</f>
        <v>165</v>
      </c>
      <c r="M56" s="6">
        <f>Scoring!K59</f>
        <v>116</v>
      </c>
      <c r="N56" s="6">
        <f>Scoring!L59</f>
        <v>125</v>
      </c>
      <c r="O56" s="6">
        <f>Scoring!M59</f>
        <v>90</v>
      </c>
      <c r="P56" s="6">
        <f>Scoring!N59</f>
        <v>90</v>
      </c>
      <c r="Q56" s="6">
        <f>Scoring!O59</f>
        <v>84</v>
      </c>
      <c r="R56" s="6">
        <f>Scoring!P59</f>
        <v>84</v>
      </c>
      <c r="S56" s="6">
        <f>Scoring!Q59</f>
        <v>80</v>
      </c>
      <c r="T56" s="6">
        <f>Scoring!R59</f>
        <v>80</v>
      </c>
      <c r="U56" s="6">
        <f>Scoring!T59</f>
        <v>92</v>
      </c>
      <c r="V56" s="6">
        <f>Scoring!U59</f>
        <v>92</v>
      </c>
      <c r="W56" s="6">
        <f>Scoring!V59</f>
        <v>94</v>
      </c>
      <c r="X56" s="6">
        <f>Scoring!W59</f>
        <v>97</v>
      </c>
      <c r="Y56" s="6">
        <f>Scoring!X59</f>
        <v>105</v>
      </c>
      <c r="Z56" s="6">
        <f>Scoring!Y59</f>
        <v>105</v>
      </c>
      <c r="AA56" s="6">
        <f>Scoring!Z59</f>
        <v>122</v>
      </c>
      <c r="AB56" s="6">
        <f>Scoring!AA59</f>
        <v>125</v>
      </c>
    </row>
    <row r="57" spans="1:28" x14ac:dyDescent="0.2">
      <c r="A57" t="str">
        <f>Identifier!B57</f>
        <v>PB</v>
      </c>
      <c r="B57" t="str">
        <f>Identifier!C57</f>
        <v>C</v>
      </c>
      <c r="C57" t="str">
        <f>Identifier!D57</f>
        <v>T4</v>
      </c>
      <c r="D57" t="str">
        <f>Identifier!E57</f>
        <v>0</v>
      </c>
      <c r="E57" s="6">
        <f>Scoring!B60</f>
        <v>117</v>
      </c>
      <c r="F57" s="6">
        <f>Scoring!C60</f>
        <v>129</v>
      </c>
      <c r="G57" s="6">
        <f>Scoring!D60</f>
        <v>111</v>
      </c>
      <c r="H57" s="6">
        <f>Scoring!E60</f>
        <v>126</v>
      </c>
      <c r="I57" s="6">
        <f>Scoring!F60</f>
        <v>100</v>
      </c>
      <c r="J57" s="6">
        <f>Scoring!G60</f>
        <v>106</v>
      </c>
      <c r="K57" s="6">
        <f>Scoring!H60</f>
        <v>99</v>
      </c>
      <c r="L57" s="6">
        <f>Scoring!I60</f>
        <v>144</v>
      </c>
      <c r="M57" s="6">
        <f>Scoring!K60</f>
        <v>116</v>
      </c>
      <c r="N57" s="6">
        <f>Scoring!L60</f>
        <v>125</v>
      </c>
      <c r="O57" s="6">
        <f>Scoring!M60</f>
        <v>90</v>
      </c>
      <c r="P57" s="6">
        <f>Scoring!N60</f>
        <v>93</v>
      </c>
      <c r="Q57" s="6">
        <f>Scoring!O60</f>
        <v>84</v>
      </c>
      <c r="R57" s="6">
        <f>Scoring!P60</f>
        <v>84</v>
      </c>
      <c r="S57" s="6">
        <f>Scoring!Q60</f>
        <v>71</v>
      </c>
      <c r="T57" s="6">
        <f>Scoring!R60</f>
        <v>80</v>
      </c>
      <c r="U57" s="6">
        <f>Scoring!T60</f>
        <v>104</v>
      </c>
      <c r="V57" s="6">
        <f>Scoring!U60</f>
        <v>104</v>
      </c>
      <c r="W57" s="6">
        <f>Scoring!V60</f>
        <v>91</v>
      </c>
      <c r="X57" s="6">
        <f>Scoring!W60</f>
        <v>106</v>
      </c>
      <c r="Y57" s="6">
        <f>Scoring!X60</f>
        <v>117</v>
      </c>
      <c r="Z57" s="6">
        <f>Scoring!Y60</f>
        <v>123</v>
      </c>
      <c r="AA57" s="6">
        <f>Scoring!Z60</f>
        <v>131</v>
      </c>
      <c r="AB57" s="6">
        <f>Scoring!AA60</f>
        <v>134</v>
      </c>
    </row>
    <row r="58" spans="1:28" x14ac:dyDescent="0.2">
      <c r="A58" t="str">
        <f>Identifier!B58</f>
        <v>PB</v>
      </c>
      <c r="B58" t="str">
        <f>Identifier!C58</f>
        <v>C</v>
      </c>
      <c r="C58" t="str">
        <f>Identifier!D58</f>
        <v>T4</v>
      </c>
      <c r="D58" t="str">
        <f>Identifier!E58</f>
        <v>3</v>
      </c>
      <c r="E58" s="6">
        <f>Scoring!B61</f>
        <v>126</v>
      </c>
      <c r="F58" s="6">
        <f>Scoring!C61</f>
        <v>126</v>
      </c>
      <c r="G58" s="6">
        <f>Scoring!D61</f>
        <v>111</v>
      </c>
      <c r="H58" s="6">
        <f>Scoring!E61</f>
        <v>129</v>
      </c>
      <c r="I58" s="6">
        <f>Scoring!F61</f>
        <v>124</v>
      </c>
      <c r="J58" s="6">
        <f>Scoring!G61</f>
        <v>133</v>
      </c>
      <c r="K58" s="6">
        <f>Scoring!H61</f>
        <v>99</v>
      </c>
      <c r="L58" s="6">
        <f>Scoring!I61</f>
        <v>132</v>
      </c>
      <c r="M58" s="6">
        <f>Scoring!K61</f>
        <v>116</v>
      </c>
      <c r="N58" s="6">
        <f>Scoring!L61</f>
        <v>116</v>
      </c>
      <c r="O58" s="6">
        <f>Scoring!M61</f>
        <v>87</v>
      </c>
      <c r="P58" s="6">
        <f>Scoring!N61</f>
        <v>90</v>
      </c>
      <c r="Q58" s="6">
        <f>Scoring!O61</f>
        <v>84</v>
      </c>
      <c r="R58" s="6">
        <f>Scoring!P61</f>
        <v>84</v>
      </c>
      <c r="S58" s="6">
        <f>Scoring!Q61</f>
        <v>80</v>
      </c>
      <c r="T58" s="6">
        <f>Scoring!R61</f>
        <v>80</v>
      </c>
      <c r="U58" s="6">
        <f>Scoring!T61</f>
        <v>104</v>
      </c>
      <c r="V58" s="6">
        <f>Scoring!U61</f>
        <v>104</v>
      </c>
      <c r="W58" s="6">
        <f>Scoring!V61</f>
        <v>91</v>
      </c>
      <c r="X58" s="6">
        <f>Scoring!W61</f>
        <v>106</v>
      </c>
      <c r="Y58" s="6">
        <f>Scoring!X61</f>
        <v>120</v>
      </c>
      <c r="Z58" s="6">
        <f>Scoring!Y61</f>
        <v>126</v>
      </c>
      <c r="AA58" s="6">
        <f>Scoring!Z61</f>
        <v>122</v>
      </c>
      <c r="AB58" s="6">
        <f>Scoring!AA61</f>
        <v>131</v>
      </c>
    </row>
    <row r="59" spans="1:28" x14ac:dyDescent="0.2">
      <c r="A59" t="str">
        <f>Identifier!B59</f>
        <v>PB</v>
      </c>
      <c r="B59" t="str">
        <f>Identifier!C59</f>
        <v>C</v>
      </c>
      <c r="C59" t="str">
        <f>Identifier!D59</f>
        <v>T4</v>
      </c>
      <c r="D59" t="str">
        <f>Identifier!E59</f>
        <v>6</v>
      </c>
      <c r="E59" s="6">
        <f>Scoring!B62</f>
        <v>126</v>
      </c>
      <c r="F59" s="6">
        <f>Scoring!C62</f>
        <v>126</v>
      </c>
      <c r="G59" s="6">
        <f>Scoring!D62</f>
        <v>111</v>
      </c>
      <c r="H59" s="6">
        <f>Scoring!E62</f>
        <v>129</v>
      </c>
      <c r="I59" s="6">
        <f>Scoring!F62</f>
        <v>124</v>
      </c>
      <c r="J59" s="6">
        <f>Scoring!G62</f>
        <v>133</v>
      </c>
      <c r="K59" s="6">
        <f>Scoring!H62</f>
        <v>99</v>
      </c>
      <c r="L59" s="6">
        <f>Scoring!I62</f>
        <v>132</v>
      </c>
      <c r="M59" s="6">
        <f>Scoring!K62</f>
        <v>116</v>
      </c>
      <c r="N59" s="6">
        <f>Scoring!L62</f>
        <v>116</v>
      </c>
      <c r="O59" s="6">
        <f>Scoring!M62</f>
        <v>87</v>
      </c>
      <c r="P59" s="6">
        <f>Scoring!N62</f>
        <v>90</v>
      </c>
      <c r="Q59" s="6">
        <f>Scoring!O62</f>
        <v>84</v>
      </c>
      <c r="R59" s="6">
        <f>Scoring!P62</f>
        <v>84</v>
      </c>
      <c r="S59" s="6">
        <f>Scoring!Q62</f>
        <v>80</v>
      </c>
      <c r="T59" s="6">
        <f>Scoring!R62</f>
        <v>80</v>
      </c>
      <c r="U59" s="6">
        <f>Scoring!T62</f>
        <v>104</v>
      </c>
      <c r="V59" s="6">
        <f>Scoring!U62</f>
        <v>104</v>
      </c>
      <c r="W59" s="6">
        <f>Scoring!V62</f>
        <v>91</v>
      </c>
      <c r="X59" s="6">
        <f>Scoring!W62</f>
        <v>106</v>
      </c>
      <c r="Y59" s="6">
        <f>Scoring!X62</f>
        <v>120</v>
      </c>
      <c r="Z59" s="6">
        <f>Scoring!Y62</f>
        <v>126</v>
      </c>
      <c r="AA59" s="6">
        <f>Scoring!Z62</f>
        <v>122</v>
      </c>
      <c r="AB59" s="6">
        <f>Scoring!AA62</f>
        <v>131</v>
      </c>
    </row>
    <row r="60" spans="1:28" x14ac:dyDescent="0.2">
      <c r="A60" t="str">
        <f>Identifier!B60</f>
        <v>PB</v>
      </c>
      <c r="B60" t="str">
        <f>Identifier!C60</f>
        <v>C</v>
      </c>
      <c r="C60" t="str">
        <f>Identifier!D60</f>
        <v>T4</v>
      </c>
      <c r="D60" t="str">
        <f>Identifier!E60</f>
        <v>9</v>
      </c>
      <c r="E60" s="6">
        <f>Scoring!B63</f>
        <v>126</v>
      </c>
      <c r="F60" s="6">
        <f>Scoring!C63</f>
        <v>126</v>
      </c>
      <c r="G60" s="6">
        <f>Scoring!D63</f>
        <v>111</v>
      </c>
      <c r="H60" s="6">
        <f>Scoring!E63</f>
        <v>129</v>
      </c>
      <c r="I60" s="6">
        <f>Scoring!F63</f>
        <v>124</v>
      </c>
      <c r="J60" s="6">
        <f>Scoring!G63</f>
        <v>133</v>
      </c>
      <c r="K60" s="6">
        <f>Scoring!H63</f>
        <v>99</v>
      </c>
      <c r="L60" s="6">
        <f>Scoring!I63</f>
        <v>132</v>
      </c>
      <c r="M60" s="6">
        <f>Scoring!K63</f>
        <v>116</v>
      </c>
      <c r="N60" s="6">
        <f>Scoring!L63</f>
        <v>116</v>
      </c>
      <c r="O60" s="6">
        <f>Scoring!M63</f>
        <v>87</v>
      </c>
      <c r="P60" s="6">
        <f>Scoring!N63</f>
        <v>90</v>
      </c>
      <c r="Q60" s="6">
        <f>Scoring!O63</f>
        <v>84</v>
      </c>
      <c r="R60" s="6">
        <f>Scoring!P63</f>
        <v>84</v>
      </c>
      <c r="S60" s="6">
        <f>Scoring!Q63</f>
        <v>80</v>
      </c>
      <c r="T60" s="6">
        <f>Scoring!R63</f>
        <v>80</v>
      </c>
      <c r="U60" s="6">
        <f>Scoring!T63</f>
        <v>104</v>
      </c>
      <c r="V60" s="6">
        <f>Scoring!U63</f>
        <v>104</v>
      </c>
      <c r="W60" s="6">
        <f>Scoring!V63</f>
        <v>91</v>
      </c>
      <c r="X60" s="6">
        <f>Scoring!W63</f>
        <v>106</v>
      </c>
      <c r="Y60" s="6">
        <f>Scoring!X63</f>
        <v>120</v>
      </c>
      <c r="Z60" s="6">
        <f>Scoring!Y63</f>
        <v>126</v>
      </c>
      <c r="AA60" s="6">
        <f>Scoring!Z63</f>
        <v>122</v>
      </c>
      <c r="AB60" s="6">
        <f>Scoring!AA63</f>
        <v>131</v>
      </c>
    </row>
    <row r="61" spans="1:28" x14ac:dyDescent="0.2">
      <c r="A61" t="str">
        <f>Identifier!B61</f>
        <v>PB</v>
      </c>
      <c r="B61" t="str">
        <f>Identifier!C61</f>
        <v>C</v>
      </c>
      <c r="C61" t="str">
        <f>Identifier!D61</f>
        <v>T4</v>
      </c>
      <c r="D61" t="str">
        <f>Identifier!E61</f>
        <v>12</v>
      </c>
      <c r="E61" s="6">
        <f>Scoring!B64</f>
        <v>126</v>
      </c>
      <c r="F61" s="6">
        <f>Scoring!C64</f>
        <v>126</v>
      </c>
      <c r="G61" s="6">
        <f>Scoring!D64</f>
        <v>111</v>
      </c>
      <c r="H61" s="6">
        <f>Scoring!E64</f>
        <v>129</v>
      </c>
      <c r="I61" s="6">
        <f>Scoring!F64</f>
        <v>124</v>
      </c>
      <c r="J61" s="6">
        <f>Scoring!G64</f>
        <v>133</v>
      </c>
      <c r="K61" s="6">
        <f>Scoring!H64</f>
        <v>99</v>
      </c>
      <c r="L61" s="6">
        <f>Scoring!I64</f>
        <v>132</v>
      </c>
      <c r="M61" s="6">
        <f>Scoring!K64</f>
        <v>116</v>
      </c>
      <c r="N61" s="6">
        <f>Scoring!L64</f>
        <v>116</v>
      </c>
      <c r="O61" s="6">
        <f>Scoring!M64</f>
        <v>87</v>
      </c>
      <c r="P61" s="6">
        <f>Scoring!N64</f>
        <v>90</v>
      </c>
      <c r="Q61" s="6">
        <f>Scoring!O64</f>
        <v>84</v>
      </c>
      <c r="R61" s="6">
        <f>Scoring!P64</f>
        <v>84</v>
      </c>
      <c r="S61" s="6">
        <f>Scoring!Q64</f>
        <v>80</v>
      </c>
      <c r="T61" s="6">
        <f>Scoring!R64</f>
        <v>80</v>
      </c>
      <c r="U61" s="6">
        <f>Scoring!T64</f>
        <v>104</v>
      </c>
      <c r="V61" s="6">
        <f>Scoring!U64</f>
        <v>104</v>
      </c>
      <c r="W61" s="6">
        <f>Scoring!V64</f>
        <v>91</v>
      </c>
      <c r="X61" s="6">
        <f>Scoring!W64</f>
        <v>106</v>
      </c>
      <c r="Y61" s="6">
        <f>Scoring!X64</f>
        <v>120</v>
      </c>
      <c r="Z61" s="6">
        <f>Scoring!Y64</f>
        <v>126</v>
      </c>
      <c r="AA61" s="6">
        <f>Scoring!Z64</f>
        <v>122</v>
      </c>
      <c r="AB61" s="6">
        <f>Scoring!AA64</f>
        <v>131</v>
      </c>
    </row>
    <row r="62" spans="1:28" x14ac:dyDescent="0.2">
      <c r="A62" t="str">
        <f>Identifier!B62</f>
        <v>PB</v>
      </c>
      <c r="B62" t="str">
        <f>Identifier!C62</f>
        <v>C</v>
      </c>
      <c r="C62" t="str">
        <f>Identifier!D62</f>
        <v>T4</v>
      </c>
      <c r="D62" t="str">
        <f>Identifier!E62</f>
        <v>15</v>
      </c>
      <c r="E62" s="6">
        <f>Scoring!B65</f>
        <v>0</v>
      </c>
      <c r="F62" s="6">
        <f>Scoring!C65</f>
        <v>0</v>
      </c>
      <c r="G62" s="6">
        <f>Scoring!D65</f>
        <v>129</v>
      </c>
      <c r="H62" s="6">
        <f>Scoring!E65</f>
        <v>129</v>
      </c>
      <c r="I62" s="6">
        <f>Scoring!F65</f>
        <v>112</v>
      </c>
      <c r="J62" s="6">
        <f>Scoring!G65</f>
        <v>118</v>
      </c>
      <c r="K62" s="6">
        <f>Scoring!H65</f>
        <v>0</v>
      </c>
      <c r="L62" s="6">
        <f>Scoring!I65</f>
        <v>0</v>
      </c>
      <c r="M62" s="6">
        <f>Scoring!K65</f>
        <v>0</v>
      </c>
      <c r="N62" s="6">
        <f>Scoring!L65</f>
        <v>0</v>
      </c>
      <c r="O62" s="6">
        <f>Scoring!M65</f>
        <v>93</v>
      </c>
      <c r="P62" s="6">
        <f>Scoring!N65</f>
        <v>99</v>
      </c>
      <c r="Q62" s="6">
        <f>Scoring!O65</f>
        <v>84</v>
      </c>
      <c r="R62" s="6">
        <f>Scoring!P65</f>
        <v>84</v>
      </c>
      <c r="S62" s="6">
        <f>Scoring!Q65</f>
        <v>0</v>
      </c>
      <c r="T62" s="6">
        <f>Scoring!R65</f>
        <v>0</v>
      </c>
      <c r="U62" s="6">
        <f>Scoring!T65</f>
        <v>104</v>
      </c>
      <c r="V62" s="6">
        <f>Scoring!U65</f>
        <v>104</v>
      </c>
      <c r="W62" s="6">
        <f>Scoring!V65</f>
        <v>103</v>
      </c>
      <c r="X62" s="6">
        <f>Scoring!W65</f>
        <v>106</v>
      </c>
      <c r="Y62" s="6">
        <f>Scoring!X65</f>
        <v>0</v>
      </c>
      <c r="Z62" s="6">
        <f>Scoring!Y65</f>
        <v>0</v>
      </c>
      <c r="AA62" s="6">
        <f>Scoring!Z65</f>
        <v>0</v>
      </c>
      <c r="AB62" s="6">
        <f>Scoring!AA65</f>
        <v>0</v>
      </c>
    </row>
    <row r="63" spans="1:28" x14ac:dyDescent="0.2">
      <c r="A63" t="str">
        <f>Identifier!B63</f>
        <v>PB</v>
      </c>
      <c r="B63" t="str">
        <f>Identifier!C63</f>
        <v>C</v>
      </c>
      <c r="C63" t="str">
        <f>Identifier!D63</f>
        <v>T4</v>
      </c>
      <c r="D63" t="str">
        <f>Identifier!E63</f>
        <v>18</v>
      </c>
      <c r="E63" s="6">
        <f>Scoring!B66</f>
        <v>132</v>
      </c>
      <c r="F63" s="6">
        <f>Scoring!C66</f>
        <v>141</v>
      </c>
      <c r="G63" s="6">
        <f>Scoring!D66</f>
        <v>111</v>
      </c>
      <c r="H63" s="6">
        <f>Scoring!E66</f>
        <v>129</v>
      </c>
      <c r="I63" s="6">
        <f>Scoring!F66</f>
        <v>112</v>
      </c>
      <c r="J63" s="6">
        <f>Scoring!G66</f>
        <v>118</v>
      </c>
      <c r="K63" s="6">
        <f>Scoring!H66</f>
        <v>147</v>
      </c>
      <c r="L63" s="6">
        <f>Scoring!I66</f>
        <v>162</v>
      </c>
      <c r="M63" s="6">
        <f>Scoring!K66</f>
        <v>116</v>
      </c>
      <c r="N63" s="6">
        <f>Scoring!L66</f>
        <v>125</v>
      </c>
      <c r="O63" s="6">
        <f>Scoring!M66</f>
        <v>93</v>
      </c>
      <c r="P63" s="6">
        <f>Scoring!N66</f>
        <v>99</v>
      </c>
      <c r="Q63" s="6">
        <f>Scoring!O66</f>
        <v>84</v>
      </c>
      <c r="R63" s="6">
        <f>Scoring!P66</f>
        <v>84</v>
      </c>
      <c r="S63" s="6">
        <f>Scoring!Q66</f>
        <v>80</v>
      </c>
      <c r="T63" s="6">
        <f>Scoring!R66</f>
        <v>80</v>
      </c>
      <c r="U63" s="6">
        <f>Scoring!T66</f>
        <v>104</v>
      </c>
      <c r="V63" s="6">
        <f>Scoring!U66</f>
        <v>104</v>
      </c>
      <c r="W63" s="6">
        <f>Scoring!V66</f>
        <v>103</v>
      </c>
      <c r="X63" s="6">
        <f>Scoring!W66</f>
        <v>106</v>
      </c>
      <c r="Y63" s="6">
        <f>Scoring!X66</f>
        <v>117</v>
      </c>
      <c r="Z63" s="6">
        <f>Scoring!Y66</f>
        <v>120</v>
      </c>
      <c r="AA63" s="6">
        <f>Scoring!Z66</f>
        <v>134</v>
      </c>
      <c r="AB63" s="6">
        <f>Scoring!AA66</f>
        <v>149</v>
      </c>
    </row>
    <row r="64" spans="1:28" x14ac:dyDescent="0.2">
      <c r="A64" t="str">
        <f>Identifier!B64</f>
        <v>0</v>
      </c>
      <c r="B64" t="str">
        <f>Identifier!C64</f>
        <v/>
      </c>
      <c r="C64" t="str">
        <f>Identifier!D64</f>
        <v/>
      </c>
      <c r="D64" t="str">
        <f>Identifier!E64</f>
        <v/>
      </c>
      <c r="E64" s="6">
        <f>Scoring!B67</f>
        <v>0</v>
      </c>
      <c r="F64" s="6">
        <f>Scoring!C67</f>
        <v>0</v>
      </c>
      <c r="G64" s="6">
        <f>Scoring!D67</f>
        <v>0</v>
      </c>
      <c r="H64" s="6">
        <f>Scoring!E67</f>
        <v>0</v>
      </c>
      <c r="I64" s="6">
        <f>Scoring!F67</f>
        <v>0</v>
      </c>
      <c r="J64" s="6">
        <f>Scoring!G67</f>
        <v>0</v>
      </c>
      <c r="K64" s="6">
        <f>Scoring!H67</f>
        <v>0</v>
      </c>
      <c r="L64" s="6">
        <f>Scoring!I67</f>
        <v>0</v>
      </c>
      <c r="M64" s="6">
        <f>Scoring!K67</f>
        <v>0</v>
      </c>
      <c r="N64" s="6">
        <f>Scoring!L67</f>
        <v>0</v>
      </c>
      <c r="O64" s="6">
        <f>Scoring!M67</f>
        <v>0</v>
      </c>
      <c r="P64" s="6">
        <f>Scoring!N67</f>
        <v>0</v>
      </c>
      <c r="Q64" s="6">
        <f>Scoring!O67</f>
        <v>0</v>
      </c>
      <c r="R64" s="6">
        <f>Scoring!P67</f>
        <v>0</v>
      </c>
      <c r="S64" s="6">
        <f>Scoring!Q67</f>
        <v>0</v>
      </c>
      <c r="T64" s="6">
        <f>Scoring!R67</f>
        <v>0</v>
      </c>
      <c r="U64" s="6">
        <f>Scoring!T67</f>
        <v>0</v>
      </c>
      <c r="V64" s="6">
        <f>Scoring!U67</f>
        <v>0</v>
      </c>
      <c r="W64" s="6">
        <f>Scoring!V67</f>
        <v>0</v>
      </c>
      <c r="X64" s="6">
        <f>Scoring!W67</f>
        <v>0</v>
      </c>
      <c r="Y64" s="6">
        <f>Scoring!X67</f>
        <v>0</v>
      </c>
      <c r="Z64" s="6">
        <f>Scoring!Y67</f>
        <v>0</v>
      </c>
      <c r="AA64" s="6">
        <f>Scoring!Z67</f>
        <v>0</v>
      </c>
      <c r="AB64" s="6">
        <f>Scoring!AA67</f>
        <v>0</v>
      </c>
    </row>
    <row r="65" spans="1:28" x14ac:dyDescent="0.2">
      <c r="A65" t="str">
        <f>Identifier!B65</f>
        <v>PB</v>
      </c>
      <c r="B65" t="str">
        <f>Identifier!C65</f>
        <v>C</v>
      </c>
      <c r="C65" t="str">
        <f>Identifier!D65</f>
        <v>T4</v>
      </c>
      <c r="D65" t="str">
        <f>Identifier!E65</f>
        <v>21</v>
      </c>
      <c r="E65" s="6">
        <f>Scoring!B68</f>
        <v>129</v>
      </c>
      <c r="F65" s="6">
        <f>Scoring!C68</f>
        <v>129</v>
      </c>
      <c r="G65" s="6">
        <f>Scoring!D68</f>
        <v>111</v>
      </c>
      <c r="H65" s="6">
        <f>Scoring!E68</f>
        <v>126</v>
      </c>
      <c r="I65" s="6">
        <f>Scoring!F68</f>
        <v>100</v>
      </c>
      <c r="J65" s="6">
        <f>Scoring!G68</f>
        <v>124</v>
      </c>
      <c r="K65" s="6">
        <f>Scoring!H68</f>
        <v>123</v>
      </c>
      <c r="L65" s="6">
        <f>Scoring!I68</f>
        <v>141</v>
      </c>
      <c r="M65" s="6">
        <f>Scoring!K68</f>
        <v>116</v>
      </c>
      <c r="N65" s="6">
        <f>Scoring!L68</f>
        <v>125</v>
      </c>
      <c r="O65" s="6">
        <f>Scoring!M68</f>
        <v>93</v>
      </c>
      <c r="P65" s="6">
        <f>Scoring!N68</f>
        <v>93</v>
      </c>
      <c r="Q65" s="6">
        <f>Scoring!O68</f>
        <v>0</v>
      </c>
      <c r="R65" s="6">
        <f>Scoring!P68</f>
        <v>0</v>
      </c>
      <c r="S65" s="6">
        <f>Scoring!Q68</f>
        <v>80</v>
      </c>
      <c r="T65" s="6">
        <f>Scoring!R68</f>
        <v>80</v>
      </c>
      <c r="U65" s="6">
        <f>Scoring!T68</f>
        <v>104</v>
      </c>
      <c r="V65" s="6">
        <f>Scoring!U68</f>
        <v>107</v>
      </c>
      <c r="W65" s="6">
        <f>Scoring!V68</f>
        <v>106</v>
      </c>
      <c r="X65" s="6">
        <f>Scoring!W68</f>
        <v>106</v>
      </c>
      <c r="Y65" s="6">
        <f>Scoring!X68</f>
        <v>117</v>
      </c>
      <c r="Z65" s="6">
        <f>Scoring!Y68</f>
        <v>123</v>
      </c>
      <c r="AA65" s="6">
        <f>Scoring!Z68</f>
        <v>131</v>
      </c>
      <c r="AB65" s="6">
        <f>Scoring!AA68</f>
        <v>137</v>
      </c>
    </row>
    <row r="66" spans="1:28" x14ac:dyDescent="0.2">
      <c r="A66" t="str">
        <f>Identifier!B66</f>
        <v>PB</v>
      </c>
      <c r="B66" t="str">
        <f>Identifier!C66</f>
        <v>C</v>
      </c>
      <c r="C66" t="str">
        <f>Identifier!D66</f>
        <v>T4</v>
      </c>
      <c r="D66" t="str">
        <f>Identifier!E66</f>
        <v>24</v>
      </c>
      <c r="E66" s="6">
        <f>Scoring!B69</f>
        <v>126</v>
      </c>
      <c r="F66" s="6">
        <f>Scoring!C69</f>
        <v>129</v>
      </c>
      <c r="G66" s="6">
        <f>Scoring!D69</f>
        <v>126</v>
      </c>
      <c r="H66" s="6">
        <f>Scoring!E69</f>
        <v>126</v>
      </c>
      <c r="I66" s="6">
        <f>Scoring!F69</f>
        <v>94</v>
      </c>
      <c r="J66" s="6">
        <f>Scoring!G69</f>
        <v>100</v>
      </c>
      <c r="K66" s="6">
        <f>Scoring!H69</f>
        <v>141</v>
      </c>
      <c r="L66" s="6">
        <f>Scoring!I69</f>
        <v>165</v>
      </c>
      <c r="M66" s="6">
        <f>Scoring!K69</f>
        <v>116</v>
      </c>
      <c r="N66" s="6">
        <f>Scoring!L69</f>
        <v>125</v>
      </c>
      <c r="O66" s="6">
        <f>Scoring!M69</f>
        <v>90</v>
      </c>
      <c r="P66" s="6">
        <f>Scoring!N69</f>
        <v>90</v>
      </c>
      <c r="Q66" s="6">
        <f>Scoring!O69</f>
        <v>84</v>
      </c>
      <c r="R66" s="6">
        <f>Scoring!P69</f>
        <v>84</v>
      </c>
      <c r="S66" s="6">
        <f>Scoring!Q69</f>
        <v>80</v>
      </c>
      <c r="T66" s="6">
        <f>Scoring!R69</f>
        <v>80</v>
      </c>
      <c r="U66" s="6">
        <f>Scoring!T69</f>
        <v>104</v>
      </c>
      <c r="V66" s="6">
        <f>Scoring!U69</f>
        <v>104</v>
      </c>
      <c r="W66" s="6">
        <f>Scoring!V69</f>
        <v>106</v>
      </c>
      <c r="X66" s="6">
        <f>Scoring!W69</f>
        <v>109</v>
      </c>
      <c r="Y66" s="6">
        <f>Scoring!X69</f>
        <v>117</v>
      </c>
      <c r="Z66" s="6">
        <f>Scoring!Y69</f>
        <v>117</v>
      </c>
      <c r="AA66" s="6">
        <f>Scoring!Z69</f>
        <v>131</v>
      </c>
      <c r="AB66" s="6">
        <f>Scoring!AA69</f>
        <v>134</v>
      </c>
    </row>
    <row r="67" spans="1:28" x14ac:dyDescent="0.2">
      <c r="A67" t="str">
        <f>Identifier!B67</f>
        <v>PB</v>
      </c>
      <c r="B67" t="str">
        <f>Identifier!C67</f>
        <v>E</v>
      </c>
      <c r="C67" t="str">
        <f>Identifier!D67</f>
        <v>T3</v>
      </c>
      <c r="D67" t="str">
        <f>Identifier!E67</f>
        <v>6</v>
      </c>
      <c r="E67" s="6">
        <f>Scoring!B70</f>
        <v>129</v>
      </c>
      <c r="F67" s="6">
        <f>Scoring!C70</f>
        <v>129</v>
      </c>
      <c r="G67" s="6">
        <f>Scoring!D70</f>
        <v>111</v>
      </c>
      <c r="H67" s="6">
        <f>Scoring!E70</f>
        <v>135</v>
      </c>
      <c r="I67" s="6">
        <f>Scoring!F70</f>
        <v>115</v>
      </c>
      <c r="J67" s="6">
        <f>Scoring!G70</f>
        <v>121</v>
      </c>
      <c r="K67" s="6">
        <f>Scoring!H70</f>
        <v>117</v>
      </c>
      <c r="L67" s="6">
        <f>Scoring!I70</f>
        <v>153</v>
      </c>
      <c r="M67" s="6">
        <f>Scoring!K70</f>
        <v>116</v>
      </c>
      <c r="N67" s="6">
        <f>Scoring!L70</f>
        <v>125</v>
      </c>
      <c r="O67" s="6">
        <f>Scoring!M70</f>
        <v>90</v>
      </c>
      <c r="P67" s="6">
        <f>Scoring!N70</f>
        <v>90</v>
      </c>
      <c r="Q67" s="6">
        <f>Scoring!O70</f>
        <v>84</v>
      </c>
      <c r="R67" s="6">
        <f>Scoring!P70</f>
        <v>84</v>
      </c>
      <c r="S67" s="6">
        <f>Scoring!Q70</f>
        <v>71</v>
      </c>
      <c r="T67" s="6">
        <f>Scoring!R70</f>
        <v>80</v>
      </c>
      <c r="U67" s="6">
        <f>Scoring!T70</f>
        <v>104</v>
      </c>
      <c r="V67" s="6">
        <f>Scoring!U70</f>
        <v>107</v>
      </c>
      <c r="W67" s="6">
        <f>Scoring!V70</f>
        <v>106</v>
      </c>
      <c r="X67" s="6">
        <f>Scoring!W70</f>
        <v>106</v>
      </c>
      <c r="Y67" s="6">
        <f>Scoring!X70</f>
        <v>117</v>
      </c>
      <c r="Z67" s="6">
        <f>Scoring!Y70</f>
        <v>126</v>
      </c>
      <c r="AA67" s="6">
        <f>Scoring!Z70</f>
        <v>131</v>
      </c>
      <c r="AB67" s="6">
        <f>Scoring!AA70</f>
        <v>131</v>
      </c>
    </row>
    <row r="68" spans="1:28" x14ac:dyDescent="0.2">
      <c r="A68" t="str">
        <f>Identifier!B68</f>
        <v>PB</v>
      </c>
      <c r="B68" t="str">
        <f>Identifier!C68</f>
        <v>E</v>
      </c>
      <c r="C68" t="str">
        <f>Identifier!D68</f>
        <v>T3</v>
      </c>
      <c r="D68" t="str">
        <f>Identifier!E68</f>
        <v>9</v>
      </c>
      <c r="E68" s="6">
        <f>Scoring!B71</f>
        <v>129</v>
      </c>
      <c r="F68" s="6">
        <f>Scoring!C71</f>
        <v>141</v>
      </c>
      <c r="G68" s="6">
        <f>Scoring!D71</f>
        <v>111</v>
      </c>
      <c r="H68" s="6">
        <f>Scoring!E71</f>
        <v>111</v>
      </c>
      <c r="I68" s="6">
        <f>Scoring!F71</f>
        <v>109</v>
      </c>
      <c r="J68" s="6">
        <f>Scoring!G71</f>
        <v>118</v>
      </c>
      <c r="K68" s="6">
        <f>Scoring!H71</f>
        <v>99</v>
      </c>
      <c r="L68" s="6">
        <f>Scoring!I71</f>
        <v>138</v>
      </c>
      <c r="M68" s="6">
        <f>Scoring!K71</f>
        <v>116</v>
      </c>
      <c r="N68" s="6">
        <f>Scoring!L71</f>
        <v>125</v>
      </c>
      <c r="O68" s="6">
        <f>Scoring!M71</f>
        <v>90</v>
      </c>
      <c r="P68" s="6">
        <f>Scoring!N71</f>
        <v>99</v>
      </c>
      <c r="Q68" s="6">
        <f>Scoring!O71</f>
        <v>84</v>
      </c>
      <c r="R68" s="6">
        <f>Scoring!P71</f>
        <v>84</v>
      </c>
      <c r="S68" s="6">
        <f>Scoring!Q71</f>
        <v>80</v>
      </c>
      <c r="T68" s="6">
        <f>Scoring!R71</f>
        <v>83</v>
      </c>
      <c r="U68" s="6">
        <f>Scoring!T71</f>
        <v>92</v>
      </c>
      <c r="V68" s="6">
        <f>Scoring!U71</f>
        <v>104</v>
      </c>
      <c r="W68" s="6">
        <f>Scoring!V71</f>
        <v>106</v>
      </c>
      <c r="X68" s="6">
        <f>Scoring!W71</f>
        <v>106</v>
      </c>
      <c r="Y68" s="6">
        <f>Scoring!X71</f>
        <v>114</v>
      </c>
      <c r="Z68" s="6">
        <f>Scoring!Y71</f>
        <v>117</v>
      </c>
      <c r="AA68" s="6">
        <f>Scoring!Z71</f>
        <v>134</v>
      </c>
      <c r="AB68" s="6">
        <f>Scoring!AA71</f>
        <v>134</v>
      </c>
    </row>
    <row r="69" spans="1:28" x14ac:dyDescent="0.2">
      <c r="A69" t="str">
        <f>Identifier!B69</f>
        <v>PB</v>
      </c>
      <c r="B69" t="str">
        <f>Identifier!C69</f>
        <v>E</v>
      </c>
      <c r="C69" t="str">
        <f>Identifier!D69</f>
        <v>T3</v>
      </c>
      <c r="D69" t="str">
        <f>Identifier!E69</f>
        <v>12</v>
      </c>
      <c r="E69" s="6">
        <f>Scoring!B72</f>
        <v>117</v>
      </c>
      <c r="F69" s="6">
        <f>Scoring!C72</f>
        <v>129</v>
      </c>
      <c r="G69" s="6">
        <f>Scoring!D72</f>
        <v>126</v>
      </c>
      <c r="H69" s="6">
        <f>Scoring!E72</f>
        <v>129</v>
      </c>
      <c r="I69" s="6">
        <f>Scoring!F72</f>
        <v>112</v>
      </c>
      <c r="J69" s="6">
        <f>Scoring!G72</f>
        <v>115</v>
      </c>
      <c r="K69" s="6">
        <f>Scoring!H72</f>
        <v>99</v>
      </c>
      <c r="L69" s="6">
        <f>Scoring!I72</f>
        <v>129</v>
      </c>
      <c r="M69" s="6">
        <f>Scoring!K72</f>
        <v>116</v>
      </c>
      <c r="N69" s="6">
        <f>Scoring!L72</f>
        <v>125</v>
      </c>
      <c r="O69" s="6">
        <f>Scoring!M72</f>
        <v>93</v>
      </c>
      <c r="P69" s="6">
        <f>Scoring!N72</f>
        <v>93</v>
      </c>
      <c r="Q69" s="6">
        <f>Scoring!O72</f>
        <v>84</v>
      </c>
      <c r="R69" s="6">
        <f>Scoring!P72</f>
        <v>90</v>
      </c>
      <c r="S69" s="6">
        <f>Scoring!Q72</f>
        <v>71</v>
      </c>
      <c r="T69" s="6">
        <f>Scoring!R72</f>
        <v>80</v>
      </c>
      <c r="U69" s="6">
        <f>Scoring!T72</f>
        <v>104</v>
      </c>
      <c r="V69" s="6">
        <f>Scoring!U72</f>
        <v>104</v>
      </c>
      <c r="W69" s="6">
        <f>Scoring!V72</f>
        <v>91</v>
      </c>
      <c r="X69" s="6">
        <f>Scoring!W72</f>
        <v>91</v>
      </c>
      <c r="Y69" s="6">
        <f>Scoring!X72</f>
        <v>120</v>
      </c>
      <c r="Z69" s="6">
        <f>Scoring!Y72</f>
        <v>123</v>
      </c>
      <c r="AA69" s="6">
        <f>Scoring!Z72</f>
        <v>131</v>
      </c>
      <c r="AB69" s="6">
        <f>Scoring!AA72</f>
        <v>134</v>
      </c>
    </row>
    <row r="70" spans="1:28" x14ac:dyDescent="0.2">
      <c r="A70" t="str">
        <f>Identifier!B70</f>
        <v>PB</v>
      </c>
      <c r="B70" t="str">
        <f>Identifier!C70</f>
        <v>E</v>
      </c>
      <c r="C70" t="str">
        <f>Identifier!D70</f>
        <v>T3</v>
      </c>
      <c r="D70" t="str">
        <f>Identifier!E70</f>
        <v>15</v>
      </c>
      <c r="E70" s="6">
        <f>Scoring!B73</f>
        <v>129</v>
      </c>
      <c r="F70" s="6">
        <f>Scoring!C73</f>
        <v>135</v>
      </c>
      <c r="G70" s="6">
        <f>Scoring!D73</f>
        <v>111</v>
      </c>
      <c r="H70" s="6">
        <f>Scoring!E73</f>
        <v>129</v>
      </c>
      <c r="I70" s="6">
        <f>Scoring!F73</f>
        <v>112</v>
      </c>
      <c r="J70" s="6">
        <f>Scoring!G73</f>
        <v>118</v>
      </c>
      <c r="K70" s="6">
        <f>Scoring!H73</f>
        <v>99</v>
      </c>
      <c r="L70" s="6">
        <f>Scoring!I73</f>
        <v>165</v>
      </c>
      <c r="M70" s="6">
        <f>Scoring!K73</f>
        <v>116</v>
      </c>
      <c r="N70" s="6">
        <f>Scoring!L73</f>
        <v>116</v>
      </c>
      <c r="O70" s="6">
        <f>Scoring!M73</f>
        <v>90</v>
      </c>
      <c r="P70" s="6">
        <f>Scoring!N73</f>
        <v>90</v>
      </c>
      <c r="Q70" s="6">
        <f>Scoring!O73</f>
        <v>84</v>
      </c>
      <c r="R70" s="6">
        <f>Scoring!P73</f>
        <v>84</v>
      </c>
      <c r="S70" s="6">
        <f>Scoring!Q73</f>
        <v>80</v>
      </c>
      <c r="T70" s="6">
        <f>Scoring!R73</f>
        <v>80</v>
      </c>
      <c r="U70" s="6">
        <f>Scoring!T73</f>
        <v>104</v>
      </c>
      <c r="V70" s="6">
        <f>Scoring!U73</f>
        <v>104</v>
      </c>
      <c r="W70" s="6">
        <f>Scoring!V73</f>
        <v>91</v>
      </c>
      <c r="X70" s="6">
        <f>Scoring!W73</f>
        <v>106</v>
      </c>
      <c r="Y70" s="6">
        <f>Scoring!X73</f>
        <v>117</v>
      </c>
      <c r="Z70" s="6">
        <f>Scoring!Y73</f>
        <v>117</v>
      </c>
      <c r="AA70" s="6">
        <f>Scoring!Z73</f>
        <v>137</v>
      </c>
      <c r="AB70" s="6">
        <f>Scoring!AA73</f>
        <v>137</v>
      </c>
    </row>
    <row r="71" spans="1:28" x14ac:dyDescent="0.2">
      <c r="A71" t="str">
        <f>Identifier!B71</f>
        <v>PB</v>
      </c>
      <c r="B71" t="str">
        <f>Identifier!C71</f>
        <v>E</v>
      </c>
      <c r="C71" t="str">
        <f>Identifier!D71</f>
        <v>T3</v>
      </c>
      <c r="D71" t="str">
        <f>Identifier!E71</f>
        <v>18</v>
      </c>
      <c r="E71" s="6">
        <f>Scoring!B74</f>
        <v>129</v>
      </c>
      <c r="F71" s="6">
        <f>Scoring!C74</f>
        <v>129</v>
      </c>
      <c r="G71" s="6">
        <f>Scoring!D74</f>
        <v>111</v>
      </c>
      <c r="H71" s="6">
        <f>Scoring!E74</f>
        <v>111</v>
      </c>
      <c r="I71" s="6">
        <f>Scoring!F74</f>
        <v>115</v>
      </c>
      <c r="J71" s="6">
        <f>Scoring!G74</f>
        <v>127</v>
      </c>
      <c r="K71" s="6">
        <f>Scoring!H74</f>
        <v>120</v>
      </c>
      <c r="L71" s="6">
        <f>Scoring!I74</f>
        <v>120</v>
      </c>
      <c r="M71" s="6">
        <f>Scoring!K74</f>
        <v>116</v>
      </c>
      <c r="N71" s="6">
        <f>Scoring!L74</f>
        <v>125</v>
      </c>
      <c r="O71" s="6">
        <f>Scoring!M74</f>
        <v>90</v>
      </c>
      <c r="P71" s="6">
        <f>Scoring!N74</f>
        <v>96</v>
      </c>
      <c r="Q71" s="6">
        <f>Scoring!O74</f>
        <v>84</v>
      </c>
      <c r="R71" s="6">
        <f>Scoring!P74</f>
        <v>87</v>
      </c>
      <c r="S71" s="6">
        <f>Scoring!Q74</f>
        <v>71</v>
      </c>
      <c r="T71" s="6">
        <f>Scoring!R74</f>
        <v>80</v>
      </c>
      <c r="U71" s="6">
        <f>Scoring!T74</f>
        <v>104</v>
      </c>
      <c r="V71" s="6">
        <f>Scoring!U74</f>
        <v>107</v>
      </c>
      <c r="W71" s="6">
        <f>Scoring!V74</f>
        <v>106</v>
      </c>
      <c r="X71" s="6">
        <f>Scoring!W74</f>
        <v>106</v>
      </c>
      <c r="Y71" s="6">
        <f>Scoring!X74</f>
        <v>123</v>
      </c>
      <c r="Z71" s="6">
        <f>Scoring!Y74</f>
        <v>126</v>
      </c>
      <c r="AA71" s="6">
        <f>Scoring!Z74</f>
        <v>131</v>
      </c>
      <c r="AB71" s="6">
        <f>Scoring!AA74</f>
        <v>131</v>
      </c>
    </row>
    <row r="72" spans="1:28" x14ac:dyDescent="0.2">
      <c r="A72" t="str">
        <f>Identifier!B72</f>
        <v>PB</v>
      </c>
      <c r="B72" t="str">
        <f>Identifier!C72</f>
        <v>E</v>
      </c>
      <c r="C72" t="str">
        <f>Identifier!D72</f>
        <v>T3</v>
      </c>
      <c r="D72" t="str">
        <f>Identifier!E72</f>
        <v>21</v>
      </c>
      <c r="E72" s="6">
        <f>Scoring!B75</f>
        <v>117</v>
      </c>
      <c r="F72" s="6">
        <f>Scoring!C75</f>
        <v>129</v>
      </c>
      <c r="G72" s="6">
        <f>Scoring!D75</f>
        <v>111</v>
      </c>
      <c r="H72" s="6">
        <f>Scoring!E75</f>
        <v>114</v>
      </c>
      <c r="I72" s="6">
        <f>Scoring!F75</f>
        <v>124</v>
      </c>
      <c r="J72" s="6">
        <f>Scoring!G75</f>
        <v>124</v>
      </c>
      <c r="K72" s="6">
        <f>Scoring!H75</f>
        <v>120</v>
      </c>
      <c r="L72" s="6">
        <f>Scoring!I75</f>
        <v>120</v>
      </c>
      <c r="M72" s="6">
        <f>Scoring!K75</f>
        <v>116</v>
      </c>
      <c r="N72" s="6">
        <f>Scoring!L75</f>
        <v>116</v>
      </c>
      <c r="O72" s="6">
        <f>Scoring!M75</f>
        <v>90</v>
      </c>
      <c r="P72" s="6">
        <f>Scoring!N75</f>
        <v>93</v>
      </c>
      <c r="Q72" s="6">
        <f>Scoring!O75</f>
        <v>84</v>
      </c>
      <c r="R72" s="6">
        <f>Scoring!P75</f>
        <v>87</v>
      </c>
      <c r="S72" s="6">
        <f>Scoring!Q75</f>
        <v>80</v>
      </c>
      <c r="T72" s="6">
        <f>Scoring!R75</f>
        <v>80</v>
      </c>
      <c r="U72" s="6">
        <f>Scoring!T75</f>
        <v>104</v>
      </c>
      <c r="V72" s="6">
        <f>Scoring!U75</f>
        <v>104</v>
      </c>
      <c r="W72" s="6">
        <f>Scoring!V75</f>
        <v>106</v>
      </c>
      <c r="X72" s="6">
        <f>Scoring!W75</f>
        <v>106</v>
      </c>
      <c r="Y72" s="6">
        <f>Scoring!X75</f>
        <v>120</v>
      </c>
      <c r="Z72" s="6">
        <f>Scoring!Y75</f>
        <v>120</v>
      </c>
      <c r="AA72" s="6">
        <f>Scoring!Z75</f>
        <v>131</v>
      </c>
      <c r="AB72" s="6">
        <f>Scoring!AA75</f>
        <v>131</v>
      </c>
    </row>
    <row r="73" spans="1:28" x14ac:dyDescent="0.2">
      <c r="A73" t="str">
        <f>Identifier!B73</f>
        <v>0</v>
      </c>
      <c r="B73" t="str">
        <f>Identifier!C73</f>
        <v/>
      </c>
      <c r="C73" t="str">
        <f>Identifier!D73</f>
        <v/>
      </c>
      <c r="D73" t="str">
        <f>Identifier!E73</f>
        <v/>
      </c>
      <c r="E73" s="6">
        <f>Scoring!B76</f>
        <v>0</v>
      </c>
      <c r="F73" s="6">
        <f>Scoring!C76</f>
        <v>0</v>
      </c>
      <c r="G73" s="6">
        <f>Scoring!D76</f>
        <v>0</v>
      </c>
      <c r="H73" s="6">
        <f>Scoring!E76</f>
        <v>0</v>
      </c>
      <c r="I73" s="6">
        <f>Scoring!F76</f>
        <v>0</v>
      </c>
      <c r="J73" s="6">
        <f>Scoring!G76</f>
        <v>0</v>
      </c>
      <c r="K73" s="6">
        <f>Scoring!H76</f>
        <v>0</v>
      </c>
      <c r="L73" s="6">
        <f>Scoring!I76</f>
        <v>0</v>
      </c>
      <c r="M73" s="6">
        <f>Scoring!K76</f>
        <v>0</v>
      </c>
      <c r="N73" s="6">
        <f>Scoring!L76</f>
        <v>0</v>
      </c>
      <c r="O73" s="6">
        <f>Scoring!M76</f>
        <v>0</v>
      </c>
      <c r="P73" s="6">
        <f>Scoring!N76</f>
        <v>0</v>
      </c>
      <c r="Q73" s="6">
        <f>Scoring!O76</f>
        <v>0</v>
      </c>
      <c r="R73" s="6">
        <f>Scoring!P76</f>
        <v>0</v>
      </c>
      <c r="S73" s="6">
        <f>Scoring!Q76</f>
        <v>0</v>
      </c>
      <c r="T73" s="6">
        <f>Scoring!R76</f>
        <v>0</v>
      </c>
      <c r="U73" s="6">
        <f>Scoring!T76</f>
        <v>0</v>
      </c>
      <c r="V73" s="6">
        <f>Scoring!U76</f>
        <v>0</v>
      </c>
      <c r="W73" s="6">
        <f>Scoring!V76</f>
        <v>0</v>
      </c>
      <c r="X73" s="6">
        <f>Scoring!W76</f>
        <v>0</v>
      </c>
      <c r="Y73" s="6">
        <f>Scoring!X76</f>
        <v>0</v>
      </c>
      <c r="Z73" s="6">
        <f>Scoring!Y76</f>
        <v>0</v>
      </c>
      <c r="AA73" s="6">
        <f>Scoring!Z76</f>
        <v>0</v>
      </c>
      <c r="AB73" s="6">
        <f>Scoring!AA76</f>
        <v>0</v>
      </c>
    </row>
    <row r="74" spans="1:28" x14ac:dyDescent="0.2">
      <c r="A74" t="str">
        <f>Identifier!B74</f>
        <v>6/</v>
      </c>
      <c r="B74" t="str">
        <f>Identifier!C74</f>
        <v>1</v>
      </c>
      <c r="C74" t="str">
        <f>Identifier!D74</f>
        <v>20</v>
      </c>
      <c r="D74" t="str">
        <f>Identifier!E74</f>
        <v xml:space="preserve">3 </v>
      </c>
      <c r="E74" s="6">
        <f>Scoring!B77</f>
        <v>0</v>
      </c>
      <c r="F74" s="6">
        <f>Scoring!C77</f>
        <v>0</v>
      </c>
      <c r="G74" s="6">
        <f>Scoring!D77</f>
        <v>0</v>
      </c>
      <c r="H74" s="6">
        <f>Scoring!E77</f>
        <v>0</v>
      </c>
      <c r="I74" s="6">
        <f>Scoring!F77</f>
        <v>0</v>
      </c>
      <c r="J74" s="6">
        <f>Scoring!G77</f>
        <v>0</v>
      </c>
      <c r="K74" s="6">
        <f>Scoring!H77</f>
        <v>0</v>
      </c>
      <c r="L74" s="6">
        <f>Scoring!I77</f>
        <v>0</v>
      </c>
      <c r="M74" s="6">
        <f>Scoring!K77</f>
        <v>0</v>
      </c>
      <c r="N74" s="6">
        <f>Scoring!L77</f>
        <v>0</v>
      </c>
      <c r="O74" s="6">
        <f>Scoring!M77</f>
        <v>0</v>
      </c>
      <c r="P74" s="6">
        <f>Scoring!N77</f>
        <v>0</v>
      </c>
      <c r="Q74" s="6">
        <f>Scoring!O77</f>
        <v>0</v>
      </c>
      <c r="R74" s="6">
        <f>Scoring!P77</f>
        <v>0</v>
      </c>
      <c r="S74" s="6">
        <f>Scoring!Q77</f>
        <v>0</v>
      </c>
      <c r="T74" s="6">
        <f>Scoring!R77</f>
        <v>0</v>
      </c>
      <c r="U74" s="6">
        <f>Scoring!T77</f>
        <v>0</v>
      </c>
      <c r="V74" s="6">
        <f>Scoring!U77</f>
        <v>0</v>
      </c>
      <c r="W74" s="6">
        <f>Scoring!V77</f>
        <v>0</v>
      </c>
      <c r="X74" s="6">
        <f>Scoring!W77</f>
        <v>0</v>
      </c>
      <c r="Y74" s="6">
        <f>Scoring!X77</f>
        <v>0</v>
      </c>
      <c r="Z74" s="6">
        <f>Scoring!Y77</f>
        <v>0</v>
      </c>
      <c r="AA74" s="6">
        <f>Scoring!Z77</f>
        <v>0</v>
      </c>
      <c r="AB74" s="6">
        <f>Scoring!AA77</f>
        <v>0</v>
      </c>
    </row>
    <row r="75" spans="1:28" x14ac:dyDescent="0.2">
      <c r="A75" t="str">
        <f>Identifier!B75</f>
        <v>PB</v>
      </c>
      <c r="B75" t="str">
        <f>Identifier!C75</f>
        <v>C</v>
      </c>
      <c r="C75" t="str">
        <f>Identifier!D75</f>
        <v>T1</v>
      </c>
      <c r="D75" t="str">
        <f>Identifier!E75</f>
        <v>18</v>
      </c>
      <c r="E75" s="6">
        <f>Scoring!B78</f>
        <v>126</v>
      </c>
      <c r="F75" s="6">
        <f>Scoring!C78</f>
        <v>138</v>
      </c>
      <c r="G75" s="6">
        <f>Scoring!D78</f>
        <v>108</v>
      </c>
      <c r="H75" s="6">
        <f>Scoring!E78</f>
        <v>126</v>
      </c>
      <c r="I75" s="6">
        <f>Scoring!F78</f>
        <v>109</v>
      </c>
      <c r="J75" s="6">
        <f>Scoring!G78</f>
        <v>115</v>
      </c>
      <c r="K75" s="6">
        <f>Scoring!H78</f>
        <v>0</v>
      </c>
      <c r="L75" s="6">
        <f>Scoring!I78</f>
        <v>0</v>
      </c>
      <c r="M75" s="6">
        <f>Scoring!K78</f>
        <v>116</v>
      </c>
      <c r="N75" s="6">
        <f>Scoring!L78</f>
        <v>125</v>
      </c>
      <c r="O75" s="6">
        <f>Scoring!M78</f>
        <v>93</v>
      </c>
      <c r="P75" s="6">
        <f>Scoring!N78</f>
        <v>99</v>
      </c>
      <c r="Q75" s="6">
        <f>Scoring!O78</f>
        <v>84</v>
      </c>
      <c r="R75" s="6">
        <f>Scoring!P78</f>
        <v>84</v>
      </c>
      <c r="S75" s="6">
        <f>Scoring!Q78</f>
        <v>80</v>
      </c>
      <c r="T75" s="6">
        <f>Scoring!R78</f>
        <v>80</v>
      </c>
      <c r="U75" s="6">
        <f>Scoring!T78</f>
        <v>101</v>
      </c>
      <c r="V75" s="6">
        <f>Scoring!U78</f>
        <v>101</v>
      </c>
      <c r="W75" s="6">
        <f>Scoring!V78</f>
        <v>100</v>
      </c>
      <c r="X75" s="6">
        <f>Scoring!W78</f>
        <v>103</v>
      </c>
      <c r="Y75" s="6">
        <f>Scoring!X78</f>
        <v>114</v>
      </c>
      <c r="Z75" s="6">
        <f>Scoring!Y78</f>
        <v>117</v>
      </c>
      <c r="AA75" s="6">
        <f>Scoring!Z78</f>
        <v>131</v>
      </c>
      <c r="AB75" s="6">
        <f>Scoring!AA78</f>
        <v>146</v>
      </c>
    </row>
    <row r="76" spans="1:28" x14ac:dyDescent="0.2">
      <c r="A76" t="str">
        <f>Identifier!B76</f>
        <v>PB</v>
      </c>
      <c r="B76" t="str">
        <f>Identifier!C76</f>
        <v>C</v>
      </c>
      <c r="C76" t="str">
        <f>Identifier!D76</f>
        <v>T1</v>
      </c>
      <c r="D76" t="str">
        <f>Identifier!E76</f>
        <v>21</v>
      </c>
      <c r="E76" s="6">
        <f>Scoring!B79</f>
        <v>126</v>
      </c>
      <c r="F76" s="6">
        <f>Scoring!C79</f>
        <v>129</v>
      </c>
      <c r="G76" s="6">
        <f>Scoring!D79</f>
        <v>108</v>
      </c>
      <c r="H76" s="6">
        <f>Scoring!E79</f>
        <v>108</v>
      </c>
      <c r="I76" s="6">
        <f>Scoring!F79</f>
        <v>103</v>
      </c>
      <c r="J76" s="6">
        <f>Scoring!G79</f>
        <v>124</v>
      </c>
      <c r="K76" s="6">
        <f>Scoring!H79</f>
        <v>138</v>
      </c>
      <c r="L76" s="6">
        <f>Scoring!I79</f>
        <v>138</v>
      </c>
      <c r="M76" s="6">
        <f>Scoring!K79</f>
        <v>116</v>
      </c>
      <c r="N76" s="6">
        <f>Scoring!L79</f>
        <v>125</v>
      </c>
      <c r="O76" s="6">
        <f>Scoring!M79</f>
        <v>90</v>
      </c>
      <c r="P76" s="6">
        <f>Scoring!N79</f>
        <v>99</v>
      </c>
      <c r="Q76" s="6">
        <f>Scoring!O79</f>
        <v>87</v>
      </c>
      <c r="R76" s="6">
        <f>Scoring!P79</f>
        <v>90</v>
      </c>
      <c r="S76" s="6">
        <f>Scoring!Q79</f>
        <v>80</v>
      </c>
      <c r="T76" s="6">
        <f>Scoring!R79</f>
        <v>83</v>
      </c>
      <c r="U76" s="6">
        <f>Scoring!T79</f>
        <v>0</v>
      </c>
      <c r="V76" s="6">
        <f>Scoring!U79</f>
        <v>0</v>
      </c>
      <c r="W76" s="6">
        <f>Scoring!V79</f>
        <v>88</v>
      </c>
      <c r="X76" s="6">
        <f>Scoring!W79</f>
        <v>103</v>
      </c>
      <c r="Y76" s="6">
        <f>Scoring!X79</f>
        <v>114</v>
      </c>
      <c r="Z76" s="6">
        <f>Scoring!Y79</f>
        <v>123</v>
      </c>
      <c r="AA76" s="6">
        <f>Scoring!Z79</f>
        <v>128</v>
      </c>
      <c r="AB76" s="6">
        <f>Scoring!AA79</f>
        <v>134</v>
      </c>
    </row>
    <row r="77" spans="1:28" x14ac:dyDescent="0.2">
      <c r="A77" t="str">
        <f>Identifier!B77</f>
        <v>PB</v>
      </c>
      <c r="B77" t="str">
        <f>Identifier!C77</f>
        <v>C</v>
      </c>
      <c r="C77" t="str">
        <f>Identifier!D77</f>
        <v>T1</v>
      </c>
      <c r="D77" t="str">
        <f>Identifier!E77</f>
        <v>24</v>
      </c>
      <c r="E77" s="6">
        <f>Scoring!B80</f>
        <v>126</v>
      </c>
      <c r="F77" s="6">
        <f>Scoring!C80</f>
        <v>126</v>
      </c>
      <c r="G77" s="6">
        <f>Scoring!D80</f>
        <v>114</v>
      </c>
      <c r="H77" s="6">
        <f>Scoring!E80</f>
        <v>114</v>
      </c>
      <c r="I77" s="6">
        <f>Scoring!F80</f>
        <v>109</v>
      </c>
      <c r="J77" s="6">
        <f>Scoring!G80</f>
        <v>109</v>
      </c>
      <c r="K77" s="6">
        <f>Scoring!H80</f>
        <v>93</v>
      </c>
      <c r="L77" s="6">
        <f>Scoring!I80</f>
        <v>123</v>
      </c>
      <c r="M77" s="6">
        <f>Scoring!K80</f>
        <v>116</v>
      </c>
      <c r="N77" s="6">
        <f>Scoring!L80</f>
        <v>125</v>
      </c>
      <c r="O77" s="6">
        <f>Scoring!M80</f>
        <v>84</v>
      </c>
      <c r="P77" s="6">
        <f>Scoring!N80</f>
        <v>96</v>
      </c>
      <c r="Q77" s="6">
        <f>Scoring!O80</f>
        <v>84</v>
      </c>
      <c r="R77" s="6">
        <f>Scoring!P80</f>
        <v>90</v>
      </c>
      <c r="S77" s="6">
        <f>Scoring!Q80</f>
        <v>71</v>
      </c>
      <c r="T77" s="6">
        <f>Scoring!R80</f>
        <v>80</v>
      </c>
      <c r="U77" s="6">
        <f>Scoring!T80</f>
        <v>101</v>
      </c>
      <c r="V77" s="6">
        <f>Scoring!U80</f>
        <v>104</v>
      </c>
      <c r="W77" s="6">
        <f>Scoring!V80</f>
        <v>103</v>
      </c>
      <c r="X77" s="6">
        <f>Scoring!W80</f>
        <v>103</v>
      </c>
      <c r="Y77" s="6">
        <f>Scoring!X80</f>
        <v>114</v>
      </c>
      <c r="Z77" s="6">
        <f>Scoring!Y80</f>
        <v>114</v>
      </c>
      <c r="AA77" s="6">
        <f>Scoring!Z80</f>
        <v>128</v>
      </c>
      <c r="AB77" s="6">
        <f>Scoring!AA80</f>
        <v>131</v>
      </c>
    </row>
    <row r="78" spans="1:28" x14ac:dyDescent="0.2">
      <c r="A78" t="str">
        <f>Identifier!B78</f>
        <v>PB</v>
      </c>
      <c r="B78" t="str">
        <f>Identifier!C78</f>
        <v>C</v>
      </c>
      <c r="C78" t="str">
        <f>Identifier!D78</f>
        <v>T3</v>
      </c>
      <c r="D78" t="str">
        <f>Identifier!E78</f>
        <v>12</v>
      </c>
      <c r="E78" s="6">
        <f>Scoring!B81</f>
        <v>123</v>
      </c>
      <c r="F78" s="6">
        <f>Scoring!C81</f>
        <v>123</v>
      </c>
      <c r="G78" s="6">
        <f>Scoring!D81</f>
        <v>108</v>
      </c>
      <c r="H78" s="6">
        <f>Scoring!E81</f>
        <v>126</v>
      </c>
      <c r="I78" s="6">
        <f>Scoring!F81</f>
        <v>121</v>
      </c>
      <c r="J78" s="6">
        <f>Scoring!G81</f>
        <v>130</v>
      </c>
      <c r="K78" s="6">
        <f>Scoring!H81</f>
        <v>93</v>
      </c>
      <c r="L78" s="6">
        <f>Scoring!I81</f>
        <v>129</v>
      </c>
      <c r="M78" s="6">
        <f>Scoring!K81</f>
        <v>116</v>
      </c>
      <c r="N78" s="6">
        <f>Scoring!L81</f>
        <v>116</v>
      </c>
      <c r="O78" s="6">
        <f>Scoring!M81</f>
        <v>87</v>
      </c>
      <c r="P78" s="6">
        <f>Scoring!N81</f>
        <v>90</v>
      </c>
      <c r="Q78" s="6">
        <f>Scoring!O81</f>
        <v>84</v>
      </c>
      <c r="R78" s="6">
        <f>Scoring!P81</f>
        <v>84</v>
      </c>
      <c r="S78" s="6">
        <f>Scoring!Q81</f>
        <v>80</v>
      </c>
      <c r="T78" s="6">
        <f>Scoring!R81</f>
        <v>80</v>
      </c>
      <c r="U78" s="6">
        <f>Scoring!T81</f>
        <v>101</v>
      </c>
      <c r="V78" s="6">
        <f>Scoring!U81</f>
        <v>101</v>
      </c>
      <c r="W78" s="6">
        <f>Scoring!V81</f>
        <v>88</v>
      </c>
      <c r="X78" s="6">
        <f>Scoring!W81</f>
        <v>103</v>
      </c>
      <c r="Y78" s="6">
        <f>Scoring!X81</f>
        <v>117</v>
      </c>
      <c r="Z78" s="6">
        <f>Scoring!Y81</f>
        <v>123</v>
      </c>
      <c r="AA78" s="6">
        <f>Scoring!Z81</f>
        <v>119</v>
      </c>
      <c r="AB78" s="6">
        <f>Scoring!AA81</f>
        <v>128</v>
      </c>
    </row>
    <row r="79" spans="1:28" x14ac:dyDescent="0.2">
      <c r="A79" t="str">
        <f>Identifier!B79</f>
        <v>PB</v>
      </c>
      <c r="B79" t="str">
        <f>Identifier!C79</f>
        <v>C</v>
      </c>
      <c r="C79" t="str">
        <f>Identifier!D79</f>
        <v>T3</v>
      </c>
      <c r="D79" t="str">
        <f>Identifier!E79</f>
        <v>15</v>
      </c>
      <c r="E79" s="6">
        <f>Scoring!B82</f>
        <v>126</v>
      </c>
      <c r="F79" s="6">
        <f>Scoring!C82</f>
        <v>126</v>
      </c>
      <c r="G79" s="6">
        <f>Scoring!D82</f>
        <v>108</v>
      </c>
      <c r="H79" s="6">
        <f>Scoring!E82</f>
        <v>123</v>
      </c>
      <c r="I79" s="6">
        <f>Scoring!F82</f>
        <v>115</v>
      </c>
      <c r="J79" s="6">
        <f>Scoring!G82</f>
        <v>124</v>
      </c>
      <c r="K79" s="6">
        <f>Scoring!H82</f>
        <v>147</v>
      </c>
      <c r="L79" s="6">
        <f>Scoring!I82</f>
        <v>153</v>
      </c>
      <c r="M79" s="6">
        <f>Scoring!K82</f>
        <v>116</v>
      </c>
      <c r="N79" s="6">
        <f>Scoring!L82</f>
        <v>116</v>
      </c>
      <c r="O79" s="6">
        <f>Scoring!M82</f>
        <v>90</v>
      </c>
      <c r="P79" s="6">
        <f>Scoring!N82</f>
        <v>90</v>
      </c>
      <c r="Q79" s="6">
        <f>Scoring!O82</f>
        <v>75</v>
      </c>
      <c r="R79" s="6">
        <f>Scoring!P82</f>
        <v>84</v>
      </c>
      <c r="S79" s="6">
        <f>Scoring!Q82</f>
        <v>80</v>
      </c>
      <c r="T79" s="6">
        <f>Scoring!R82</f>
        <v>80</v>
      </c>
      <c r="U79" s="6">
        <f>Scoring!T82</f>
        <v>101</v>
      </c>
      <c r="V79" s="6">
        <f>Scoring!U82</f>
        <v>101</v>
      </c>
      <c r="W79" s="6">
        <f>Scoring!V82</f>
        <v>94</v>
      </c>
      <c r="X79" s="6">
        <f>Scoring!W82</f>
        <v>103</v>
      </c>
      <c r="Y79" s="6">
        <f>Scoring!X82</f>
        <v>114</v>
      </c>
      <c r="Z79" s="6">
        <f>Scoring!Y82</f>
        <v>117</v>
      </c>
      <c r="AA79" s="6">
        <f>Scoring!Z82</f>
        <v>122</v>
      </c>
      <c r="AB79" s="6">
        <f>Scoring!AA82</f>
        <v>128</v>
      </c>
    </row>
    <row r="80" spans="1:28" x14ac:dyDescent="0.2">
      <c r="A80" t="str">
        <f>Identifier!B80</f>
        <v>PB</v>
      </c>
      <c r="B80" t="str">
        <f>Identifier!C80</f>
        <v>C</v>
      </c>
      <c r="C80" t="str">
        <f>Identifier!D80</f>
        <v>T3</v>
      </c>
      <c r="D80" t="str">
        <f>Identifier!E80</f>
        <v>18</v>
      </c>
      <c r="E80" s="6">
        <f>Scoring!B83</f>
        <v>126</v>
      </c>
      <c r="F80" s="6">
        <f>Scoring!C83</f>
        <v>138</v>
      </c>
      <c r="G80" s="6">
        <f>Scoring!D83</f>
        <v>108</v>
      </c>
      <c r="H80" s="6">
        <f>Scoring!E83</f>
        <v>126</v>
      </c>
      <c r="I80" s="6">
        <f>Scoring!F83</f>
        <v>109</v>
      </c>
      <c r="J80" s="6">
        <f>Scoring!G83</f>
        <v>115</v>
      </c>
      <c r="K80" s="6">
        <f>Scoring!H83</f>
        <v>144</v>
      </c>
      <c r="L80" s="6">
        <f>Scoring!I83</f>
        <v>159</v>
      </c>
      <c r="M80" s="6">
        <f>Scoring!K83</f>
        <v>116</v>
      </c>
      <c r="N80" s="6">
        <f>Scoring!L83</f>
        <v>125</v>
      </c>
      <c r="O80" s="6">
        <f>Scoring!M83</f>
        <v>93</v>
      </c>
      <c r="P80" s="6">
        <f>Scoring!N83</f>
        <v>99</v>
      </c>
      <c r="Q80" s="6">
        <f>Scoring!O83</f>
        <v>84</v>
      </c>
      <c r="R80" s="6">
        <f>Scoring!P83</f>
        <v>84</v>
      </c>
      <c r="S80" s="6">
        <f>Scoring!Q83</f>
        <v>80</v>
      </c>
      <c r="T80" s="6">
        <f>Scoring!R83</f>
        <v>80</v>
      </c>
      <c r="U80" s="6">
        <f>Scoring!T83</f>
        <v>101</v>
      </c>
      <c r="V80" s="6">
        <f>Scoring!U83</f>
        <v>101</v>
      </c>
      <c r="W80" s="6">
        <f>Scoring!V83</f>
        <v>100</v>
      </c>
      <c r="X80" s="6">
        <f>Scoring!W83</f>
        <v>103</v>
      </c>
      <c r="Y80" s="6">
        <f>Scoring!X83</f>
        <v>114</v>
      </c>
      <c r="Z80" s="6">
        <f>Scoring!Y83</f>
        <v>117</v>
      </c>
      <c r="AA80" s="6">
        <f>Scoring!Z83</f>
        <v>131</v>
      </c>
      <c r="AB80" s="6">
        <f>Scoring!AA83</f>
        <v>146</v>
      </c>
    </row>
    <row r="81" spans="1:28" x14ac:dyDescent="0.2">
      <c r="A81" t="str">
        <f>Identifier!B81</f>
        <v>PB</v>
      </c>
      <c r="B81" t="str">
        <f>Identifier!C81</f>
        <v>D</v>
      </c>
      <c r="C81" t="str">
        <f>Identifier!D81</f>
        <v>T4</v>
      </c>
      <c r="D81" t="str">
        <f>Identifier!E81</f>
        <v>12</v>
      </c>
      <c r="E81" s="6">
        <f>Scoring!B84</f>
        <v>114</v>
      </c>
      <c r="F81" s="6">
        <f>Scoring!C84</f>
        <v>126</v>
      </c>
      <c r="G81" s="6">
        <f>Scoring!D84</f>
        <v>108</v>
      </c>
      <c r="H81" s="6">
        <f>Scoring!E84</f>
        <v>129</v>
      </c>
      <c r="I81" s="6">
        <f>Scoring!F84</f>
        <v>103</v>
      </c>
      <c r="J81" s="6">
        <f>Scoring!G84</f>
        <v>109</v>
      </c>
      <c r="K81" s="6">
        <f>Scoring!H84</f>
        <v>135</v>
      </c>
      <c r="L81" s="6">
        <f>Scoring!I84</f>
        <v>141</v>
      </c>
      <c r="M81" s="6">
        <f>Scoring!K84</f>
        <v>116</v>
      </c>
      <c r="N81" s="6">
        <f>Scoring!L84</f>
        <v>125</v>
      </c>
      <c r="O81" s="6">
        <f>Scoring!M84</f>
        <v>90</v>
      </c>
      <c r="P81" s="6">
        <f>Scoring!N84</f>
        <v>93</v>
      </c>
      <c r="Q81" s="6">
        <f>Scoring!O84</f>
        <v>90</v>
      </c>
      <c r="R81" s="6">
        <f>Scoring!P84</f>
        <v>90</v>
      </c>
      <c r="S81" s="6">
        <f>Scoring!Q84</f>
        <v>80</v>
      </c>
      <c r="T81" s="6">
        <f>Scoring!R84</f>
        <v>80</v>
      </c>
      <c r="U81" s="6">
        <f>Scoring!T84</f>
        <v>89</v>
      </c>
      <c r="V81" s="6">
        <f>Scoring!U84</f>
        <v>101</v>
      </c>
      <c r="W81" s="6">
        <f>Scoring!V84</f>
        <v>103</v>
      </c>
      <c r="X81" s="6">
        <f>Scoring!W84</f>
        <v>103</v>
      </c>
      <c r="Y81" s="6">
        <f>Scoring!X84</f>
        <v>111</v>
      </c>
      <c r="Z81" s="6">
        <f>Scoring!Y84</f>
        <v>117</v>
      </c>
      <c r="AA81" s="6">
        <f>Scoring!Z84</f>
        <v>134</v>
      </c>
      <c r="AB81" s="6">
        <f>Scoring!AA84</f>
        <v>134</v>
      </c>
    </row>
    <row r="82" spans="1:28" x14ac:dyDescent="0.2">
      <c r="A82" t="str">
        <f>Identifier!B82</f>
        <v>PB</v>
      </c>
      <c r="B82" t="str">
        <f>Identifier!C82</f>
        <v>E</v>
      </c>
      <c r="C82" t="str">
        <f>Identifier!D82</f>
        <v>T1</v>
      </c>
      <c r="D82" t="str">
        <f>Identifier!E82</f>
        <v>18</v>
      </c>
      <c r="E82" s="6">
        <f>Scoring!B85</f>
        <v>126</v>
      </c>
      <c r="F82" s="6">
        <f>Scoring!C85</f>
        <v>126</v>
      </c>
      <c r="G82" s="6">
        <f>Scoring!D85</f>
        <v>108</v>
      </c>
      <c r="H82" s="6">
        <f>Scoring!E85</f>
        <v>108</v>
      </c>
      <c r="I82" s="6">
        <f>Scoring!F85</f>
        <v>112</v>
      </c>
      <c r="J82" s="6">
        <f>Scoring!G85</f>
        <v>115</v>
      </c>
      <c r="K82" s="6">
        <f>Scoring!H85</f>
        <v>93</v>
      </c>
      <c r="L82" s="6">
        <f>Scoring!I85</f>
        <v>135</v>
      </c>
      <c r="M82" s="6">
        <f>Scoring!K85</f>
        <v>116</v>
      </c>
      <c r="N82" s="6">
        <f>Scoring!L85</f>
        <v>116</v>
      </c>
      <c r="O82" s="6">
        <f>Scoring!M85</f>
        <v>84</v>
      </c>
      <c r="P82" s="6">
        <f>Scoring!N85</f>
        <v>93</v>
      </c>
      <c r="Q82" s="6">
        <f>Scoring!O85</f>
        <v>84</v>
      </c>
      <c r="R82" s="6">
        <f>Scoring!P85</f>
        <v>87</v>
      </c>
      <c r="S82" s="6">
        <f>Scoring!Q85</f>
        <v>71</v>
      </c>
      <c r="T82" s="6">
        <f>Scoring!R85</f>
        <v>80</v>
      </c>
      <c r="U82" s="6">
        <f>Scoring!T85</f>
        <v>101</v>
      </c>
      <c r="V82" s="6">
        <f>Scoring!U85</f>
        <v>101</v>
      </c>
      <c r="W82" s="6">
        <f>Scoring!V85</f>
        <v>103</v>
      </c>
      <c r="X82" s="6">
        <f>Scoring!W85</f>
        <v>103</v>
      </c>
      <c r="Y82" s="6">
        <f>Scoring!X85</f>
        <v>117</v>
      </c>
      <c r="Z82" s="6">
        <f>Scoring!Y85</f>
        <v>123</v>
      </c>
      <c r="AA82" s="6">
        <f>Scoring!Z85</f>
        <v>128</v>
      </c>
      <c r="AB82" s="6">
        <f>Scoring!AA85</f>
        <v>131</v>
      </c>
    </row>
    <row r="83" spans="1:28" x14ac:dyDescent="0.2">
      <c r="A83" t="str">
        <f>Identifier!B83</f>
        <v>0</v>
      </c>
      <c r="B83" t="str">
        <f>Identifier!C83</f>
        <v/>
      </c>
      <c r="C83" t="str">
        <f>Identifier!D83</f>
        <v/>
      </c>
      <c r="D83" t="str">
        <f>Identifier!E83</f>
        <v/>
      </c>
      <c r="E83" s="6">
        <f>Scoring!B86</f>
        <v>0</v>
      </c>
      <c r="F83" s="6">
        <f>Scoring!C86</f>
        <v>0</v>
      </c>
      <c r="G83" s="6">
        <f>Scoring!D86</f>
        <v>0</v>
      </c>
      <c r="H83" s="6">
        <f>Scoring!E86</f>
        <v>0</v>
      </c>
      <c r="I83" s="6">
        <f>Scoring!F86</f>
        <v>0</v>
      </c>
      <c r="J83" s="6">
        <f>Scoring!G86</f>
        <v>0</v>
      </c>
      <c r="K83" s="6">
        <f>Scoring!H86</f>
        <v>0</v>
      </c>
      <c r="L83" s="6">
        <f>Scoring!I86</f>
        <v>0</v>
      </c>
      <c r="M83" s="6">
        <f>Scoring!K86</f>
        <v>0</v>
      </c>
      <c r="N83" s="6">
        <f>Scoring!L86</f>
        <v>0</v>
      </c>
      <c r="O83" s="6">
        <f>Scoring!M86</f>
        <v>0</v>
      </c>
      <c r="P83" s="6">
        <f>Scoring!N86</f>
        <v>0</v>
      </c>
      <c r="Q83" s="6">
        <f>Scoring!O86</f>
        <v>0</v>
      </c>
      <c r="R83" s="6">
        <f>Scoring!P86</f>
        <v>0</v>
      </c>
      <c r="S83" s="6">
        <f>Scoring!Q86</f>
        <v>0</v>
      </c>
      <c r="T83" s="6">
        <f>Scoring!R86</f>
        <v>0</v>
      </c>
      <c r="U83" s="6">
        <f>Scoring!T86</f>
        <v>0</v>
      </c>
      <c r="V83" s="6">
        <f>Scoring!U86</f>
        <v>0</v>
      </c>
      <c r="W83" s="6">
        <f>Scoring!V86</f>
        <v>0</v>
      </c>
      <c r="X83" s="6">
        <f>Scoring!W86</f>
        <v>0</v>
      </c>
      <c r="Y83" s="6">
        <f>Scoring!X86</f>
        <v>0</v>
      </c>
      <c r="Z83" s="6">
        <f>Scoring!Y86</f>
        <v>0</v>
      </c>
      <c r="AA83" s="6">
        <f>Scoring!Z86</f>
        <v>0</v>
      </c>
      <c r="AB83" s="6">
        <f>Scoring!AA86</f>
        <v>0</v>
      </c>
    </row>
    <row r="84" spans="1:28" x14ac:dyDescent="0.2">
      <c r="A84" t="str">
        <f>Identifier!B84</f>
        <v>PB</v>
      </c>
      <c r="B84" t="str">
        <f>Identifier!C84</f>
        <v>E</v>
      </c>
      <c r="C84" t="str">
        <f>Identifier!D84</f>
        <v>T1</v>
      </c>
      <c r="D84" t="str">
        <f>Identifier!E84</f>
        <v>21</v>
      </c>
      <c r="E84" s="6">
        <f>Scoring!B87</f>
        <v>126</v>
      </c>
      <c r="F84" s="6">
        <f>Scoring!C87</f>
        <v>126</v>
      </c>
      <c r="G84" s="6">
        <f>Scoring!D87</f>
        <v>120</v>
      </c>
      <c r="H84" s="6">
        <f>Scoring!E87</f>
        <v>126</v>
      </c>
      <c r="I84" s="6">
        <f>Scoring!F87</f>
        <v>115</v>
      </c>
      <c r="J84" s="6">
        <f>Scoring!G87</f>
        <v>127</v>
      </c>
      <c r="K84" s="6">
        <f>Scoring!H87</f>
        <v>117</v>
      </c>
      <c r="L84" s="6">
        <f>Scoring!I87</f>
        <v>117</v>
      </c>
      <c r="M84" s="6">
        <f>Scoring!K87</f>
        <v>116</v>
      </c>
      <c r="N84" s="6">
        <f>Scoring!L87</f>
        <v>125</v>
      </c>
      <c r="O84" s="6">
        <f>Scoring!M87</f>
        <v>90</v>
      </c>
      <c r="P84" s="6">
        <f>Scoring!N87</f>
        <v>93</v>
      </c>
      <c r="Q84" s="6">
        <f>Scoring!O87</f>
        <v>84</v>
      </c>
      <c r="R84" s="6">
        <f>Scoring!P87</f>
        <v>84</v>
      </c>
      <c r="S84" s="6">
        <f>Scoring!Q87</f>
        <v>80</v>
      </c>
      <c r="T84" s="6">
        <f>Scoring!R87</f>
        <v>83</v>
      </c>
      <c r="U84" s="6">
        <f>Scoring!T87</f>
        <v>101</v>
      </c>
      <c r="V84" s="6">
        <f>Scoring!U87</f>
        <v>101</v>
      </c>
      <c r="W84" s="6">
        <f>Scoring!V87</f>
        <v>103</v>
      </c>
      <c r="X84" s="6">
        <f>Scoring!W87</f>
        <v>103</v>
      </c>
      <c r="Y84" s="6">
        <f>Scoring!X87</f>
        <v>117</v>
      </c>
      <c r="Z84" s="6">
        <f>Scoring!Y87</f>
        <v>123</v>
      </c>
      <c r="AA84" s="6">
        <f>Scoring!Z87</f>
        <v>131</v>
      </c>
      <c r="AB84" s="6">
        <f>Scoring!AA87</f>
        <v>131</v>
      </c>
    </row>
    <row r="85" spans="1:28" x14ac:dyDescent="0.2">
      <c r="A85" t="str">
        <f>Identifier!B85</f>
        <v>PB</v>
      </c>
      <c r="B85" t="str">
        <f>Identifier!C85</f>
        <v>E</v>
      </c>
      <c r="C85" t="str">
        <f>Identifier!D85</f>
        <v>T2</v>
      </c>
      <c r="D85" t="str">
        <f>Identifier!E85</f>
        <v>3</v>
      </c>
      <c r="E85" s="6">
        <f>Scoring!B88</f>
        <v>0</v>
      </c>
      <c r="F85" s="6">
        <f>Scoring!C88</f>
        <v>0</v>
      </c>
      <c r="G85" s="6">
        <f>Scoring!D88</f>
        <v>0</v>
      </c>
      <c r="H85" s="6">
        <f>Scoring!E88</f>
        <v>0</v>
      </c>
      <c r="I85" s="6">
        <f>Scoring!F88</f>
        <v>0</v>
      </c>
      <c r="J85" s="6">
        <f>Scoring!G88</f>
        <v>0</v>
      </c>
      <c r="K85" s="6">
        <f>Scoring!H88</f>
        <v>0</v>
      </c>
      <c r="L85" s="6">
        <f>Scoring!I88</f>
        <v>0</v>
      </c>
      <c r="M85" s="6">
        <f>Scoring!K88</f>
        <v>0</v>
      </c>
      <c r="N85" s="6">
        <f>Scoring!L88</f>
        <v>0</v>
      </c>
      <c r="O85" s="6">
        <f>Scoring!M88</f>
        <v>0</v>
      </c>
      <c r="P85" s="6">
        <f>Scoring!N88</f>
        <v>0</v>
      </c>
      <c r="Q85" s="6">
        <f>Scoring!O88</f>
        <v>0</v>
      </c>
      <c r="R85" s="6">
        <f>Scoring!P88</f>
        <v>0</v>
      </c>
      <c r="S85" s="6">
        <f>Scoring!Q88</f>
        <v>0</v>
      </c>
      <c r="T85" s="6">
        <f>Scoring!R88</f>
        <v>0</v>
      </c>
      <c r="U85" s="6">
        <f>Scoring!T88</f>
        <v>0</v>
      </c>
      <c r="V85" s="6">
        <f>Scoring!U88</f>
        <v>0</v>
      </c>
      <c r="W85" s="6">
        <f>Scoring!V88</f>
        <v>0</v>
      </c>
      <c r="X85" s="6">
        <f>Scoring!W88</f>
        <v>0</v>
      </c>
      <c r="Y85" s="6">
        <f>Scoring!X88</f>
        <v>0</v>
      </c>
      <c r="Z85" s="6">
        <f>Scoring!Y88</f>
        <v>0</v>
      </c>
      <c r="AA85" s="6">
        <f>Scoring!Z88</f>
        <v>0</v>
      </c>
      <c r="AB85" s="6">
        <f>Scoring!AA88</f>
        <v>0</v>
      </c>
    </row>
    <row r="86" spans="1:28" x14ac:dyDescent="0.2">
      <c r="A86" t="str">
        <f>Identifier!B86</f>
        <v>PB</v>
      </c>
      <c r="B86" t="str">
        <f>Identifier!C86</f>
        <v>E</v>
      </c>
      <c r="C86" t="str">
        <f>Identifier!D86</f>
        <v>T2</v>
      </c>
      <c r="D86" t="str">
        <f>Identifier!E86</f>
        <v>6</v>
      </c>
      <c r="E86" s="6">
        <f>Scoring!B89</f>
        <v>126</v>
      </c>
      <c r="F86" s="6">
        <f>Scoring!C89</f>
        <v>126</v>
      </c>
      <c r="G86" s="6">
        <f>Scoring!D89</f>
        <v>108</v>
      </c>
      <c r="H86" s="6">
        <f>Scoring!E89</f>
        <v>132</v>
      </c>
      <c r="I86" s="6">
        <f>Scoring!F89</f>
        <v>112</v>
      </c>
      <c r="J86" s="6">
        <f>Scoring!G89</f>
        <v>118</v>
      </c>
      <c r="K86" s="6">
        <f>Scoring!H89</f>
        <v>114</v>
      </c>
      <c r="L86" s="6">
        <f>Scoring!I89</f>
        <v>150</v>
      </c>
      <c r="M86" s="6">
        <f>Scoring!K89</f>
        <v>116</v>
      </c>
      <c r="N86" s="6">
        <f>Scoring!L89</f>
        <v>125</v>
      </c>
      <c r="O86" s="6">
        <f>Scoring!M89</f>
        <v>93</v>
      </c>
      <c r="P86" s="6">
        <f>Scoring!N89</f>
        <v>93</v>
      </c>
      <c r="Q86" s="6">
        <f>Scoring!O89</f>
        <v>84</v>
      </c>
      <c r="R86" s="6">
        <f>Scoring!P89</f>
        <v>90</v>
      </c>
      <c r="S86" s="6">
        <f>Scoring!Q89</f>
        <v>71</v>
      </c>
      <c r="T86" s="6">
        <f>Scoring!R89</f>
        <v>80</v>
      </c>
      <c r="U86" s="6">
        <f>Scoring!T89</f>
        <v>101</v>
      </c>
      <c r="V86" s="6">
        <f>Scoring!U89</f>
        <v>104</v>
      </c>
      <c r="W86" s="6">
        <f>Scoring!V89</f>
        <v>103</v>
      </c>
      <c r="X86" s="6">
        <f>Scoring!W89</f>
        <v>103</v>
      </c>
      <c r="Y86" s="6">
        <f>Scoring!X89</f>
        <v>114</v>
      </c>
      <c r="Z86" s="6">
        <f>Scoring!Y89</f>
        <v>123</v>
      </c>
      <c r="AA86" s="6">
        <f>Scoring!Z89</f>
        <v>128</v>
      </c>
      <c r="AB86" s="6">
        <f>Scoring!AA89</f>
        <v>128</v>
      </c>
    </row>
    <row r="87" spans="1:28" x14ac:dyDescent="0.2">
      <c r="A87" t="str">
        <f>Identifier!B87</f>
        <v>PB</v>
      </c>
      <c r="B87" t="str">
        <f>Identifier!C87</f>
        <v>E</v>
      </c>
      <c r="C87" t="str">
        <f>Identifier!D87</f>
        <v>T2</v>
      </c>
      <c r="D87" t="str">
        <f>Identifier!E87</f>
        <v>9</v>
      </c>
      <c r="E87" s="6">
        <f>Scoring!B90</f>
        <v>126</v>
      </c>
      <c r="F87" s="6">
        <f>Scoring!C90</f>
        <v>141</v>
      </c>
      <c r="G87" s="6">
        <f>Scoring!D90</f>
        <v>108</v>
      </c>
      <c r="H87" s="6">
        <f>Scoring!E90</f>
        <v>108</v>
      </c>
      <c r="I87" s="6">
        <f>Scoring!F90</f>
        <v>106</v>
      </c>
      <c r="J87" s="6">
        <f>Scoring!G90</f>
        <v>115</v>
      </c>
      <c r="K87" s="6">
        <f>Scoring!H90</f>
        <v>96</v>
      </c>
      <c r="L87" s="6">
        <f>Scoring!I90</f>
        <v>135</v>
      </c>
      <c r="M87" s="6">
        <f>Scoring!K90</f>
        <v>116</v>
      </c>
      <c r="N87" s="6">
        <f>Scoring!L90</f>
        <v>125</v>
      </c>
      <c r="O87" s="6">
        <f>Scoring!M90</f>
        <v>90</v>
      </c>
      <c r="P87" s="6">
        <f>Scoring!N90</f>
        <v>99</v>
      </c>
      <c r="Q87" s="6">
        <f>Scoring!O90</f>
        <v>84</v>
      </c>
      <c r="R87" s="6">
        <f>Scoring!P90</f>
        <v>84</v>
      </c>
      <c r="S87" s="6">
        <f>Scoring!Q90</f>
        <v>80</v>
      </c>
      <c r="T87" s="6">
        <f>Scoring!R90</f>
        <v>83</v>
      </c>
      <c r="U87" s="6">
        <f>Scoring!T90</f>
        <v>89</v>
      </c>
      <c r="V87" s="6">
        <f>Scoring!U90</f>
        <v>101</v>
      </c>
      <c r="W87" s="6">
        <f>Scoring!V90</f>
        <v>103</v>
      </c>
      <c r="X87" s="6">
        <f>Scoring!W90</f>
        <v>103</v>
      </c>
      <c r="Y87" s="6">
        <f>Scoring!X90</f>
        <v>111</v>
      </c>
      <c r="Z87" s="6">
        <f>Scoring!Y90</f>
        <v>114</v>
      </c>
      <c r="AA87" s="6">
        <f>Scoring!Z90</f>
        <v>131</v>
      </c>
      <c r="AB87" s="6">
        <f>Scoring!AA90</f>
        <v>146</v>
      </c>
    </row>
    <row r="88" spans="1:28" x14ac:dyDescent="0.2">
      <c r="A88" t="str">
        <f>Identifier!B88</f>
        <v>PB</v>
      </c>
      <c r="B88" t="str">
        <f>Identifier!C88</f>
        <v>E</v>
      </c>
      <c r="C88" t="str">
        <f>Identifier!D88</f>
        <v>T2</v>
      </c>
      <c r="D88" t="str">
        <f>Identifier!E88</f>
        <v>12</v>
      </c>
      <c r="E88" s="6">
        <f>Scoring!B91</f>
        <v>114</v>
      </c>
      <c r="F88" s="6">
        <f>Scoring!C91</f>
        <v>126</v>
      </c>
      <c r="G88" s="6">
        <f>Scoring!D91</f>
        <v>123</v>
      </c>
      <c r="H88" s="6">
        <f>Scoring!E91</f>
        <v>126</v>
      </c>
      <c r="I88" s="6">
        <f>Scoring!F91</f>
        <v>109</v>
      </c>
      <c r="J88" s="6">
        <f>Scoring!G91</f>
        <v>112</v>
      </c>
      <c r="K88" s="6">
        <f>Scoring!H91</f>
        <v>96</v>
      </c>
      <c r="L88" s="6">
        <f>Scoring!I91</f>
        <v>126</v>
      </c>
      <c r="M88" s="6">
        <f>Scoring!K91</f>
        <v>116</v>
      </c>
      <c r="N88" s="6">
        <f>Scoring!L91</f>
        <v>125</v>
      </c>
      <c r="O88" s="6">
        <f>Scoring!M91</f>
        <v>93</v>
      </c>
      <c r="P88" s="6">
        <f>Scoring!N91</f>
        <v>93</v>
      </c>
      <c r="Q88" s="6">
        <f>Scoring!O91</f>
        <v>84</v>
      </c>
      <c r="R88" s="6">
        <f>Scoring!P91</f>
        <v>90</v>
      </c>
      <c r="S88" s="6">
        <f>Scoring!Q91</f>
        <v>71</v>
      </c>
      <c r="T88" s="6">
        <f>Scoring!R91</f>
        <v>80</v>
      </c>
      <c r="U88" s="6">
        <f>Scoring!T91</f>
        <v>101</v>
      </c>
      <c r="V88" s="6">
        <f>Scoring!U91</f>
        <v>101</v>
      </c>
      <c r="W88" s="6">
        <f>Scoring!V91</f>
        <v>88</v>
      </c>
      <c r="X88" s="6">
        <f>Scoring!W91</f>
        <v>88</v>
      </c>
      <c r="Y88" s="6">
        <f>Scoring!X91</f>
        <v>117</v>
      </c>
      <c r="Z88" s="6">
        <f>Scoring!Y91</f>
        <v>120</v>
      </c>
      <c r="AA88" s="6">
        <f>Scoring!Z91</f>
        <v>128</v>
      </c>
      <c r="AB88" s="6">
        <f>Scoring!AA91</f>
        <v>131</v>
      </c>
    </row>
    <row r="89" spans="1:28" x14ac:dyDescent="0.2">
      <c r="A89" t="str">
        <f>Identifier!B89</f>
        <v>PB</v>
      </c>
      <c r="B89" t="str">
        <f>Identifier!C89</f>
        <v>E</v>
      </c>
      <c r="C89" t="str">
        <f>Identifier!D89</f>
        <v>T4</v>
      </c>
      <c r="D89" t="str">
        <f>Identifier!E89</f>
        <v>9</v>
      </c>
      <c r="E89" s="6">
        <f>Scoring!B92</f>
        <v>126</v>
      </c>
      <c r="F89" s="6">
        <f>Scoring!C92</f>
        <v>138</v>
      </c>
      <c r="G89" s="6">
        <f>Scoring!D92</f>
        <v>108</v>
      </c>
      <c r="H89" s="6">
        <f>Scoring!E92</f>
        <v>108</v>
      </c>
      <c r="I89" s="6">
        <f>Scoring!F92</f>
        <v>106</v>
      </c>
      <c r="J89" s="6">
        <f>Scoring!G92</f>
        <v>115</v>
      </c>
      <c r="K89" s="6">
        <f>Scoring!H92</f>
        <v>96</v>
      </c>
      <c r="L89" s="6">
        <f>Scoring!I92</f>
        <v>135</v>
      </c>
      <c r="M89" s="6">
        <f>Scoring!K92</f>
        <v>116</v>
      </c>
      <c r="N89" s="6">
        <f>Scoring!L92</f>
        <v>125</v>
      </c>
      <c r="O89" s="6">
        <f>Scoring!M92</f>
        <v>90</v>
      </c>
      <c r="P89" s="6">
        <f>Scoring!N92</f>
        <v>99</v>
      </c>
      <c r="Q89" s="6">
        <f>Scoring!O92</f>
        <v>84</v>
      </c>
      <c r="R89" s="6">
        <f>Scoring!P92</f>
        <v>84</v>
      </c>
      <c r="S89" s="6">
        <f>Scoring!Q92</f>
        <v>80</v>
      </c>
      <c r="T89" s="6">
        <f>Scoring!R92</f>
        <v>83</v>
      </c>
      <c r="U89" s="6">
        <f>Scoring!T92</f>
        <v>92</v>
      </c>
      <c r="V89" s="6">
        <f>Scoring!U92</f>
        <v>104</v>
      </c>
      <c r="W89" s="6">
        <f>Scoring!V92</f>
        <v>106</v>
      </c>
      <c r="X89" s="6">
        <f>Scoring!W92</f>
        <v>106</v>
      </c>
      <c r="Y89" s="6">
        <f>Scoring!X92</f>
        <v>114</v>
      </c>
      <c r="Z89" s="6">
        <f>Scoring!Y92</f>
        <v>117</v>
      </c>
      <c r="AA89" s="6">
        <f>Scoring!Z92</f>
        <v>134</v>
      </c>
      <c r="AB89" s="6">
        <f>Scoring!AA92</f>
        <v>149</v>
      </c>
    </row>
    <row r="90" spans="1:28" x14ac:dyDescent="0.2">
      <c r="A90" t="str">
        <f>Identifier!B90</f>
        <v>PB</v>
      </c>
      <c r="B90" t="str">
        <f>Identifier!C90</f>
        <v>E</v>
      </c>
      <c r="C90" t="str">
        <f>Identifier!D90</f>
        <v>T4</v>
      </c>
      <c r="D90" t="str">
        <f>Identifier!E90</f>
        <v>12</v>
      </c>
      <c r="E90" s="6">
        <f>Scoring!B93</f>
        <v>114</v>
      </c>
      <c r="F90" s="6">
        <f>Scoring!C93</f>
        <v>126</v>
      </c>
      <c r="G90" s="6">
        <f>Scoring!D93</f>
        <v>123</v>
      </c>
      <c r="H90" s="6">
        <f>Scoring!E93</f>
        <v>126</v>
      </c>
      <c r="I90" s="6">
        <f>Scoring!F93</f>
        <v>109</v>
      </c>
      <c r="J90" s="6">
        <f>Scoring!G93</f>
        <v>112</v>
      </c>
      <c r="K90" s="6">
        <f>Scoring!H93</f>
        <v>96</v>
      </c>
      <c r="L90" s="6">
        <f>Scoring!I93</f>
        <v>126</v>
      </c>
      <c r="M90" s="6">
        <f>Scoring!K93</f>
        <v>116</v>
      </c>
      <c r="N90" s="6">
        <f>Scoring!L93</f>
        <v>125</v>
      </c>
      <c r="O90" s="6">
        <f>Scoring!M93</f>
        <v>90</v>
      </c>
      <c r="P90" s="6">
        <f>Scoring!N93</f>
        <v>90</v>
      </c>
      <c r="Q90" s="6">
        <f>Scoring!O93</f>
        <v>84</v>
      </c>
      <c r="R90" s="6">
        <f>Scoring!P93</f>
        <v>84</v>
      </c>
      <c r="S90" s="6">
        <f>Scoring!Q93</f>
        <v>71</v>
      </c>
      <c r="T90" s="6">
        <f>Scoring!R93</f>
        <v>80</v>
      </c>
      <c r="U90" s="6">
        <f>Scoring!T93</f>
        <v>101</v>
      </c>
      <c r="V90" s="6">
        <f>Scoring!U93</f>
        <v>101</v>
      </c>
      <c r="W90" s="6">
        <f>Scoring!V93</f>
        <v>88</v>
      </c>
      <c r="X90" s="6">
        <f>Scoring!W93</f>
        <v>88</v>
      </c>
      <c r="Y90" s="6">
        <f>Scoring!X93</f>
        <v>117</v>
      </c>
      <c r="Z90" s="6">
        <f>Scoring!Y93</f>
        <v>120</v>
      </c>
      <c r="AA90" s="6">
        <f>Scoring!Z93</f>
        <v>128</v>
      </c>
      <c r="AB90" s="6">
        <f>Scoring!AA93</f>
        <v>131</v>
      </c>
    </row>
    <row r="91" spans="1:28" x14ac:dyDescent="0.2">
      <c r="A91" t="str">
        <f>Identifier!B91</f>
        <v>PB</v>
      </c>
      <c r="B91" t="str">
        <f>Identifier!C91</f>
        <v>E</v>
      </c>
      <c r="C91" t="str">
        <f>Identifier!D91</f>
        <v>T4</v>
      </c>
      <c r="D91" t="str">
        <f>Identifier!E91</f>
        <v>15</v>
      </c>
      <c r="E91" s="6">
        <f>Scoring!B94</f>
        <v>114</v>
      </c>
      <c r="F91" s="6">
        <f>Scoring!C94</f>
        <v>126</v>
      </c>
      <c r="G91" s="6">
        <f>Scoring!D94</f>
        <v>123</v>
      </c>
      <c r="H91" s="6">
        <f>Scoring!E94</f>
        <v>126</v>
      </c>
      <c r="I91" s="6">
        <f>Scoring!F94</f>
        <v>109</v>
      </c>
      <c r="J91" s="6">
        <f>Scoring!G94</f>
        <v>112</v>
      </c>
      <c r="K91" s="6">
        <f>Scoring!H94</f>
        <v>96</v>
      </c>
      <c r="L91" s="6">
        <f>Scoring!I94</f>
        <v>126</v>
      </c>
      <c r="M91" s="6">
        <f>Scoring!K94</f>
        <v>116</v>
      </c>
      <c r="N91" s="6">
        <f>Scoring!L94</f>
        <v>125</v>
      </c>
      <c r="O91" s="6">
        <f>Scoring!M94</f>
        <v>93</v>
      </c>
      <c r="P91" s="6">
        <f>Scoring!N94</f>
        <v>93</v>
      </c>
      <c r="Q91" s="6">
        <f>Scoring!O94</f>
        <v>84</v>
      </c>
      <c r="R91" s="6">
        <f>Scoring!P94</f>
        <v>90</v>
      </c>
      <c r="S91" s="6">
        <f>Scoring!Q94</f>
        <v>71</v>
      </c>
      <c r="T91" s="6">
        <f>Scoring!R94</f>
        <v>80</v>
      </c>
      <c r="U91" s="6">
        <f>Scoring!T94</f>
        <v>101</v>
      </c>
      <c r="V91" s="6">
        <f>Scoring!U94</f>
        <v>101</v>
      </c>
      <c r="W91" s="6">
        <f>Scoring!V94</f>
        <v>88</v>
      </c>
      <c r="X91" s="6">
        <f>Scoring!W94</f>
        <v>88</v>
      </c>
      <c r="Y91" s="6">
        <f>Scoring!X94</f>
        <v>117</v>
      </c>
      <c r="Z91" s="6">
        <f>Scoring!Y94</f>
        <v>120</v>
      </c>
      <c r="AA91" s="6">
        <f>Scoring!Z94</f>
        <v>128</v>
      </c>
      <c r="AB91" s="6">
        <f>Scoring!AA94</f>
        <v>131</v>
      </c>
    </row>
    <row r="92" spans="1:28" x14ac:dyDescent="0.2">
      <c r="A92" t="str">
        <f>Identifier!B92</f>
        <v>0</v>
      </c>
      <c r="B92" t="str">
        <f>Identifier!C92</f>
        <v/>
      </c>
      <c r="C92" t="str">
        <f>Identifier!D92</f>
        <v/>
      </c>
      <c r="D92" t="str">
        <f>Identifier!E92</f>
        <v/>
      </c>
      <c r="E92" s="6">
        <f>Scoring!B95</f>
        <v>0</v>
      </c>
      <c r="F92" s="6">
        <f>Scoring!C95</f>
        <v>0</v>
      </c>
      <c r="G92" s="6">
        <f>Scoring!D95</f>
        <v>0</v>
      </c>
      <c r="H92" s="6">
        <f>Scoring!E95</f>
        <v>0</v>
      </c>
      <c r="I92" s="6">
        <f>Scoring!F95</f>
        <v>0</v>
      </c>
      <c r="J92" s="6">
        <f>Scoring!G95</f>
        <v>0</v>
      </c>
      <c r="K92" s="6">
        <f>Scoring!H95</f>
        <v>0</v>
      </c>
      <c r="L92" s="6">
        <f>Scoring!I95</f>
        <v>0</v>
      </c>
      <c r="M92" s="6">
        <f>Scoring!K95</f>
        <v>0</v>
      </c>
      <c r="N92" s="6">
        <f>Scoring!L95</f>
        <v>0</v>
      </c>
      <c r="O92" s="6">
        <f>Scoring!M95</f>
        <v>0</v>
      </c>
      <c r="P92" s="6">
        <f>Scoring!N95</f>
        <v>0</v>
      </c>
      <c r="Q92" s="6">
        <f>Scoring!O95</f>
        <v>0</v>
      </c>
      <c r="R92" s="6">
        <f>Scoring!P95</f>
        <v>0</v>
      </c>
      <c r="S92" s="6">
        <f>Scoring!Q95</f>
        <v>0</v>
      </c>
      <c r="T92" s="6">
        <f>Scoring!R95</f>
        <v>0</v>
      </c>
      <c r="U92" s="6">
        <f>Scoring!T95</f>
        <v>0</v>
      </c>
      <c r="V92" s="6">
        <f>Scoring!U95</f>
        <v>0</v>
      </c>
      <c r="W92" s="6">
        <f>Scoring!V95</f>
        <v>0</v>
      </c>
      <c r="X92" s="6">
        <f>Scoring!W95</f>
        <v>0</v>
      </c>
      <c r="Y92" s="6">
        <f>Scoring!X95</f>
        <v>0</v>
      </c>
      <c r="Z92" s="6">
        <f>Scoring!Y95</f>
        <v>0</v>
      </c>
      <c r="AA92" s="6">
        <f>Scoring!Z95</f>
        <v>0</v>
      </c>
      <c r="AB92" s="6">
        <f>Scoring!AA95</f>
        <v>0</v>
      </c>
    </row>
    <row r="93" spans="1:28" x14ac:dyDescent="0.2">
      <c r="A93" t="str">
        <f>Identifier!B93</f>
        <v>PB</v>
      </c>
      <c r="B93" t="str">
        <f>Identifier!C93</f>
        <v>A</v>
      </c>
      <c r="C93" t="str">
        <f>Identifier!D93</f>
        <v>T1</v>
      </c>
      <c r="D93" t="str">
        <f>Identifier!E93</f>
        <v>0</v>
      </c>
      <c r="E93" s="6">
        <f>Scoring!B96</f>
        <v>126</v>
      </c>
      <c r="F93" s="6">
        <f>Scoring!C96</f>
        <v>129</v>
      </c>
      <c r="G93" s="6">
        <f>Scoring!D96</f>
        <v>123</v>
      </c>
      <c r="H93" s="6">
        <f>Scoring!E96</f>
        <v>123</v>
      </c>
      <c r="I93" s="6">
        <f>Scoring!F96</f>
        <v>97</v>
      </c>
      <c r="J93" s="6">
        <f>Scoring!G96</f>
        <v>97</v>
      </c>
      <c r="K93" s="6">
        <f>Scoring!H96</f>
        <v>96</v>
      </c>
      <c r="L93" s="6">
        <f>Scoring!I96</f>
        <v>129</v>
      </c>
      <c r="M93" s="6">
        <f>Scoring!K96</f>
        <v>113</v>
      </c>
      <c r="N93" s="6">
        <f>Scoring!L96</f>
        <v>113</v>
      </c>
      <c r="O93" s="6">
        <f>Scoring!M96</f>
        <v>87</v>
      </c>
      <c r="P93" s="6">
        <f>Scoring!N96</f>
        <v>96</v>
      </c>
      <c r="Q93" s="6">
        <f>Scoring!O96</f>
        <v>78</v>
      </c>
      <c r="R93" s="6">
        <f>Scoring!P96</f>
        <v>78</v>
      </c>
      <c r="S93" s="6">
        <f>Scoring!Q96</f>
        <v>77</v>
      </c>
      <c r="T93" s="6">
        <f>Scoring!R96</f>
        <v>80</v>
      </c>
      <c r="U93" s="6">
        <f>Scoring!T96</f>
        <v>104</v>
      </c>
      <c r="V93" s="6">
        <f>Scoring!U96</f>
        <v>104</v>
      </c>
      <c r="W93" s="6">
        <f>Scoring!V96</f>
        <v>103</v>
      </c>
      <c r="X93" s="6">
        <f>Scoring!W96</f>
        <v>106</v>
      </c>
      <c r="Y93" s="6">
        <f>Scoring!X96</f>
        <v>114</v>
      </c>
      <c r="Z93" s="6">
        <f>Scoring!Y96</f>
        <v>123</v>
      </c>
      <c r="AA93" s="6">
        <f>Scoring!Z96</f>
        <v>131</v>
      </c>
      <c r="AB93" s="6">
        <f>Scoring!AA96</f>
        <v>131</v>
      </c>
    </row>
    <row r="94" spans="1:28" x14ac:dyDescent="0.2">
      <c r="A94" t="str">
        <f>Identifier!B94</f>
        <v>PB</v>
      </c>
      <c r="B94" t="str">
        <f>Identifier!C94</f>
        <v>A</v>
      </c>
      <c r="C94" t="str">
        <f>Identifier!D94</f>
        <v>T1</v>
      </c>
      <c r="D94" t="str">
        <f>Identifier!E94</f>
        <v>9</v>
      </c>
      <c r="E94" s="6">
        <f>Scoring!B97</f>
        <v>126</v>
      </c>
      <c r="F94" s="6">
        <f>Scoring!C97</f>
        <v>129</v>
      </c>
      <c r="G94" s="6">
        <f>Scoring!D97</f>
        <v>108</v>
      </c>
      <c r="H94" s="6">
        <f>Scoring!E97</f>
        <v>108</v>
      </c>
      <c r="I94" s="6">
        <f>Scoring!F97</f>
        <v>100</v>
      </c>
      <c r="J94" s="6">
        <f>Scoring!G97</f>
        <v>124</v>
      </c>
      <c r="K94" s="6">
        <f>Scoring!H97</f>
        <v>96</v>
      </c>
      <c r="L94" s="6">
        <f>Scoring!I97</f>
        <v>129</v>
      </c>
      <c r="M94" s="6">
        <f>Scoring!K97</f>
        <v>113</v>
      </c>
      <c r="N94" s="6">
        <f>Scoring!L97</f>
        <v>113</v>
      </c>
      <c r="O94" s="6">
        <f>Scoring!M97</f>
        <v>87</v>
      </c>
      <c r="P94" s="6">
        <f>Scoring!N97</f>
        <v>96</v>
      </c>
      <c r="Q94" s="6">
        <f>Scoring!O97</f>
        <v>78</v>
      </c>
      <c r="R94" s="6">
        <f>Scoring!P97</f>
        <v>84</v>
      </c>
      <c r="S94" s="6">
        <f>Scoring!Q97</f>
        <v>77</v>
      </c>
      <c r="T94" s="6">
        <f>Scoring!R97</f>
        <v>77</v>
      </c>
      <c r="U94" s="6">
        <f>Scoring!T97</f>
        <v>101</v>
      </c>
      <c r="V94" s="6">
        <f>Scoring!U97</f>
        <v>101</v>
      </c>
      <c r="W94" s="6">
        <f>Scoring!V97</f>
        <v>88</v>
      </c>
      <c r="X94" s="6">
        <f>Scoring!W97</f>
        <v>88</v>
      </c>
      <c r="Y94" s="6">
        <f>Scoring!X97</f>
        <v>114</v>
      </c>
      <c r="Z94" s="6">
        <f>Scoring!Y97</f>
        <v>117</v>
      </c>
      <c r="AA94" s="6">
        <f>Scoring!Z97</f>
        <v>128</v>
      </c>
      <c r="AB94" s="6">
        <f>Scoring!AA97</f>
        <v>128</v>
      </c>
    </row>
    <row r="95" spans="1:28" x14ac:dyDescent="0.2">
      <c r="A95" t="str">
        <f>Identifier!B95</f>
        <v>PB</v>
      </c>
      <c r="B95" t="str">
        <f>Identifier!C95</f>
        <v>A</v>
      </c>
      <c r="C95" t="str">
        <f>Identifier!D95</f>
        <v>T1</v>
      </c>
      <c r="D95" t="str">
        <f>Identifier!E95</f>
        <v>15</v>
      </c>
      <c r="E95" s="6">
        <f>Scoring!B98</f>
        <v>129</v>
      </c>
      <c r="F95" s="6">
        <f>Scoring!C98</f>
        <v>129</v>
      </c>
      <c r="G95" s="6">
        <f>Scoring!D98</f>
        <v>108</v>
      </c>
      <c r="H95" s="6">
        <f>Scoring!E98</f>
        <v>123</v>
      </c>
      <c r="I95" s="6">
        <f>Scoring!F98</f>
        <v>112</v>
      </c>
      <c r="J95" s="6">
        <f>Scoring!G98</f>
        <v>124</v>
      </c>
      <c r="K95" s="6">
        <f>Scoring!H98</f>
        <v>96</v>
      </c>
      <c r="L95" s="6">
        <f>Scoring!I98</f>
        <v>117</v>
      </c>
      <c r="M95" s="6">
        <f>Scoring!K98</f>
        <v>113</v>
      </c>
      <c r="N95" s="6">
        <f>Scoring!L98</f>
        <v>113</v>
      </c>
      <c r="O95" s="6">
        <f>Scoring!M98</f>
        <v>90</v>
      </c>
      <c r="P95" s="6">
        <f>Scoring!N98</f>
        <v>90</v>
      </c>
      <c r="Q95" s="6">
        <f>Scoring!O98</f>
        <v>78</v>
      </c>
      <c r="R95" s="6">
        <f>Scoring!P98</f>
        <v>78</v>
      </c>
      <c r="S95" s="6">
        <f>Scoring!Q98</f>
        <v>68</v>
      </c>
      <c r="T95" s="6">
        <f>Scoring!R98</f>
        <v>77</v>
      </c>
      <c r="U95" s="6">
        <f>Scoring!T98</f>
        <v>104</v>
      </c>
      <c r="V95" s="6">
        <f>Scoring!U98</f>
        <v>104</v>
      </c>
      <c r="W95" s="6">
        <f>Scoring!V98</f>
        <v>103</v>
      </c>
      <c r="X95" s="6">
        <f>Scoring!W98</f>
        <v>106</v>
      </c>
      <c r="Y95" s="6">
        <f>Scoring!X98</f>
        <v>123</v>
      </c>
      <c r="Z95" s="6">
        <f>Scoring!Y98</f>
        <v>123</v>
      </c>
      <c r="AA95" s="6">
        <f>Scoring!Z98</f>
        <v>131</v>
      </c>
      <c r="AB95" s="6">
        <f>Scoring!AA98</f>
        <v>134</v>
      </c>
    </row>
    <row r="96" spans="1:28" x14ac:dyDescent="0.2">
      <c r="A96" t="str">
        <f>Identifier!B96</f>
        <v>PB</v>
      </c>
      <c r="B96" t="str">
        <f>Identifier!C96</f>
        <v>A</v>
      </c>
      <c r="C96" t="str">
        <f>Identifier!D96</f>
        <v>T1</v>
      </c>
      <c r="D96" t="str">
        <f>Identifier!E96</f>
        <v>18</v>
      </c>
      <c r="E96" s="6">
        <f>Scoring!B99</f>
        <v>126</v>
      </c>
      <c r="F96" s="6">
        <f>Scoring!C99</f>
        <v>129</v>
      </c>
      <c r="G96" s="6">
        <f>Scoring!D99</f>
        <v>123</v>
      </c>
      <c r="H96" s="6">
        <f>Scoring!E99</f>
        <v>132</v>
      </c>
      <c r="I96" s="6">
        <f>Scoring!F99</f>
        <v>124</v>
      </c>
      <c r="J96" s="6">
        <f>Scoring!G99</f>
        <v>124</v>
      </c>
      <c r="K96" s="6">
        <f>Scoring!H99</f>
        <v>117</v>
      </c>
      <c r="L96" s="6">
        <f>Scoring!I99</f>
        <v>126</v>
      </c>
      <c r="M96" s="6">
        <f>Scoring!K99</f>
        <v>113</v>
      </c>
      <c r="N96" s="6">
        <f>Scoring!L99</f>
        <v>113</v>
      </c>
      <c r="O96" s="6">
        <f>Scoring!M99</f>
        <v>87</v>
      </c>
      <c r="P96" s="6">
        <f>Scoring!N99</f>
        <v>90</v>
      </c>
      <c r="Q96" s="6">
        <f>Scoring!O99</f>
        <v>78</v>
      </c>
      <c r="R96" s="6">
        <f>Scoring!P99</f>
        <v>78</v>
      </c>
      <c r="S96" s="6">
        <f>Scoring!Q99</f>
        <v>77</v>
      </c>
      <c r="T96" s="6">
        <f>Scoring!R99</f>
        <v>77</v>
      </c>
      <c r="U96" s="6">
        <f>Scoring!T99</f>
        <v>101</v>
      </c>
      <c r="V96" s="6">
        <f>Scoring!U99</f>
        <v>101</v>
      </c>
      <c r="W96" s="6">
        <f>Scoring!V99</f>
        <v>100</v>
      </c>
      <c r="X96" s="6">
        <f>Scoring!W99</f>
        <v>103</v>
      </c>
      <c r="Y96" s="6">
        <f>Scoring!X99</f>
        <v>117</v>
      </c>
      <c r="Z96" s="6">
        <f>Scoring!Y99</f>
        <v>117</v>
      </c>
      <c r="AA96" s="6">
        <f>Scoring!Z99</f>
        <v>128</v>
      </c>
      <c r="AB96" s="6">
        <f>Scoring!AA99</f>
        <v>128</v>
      </c>
    </row>
    <row r="97" spans="1:28" x14ac:dyDescent="0.2">
      <c r="A97" t="str">
        <f>Identifier!B97</f>
        <v>PB</v>
      </c>
      <c r="B97" t="str">
        <f>Identifier!C97</f>
        <v>A</v>
      </c>
      <c r="C97" t="str">
        <f>Identifier!D97</f>
        <v>T2</v>
      </c>
      <c r="D97" t="str">
        <f>Identifier!E97</f>
        <v>0</v>
      </c>
      <c r="E97" s="6">
        <f>Scoring!B100</f>
        <v>126</v>
      </c>
      <c r="F97" s="6">
        <f>Scoring!C100</f>
        <v>129</v>
      </c>
      <c r="G97" s="6">
        <f>Scoring!D100</f>
        <v>126</v>
      </c>
      <c r="H97" s="6">
        <f>Scoring!E100</f>
        <v>132</v>
      </c>
      <c r="I97" s="6">
        <f>Scoring!F100</f>
        <v>97</v>
      </c>
      <c r="J97" s="6">
        <f>Scoring!G100</f>
        <v>124</v>
      </c>
      <c r="K97" s="6">
        <f>Scoring!H100</f>
        <v>123</v>
      </c>
      <c r="L97" s="6">
        <f>Scoring!I100</f>
        <v>126</v>
      </c>
      <c r="M97" s="6">
        <f>Scoring!K100</f>
        <v>113</v>
      </c>
      <c r="N97" s="6">
        <f>Scoring!L100</f>
        <v>113</v>
      </c>
      <c r="O97" s="6">
        <f>Scoring!M100</f>
        <v>87</v>
      </c>
      <c r="P97" s="6">
        <f>Scoring!N100</f>
        <v>90</v>
      </c>
      <c r="Q97" s="6">
        <f>Scoring!O100</f>
        <v>78</v>
      </c>
      <c r="R97" s="6">
        <f>Scoring!P100</f>
        <v>81</v>
      </c>
      <c r="S97" s="6">
        <f>Scoring!Q100</f>
        <v>77</v>
      </c>
      <c r="T97" s="6">
        <f>Scoring!R100</f>
        <v>80</v>
      </c>
      <c r="U97" s="6">
        <f>Scoring!T100</f>
        <v>101</v>
      </c>
      <c r="V97" s="6">
        <f>Scoring!U100</f>
        <v>101</v>
      </c>
      <c r="W97" s="6">
        <f>Scoring!V100</f>
        <v>103</v>
      </c>
      <c r="X97" s="6">
        <f>Scoring!W100</f>
        <v>103</v>
      </c>
      <c r="Y97" s="6">
        <f>Scoring!X100</f>
        <v>114</v>
      </c>
      <c r="Z97" s="6">
        <f>Scoring!Y100</f>
        <v>114</v>
      </c>
      <c r="AA97" s="6">
        <f>Scoring!Z100</f>
        <v>128</v>
      </c>
      <c r="AB97" s="6">
        <f>Scoring!AA100</f>
        <v>131</v>
      </c>
    </row>
    <row r="98" spans="1:28" x14ac:dyDescent="0.2">
      <c r="A98" t="str">
        <f>Identifier!B98</f>
        <v>PB</v>
      </c>
      <c r="B98" t="str">
        <f>Identifier!C98</f>
        <v>A</v>
      </c>
      <c r="C98" t="str">
        <f>Identifier!D98</f>
        <v>T2</v>
      </c>
      <c r="D98" t="str">
        <f>Identifier!E98</f>
        <v>3</v>
      </c>
      <c r="E98" s="6">
        <f>Scoring!B101</f>
        <v>126</v>
      </c>
      <c r="F98" s="6">
        <f>Scoring!C101</f>
        <v>129</v>
      </c>
      <c r="G98" s="6">
        <f>Scoring!D101</f>
        <v>126</v>
      </c>
      <c r="H98" s="6">
        <f>Scoring!E101</f>
        <v>132</v>
      </c>
      <c r="I98" s="6">
        <f>Scoring!F101</f>
        <v>97</v>
      </c>
      <c r="J98" s="6">
        <f>Scoring!G101</f>
        <v>124</v>
      </c>
      <c r="K98" s="6">
        <f>Scoring!H101</f>
        <v>123</v>
      </c>
      <c r="L98" s="6">
        <f>Scoring!I101</f>
        <v>126</v>
      </c>
      <c r="M98" s="6">
        <f>Scoring!K101</f>
        <v>113</v>
      </c>
      <c r="N98" s="6">
        <f>Scoring!L101</f>
        <v>113</v>
      </c>
      <c r="O98" s="6">
        <f>Scoring!M101</f>
        <v>87</v>
      </c>
      <c r="P98" s="6">
        <f>Scoring!N101</f>
        <v>90</v>
      </c>
      <c r="Q98" s="6">
        <f>Scoring!O101</f>
        <v>78</v>
      </c>
      <c r="R98" s="6">
        <f>Scoring!P101</f>
        <v>81</v>
      </c>
      <c r="S98" s="6">
        <f>Scoring!Q101</f>
        <v>77</v>
      </c>
      <c r="T98" s="6">
        <f>Scoring!R101</f>
        <v>80</v>
      </c>
      <c r="U98" s="6">
        <f>Scoring!T101</f>
        <v>101</v>
      </c>
      <c r="V98" s="6">
        <f>Scoring!U101</f>
        <v>101</v>
      </c>
      <c r="W98" s="6">
        <f>Scoring!V101</f>
        <v>103</v>
      </c>
      <c r="X98" s="6">
        <f>Scoring!W101</f>
        <v>103</v>
      </c>
      <c r="Y98" s="6">
        <f>Scoring!X101</f>
        <v>114</v>
      </c>
      <c r="Z98" s="6">
        <f>Scoring!Y101</f>
        <v>114</v>
      </c>
      <c r="AA98" s="6">
        <f>Scoring!Z101</f>
        <v>128</v>
      </c>
      <c r="AB98" s="6">
        <f>Scoring!AA101</f>
        <v>131</v>
      </c>
    </row>
    <row r="99" spans="1:28" x14ac:dyDescent="0.2">
      <c r="A99" t="str">
        <f>Identifier!B99</f>
        <v>PB</v>
      </c>
      <c r="B99" t="str">
        <f>Identifier!C99</f>
        <v>E</v>
      </c>
      <c r="C99" t="str">
        <f>Identifier!D99</f>
        <v>T4</v>
      </c>
      <c r="D99" t="str">
        <f>Identifier!E99</f>
        <v>18</v>
      </c>
      <c r="E99" s="6">
        <f>Scoring!B102</f>
        <v>117</v>
      </c>
      <c r="F99" s="6">
        <f>Scoring!C102</f>
        <v>129</v>
      </c>
      <c r="G99" s="6">
        <f>Scoring!D102</f>
        <v>108</v>
      </c>
      <c r="H99" s="6">
        <f>Scoring!E102</f>
        <v>132</v>
      </c>
      <c r="I99" s="6">
        <f>Scoring!F102</f>
        <v>112</v>
      </c>
      <c r="J99" s="6">
        <f>Scoring!G102</f>
        <v>121</v>
      </c>
      <c r="K99" s="6">
        <f>Scoring!H102</f>
        <v>114</v>
      </c>
      <c r="L99" s="6">
        <f>Scoring!I102</f>
        <v>117</v>
      </c>
      <c r="M99" s="6">
        <f>Scoring!K102</f>
        <v>113</v>
      </c>
      <c r="N99" s="6">
        <f>Scoring!L102</f>
        <v>122</v>
      </c>
      <c r="O99" s="6">
        <f>Scoring!M102</f>
        <v>93</v>
      </c>
      <c r="P99" s="6">
        <f>Scoring!N102</f>
        <v>96</v>
      </c>
      <c r="Q99" s="6">
        <f>Scoring!O102</f>
        <v>78</v>
      </c>
      <c r="R99" s="6">
        <f>Scoring!P102</f>
        <v>87</v>
      </c>
      <c r="S99" s="6">
        <f>Scoring!Q102</f>
        <v>68</v>
      </c>
      <c r="T99" s="6">
        <f>Scoring!R102</f>
        <v>77</v>
      </c>
      <c r="U99" s="6">
        <f>Scoring!T102</f>
        <v>101</v>
      </c>
      <c r="V99" s="6">
        <f>Scoring!U102</f>
        <v>107</v>
      </c>
      <c r="W99" s="6">
        <f>Scoring!V102</f>
        <v>103</v>
      </c>
      <c r="X99" s="6">
        <f>Scoring!W102</f>
        <v>103</v>
      </c>
      <c r="Y99" s="6">
        <f>Scoring!X102</f>
        <v>114</v>
      </c>
      <c r="Z99" s="6">
        <f>Scoring!Y102</f>
        <v>123</v>
      </c>
      <c r="AA99" s="6">
        <f>Scoring!Z102</f>
        <v>128</v>
      </c>
      <c r="AB99" s="6">
        <f>Scoring!AA102</f>
        <v>128</v>
      </c>
    </row>
    <row r="100" spans="1:28" x14ac:dyDescent="0.2">
      <c r="A100" t="str">
        <f>Identifier!B100</f>
        <v>PB</v>
      </c>
      <c r="B100" t="str">
        <f>Identifier!C100</f>
        <v>E</v>
      </c>
      <c r="C100" t="str">
        <f>Identifier!D100</f>
        <v>T4</v>
      </c>
      <c r="D100" t="str">
        <f>Identifier!E100</f>
        <v>21</v>
      </c>
      <c r="E100" s="6">
        <f>Scoring!B103</f>
        <v>126</v>
      </c>
      <c r="F100" s="6">
        <f>Scoring!C103</f>
        <v>129</v>
      </c>
      <c r="G100" s="6">
        <f>Scoring!D103</f>
        <v>108</v>
      </c>
      <c r="H100" s="6">
        <f>Scoring!E103</f>
        <v>108</v>
      </c>
      <c r="I100" s="6">
        <f>Scoring!F103</f>
        <v>115</v>
      </c>
      <c r="J100" s="6">
        <f>Scoring!G103</f>
        <v>115</v>
      </c>
      <c r="K100" s="6">
        <f>Scoring!H103</f>
        <v>96</v>
      </c>
      <c r="L100" s="6">
        <f>Scoring!I103</f>
        <v>147</v>
      </c>
      <c r="M100" s="6">
        <f>Scoring!K103</f>
        <v>113</v>
      </c>
      <c r="N100" s="6">
        <f>Scoring!L103</f>
        <v>122</v>
      </c>
      <c r="O100" s="6">
        <f>Scoring!M103</f>
        <v>87</v>
      </c>
      <c r="P100" s="6">
        <f>Scoring!N103</f>
        <v>96</v>
      </c>
      <c r="Q100" s="6">
        <f>Scoring!O103</f>
        <v>78</v>
      </c>
      <c r="R100" s="6">
        <f>Scoring!P103</f>
        <v>78</v>
      </c>
      <c r="S100" s="6">
        <f>Scoring!Q103</f>
        <v>68</v>
      </c>
      <c r="T100" s="6">
        <f>Scoring!R103</f>
        <v>77</v>
      </c>
      <c r="U100" s="6">
        <f>Scoring!T103</f>
        <v>104</v>
      </c>
      <c r="V100" s="6">
        <f>Scoring!U103</f>
        <v>104</v>
      </c>
      <c r="W100" s="6">
        <f>Scoring!V103</f>
        <v>103</v>
      </c>
      <c r="X100" s="6">
        <f>Scoring!W103</f>
        <v>103</v>
      </c>
      <c r="Y100" s="6">
        <f>Scoring!X103</f>
        <v>114</v>
      </c>
      <c r="Z100" s="6">
        <f>Scoring!Y103</f>
        <v>117</v>
      </c>
      <c r="AA100" s="6">
        <f>Scoring!Z103</f>
        <v>134</v>
      </c>
      <c r="AB100" s="6">
        <f>Scoring!AA103</f>
        <v>149</v>
      </c>
    </row>
    <row r="101" spans="1:28" x14ac:dyDescent="0.2">
      <c r="A101" t="str">
        <f>Identifier!B101</f>
        <v>0</v>
      </c>
      <c r="B101" t="str">
        <f>Identifier!C101</f>
        <v/>
      </c>
      <c r="C101" t="str">
        <f>Identifier!D101</f>
        <v/>
      </c>
      <c r="D101" t="str">
        <f>Identifier!E101</f>
        <v/>
      </c>
      <c r="E101" s="6">
        <f>Scoring!B104</f>
        <v>0</v>
      </c>
      <c r="F101" s="6">
        <f>Scoring!C104</f>
        <v>0</v>
      </c>
      <c r="G101" s="6">
        <f>Scoring!D104</f>
        <v>0</v>
      </c>
      <c r="H101" s="6">
        <f>Scoring!E104</f>
        <v>0</v>
      </c>
      <c r="I101" s="6">
        <f>Scoring!F104</f>
        <v>0</v>
      </c>
      <c r="J101" s="6">
        <f>Scoring!G104</f>
        <v>0</v>
      </c>
      <c r="K101" s="6">
        <f>Scoring!H104</f>
        <v>0</v>
      </c>
      <c r="L101" s="6">
        <f>Scoring!I104</f>
        <v>0</v>
      </c>
      <c r="M101" s="6">
        <f>Scoring!K104</f>
        <v>0</v>
      </c>
      <c r="N101" s="6">
        <f>Scoring!L104</f>
        <v>0</v>
      </c>
      <c r="O101" s="6">
        <f>Scoring!M104</f>
        <v>0</v>
      </c>
      <c r="P101" s="6">
        <f>Scoring!N104</f>
        <v>0</v>
      </c>
      <c r="Q101" s="6">
        <f>Scoring!O104</f>
        <v>0</v>
      </c>
      <c r="R101" s="6">
        <f>Scoring!P104</f>
        <v>0</v>
      </c>
      <c r="S101" s="6">
        <f>Scoring!Q104</f>
        <v>0</v>
      </c>
      <c r="T101" s="6">
        <f>Scoring!R104</f>
        <v>0</v>
      </c>
      <c r="U101" s="6">
        <f>Scoring!T104</f>
        <v>0</v>
      </c>
      <c r="V101" s="6">
        <f>Scoring!U104</f>
        <v>0</v>
      </c>
      <c r="W101" s="6">
        <f>Scoring!V104</f>
        <v>0</v>
      </c>
      <c r="X101" s="6">
        <f>Scoring!W104</f>
        <v>0</v>
      </c>
      <c r="Y101" s="6">
        <f>Scoring!X104</f>
        <v>0</v>
      </c>
      <c r="Z101" s="6">
        <f>Scoring!Y104</f>
        <v>0</v>
      </c>
      <c r="AA101" s="6">
        <f>Scoring!Z104</f>
        <v>0</v>
      </c>
      <c r="AB101" s="6">
        <f>Scoring!AA104</f>
        <v>0</v>
      </c>
    </row>
    <row r="102" spans="1:28" x14ac:dyDescent="0.2">
      <c r="A102" t="str">
        <f>Identifier!B102</f>
        <v>PB</v>
      </c>
      <c r="B102" t="str">
        <f>Identifier!C102</f>
        <v>A</v>
      </c>
      <c r="C102" t="str">
        <f>Identifier!D102</f>
        <v>T2</v>
      </c>
      <c r="D102" t="str">
        <f>Identifier!E102</f>
        <v>6</v>
      </c>
      <c r="E102" s="6">
        <f>Scoring!B105</f>
        <v>126</v>
      </c>
      <c r="F102" s="6">
        <f>Scoring!C105</f>
        <v>132</v>
      </c>
      <c r="G102" s="6">
        <f>Scoring!D105</f>
        <v>117</v>
      </c>
      <c r="H102" s="6">
        <f>Scoring!E105</f>
        <v>123</v>
      </c>
      <c r="I102" s="6">
        <f>Scoring!F105</f>
        <v>121</v>
      </c>
      <c r="J102" s="6">
        <f>Scoring!G105</f>
        <v>124</v>
      </c>
      <c r="K102" s="6">
        <f>Scoring!H105</f>
        <v>117</v>
      </c>
      <c r="L102" s="6">
        <f>Scoring!I105</f>
        <v>150</v>
      </c>
      <c r="M102" s="6">
        <f>Scoring!K105</f>
        <v>113</v>
      </c>
      <c r="N102" s="6">
        <f>Scoring!L105</f>
        <v>113</v>
      </c>
      <c r="O102" s="6">
        <f>Scoring!M105</f>
        <v>87</v>
      </c>
      <c r="P102" s="6">
        <f>Scoring!N105</f>
        <v>90</v>
      </c>
      <c r="Q102" s="6">
        <f>Scoring!O105</f>
        <v>78</v>
      </c>
      <c r="R102" s="6">
        <f>Scoring!P105</f>
        <v>78</v>
      </c>
      <c r="S102" s="6">
        <f>Scoring!Q105</f>
        <v>77</v>
      </c>
      <c r="T102" s="6">
        <f>Scoring!R105</f>
        <v>80</v>
      </c>
      <c r="U102" s="6">
        <f>Scoring!T105</f>
        <v>101</v>
      </c>
      <c r="V102" s="6">
        <f>Scoring!U105</f>
        <v>104</v>
      </c>
      <c r="W102" s="6">
        <f>Scoring!V105</f>
        <v>100</v>
      </c>
      <c r="X102" s="6">
        <f>Scoring!W105</f>
        <v>100</v>
      </c>
      <c r="Y102" s="6">
        <f>Scoring!X105</f>
        <v>114</v>
      </c>
      <c r="Z102" s="6">
        <f>Scoring!Y105</f>
        <v>114</v>
      </c>
      <c r="AA102" s="6">
        <f>Scoring!Z105</f>
        <v>128</v>
      </c>
      <c r="AB102" s="6">
        <f>Scoring!AA105</f>
        <v>149</v>
      </c>
    </row>
    <row r="103" spans="1:28" x14ac:dyDescent="0.2">
      <c r="A103" t="str">
        <f>Identifier!B103</f>
        <v>PB</v>
      </c>
      <c r="B103" t="str">
        <f>Identifier!C103</f>
        <v>A</v>
      </c>
      <c r="C103" t="str">
        <f>Identifier!D103</f>
        <v>T2</v>
      </c>
      <c r="D103" t="str">
        <f>Identifier!E103</f>
        <v>9</v>
      </c>
      <c r="E103" s="6">
        <f>Scoring!B106</f>
        <v>114</v>
      </c>
      <c r="F103" s="6">
        <f>Scoring!C106</f>
        <v>126</v>
      </c>
      <c r="G103" s="6">
        <f>Scoring!D106</f>
        <v>123</v>
      </c>
      <c r="H103" s="6">
        <f>Scoring!E106</f>
        <v>123</v>
      </c>
      <c r="I103" s="6">
        <f>Scoring!F106</f>
        <v>97</v>
      </c>
      <c r="J103" s="6">
        <f>Scoring!G106</f>
        <v>97</v>
      </c>
      <c r="K103" s="6">
        <f>Scoring!H106</f>
        <v>96</v>
      </c>
      <c r="L103" s="6">
        <f>Scoring!I106</f>
        <v>129</v>
      </c>
      <c r="M103" s="6">
        <f>Scoring!K106</f>
        <v>113</v>
      </c>
      <c r="N103" s="6">
        <f>Scoring!L106</f>
        <v>122</v>
      </c>
      <c r="O103" s="6">
        <f>Scoring!M106</f>
        <v>90</v>
      </c>
      <c r="P103" s="6">
        <f>Scoring!N106</f>
        <v>96</v>
      </c>
      <c r="Q103" s="6">
        <f>Scoring!O106</f>
        <v>78</v>
      </c>
      <c r="R103" s="6">
        <f>Scoring!P106</f>
        <v>90</v>
      </c>
      <c r="S103" s="6">
        <f>Scoring!Q106</f>
        <v>77</v>
      </c>
      <c r="T103" s="6">
        <f>Scoring!R106</f>
        <v>80</v>
      </c>
      <c r="U103" s="6">
        <f>Scoring!T106</f>
        <v>101</v>
      </c>
      <c r="V103" s="6">
        <f>Scoring!U106</f>
        <v>104</v>
      </c>
      <c r="W103" s="6">
        <f>Scoring!V106</f>
        <v>88</v>
      </c>
      <c r="X103" s="6">
        <f>Scoring!W106</f>
        <v>100</v>
      </c>
      <c r="Y103" s="6">
        <f>Scoring!X106</f>
        <v>111</v>
      </c>
      <c r="Z103" s="6">
        <f>Scoring!Y106</f>
        <v>120</v>
      </c>
      <c r="AA103" s="6">
        <f>Scoring!Z106</f>
        <v>125</v>
      </c>
      <c r="AB103" s="6">
        <f>Scoring!AA106</f>
        <v>128</v>
      </c>
    </row>
    <row r="104" spans="1:28" x14ac:dyDescent="0.2">
      <c r="A104" t="str">
        <f>Identifier!B104</f>
        <v>PB</v>
      </c>
      <c r="B104" t="str">
        <f>Identifier!C104</f>
        <v>A</v>
      </c>
      <c r="C104" t="str">
        <f>Identifier!D104</f>
        <v>T2</v>
      </c>
      <c r="D104" t="str">
        <f>Identifier!E104</f>
        <v>12</v>
      </c>
      <c r="E104" s="6">
        <f>Scoring!B107</f>
        <v>126</v>
      </c>
      <c r="F104" s="6">
        <f>Scoring!C107</f>
        <v>126</v>
      </c>
      <c r="G104" s="6">
        <f>Scoring!D107</f>
        <v>108</v>
      </c>
      <c r="H104" s="6">
        <f>Scoring!E107</f>
        <v>123</v>
      </c>
      <c r="I104" s="6">
        <f>Scoring!F107</f>
        <v>118</v>
      </c>
      <c r="J104" s="6">
        <f>Scoring!G107</f>
        <v>124</v>
      </c>
      <c r="K104" s="6">
        <f>Scoring!H107</f>
        <v>129</v>
      </c>
      <c r="L104" s="6">
        <f>Scoring!I107</f>
        <v>150</v>
      </c>
      <c r="M104" s="6">
        <f>Scoring!K107</f>
        <v>113</v>
      </c>
      <c r="N104" s="6">
        <f>Scoring!L107</f>
        <v>113</v>
      </c>
      <c r="O104" s="6">
        <f>Scoring!M107</f>
        <v>87</v>
      </c>
      <c r="P104" s="6">
        <f>Scoring!N107</f>
        <v>87</v>
      </c>
      <c r="Q104" s="6">
        <f>Scoring!O107</f>
        <v>81</v>
      </c>
      <c r="R104" s="6">
        <f>Scoring!P107</f>
        <v>90</v>
      </c>
      <c r="S104" s="6">
        <f>Scoring!Q107</f>
        <v>77</v>
      </c>
      <c r="T104" s="6">
        <f>Scoring!R107</f>
        <v>77</v>
      </c>
      <c r="U104" s="6">
        <f>Scoring!T107</f>
        <v>101</v>
      </c>
      <c r="V104" s="6">
        <f>Scoring!U107</f>
        <v>101</v>
      </c>
      <c r="W104" s="6">
        <f>Scoring!V107</f>
        <v>88</v>
      </c>
      <c r="X104" s="6">
        <f>Scoring!W107</f>
        <v>103</v>
      </c>
      <c r="Y104" s="6">
        <f>Scoring!X107</f>
        <v>111</v>
      </c>
      <c r="Z104" s="6">
        <f>Scoring!Y107</f>
        <v>117</v>
      </c>
      <c r="AA104" s="6">
        <f>Scoring!Z107</f>
        <v>128</v>
      </c>
      <c r="AB104" s="6">
        <f>Scoring!AA107</f>
        <v>128</v>
      </c>
    </row>
    <row r="105" spans="1:28" x14ac:dyDescent="0.2">
      <c r="A105" t="str">
        <f>Identifier!B105</f>
        <v>PB</v>
      </c>
      <c r="B105" t="str">
        <f>Identifier!C105</f>
        <v>A</v>
      </c>
      <c r="C105" t="str">
        <f>Identifier!D105</f>
        <v>T2</v>
      </c>
      <c r="D105" t="str">
        <f>Identifier!E105</f>
        <v>15</v>
      </c>
      <c r="E105" s="6">
        <f>Scoring!B108</f>
        <v>126</v>
      </c>
      <c r="F105" s="6">
        <f>Scoring!C108</f>
        <v>126</v>
      </c>
      <c r="G105" s="6">
        <f>Scoring!D108</f>
        <v>108</v>
      </c>
      <c r="H105" s="6">
        <f>Scoring!E108</f>
        <v>108</v>
      </c>
      <c r="I105" s="6">
        <f>Scoring!F108</f>
        <v>97</v>
      </c>
      <c r="J105" s="6">
        <f>Scoring!G108</f>
        <v>124</v>
      </c>
      <c r="K105" s="6">
        <f>Scoring!H108</f>
        <v>96</v>
      </c>
      <c r="L105" s="6">
        <f>Scoring!I108</f>
        <v>114</v>
      </c>
      <c r="M105" s="6">
        <f>Scoring!K108</f>
        <v>113</v>
      </c>
      <c r="N105" s="6">
        <f>Scoring!L108</f>
        <v>122</v>
      </c>
      <c r="O105" s="6">
        <f>Scoring!M108</f>
        <v>90</v>
      </c>
      <c r="P105" s="6">
        <f>Scoring!N108</f>
        <v>90</v>
      </c>
      <c r="Q105" s="6">
        <f>Scoring!O108</f>
        <v>78</v>
      </c>
      <c r="R105" s="6">
        <f>Scoring!P108</f>
        <v>81</v>
      </c>
      <c r="S105" s="6">
        <f>Scoring!Q108</f>
        <v>68</v>
      </c>
      <c r="T105" s="6">
        <f>Scoring!R108</f>
        <v>77</v>
      </c>
      <c r="U105" s="6">
        <f>Scoring!T108</f>
        <v>101</v>
      </c>
      <c r="V105" s="6">
        <f>Scoring!U108</f>
        <v>101</v>
      </c>
      <c r="W105" s="6">
        <f>Scoring!V108</f>
        <v>100</v>
      </c>
      <c r="X105" s="6">
        <f>Scoring!W108</f>
        <v>103</v>
      </c>
      <c r="Y105" s="6">
        <f>Scoring!X108</f>
        <v>117</v>
      </c>
      <c r="Z105" s="6">
        <f>Scoring!Y108</f>
        <v>117</v>
      </c>
      <c r="AA105" s="6">
        <f>Scoring!Z108</f>
        <v>128</v>
      </c>
      <c r="AB105" s="6">
        <f>Scoring!AA108</f>
        <v>128</v>
      </c>
    </row>
    <row r="106" spans="1:28" x14ac:dyDescent="0.2">
      <c r="A106" t="str">
        <f>Identifier!B106</f>
        <v>PB</v>
      </c>
      <c r="B106" t="str">
        <f>Identifier!C106</f>
        <v>A</v>
      </c>
      <c r="C106" t="str">
        <f>Identifier!D106</f>
        <v>T2</v>
      </c>
      <c r="D106" t="str">
        <f>Identifier!E106</f>
        <v>18</v>
      </c>
      <c r="E106" s="6">
        <f>Scoring!B109</f>
        <v>126</v>
      </c>
      <c r="F106" s="6">
        <f>Scoring!C109</f>
        <v>126</v>
      </c>
      <c r="G106" s="6">
        <f>Scoring!D109</f>
        <v>108</v>
      </c>
      <c r="H106" s="6">
        <f>Scoring!E109</f>
        <v>132</v>
      </c>
      <c r="I106" s="6">
        <f>Scoring!F109</f>
        <v>109</v>
      </c>
      <c r="J106" s="6">
        <f>Scoring!G109</f>
        <v>124</v>
      </c>
      <c r="K106" s="6">
        <f>Scoring!H109</f>
        <v>117</v>
      </c>
      <c r="L106" s="6">
        <f>Scoring!I109</f>
        <v>141</v>
      </c>
      <c r="M106" s="6">
        <f>Scoring!K109</f>
        <v>113</v>
      </c>
      <c r="N106" s="6">
        <f>Scoring!L109</f>
        <v>113</v>
      </c>
      <c r="O106" s="6">
        <f>Scoring!M109</f>
        <v>87</v>
      </c>
      <c r="P106" s="6">
        <f>Scoring!N109</f>
        <v>90</v>
      </c>
      <c r="Q106" s="6">
        <f>Scoring!O109</f>
        <v>78</v>
      </c>
      <c r="R106" s="6">
        <f>Scoring!P109</f>
        <v>78</v>
      </c>
      <c r="S106" s="6">
        <f>Scoring!Q109</f>
        <v>68</v>
      </c>
      <c r="T106" s="6">
        <f>Scoring!R109</f>
        <v>80</v>
      </c>
      <c r="U106" s="6">
        <f>Scoring!T109</f>
        <v>101</v>
      </c>
      <c r="V106" s="6">
        <f>Scoring!U109</f>
        <v>104</v>
      </c>
      <c r="W106" s="6">
        <f>Scoring!V109</f>
        <v>88</v>
      </c>
      <c r="X106" s="6">
        <f>Scoring!W109</f>
        <v>100</v>
      </c>
      <c r="Y106" s="6">
        <f>Scoring!X109</f>
        <v>114</v>
      </c>
      <c r="Z106" s="6">
        <f>Scoring!Y109</f>
        <v>114</v>
      </c>
      <c r="AA106" s="6">
        <f>Scoring!Z109</f>
        <v>128</v>
      </c>
      <c r="AB106" s="6">
        <f>Scoring!AA109</f>
        <v>128</v>
      </c>
    </row>
    <row r="107" spans="1:28" x14ac:dyDescent="0.2">
      <c r="A107" t="str">
        <f>Identifier!B107</f>
        <v>PB</v>
      </c>
      <c r="B107" t="str">
        <f>Identifier!C107</f>
        <v>A</v>
      </c>
      <c r="C107" t="str">
        <f>Identifier!D107</f>
        <v>T3</v>
      </c>
      <c r="D107" t="str">
        <f>Identifier!E107</f>
        <v>0</v>
      </c>
      <c r="E107" s="6">
        <f>Scoring!B110</f>
        <v>126</v>
      </c>
      <c r="F107" s="6">
        <f>Scoring!C110</f>
        <v>126</v>
      </c>
      <c r="G107" s="6">
        <f>Scoring!D110</f>
        <v>126</v>
      </c>
      <c r="H107" s="6">
        <f>Scoring!E110</f>
        <v>132</v>
      </c>
      <c r="I107" s="6">
        <f>Scoring!F110</f>
        <v>97</v>
      </c>
      <c r="J107" s="6">
        <f>Scoring!G110</f>
        <v>124</v>
      </c>
      <c r="K107" s="6">
        <f>Scoring!H110</f>
        <v>117</v>
      </c>
      <c r="L107" s="6">
        <f>Scoring!I110</f>
        <v>123</v>
      </c>
      <c r="M107" s="6">
        <f>Scoring!K110</f>
        <v>113</v>
      </c>
      <c r="N107" s="6">
        <f>Scoring!L110</f>
        <v>113</v>
      </c>
      <c r="O107" s="6">
        <f>Scoring!M110</f>
        <v>87</v>
      </c>
      <c r="P107" s="6">
        <f>Scoring!N110</f>
        <v>90</v>
      </c>
      <c r="Q107" s="6">
        <f>Scoring!O110</f>
        <v>78</v>
      </c>
      <c r="R107" s="6">
        <f>Scoring!P110</f>
        <v>81</v>
      </c>
      <c r="S107" s="6">
        <f>Scoring!Q110</f>
        <v>77</v>
      </c>
      <c r="T107" s="6">
        <f>Scoring!R110</f>
        <v>80</v>
      </c>
      <c r="U107" s="6">
        <f>Scoring!T110</f>
        <v>101</v>
      </c>
      <c r="V107" s="6">
        <f>Scoring!U110</f>
        <v>101</v>
      </c>
      <c r="W107" s="6">
        <f>Scoring!V110</f>
        <v>103</v>
      </c>
      <c r="X107" s="6">
        <f>Scoring!W110</f>
        <v>103</v>
      </c>
      <c r="Y107" s="6">
        <f>Scoring!X110</f>
        <v>114</v>
      </c>
      <c r="Z107" s="6">
        <f>Scoring!Y110</f>
        <v>114</v>
      </c>
      <c r="AA107" s="6">
        <f>Scoring!Z110</f>
        <v>128</v>
      </c>
      <c r="AB107" s="6">
        <f>Scoring!AA110</f>
        <v>131</v>
      </c>
    </row>
    <row r="108" spans="1:28" x14ac:dyDescent="0.2">
      <c r="A108" t="str">
        <f>Identifier!B108</f>
        <v>PB</v>
      </c>
      <c r="B108" t="str">
        <f>Identifier!C108</f>
        <v>A</v>
      </c>
      <c r="C108" t="str">
        <f>Identifier!D108</f>
        <v>T3</v>
      </c>
      <c r="D108" t="str">
        <f>Identifier!E108</f>
        <v>3</v>
      </c>
      <c r="E108" s="6">
        <f>Scoring!B111</f>
        <v>126</v>
      </c>
      <c r="F108" s="6">
        <f>Scoring!C111</f>
        <v>126</v>
      </c>
      <c r="G108" s="6">
        <f>Scoring!D111</f>
        <v>108</v>
      </c>
      <c r="H108" s="6">
        <f>Scoring!E111</f>
        <v>123</v>
      </c>
      <c r="I108" s="6">
        <f>Scoring!F111</f>
        <v>112</v>
      </c>
      <c r="J108" s="6">
        <f>Scoring!G111</f>
        <v>124</v>
      </c>
      <c r="K108" s="6">
        <f>Scoring!H111</f>
        <v>96</v>
      </c>
      <c r="L108" s="6">
        <f>Scoring!I111</f>
        <v>138</v>
      </c>
      <c r="M108" s="6">
        <f>Scoring!K111</f>
        <v>113</v>
      </c>
      <c r="N108" s="6">
        <f>Scoring!L111</f>
        <v>122</v>
      </c>
      <c r="O108" s="6">
        <f>Scoring!M111</f>
        <v>87</v>
      </c>
      <c r="P108" s="6">
        <f>Scoring!N111</f>
        <v>90</v>
      </c>
      <c r="Q108" s="6">
        <f>Scoring!O111</f>
        <v>78</v>
      </c>
      <c r="R108" s="6">
        <f>Scoring!P111</f>
        <v>81</v>
      </c>
      <c r="S108" s="6">
        <f>Scoring!Q111</f>
        <v>77</v>
      </c>
      <c r="T108" s="6">
        <f>Scoring!R111</f>
        <v>80</v>
      </c>
      <c r="U108" s="6">
        <f>Scoring!T111</f>
        <v>101</v>
      </c>
      <c r="V108" s="6">
        <f>Scoring!U111</f>
        <v>101</v>
      </c>
      <c r="W108" s="6">
        <f>Scoring!V111</f>
        <v>88</v>
      </c>
      <c r="X108" s="6">
        <f>Scoring!W111</f>
        <v>100</v>
      </c>
      <c r="Y108" s="6">
        <f>Scoring!X111</f>
        <v>111</v>
      </c>
      <c r="Z108" s="6">
        <f>Scoring!Y111</f>
        <v>111</v>
      </c>
      <c r="AA108" s="6">
        <f>Scoring!Z111</f>
        <v>128</v>
      </c>
      <c r="AB108" s="6">
        <f>Scoring!AA111</f>
        <v>134</v>
      </c>
    </row>
    <row r="109" spans="1:28" x14ac:dyDescent="0.2">
      <c r="A109" t="str">
        <f>Identifier!B109</f>
        <v>PB</v>
      </c>
      <c r="B109" t="str">
        <f>Identifier!C109</f>
        <v>A</v>
      </c>
      <c r="C109" t="str">
        <f>Identifier!D109</f>
        <v>T3</v>
      </c>
      <c r="D109" t="str">
        <f>Identifier!E109</f>
        <v>6</v>
      </c>
      <c r="E109" s="6">
        <f>Scoring!B112</f>
        <v>126</v>
      </c>
      <c r="F109" s="6">
        <f>Scoring!C112</f>
        <v>126</v>
      </c>
      <c r="G109" s="6">
        <f>Scoring!D112</f>
        <v>126</v>
      </c>
      <c r="H109" s="6">
        <f>Scoring!E112</f>
        <v>132</v>
      </c>
      <c r="I109" s="6">
        <f>Scoring!F112</f>
        <v>97</v>
      </c>
      <c r="J109" s="6">
        <f>Scoring!G112</f>
        <v>124</v>
      </c>
      <c r="K109" s="6">
        <f>Scoring!H112</f>
        <v>123</v>
      </c>
      <c r="L109" s="6">
        <f>Scoring!I112</f>
        <v>126</v>
      </c>
      <c r="M109" s="6">
        <f>Scoring!K112</f>
        <v>113</v>
      </c>
      <c r="N109" s="6">
        <f>Scoring!L112</f>
        <v>113</v>
      </c>
      <c r="O109" s="6">
        <f>Scoring!M112</f>
        <v>87</v>
      </c>
      <c r="P109" s="6">
        <f>Scoring!N112</f>
        <v>90</v>
      </c>
      <c r="Q109" s="6">
        <f>Scoring!O112</f>
        <v>78</v>
      </c>
      <c r="R109" s="6">
        <f>Scoring!P112</f>
        <v>81</v>
      </c>
      <c r="S109" s="6">
        <f>Scoring!Q112</f>
        <v>77</v>
      </c>
      <c r="T109" s="6">
        <f>Scoring!R112</f>
        <v>80</v>
      </c>
      <c r="U109" s="6">
        <f>Scoring!T112</f>
        <v>101</v>
      </c>
      <c r="V109" s="6">
        <f>Scoring!U112</f>
        <v>101</v>
      </c>
      <c r="W109" s="6">
        <f>Scoring!V112</f>
        <v>103</v>
      </c>
      <c r="X109" s="6">
        <f>Scoring!W112</f>
        <v>103</v>
      </c>
      <c r="Y109" s="6">
        <f>Scoring!X112</f>
        <v>114</v>
      </c>
      <c r="Z109" s="6">
        <f>Scoring!Y112</f>
        <v>114</v>
      </c>
      <c r="AA109" s="6">
        <f>Scoring!Z112</f>
        <v>128</v>
      </c>
      <c r="AB109" s="6">
        <f>Scoring!AA112</f>
        <v>131</v>
      </c>
    </row>
    <row r="110" spans="1:28" x14ac:dyDescent="0.2">
      <c r="A110" t="str">
        <f>Identifier!B110</f>
        <v>0</v>
      </c>
      <c r="B110" t="str">
        <f>Identifier!C110</f>
        <v/>
      </c>
      <c r="C110" t="str">
        <f>Identifier!D110</f>
        <v/>
      </c>
      <c r="D110" t="str">
        <f>Identifier!E110</f>
        <v/>
      </c>
      <c r="E110" s="6">
        <f>Scoring!B113</f>
        <v>0</v>
      </c>
      <c r="F110" s="6">
        <f>Scoring!C113</f>
        <v>0</v>
      </c>
      <c r="G110" s="6">
        <f>Scoring!D113</f>
        <v>0</v>
      </c>
      <c r="H110" s="6">
        <f>Scoring!E113</f>
        <v>0</v>
      </c>
      <c r="I110" s="6">
        <f>Scoring!F113</f>
        <v>0</v>
      </c>
      <c r="J110" s="6">
        <f>Scoring!G113</f>
        <v>0</v>
      </c>
      <c r="K110" s="6">
        <f>Scoring!H113</f>
        <v>0</v>
      </c>
      <c r="L110" s="6">
        <f>Scoring!I113</f>
        <v>0</v>
      </c>
      <c r="M110" s="6">
        <f>Scoring!K113</f>
        <v>0</v>
      </c>
      <c r="N110" s="6">
        <f>Scoring!L113</f>
        <v>0</v>
      </c>
      <c r="O110" s="6">
        <f>Scoring!M113</f>
        <v>0</v>
      </c>
      <c r="P110" s="6">
        <f>Scoring!N113</f>
        <v>0</v>
      </c>
      <c r="Q110" s="6">
        <f>Scoring!O113</f>
        <v>0</v>
      </c>
      <c r="R110" s="6">
        <f>Scoring!P113</f>
        <v>0</v>
      </c>
      <c r="S110" s="6">
        <f>Scoring!Q113</f>
        <v>0</v>
      </c>
      <c r="T110" s="6">
        <f>Scoring!R113</f>
        <v>0</v>
      </c>
      <c r="U110" s="6">
        <f>Scoring!T113</f>
        <v>0</v>
      </c>
      <c r="V110" s="6">
        <f>Scoring!U113</f>
        <v>0</v>
      </c>
      <c r="W110" s="6">
        <f>Scoring!V113</f>
        <v>0</v>
      </c>
      <c r="X110" s="6">
        <f>Scoring!W113</f>
        <v>0</v>
      </c>
      <c r="Y110" s="6">
        <f>Scoring!X113</f>
        <v>0</v>
      </c>
      <c r="Z110" s="6">
        <f>Scoring!Y113</f>
        <v>0</v>
      </c>
      <c r="AA110" s="6">
        <f>Scoring!Z113</f>
        <v>0</v>
      </c>
      <c r="AB110" s="6">
        <f>Scoring!AA113</f>
        <v>0</v>
      </c>
    </row>
    <row r="111" spans="1:28" x14ac:dyDescent="0.2">
      <c r="A111" t="str">
        <f>Identifier!B111</f>
        <v>0</v>
      </c>
      <c r="B111" t="str">
        <f>Identifier!C111</f>
        <v/>
      </c>
      <c r="C111" t="str">
        <f>Identifier!D111</f>
        <v/>
      </c>
      <c r="D111" t="str">
        <f>Identifier!E111</f>
        <v/>
      </c>
      <c r="E111" s="6">
        <f>Scoring!B114</f>
        <v>0</v>
      </c>
      <c r="F111" s="6">
        <f>Scoring!C114</f>
        <v>0</v>
      </c>
      <c r="G111" s="6">
        <f>Scoring!D114</f>
        <v>0</v>
      </c>
      <c r="H111" s="6">
        <f>Scoring!E114</f>
        <v>0</v>
      </c>
      <c r="I111" s="6">
        <f>Scoring!F114</f>
        <v>0</v>
      </c>
      <c r="J111" s="6">
        <f>Scoring!G114</f>
        <v>0</v>
      </c>
      <c r="K111" s="6">
        <f>Scoring!H114</f>
        <v>0</v>
      </c>
      <c r="L111" s="6">
        <f>Scoring!I114</f>
        <v>0</v>
      </c>
      <c r="M111" s="6">
        <f>Scoring!K114</f>
        <v>0</v>
      </c>
      <c r="N111" s="6">
        <f>Scoring!L114</f>
        <v>0</v>
      </c>
      <c r="O111" s="6">
        <f>Scoring!M114</f>
        <v>0</v>
      </c>
      <c r="P111" s="6">
        <f>Scoring!N114</f>
        <v>0</v>
      </c>
      <c r="Q111" s="6">
        <f>Scoring!O114</f>
        <v>0</v>
      </c>
      <c r="R111" s="6">
        <f>Scoring!P114</f>
        <v>0</v>
      </c>
      <c r="S111" s="6">
        <f>Scoring!Q114</f>
        <v>0</v>
      </c>
      <c r="T111" s="6">
        <f>Scoring!R114</f>
        <v>0</v>
      </c>
      <c r="U111" s="6">
        <f>Scoring!T114</f>
        <v>0</v>
      </c>
      <c r="V111" s="6">
        <f>Scoring!U114</f>
        <v>0</v>
      </c>
      <c r="W111" s="6">
        <f>Scoring!V114</f>
        <v>0</v>
      </c>
      <c r="X111" s="6">
        <f>Scoring!W114</f>
        <v>0</v>
      </c>
      <c r="Y111" s="6">
        <f>Scoring!X114</f>
        <v>0</v>
      </c>
      <c r="Z111" s="6">
        <f>Scoring!Y114</f>
        <v>0</v>
      </c>
      <c r="AA111" s="6">
        <f>Scoring!Z114</f>
        <v>0</v>
      </c>
      <c r="AB111" s="6">
        <f>Scoring!AA114</f>
        <v>0</v>
      </c>
    </row>
    <row r="112" spans="1:28" x14ac:dyDescent="0.2">
      <c r="A112" t="str">
        <f>Identifier!B112</f>
        <v>PB</v>
      </c>
      <c r="B112" t="str">
        <f>Identifier!C112</f>
        <v>D</v>
      </c>
      <c r="C112" t="str">
        <f>Identifier!D112</f>
        <v>T1</v>
      </c>
      <c r="D112" t="str">
        <f>Identifier!E112</f>
        <v>6</v>
      </c>
      <c r="E112" s="6">
        <f>Scoring!B115</f>
        <v>114</v>
      </c>
      <c r="F112" s="6">
        <f>Scoring!C115</f>
        <v>126</v>
      </c>
      <c r="G112" s="6">
        <f>Scoring!D115</f>
        <v>108</v>
      </c>
      <c r="H112" s="6">
        <f>Scoring!E115</f>
        <v>114</v>
      </c>
      <c r="I112" s="6">
        <f>Scoring!F115</f>
        <v>118</v>
      </c>
      <c r="J112" s="6">
        <f>Scoring!G115</f>
        <v>118</v>
      </c>
      <c r="K112" s="6">
        <f>Scoring!H115</f>
        <v>132</v>
      </c>
      <c r="L112" s="6">
        <f>Scoring!I115</f>
        <v>141</v>
      </c>
      <c r="M112" s="6">
        <f>Scoring!K115</f>
        <v>107</v>
      </c>
      <c r="N112" s="6">
        <f>Scoring!L115</f>
        <v>119</v>
      </c>
      <c r="O112" s="6">
        <f>Scoring!M115</f>
        <v>81</v>
      </c>
      <c r="P112" s="6">
        <f>Scoring!N115</f>
        <v>81</v>
      </c>
      <c r="Q112" s="6">
        <f>Scoring!O115</f>
        <v>66</v>
      </c>
      <c r="R112" s="6">
        <f>Scoring!P115</f>
        <v>66</v>
      </c>
      <c r="S112" s="6">
        <f>Scoring!Q115</f>
        <v>65</v>
      </c>
      <c r="T112" s="6">
        <f>Scoring!R115</f>
        <v>71</v>
      </c>
      <c r="U112" s="6">
        <f>Scoring!T115</f>
        <v>101</v>
      </c>
      <c r="V112" s="6">
        <f>Scoring!U115</f>
        <v>104</v>
      </c>
      <c r="W112" s="6">
        <f>Scoring!V115</f>
        <v>103</v>
      </c>
      <c r="X112" s="6">
        <f>Scoring!W115</f>
        <v>103</v>
      </c>
      <c r="Y112" s="6">
        <f>Scoring!X115</f>
        <v>120</v>
      </c>
      <c r="Z112" s="6">
        <f>Scoring!Y115</f>
        <v>120</v>
      </c>
      <c r="AA112" s="6">
        <f>Scoring!Z115</f>
        <v>128</v>
      </c>
      <c r="AB112" s="6">
        <f>Scoring!AA115</f>
        <v>128</v>
      </c>
    </row>
    <row r="113" spans="1:28" x14ac:dyDescent="0.2">
      <c r="A113" t="str">
        <f>Identifier!B113</f>
        <v>PB</v>
      </c>
      <c r="B113" t="str">
        <f>Identifier!C113</f>
        <v>E</v>
      </c>
      <c r="C113" t="str">
        <f>Identifier!D113</f>
        <v>T1</v>
      </c>
      <c r="D113" t="str">
        <f>Identifier!E113</f>
        <v>0</v>
      </c>
      <c r="E113" s="6">
        <f>Scoring!B116</f>
        <v>126</v>
      </c>
      <c r="F113" s="6">
        <f>Scoring!C116</f>
        <v>126</v>
      </c>
      <c r="G113" s="6">
        <f>Scoring!D116</f>
        <v>108</v>
      </c>
      <c r="H113" s="6">
        <f>Scoring!E116</f>
        <v>138</v>
      </c>
      <c r="I113" s="6">
        <f>Scoring!F116</f>
        <v>103</v>
      </c>
      <c r="J113" s="6">
        <f>Scoring!G116</f>
        <v>112</v>
      </c>
      <c r="K113" s="6">
        <f>Scoring!H116</f>
        <v>141</v>
      </c>
      <c r="L113" s="6">
        <f>Scoring!I116</f>
        <v>150</v>
      </c>
      <c r="M113" s="6">
        <f>Scoring!K116</f>
        <v>113</v>
      </c>
      <c r="N113" s="6">
        <f>Scoring!L116</f>
        <v>113</v>
      </c>
      <c r="O113" s="6">
        <f>Scoring!M116</f>
        <v>87</v>
      </c>
      <c r="P113" s="6">
        <f>Scoring!N116</f>
        <v>96</v>
      </c>
      <c r="Q113" s="6">
        <f>Scoring!O116</f>
        <v>78</v>
      </c>
      <c r="R113" s="6">
        <f>Scoring!P116</f>
        <v>87</v>
      </c>
      <c r="S113" s="6">
        <f>Scoring!Q116</f>
        <v>77</v>
      </c>
      <c r="T113" s="6">
        <f>Scoring!R116</f>
        <v>77</v>
      </c>
      <c r="U113" s="6">
        <f>Scoring!T116</f>
        <v>101</v>
      </c>
      <c r="V113" s="6">
        <f>Scoring!U116</f>
        <v>101</v>
      </c>
      <c r="W113" s="6">
        <f>Scoring!V116</f>
        <v>94</v>
      </c>
      <c r="X113" s="6">
        <f>Scoring!W116</f>
        <v>100</v>
      </c>
      <c r="Y113" s="6">
        <f>Scoring!X116</f>
        <v>111</v>
      </c>
      <c r="Z113" s="6">
        <f>Scoring!Y116</f>
        <v>123</v>
      </c>
      <c r="AA113" s="6">
        <f>Scoring!Z116</f>
        <v>128</v>
      </c>
      <c r="AB113" s="6">
        <f>Scoring!AA116</f>
        <v>134</v>
      </c>
    </row>
    <row r="114" spans="1:28" x14ac:dyDescent="0.2">
      <c r="A114" t="str">
        <f>Identifier!B114</f>
        <v>PB</v>
      </c>
      <c r="B114" t="str">
        <f>Identifier!C114</f>
        <v>E</v>
      </c>
      <c r="C114" t="str">
        <f>Identifier!D114</f>
        <v>T1</v>
      </c>
      <c r="D114" t="str">
        <f>Identifier!E114</f>
        <v>3</v>
      </c>
      <c r="E114" s="6">
        <f>Scoring!B117</f>
        <v>126</v>
      </c>
      <c r="F114" s="6">
        <f>Scoring!C117</f>
        <v>126</v>
      </c>
      <c r="G114" s="6">
        <f>Scoring!D117</f>
        <v>108</v>
      </c>
      <c r="H114" s="6">
        <f>Scoring!E117</f>
        <v>108</v>
      </c>
      <c r="I114" s="6">
        <f>Scoring!F117</f>
        <v>103</v>
      </c>
      <c r="J114" s="6">
        <f>Scoring!G117</f>
        <v>115</v>
      </c>
      <c r="K114" s="6">
        <f>Scoring!H117</f>
        <v>117</v>
      </c>
      <c r="L114" s="6">
        <f>Scoring!I117</f>
        <v>141</v>
      </c>
      <c r="M114" s="6">
        <f>Scoring!K117</f>
        <v>113</v>
      </c>
      <c r="N114" s="6">
        <f>Scoring!L117</f>
        <v>113</v>
      </c>
      <c r="O114" s="6">
        <f>Scoring!M117</f>
        <v>93</v>
      </c>
      <c r="P114" s="6">
        <f>Scoring!N117</f>
        <v>96</v>
      </c>
      <c r="Q114" s="6">
        <f>Scoring!O117</f>
        <v>78</v>
      </c>
      <c r="R114" s="6">
        <f>Scoring!P117</f>
        <v>78</v>
      </c>
      <c r="S114" s="6">
        <f>Scoring!Q117</f>
        <v>77</v>
      </c>
      <c r="T114" s="6">
        <f>Scoring!R117</f>
        <v>77</v>
      </c>
      <c r="U114" s="6">
        <f>Scoring!T117</f>
        <v>92</v>
      </c>
      <c r="V114" s="6">
        <f>Scoring!U117</f>
        <v>101</v>
      </c>
      <c r="W114" s="6">
        <f>Scoring!V117</f>
        <v>100</v>
      </c>
      <c r="X114" s="6">
        <f>Scoring!W117</f>
        <v>103</v>
      </c>
      <c r="Y114" s="6">
        <f>Scoring!X117</f>
        <v>111</v>
      </c>
      <c r="Z114" s="6">
        <f>Scoring!Y117</f>
        <v>117</v>
      </c>
      <c r="AA114" s="6">
        <f>Scoring!Z117</f>
        <v>131</v>
      </c>
      <c r="AB114" s="6">
        <f>Scoring!AA117</f>
        <v>134</v>
      </c>
    </row>
    <row r="115" spans="1:28" x14ac:dyDescent="0.2">
      <c r="A115" t="str">
        <f>Identifier!B115</f>
        <v>PB</v>
      </c>
      <c r="B115" t="str">
        <f>Identifier!C115</f>
        <v>E</v>
      </c>
      <c r="C115" t="str">
        <f>Identifier!D115</f>
        <v>T1</v>
      </c>
      <c r="D115" t="str">
        <f>Identifier!E115</f>
        <v>15</v>
      </c>
      <c r="E115" s="6">
        <f>Scoring!B118</f>
        <v>126</v>
      </c>
      <c r="F115" s="6">
        <f>Scoring!C118</f>
        <v>126</v>
      </c>
      <c r="G115" s="6">
        <f>Scoring!D118</f>
        <v>108</v>
      </c>
      <c r="H115" s="6">
        <f>Scoring!E118</f>
        <v>108</v>
      </c>
      <c r="I115" s="6">
        <f>Scoring!F118</f>
        <v>112</v>
      </c>
      <c r="J115" s="6">
        <f>Scoring!G118</f>
        <v>115</v>
      </c>
      <c r="K115" s="6">
        <f>Scoring!H118</f>
        <v>117</v>
      </c>
      <c r="L115" s="6">
        <f>Scoring!I118</f>
        <v>129</v>
      </c>
      <c r="M115" s="6">
        <f>Scoring!K118</f>
        <v>113</v>
      </c>
      <c r="N115" s="6">
        <f>Scoring!L118</f>
        <v>122</v>
      </c>
      <c r="O115" s="6">
        <f>Scoring!M118</f>
        <v>87</v>
      </c>
      <c r="P115" s="6">
        <f>Scoring!N118</f>
        <v>93</v>
      </c>
      <c r="Q115" s="6">
        <f>Scoring!O118</f>
        <v>78</v>
      </c>
      <c r="R115" s="6">
        <f>Scoring!P118</f>
        <v>81</v>
      </c>
      <c r="S115" s="6">
        <f>Scoring!Q118</f>
        <v>77</v>
      </c>
      <c r="T115" s="6">
        <f>Scoring!R118</f>
        <v>77</v>
      </c>
      <c r="U115" s="6">
        <f>Scoring!T118</f>
        <v>92</v>
      </c>
      <c r="V115" s="6">
        <f>Scoring!U118</f>
        <v>104</v>
      </c>
      <c r="W115" s="6">
        <f>Scoring!V118</f>
        <v>100</v>
      </c>
      <c r="X115" s="6">
        <f>Scoring!W118</f>
        <v>103</v>
      </c>
      <c r="Y115" s="6">
        <f>Scoring!X118</f>
        <v>117</v>
      </c>
      <c r="Z115" s="6">
        <f>Scoring!Y118</f>
        <v>123</v>
      </c>
      <c r="AA115" s="6">
        <f>Scoring!Z118</f>
        <v>128</v>
      </c>
      <c r="AB115" s="6">
        <f>Scoring!AA118</f>
        <v>131</v>
      </c>
    </row>
    <row r="116" spans="1:28" x14ac:dyDescent="0.2">
      <c r="A116" t="str">
        <f>Identifier!B116</f>
        <v>PB</v>
      </c>
      <c r="B116" t="str">
        <f>Identifier!C116</f>
        <v>E</v>
      </c>
      <c r="C116" t="str">
        <f>Identifier!D116</f>
        <v>T2</v>
      </c>
      <c r="D116" t="str">
        <f>Identifier!E116</f>
        <v>0</v>
      </c>
      <c r="E116" s="6">
        <f>Scoring!B119</f>
        <v>126</v>
      </c>
      <c r="F116" s="6">
        <f>Scoring!C119</f>
        <v>126</v>
      </c>
      <c r="G116" s="6">
        <f>Scoring!D119</f>
        <v>108</v>
      </c>
      <c r="H116" s="6">
        <f>Scoring!E119</f>
        <v>138</v>
      </c>
      <c r="I116" s="6">
        <f>Scoring!F119</f>
        <v>103</v>
      </c>
      <c r="J116" s="6">
        <f>Scoring!G119</f>
        <v>112</v>
      </c>
      <c r="K116" s="6">
        <f>Scoring!H119</f>
        <v>141</v>
      </c>
      <c r="L116" s="6">
        <f>Scoring!I119</f>
        <v>150</v>
      </c>
      <c r="M116" s="6">
        <f>Scoring!K119</f>
        <v>113</v>
      </c>
      <c r="N116" s="6">
        <f>Scoring!L119</f>
        <v>113</v>
      </c>
      <c r="O116" s="6">
        <f>Scoring!M119</f>
        <v>87</v>
      </c>
      <c r="P116" s="6">
        <f>Scoring!N119</f>
        <v>96</v>
      </c>
      <c r="Q116" s="6">
        <f>Scoring!O119</f>
        <v>78</v>
      </c>
      <c r="R116" s="6">
        <f>Scoring!P119</f>
        <v>87</v>
      </c>
      <c r="S116" s="6">
        <f>Scoring!Q119</f>
        <v>77</v>
      </c>
      <c r="T116" s="6">
        <f>Scoring!R119</f>
        <v>77</v>
      </c>
      <c r="U116" s="6">
        <f>Scoring!T119</f>
        <v>101</v>
      </c>
      <c r="V116" s="6">
        <f>Scoring!U119</f>
        <v>101</v>
      </c>
      <c r="W116" s="6">
        <f>Scoring!V119</f>
        <v>94</v>
      </c>
      <c r="X116" s="6">
        <f>Scoring!W119</f>
        <v>100</v>
      </c>
      <c r="Y116" s="6">
        <f>Scoring!X119</f>
        <v>111</v>
      </c>
      <c r="Z116" s="6">
        <f>Scoring!Y119</f>
        <v>123</v>
      </c>
      <c r="AA116" s="6">
        <f>Scoring!Z119</f>
        <v>128</v>
      </c>
      <c r="AB116" s="6">
        <f>Scoring!AA119</f>
        <v>134</v>
      </c>
    </row>
    <row r="117" spans="1:28" x14ac:dyDescent="0.2">
      <c r="A117" t="str">
        <f>Identifier!B117</f>
        <v>PB</v>
      </c>
      <c r="B117" t="str">
        <f>Identifier!C117</f>
        <v>E</v>
      </c>
      <c r="C117" t="str">
        <f>Identifier!D117</f>
        <v>T2</v>
      </c>
      <c r="D117" t="str">
        <f>Identifier!E117</f>
        <v>15</v>
      </c>
      <c r="E117" s="6">
        <f>Scoring!B120</f>
        <v>126</v>
      </c>
      <c r="F117" s="6">
        <f>Scoring!C120</f>
        <v>126</v>
      </c>
      <c r="G117" s="6">
        <f>Scoring!D120</f>
        <v>132</v>
      </c>
      <c r="H117" s="6">
        <f>Scoring!E120</f>
        <v>132</v>
      </c>
      <c r="I117" s="6">
        <f>Scoring!F120</f>
        <v>109</v>
      </c>
      <c r="J117" s="6">
        <f>Scoring!G120</f>
        <v>121</v>
      </c>
      <c r="K117" s="6">
        <f>Scoring!H120</f>
        <v>132</v>
      </c>
      <c r="L117" s="6">
        <f>Scoring!I120</f>
        <v>147</v>
      </c>
      <c r="M117" s="6">
        <f>Scoring!K120</f>
        <v>113</v>
      </c>
      <c r="N117" s="6">
        <f>Scoring!L120</f>
        <v>122</v>
      </c>
      <c r="O117" s="6">
        <f>Scoring!M120</f>
        <v>87</v>
      </c>
      <c r="P117" s="6">
        <f>Scoring!N120</f>
        <v>90</v>
      </c>
      <c r="Q117" s="6">
        <f>Scoring!O120</f>
        <v>78</v>
      </c>
      <c r="R117" s="6">
        <f>Scoring!P120</f>
        <v>81</v>
      </c>
      <c r="S117" s="6">
        <f>Scoring!Q120</f>
        <v>77</v>
      </c>
      <c r="T117" s="6">
        <f>Scoring!R120</f>
        <v>77</v>
      </c>
      <c r="U117" s="6">
        <f>Scoring!T120</f>
        <v>101</v>
      </c>
      <c r="V117" s="6">
        <f>Scoring!U120</f>
        <v>107</v>
      </c>
      <c r="W117" s="6">
        <f>Scoring!V120</f>
        <v>103</v>
      </c>
      <c r="X117" s="6">
        <f>Scoring!W120</f>
        <v>103</v>
      </c>
      <c r="Y117" s="6">
        <f>Scoring!X120</f>
        <v>114</v>
      </c>
      <c r="Z117" s="6">
        <f>Scoring!Y120</f>
        <v>117</v>
      </c>
      <c r="AA117" s="6">
        <f>Scoring!Z120</f>
        <v>128</v>
      </c>
      <c r="AB117" s="6">
        <f>Scoring!AA120</f>
        <v>128</v>
      </c>
    </row>
    <row r="118" spans="1:28" x14ac:dyDescent="0.2">
      <c r="A118" t="str">
        <f>Identifier!B118</f>
        <v>PB</v>
      </c>
      <c r="B118" t="str">
        <f>Identifier!C118</f>
        <v>E</v>
      </c>
      <c r="C118" t="str">
        <f>Identifier!D118</f>
        <v>T2</v>
      </c>
      <c r="D118" t="str">
        <f>Identifier!E118</f>
        <v>18</v>
      </c>
      <c r="E118" s="6">
        <f>Scoring!B121</f>
        <v>126</v>
      </c>
      <c r="F118" s="6">
        <f>Scoring!C121</f>
        <v>126</v>
      </c>
      <c r="G118" s="6">
        <f>Scoring!D121</f>
        <v>108</v>
      </c>
      <c r="H118" s="6">
        <f>Scoring!E121</f>
        <v>108</v>
      </c>
      <c r="I118" s="6">
        <f>Scoring!F121</f>
        <v>112</v>
      </c>
      <c r="J118" s="6">
        <f>Scoring!G121</f>
        <v>124</v>
      </c>
      <c r="K118" s="6">
        <f>Scoring!H121</f>
        <v>117</v>
      </c>
      <c r="L118" s="6">
        <f>Scoring!I121</f>
        <v>117</v>
      </c>
      <c r="M118" s="6">
        <f>Scoring!K121</f>
        <v>113</v>
      </c>
      <c r="N118" s="6">
        <f>Scoring!L121</f>
        <v>122</v>
      </c>
      <c r="O118" s="6">
        <f>Scoring!M121</f>
        <v>87</v>
      </c>
      <c r="P118" s="6">
        <f>Scoring!N121</f>
        <v>93</v>
      </c>
      <c r="Q118" s="6">
        <f>Scoring!O121</f>
        <v>78</v>
      </c>
      <c r="R118" s="6">
        <f>Scoring!P121</f>
        <v>81</v>
      </c>
      <c r="S118" s="6">
        <f>Scoring!Q121</f>
        <v>68</v>
      </c>
      <c r="T118" s="6">
        <f>Scoring!R121</f>
        <v>77</v>
      </c>
      <c r="U118" s="6">
        <f>Scoring!T121</f>
        <v>101</v>
      </c>
      <c r="V118" s="6">
        <f>Scoring!U121</f>
        <v>104</v>
      </c>
      <c r="W118" s="6">
        <f>Scoring!V121</f>
        <v>103</v>
      </c>
      <c r="X118" s="6">
        <f>Scoring!W121</f>
        <v>103</v>
      </c>
      <c r="Y118" s="6">
        <f>Scoring!X121</f>
        <v>120</v>
      </c>
      <c r="Z118" s="6">
        <f>Scoring!Y121</f>
        <v>123</v>
      </c>
      <c r="AA118" s="6">
        <f>Scoring!Z121</f>
        <v>128</v>
      </c>
      <c r="AB118" s="6">
        <f>Scoring!AA121</f>
        <v>128</v>
      </c>
    </row>
    <row r="119" spans="1:28" x14ac:dyDescent="0.2">
      <c r="A119" t="str">
        <f>Identifier!B119</f>
        <v>PB</v>
      </c>
      <c r="B119" t="str">
        <f>Identifier!C119</f>
        <v>E</v>
      </c>
      <c r="C119" t="str">
        <f>Identifier!D119</f>
        <v>T2</v>
      </c>
      <c r="D119" t="str">
        <f>Identifier!E119</f>
        <v>21</v>
      </c>
      <c r="E119" s="6">
        <f>Scoring!B122</f>
        <v>114</v>
      </c>
      <c r="F119" s="6">
        <f>Scoring!C122</f>
        <v>126</v>
      </c>
      <c r="G119" s="6">
        <f>Scoring!D122</f>
        <v>108</v>
      </c>
      <c r="H119" s="6">
        <f>Scoring!E122</f>
        <v>111</v>
      </c>
      <c r="I119" s="6">
        <f>Scoring!F122</f>
        <v>121</v>
      </c>
      <c r="J119" s="6">
        <f>Scoring!G122</f>
        <v>121</v>
      </c>
      <c r="K119" s="6">
        <f>Scoring!H122</f>
        <v>117</v>
      </c>
      <c r="L119" s="6">
        <f>Scoring!I122</f>
        <v>117</v>
      </c>
      <c r="M119" s="6">
        <f>Scoring!K122</f>
        <v>113</v>
      </c>
      <c r="N119" s="6">
        <f>Scoring!L122</f>
        <v>113</v>
      </c>
      <c r="O119" s="6">
        <f>Scoring!M122</f>
        <v>87</v>
      </c>
      <c r="P119" s="6">
        <f>Scoring!N122</f>
        <v>90</v>
      </c>
      <c r="Q119" s="6">
        <f>Scoring!O122</f>
        <v>78</v>
      </c>
      <c r="R119" s="6">
        <f>Scoring!P122</f>
        <v>81</v>
      </c>
      <c r="S119" s="6">
        <f>Scoring!Q122</f>
        <v>77</v>
      </c>
      <c r="T119" s="6">
        <f>Scoring!R122</f>
        <v>77</v>
      </c>
      <c r="U119" s="6">
        <f>Scoring!T122</f>
        <v>101</v>
      </c>
      <c r="V119" s="6">
        <f>Scoring!U122</f>
        <v>101</v>
      </c>
      <c r="W119" s="6">
        <f>Scoring!V122</f>
        <v>103</v>
      </c>
      <c r="X119" s="6">
        <f>Scoring!W122</f>
        <v>103</v>
      </c>
      <c r="Y119" s="6">
        <f>Scoring!X122</f>
        <v>117</v>
      </c>
      <c r="Z119" s="6">
        <f>Scoring!Y122</f>
        <v>117</v>
      </c>
      <c r="AA119" s="6">
        <f>Scoring!Z122</f>
        <v>128</v>
      </c>
      <c r="AB119" s="6">
        <f>Scoring!AA122</f>
        <v>128</v>
      </c>
    </row>
    <row r="120" spans="1:28" x14ac:dyDescent="0.2">
      <c r="A120" t="str">
        <f>Identifier!B120</f>
        <v>0</v>
      </c>
      <c r="B120" t="str">
        <f>Identifier!C120</f>
        <v/>
      </c>
      <c r="C120" t="str">
        <f>Identifier!D120</f>
        <v/>
      </c>
      <c r="D120" t="str">
        <f>Identifier!E120</f>
        <v/>
      </c>
      <c r="E120" s="6">
        <f>Scoring!B123</f>
        <v>0</v>
      </c>
      <c r="F120" s="6">
        <f>Scoring!C123</f>
        <v>0</v>
      </c>
      <c r="G120" s="6">
        <f>Scoring!D123</f>
        <v>0</v>
      </c>
      <c r="H120" s="6">
        <f>Scoring!E123</f>
        <v>0</v>
      </c>
      <c r="I120" s="6">
        <f>Scoring!F123</f>
        <v>0</v>
      </c>
      <c r="J120" s="6">
        <f>Scoring!G123</f>
        <v>0</v>
      </c>
      <c r="K120" s="6">
        <f>Scoring!H123</f>
        <v>0</v>
      </c>
      <c r="L120" s="6">
        <f>Scoring!I123</f>
        <v>0</v>
      </c>
      <c r="M120" s="6">
        <f>Scoring!K123</f>
        <v>0</v>
      </c>
      <c r="N120" s="6">
        <f>Scoring!L123</f>
        <v>0</v>
      </c>
      <c r="O120" s="6">
        <f>Scoring!M123</f>
        <v>0</v>
      </c>
      <c r="P120" s="6">
        <f>Scoring!N123</f>
        <v>0</v>
      </c>
      <c r="Q120" s="6">
        <f>Scoring!O123</f>
        <v>0</v>
      </c>
      <c r="R120" s="6">
        <f>Scoring!P123</f>
        <v>0</v>
      </c>
      <c r="S120" s="6">
        <f>Scoring!Q123</f>
        <v>0</v>
      </c>
      <c r="T120" s="6">
        <f>Scoring!R123</f>
        <v>0</v>
      </c>
      <c r="U120" s="6">
        <f>Scoring!T123</f>
        <v>0</v>
      </c>
      <c r="V120" s="6">
        <f>Scoring!U123</f>
        <v>0</v>
      </c>
      <c r="W120" s="6">
        <f>Scoring!V123</f>
        <v>0</v>
      </c>
      <c r="X120" s="6">
        <f>Scoring!W123</f>
        <v>0</v>
      </c>
      <c r="Y120" s="6">
        <f>Scoring!X123</f>
        <v>0</v>
      </c>
      <c r="Z120" s="6">
        <f>Scoring!Y123</f>
        <v>0</v>
      </c>
      <c r="AA120" s="6">
        <f>Scoring!Z123</f>
        <v>0</v>
      </c>
      <c r="AB120" s="6">
        <f>Scoring!AA123</f>
        <v>0</v>
      </c>
    </row>
    <row r="121" spans="1:28" x14ac:dyDescent="0.2">
      <c r="A121" t="str">
        <f>Identifier!B121</f>
        <v>PB</v>
      </c>
      <c r="B121" t="str">
        <f>Identifier!C121</f>
        <v>A</v>
      </c>
      <c r="C121" t="str">
        <f>Identifier!D121</f>
        <v>T1</v>
      </c>
      <c r="D121" t="str">
        <f>Identifier!E121</f>
        <v>3</v>
      </c>
      <c r="E121" s="6">
        <f>Scoring!B124</f>
        <v>129</v>
      </c>
      <c r="F121" s="6">
        <f>Scoring!C124</f>
        <v>129</v>
      </c>
      <c r="G121" s="6">
        <f>Scoring!D124</f>
        <v>129</v>
      </c>
      <c r="H121" s="6">
        <f>Scoring!E124</f>
        <v>135</v>
      </c>
      <c r="I121" s="6">
        <f>Scoring!F124</f>
        <v>100</v>
      </c>
      <c r="J121" s="6">
        <f>Scoring!G124</f>
        <v>127</v>
      </c>
      <c r="K121" s="6">
        <f>Scoring!H124</f>
        <v>126</v>
      </c>
      <c r="L121" s="6">
        <f>Scoring!I124</f>
        <v>129</v>
      </c>
      <c r="M121" s="6">
        <f>Scoring!K124</f>
        <v>116</v>
      </c>
      <c r="N121" s="6">
        <f>Scoring!L124</f>
        <v>116</v>
      </c>
      <c r="O121" s="6">
        <f>Scoring!M124</f>
        <v>90</v>
      </c>
      <c r="P121" s="6">
        <f>Scoring!N124</f>
        <v>93</v>
      </c>
      <c r="Q121" s="6">
        <f>Scoring!O124</f>
        <v>84</v>
      </c>
      <c r="R121" s="6">
        <f>Scoring!P124</f>
        <v>87</v>
      </c>
      <c r="S121" s="6">
        <f>Scoring!Q124</f>
        <v>80</v>
      </c>
      <c r="T121" s="6">
        <f>Scoring!R124</f>
        <v>80</v>
      </c>
      <c r="U121" s="6">
        <f>Scoring!T124</f>
        <v>104</v>
      </c>
      <c r="V121" s="6">
        <f>Scoring!U124</f>
        <v>104</v>
      </c>
      <c r="W121" s="6">
        <f>Scoring!V124</f>
        <v>106</v>
      </c>
      <c r="X121" s="6">
        <f>Scoring!W124</f>
        <v>106</v>
      </c>
      <c r="Y121" s="6">
        <f>Scoring!X124</f>
        <v>117</v>
      </c>
      <c r="Z121" s="6">
        <f>Scoring!Y124</f>
        <v>117</v>
      </c>
      <c r="AA121" s="6">
        <f>Scoring!Z124</f>
        <v>0</v>
      </c>
      <c r="AB121" s="6">
        <f>Scoring!AA124</f>
        <v>0</v>
      </c>
    </row>
    <row r="122" spans="1:28" x14ac:dyDescent="0.2">
      <c r="A122" t="str">
        <f>Identifier!B122</f>
        <v>PB</v>
      </c>
      <c r="B122" t="str">
        <f>Identifier!C122</f>
        <v>A</v>
      </c>
      <c r="C122" t="str">
        <f>Identifier!D122</f>
        <v>T1</v>
      </c>
      <c r="D122" t="str">
        <f>Identifier!E122</f>
        <v>6</v>
      </c>
      <c r="E122" s="6">
        <f>Scoring!B125</f>
        <v>126</v>
      </c>
      <c r="F122" s="6">
        <f>Scoring!C125</f>
        <v>126</v>
      </c>
      <c r="G122" s="6">
        <f>Scoring!D125</f>
        <v>126</v>
      </c>
      <c r="H122" s="6">
        <f>Scoring!E125</f>
        <v>132</v>
      </c>
      <c r="I122" s="6">
        <f>Scoring!F125</f>
        <v>97</v>
      </c>
      <c r="J122" s="6">
        <f>Scoring!G125</f>
        <v>124</v>
      </c>
      <c r="K122" s="6">
        <f>Scoring!H125</f>
        <v>123</v>
      </c>
      <c r="L122" s="6">
        <f>Scoring!I125</f>
        <v>126</v>
      </c>
      <c r="M122" s="6">
        <f>Scoring!K125</f>
        <v>113</v>
      </c>
      <c r="N122" s="6">
        <f>Scoring!L125</f>
        <v>113</v>
      </c>
      <c r="O122" s="6">
        <f>Scoring!M125</f>
        <v>87</v>
      </c>
      <c r="P122" s="6">
        <f>Scoring!N125</f>
        <v>90</v>
      </c>
      <c r="Q122" s="6">
        <f>Scoring!O125</f>
        <v>78</v>
      </c>
      <c r="R122" s="6">
        <f>Scoring!P125</f>
        <v>81</v>
      </c>
      <c r="S122" s="6">
        <f>Scoring!Q125</f>
        <v>77</v>
      </c>
      <c r="T122" s="6">
        <f>Scoring!R125</f>
        <v>80</v>
      </c>
      <c r="U122" s="6">
        <f>Scoring!T125</f>
        <v>101</v>
      </c>
      <c r="V122" s="6">
        <f>Scoring!U125</f>
        <v>101</v>
      </c>
      <c r="W122" s="6">
        <f>Scoring!V125</f>
        <v>103</v>
      </c>
      <c r="X122" s="6">
        <f>Scoring!W125</f>
        <v>103</v>
      </c>
      <c r="Y122" s="6">
        <f>Scoring!X125</f>
        <v>114</v>
      </c>
      <c r="Z122" s="6">
        <f>Scoring!Y125</f>
        <v>114</v>
      </c>
      <c r="AA122" s="6">
        <f>Scoring!Z125</f>
        <v>0</v>
      </c>
      <c r="AB122" s="6">
        <f>Scoring!AA125</f>
        <v>0</v>
      </c>
    </row>
    <row r="123" spans="1:28" x14ac:dyDescent="0.2">
      <c r="A123" t="str">
        <f>Identifier!B123</f>
        <v>PB</v>
      </c>
      <c r="B123" t="str">
        <f>Identifier!C123</f>
        <v>A</v>
      </c>
      <c r="C123" t="str">
        <f>Identifier!D123</f>
        <v>T4</v>
      </c>
      <c r="D123" t="str">
        <f>Identifier!E123</f>
        <v>0</v>
      </c>
      <c r="E123" s="6">
        <f>Scoring!B126</f>
        <v>129</v>
      </c>
      <c r="F123" s="6">
        <f>Scoring!C126</f>
        <v>129</v>
      </c>
      <c r="G123" s="6">
        <f>Scoring!D126</f>
        <v>111</v>
      </c>
      <c r="H123" s="6">
        <f>Scoring!E126</f>
        <v>126</v>
      </c>
      <c r="I123" s="6">
        <f>Scoring!F126</f>
        <v>100</v>
      </c>
      <c r="J123" s="6">
        <f>Scoring!G126</f>
        <v>139</v>
      </c>
      <c r="K123" s="6">
        <f>Scoring!H126</f>
        <v>99</v>
      </c>
      <c r="L123" s="6">
        <f>Scoring!I126</f>
        <v>99</v>
      </c>
      <c r="M123" s="6">
        <f>Scoring!K126</f>
        <v>116</v>
      </c>
      <c r="N123" s="6">
        <f>Scoring!L126</f>
        <v>116</v>
      </c>
      <c r="O123" s="6">
        <f>Scoring!M126</f>
        <v>84</v>
      </c>
      <c r="P123" s="6">
        <f>Scoring!N126</f>
        <v>93</v>
      </c>
      <c r="Q123" s="6">
        <f>Scoring!O126</f>
        <v>81</v>
      </c>
      <c r="R123" s="6">
        <f>Scoring!P126</f>
        <v>84</v>
      </c>
      <c r="S123" s="6">
        <f>Scoring!Q126</f>
        <v>80</v>
      </c>
      <c r="T123" s="6">
        <f>Scoring!R126</f>
        <v>80</v>
      </c>
      <c r="U123" s="6">
        <f>Scoring!T126</f>
        <v>104</v>
      </c>
      <c r="V123" s="6">
        <f>Scoring!U126</f>
        <v>104</v>
      </c>
      <c r="W123" s="6">
        <f>Scoring!V126</f>
        <v>91</v>
      </c>
      <c r="X123" s="6">
        <f>Scoring!W126</f>
        <v>106</v>
      </c>
      <c r="Y123" s="6">
        <f>Scoring!X126</f>
        <v>120</v>
      </c>
      <c r="Z123" s="6">
        <f>Scoring!Y126</f>
        <v>123</v>
      </c>
      <c r="AA123" s="6">
        <f>Scoring!Z126</f>
        <v>131</v>
      </c>
      <c r="AB123" s="6">
        <f>Scoring!AA126</f>
        <v>137</v>
      </c>
    </row>
    <row r="124" spans="1:28" x14ac:dyDescent="0.2">
      <c r="A124" t="str">
        <f>Identifier!B124</f>
        <v>PB</v>
      </c>
      <c r="B124" t="str">
        <f>Identifier!C124</f>
        <v>A</v>
      </c>
      <c r="C124" t="str">
        <f>Identifier!D124</f>
        <v>T4</v>
      </c>
      <c r="D124" t="str">
        <f>Identifier!E124</f>
        <v>3</v>
      </c>
      <c r="E124" s="6">
        <f>Scoring!B127</f>
        <v>126</v>
      </c>
      <c r="F124" s="6">
        <f>Scoring!C127</f>
        <v>126</v>
      </c>
      <c r="G124" s="6">
        <f>Scoring!D127</f>
        <v>123</v>
      </c>
      <c r="H124" s="6">
        <f>Scoring!E127</f>
        <v>123</v>
      </c>
      <c r="I124" s="6">
        <f>Scoring!F127</f>
        <v>112</v>
      </c>
      <c r="J124" s="6">
        <f>Scoring!G127</f>
        <v>118</v>
      </c>
      <c r="K124" s="6">
        <f>Scoring!H127</f>
        <v>93</v>
      </c>
      <c r="L124" s="6">
        <f>Scoring!I127</f>
        <v>93</v>
      </c>
      <c r="M124" s="6">
        <f>Scoring!K127</f>
        <v>113</v>
      </c>
      <c r="N124" s="6">
        <f>Scoring!L127</f>
        <v>113</v>
      </c>
      <c r="O124" s="6">
        <f>Scoring!M127</f>
        <v>87</v>
      </c>
      <c r="P124" s="6">
        <f>Scoring!N127</f>
        <v>90</v>
      </c>
      <c r="Q124" s="6">
        <f>Scoring!O127</f>
        <v>78</v>
      </c>
      <c r="R124" s="6">
        <f>Scoring!P127</f>
        <v>78</v>
      </c>
      <c r="S124" s="6">
        <f>Scoring!Q127</f>
        <v>68</v>
      </c>
      <c r="T124" s="6">
        <f>Scoring!R127</f>
        <v>68</v>
      </c>
      <c r="U124" s="6">
        <f>Scoring!T127</f>
        <v>101</v>
      </c>
      <c r="V124" s="6">
        <f>Scoring!U127</f>
        <v>104</v>
      </c>
      <c r="W124" s="6">
        <f>Scoring!V127</f>
        <v>88</v>
      </c>
      <c r="X124" s="6">
        <f>Scoring!W127</f>
        <v>100</v>
      </c>
      <c r="Y124" s="6">
        <f>Scoring!X127</f>
        <v>117</v>
      </c>
      <c r="Z124" s="6">
        <f>Scoring!Y127</f>
        <v>117</v>
      </c>
      <c r="AA124" s="6">
        <f>Scoring!Z127</f>
        <v>0</v>
      </c>
      <c r="AB124" s="6">
        <f>Scoring!AA127</f>
        <v>0</v>
      </c>
    </row>
    <row r="125" spans="1:28" x14ac:dyDescent="0.2">
      <c r="A125" t="str">
        <f>Identifier!B125</f>
        <v>PB</v>
      </c>
      <c r="B125" t="str">
        <f>Identifier!C125</f>
        <v>D</v>
      </c>
      <c r="C125" t="str">
        <f>Identifier!D125</f>
        <v>T2</v>
      </c>
      <c r="D125" t="str">
        <f>Identifier!E125</f>
        <v>0</v>
      </c>
      <c r="E125" s="6">
        <f>Scoring!B128</f>
        <v>126</v>
      </c>
      <c r="F125" s="6">
        <f>Scoring!C128</f>
        <v>126</v>
      </c>
      <c r="G125" s="6">
        <f>Scoring!D128</f>
        <v>108</v>
      </c>
      <c r="H125" s="6">
        <f>Scoring!E128</f>
        <v>108</v>
      </c>
      <c r="I125" s="6">
        <f>Scoring!F128</f>
        <v>100</v>
      </c>
      <c r="J125" s="6">
        <f>Scoring!G128</f>
        <v>115</v>
      </c>
      <c r="K125" s="6">
        <f>Scoring!H128</f>
        <v>120</v>
      </c>
      <c r="L125" s="6">
        <f>Scoring!I128</f>
        <v>141</v>
      </c>
      <c r="M125" s="6">
        <f>Scoring!K128</f>
        <v>113</v>
      </c>
      <c r="N125" s="6">
        <f>Scoring!L128</f>
        <v>113</v>
      </c>
      <c r="O125" s="6">
        <f>Scoring!M128</f>
        <v>90</v>
      </c>
      <c r="P125" s="6">
        <f>Scoring!N128</f>
        <v>96</v>
      </c>
      <c r="Q125" s="6">
        <f>Scoring!O128</f>
        <v>78</v>
      </c>
      <c r="R125" s="6">
        <f>Scoring!P128</f>
        <v>84</v>
      </c>
      <c r="S125" s="6">
        <f>Scoring!Q128</f>
        <v>77</v>
      </c>
      <c r="T125" s="6">
        <f>Scoring!R128</f>
        <v>77</v>
      </c>
      <c r="U125" s="6">
        <f>Scoring!T128</f>
        <v>104</v>
      </c>
      <c r="V125" s="6">
        <f>Scoring!U128</f>
        <v>107</v>
      </c>
      <c r="W125" s="6">
        <f>Scoring!V128</f>
        <v>106</v>
      </c>
      <c r="X125" s="6">
        <f>Scoring!W128</f>
        <v>106</v>
      </c>
      <c r="Y125" s="6">
        <f>Scoring!X128</f>
        <v>117</v>
      </c>
      <c r="Z125" s="6">
        <f>Scoring!Y128</f>
        <v>120</v>
      </c>
      <c r="AA125" s="6">
        <f>Scoring!Z128</f>
        <v>134</v>
      </c>
      <c r="AB125" s="6">
        <f>Scoring!AA128</f>
        <v>134</v>
      </c>
    </row>
    <row r="126" spans="1:28" x14ac:dyDescent="0.2">
      <c r="A126" t="str">
        <f>Identifier!B126</f>
        <v>PB</v>
      </c>
      <c r="B126" t="str">
        <f>Identifier!C126</f>
        <v>D</v>
      </c>
      <c r="C126" t="str">
        <f>Identifier!D126</f>
        <v>T2</v>
      </c>
      <c r="D126" t="str">
        <f>Identifier!E126</f>
        <v>3</v>
      </c>
      <c r="E126" s="6">
        <f>Scoring!B129</f>
        <v>117</v>
      </c>
      <c r="F126" s="6">
        <f>Scoring!C129</f>
        <v>129</v>
      </c>
      <c r="G126" s="6">
        <f>Scoring!D129</f>
        <v>111</v>
      </c>
      <c r="H126" s="6">
        <f>Scoring!E129</f>
        <v>117</v>
      </c>
      <c r="I126" s="6">
        <f>Scoring!F129</f>
        <v>121</v>
      </c>
      <c r="J126" s="6">
        <f>Scoring!G129</f>
        <v>121</v>
      </c>
      <c r="K126" s="6">
        <f>Scoring!H129</f>
        <v>135</v>
      </c>
      <c r="L126" s="6">
        <f>Scoring!I129</f>
        <v>144</v>
      </c>
      <c r="M126" s="6">
        <f>Scoring!K129</f>
        <v>113</v>
      </c>
      <c r="N126" s="6">
        <f>Scoring!L129</f>
        <v>122</v>
      </c>
      <c r="O126" s="6">
        <f>Scoring!M129</f>
        <v>90</v>
      </c>
      <c r="P126" s="6">
        <f>Scoring!N129</f>
        <v>90</v>
      </c>
      <c r="Q126" s="6">
        <f>Scoring!O129</f>
        <v>78</v>
      </c>
      <c r="R126" s="6">
        <f>Scoring!P129</f>
        <v>78</v>
      </c>
      <c r="S126" s="6">
        <f>Scoring!Q129</f>
        <v>77</v>
      </c>
      <c r="T126" s="6">
        <f>Scoring!R129</f>
        <v>83</v>
      </c>
      <c r="U126" s="6">
        <f>Scoring!T129</f>
        <v>104</v>
      </c>
      <c r="V126" s="6">
        <f>Scoring!U129</f>
        <v>107</v>
      </c>
      <c r="W126" s="6">
        <f>Scoring!V129</f>
        <v>106</v>
      </c>
      <c r="X126" s="6">
        <f>Scoring!W129</f>
        <v>106</v>
      </c>
      <c r="Y126" s="6">
        <f>Scoring!X129</f>
        <v>123</v>
      </c>
      <c r="Z126" s="6">
        <f>Scoring!Y129</f>
        <v>123</v>
      </c>
      <c r="AA126" s="6">
        <f>Scoring!Z129</f>
        <v>131</v>
      </c>
      <c r="AB126" s="6">
        <f>Scoring!AA129</f>
        <v>131</v>
      </c>
    </row>
    <row r="127" spans="1:28" x14ac:dyDescent="0.2">
      <c r="A127" t="str">
        <f>Identifier!B127</f>
        <v>PB</v>
      </c>
      <c r="B127" t="str">
        <f>Identifier!C127</f>
        <v>E</v>
      </c>
      <c r="C127" t="str">
        <f>Identifier!D127</f>
        <v>T3</v>
      </c>
      <c r="D127" t="str">
        <f>Identifier!E127</f>
        <v>0</v>
      </c>
      <c r="E127" s="6">
        <f>Scoring!B130</f>
        <v>0</v>
      </c>
      <c r="F127" s="6">
        <f>Scoring!C130</f>
        <v>0</v>
      </c>
      <c r="G127" s="6">
        <f>Scoring!D130</f>
        <v>0</v>
      </c>
      <c r="H127" s="6">
        <f>Scoring!E130</f>
        <v>0</v>
      </c>
      <c r="I127" s="6">
        <f>Scoring!F130</f>
        <v>0</v>
      </c>
      <c r="J127" s="6">
        <f>Scoring!G130</f>
        <v>0</v>
      </c>
      <c r="K127" s="6">
        <f>Scoring!H130</f>
        <v>0</v>
      </c>
      <c r="L127" s="6">
        <f>Scoring!I130</f>
        <v>0</v>
      </c>
      <c r="M127" s="6">
        <f>Scoring!K130</f>
        <v>113</v>
      </c>
      <c r="N127" s="6">
        <f>Scoring!L130</f>
        <v>122</v>
      </c>
      <c r="O127" s="6">
        <f>Scoring!M130</f>
        <v>0</v>
      </c>
      <c r="P127" s="6">
        <f>Scoring!N130</f>
        <v>0</v>
      </c>
      <c r="Q127" s="6">
        <f>Scoring!O130</f>
        <v>0</v>
      </c>
      <c r="R127" s="6">
        <f>Scoring!P130</f>
        <v>0</v>
      </c>
      <c r="S127" s="6">
        <f>Scoring!Q130</f>
        <v>77</v>
      </c>
      <c r="T127" s="6">
        <f>Scoring!R130</f>
        <v>77</v>
      </c>
      <c r="U127" s="6">
        <f>Scoring!T130</f>
        <v>0</v>
      </c>
      <c r="V127" s="6">
        <f>Scoring!U130</f>
        <v>0</v>
      </c>
      <c r="W127" s="6">
        <f>Scoring!V130</f>
        <v>0</v>
      </c>
      <c r="X127" s="6">
        <f>Scoring!W130</f>
        <v>0</v>
      </c>
      <c r="Y127" s="6">
        <f>Scoring!X130</f>
        <v>0</v>
      </c>
      <c r="Z127" s="6">
        <f>Scoring!Y130</f>
        <v>0</v>
      </c>
      <c r="AA127" s="6">
        <f>Scoring!Z130</f>
        <v>0</v>
      </c>
      <c r="AB127" s="6">
        <f>Scoring!AA130</f>
        <v>0</v>
      </c>
    </row>
    <row r="128" spans="1:28" x14ac:dyDescent="0.2">
      <c r="A128" t="str">
        <f>Identifier!B128</f>
        <v>PB</v>
      </c>
      <c r="B128" t="str">
        <f>Identifier!C128</f>
        <v>E</v>
      </c>
      <c r="C128" t="str">
        <f>Identifier!D128</f>
        <v>T3</v>
      </c>
      <c r="D128" t="str">
        <f>Identifier!E128</f>
        <v>3</v>
      </c>
      <c r="E128" s="6">
        <f>Scoring!B131</f>
        <v>126</v>
      </c>
      <c r="F128" s="6">
        <f>Scoring!C131</f>
        <v>135</v>
      </c>
      <c r="G128" s="6">
        <f>Scoring!D131</f>
        <v>108</v>
      </c>
      <c r="H128" s="6">
        <f>Scoring!E131</f>
        <v>108</v>
      </c>
      <c r="I128" s="6">
        <f>Scoring!F131</f>
        <v>112</v>
      </c>
      <c r="J128" s="6">
        <f>Scoring!G131</f>
        <v>130</v>
      </c>
      <c r="K128" s="6">
        <f>Scoring!H131</f>
        <v>93</v>
      </c>
      <c r="L128" s="6">
        <f>Scoring!I131</f>
        <v>123</v>
      </c>
      <c r="M128" s="6">
        <f>Scoring!K131</f>
        <v>113</v>
      </c>
      <c r="N128" s="6">
        <f>Scoring!L131</f>
        <v>122</v>
      </c>
      <c r="O128" s="6">
        <f>Scoring!M131</f>
        <v>87</v>
      </c>
      <c r="P128" s="6">
        <f>Scoring!N131</f>
        <v>90</v>
      </c>
      <c r="Q128" s="6">
        <f>Scoring!O131</f>
        <v>78</v>
      </c>
      <c r="R128" s="6">
        <f>Scoring!P131</f>
        <v>84</v>
      </c>
      <c r="S128" s="6">
        <f>Scoring!Q131</f>
        <v>77</v>
      </c>
      <c r="T128" s="6">
        <f>Scoring!R131</f>
        <v>83</v>
      </c>
      <c r="U128" s="6">
        <f>Scoring!T131</f>
        <v>101</v>
      </c>
      <c r="V128" s="6">
        <f>Scoring!U131</f>
        <v>101</v>
      </c>
      <c r="W128" s="6">
        <f>Scoring!V131</f>
        <v>88</v>
      </c>
      <c r="X128" s="6">
        <f>Scoring!W131</f>
        <v>103</v>
      </c>
      <c r="Y128" s="6">
        <f>Scoring!X131</f>
        <v>123</v>
      </c>
      <c r="Z128" s="6">
        <f>Scoring!Y131</f>
        <v>123</v>
      </c>
      <c r="AA128" s="6">
        <f>Scoring!Z131</f>
        <v>128</v>
      </c>
      <c r="AB128" s="6">
        <f>Scoring!AA131</f>
        <v>131</v>
      </c>
    </row>
    <row r="129" spans="1:28" x14ac:dyDescent="0.2">
      <c r="A129" t="str">
        <f>Identifier!B129</f>
        <v>0</v>
      </c>
      <c r="B129" t="str">
        <f>Identifier!C129</f>
        <v/>
      </c>
      <c r="C129" t="str">
        <f>Identifier!D129</f>
        <v/>
      </c>
      <c r="D129" t="str">
        <f>Identifier!E129</f>
        <v/>
      </c>
      <c r="E129" s="6">
        <f>Scoring!B132</f>
        <v>0</v>
      </c>
      <c r="F129" s="6">
        <f>Scoring!C132</f>
        <v>0</v>
      </c>
      <c r="G129" s="6">
        <f>Scoring!D132</f>
        <v>0</v>
      </c>
      <c r="H129" s="6">
        <f>Scoring!E132</f>
        <v>0</v>
      </c>
      <c r="I129" s="6">
        <f>Scoring!F132</f>
        <v>0</v>
      </c>
      <c r="J129" s="6">
        <f>Scoring!G132</f>
        <v>0</v>
      </c>
      <c r="K129" s="6">
        <f>Scoring!H132</f>
        <v>0</v>
      </c>
      <c r="L129" s="6">
        <f>Scoring!I132</f>
        <v>0</v>
      </c>
      <c r="M129" s="6">
        <f>Scoring!K132</f>
        <v>0</v>
      </c>
      <c r="N129" s="6">
        <f>Scoring!L132</f>
        <v>0</v>
      </c>
      <c r="O129" s="6">
        <f>Scoring!M132</f>
        <v>0</v>
      </c>
      <c r="P129" s="6">
        <f>Scoring!N132</f>
        <v>0</v>
      </c>
      <c r="Q129" s="6">
        <f>Scoring!O132</f>
        <v>0</v>
      </c>
      <c r="R129" s="6">
        <f>Scoring!P132</f>
        <v>0</v>
      </c>
      <c r="S129" s="6">
        <f>Scoring!Q132</f>
        <v>0</v>
      </c>
      <c r="T129" s="6">
        <f>Scoring!R132</f>
        <v>0</v>
      </c>
      <c r="U129" s="6">
        <f>Scoring!T132</f>
        <v>0</v>
      </c>
      <c r="V129" s="6">
        <f>Scoring!U132</f>
        <v>0</v>
      </c>
      <c r="W129" s="6">
        <f>Scoring!V132</f>
        <v>0</v>
      </c>
      <c r="X129" s="6">
        <f>Scoring!W132</f>
        <v>0</v>
      </c>
      <c r="Y129" s="6">
        <f>Scoring!X132</f>
        <v>0</v>
      </c>
      <c r="Z129" s="6">
        <f>Scoring!Y132</f>
        <v>0</v>
      </c>
      <c r="AA129" s="6">
        <f>Scoring!Z132</f>
        <v>0</v>
      </c>
      <c r="AB129" s="6">
        <f>Scoring!AA132</f>
        <v>0</v>
      </c>
    </row>
    <row r="130" spans="1:28" x14ac:dyDescent="0.2">
      <c r="A130" t="str">
        <f>Identifier!B130</f>
        <v>PB</v>
      </c>
      <c r="B130" t="str">
        <f>Identifier!C130</f>
        <v>D</v>
      </c>
      <c r="C130" t="str">
        <f>Identifier!D130</f>
        <v>T2</v>
      </c>
      <c r="D130" t="str">
        <f>Identifier!E130</f>
        <v>6</v>
      </c>
      <c r="E130" s="6">
        <f>Scoring!B133</f>
        <v>126</v>
      </c>
      <c r="F130" s="6">
        <f>Scoring!C133</f>
        <v>126</v>
      </c>
      <c r="G130" s="6">
        <f>Scoring!D133</f>
        <v>108</v>
      </c>
      <c r="H130" s="6">
        <f>Scoring!E133</f>
        <v>108</v>
      </c>
      <c r="I130" s="6">
        <f>Scoring!F133</f>
        <v>112</v>
      </c>
      <c r="J130" s="6">
        <f>Scoring!G133</f>
        <v>115</v>
      </c>
      <c r="K130" s="6">
        <f>Scoring!H133</f>
        <v>129</v>
      </c>
      <c r="L130" s="6">
        <f>Scoring!I133</f>
        <v>141</v>
      </c>
      <c r="M130" s="6">
        <f>Scoring!K133</f>
        <v>113</v>
      </c>
      <c r="N130" s="6">
        <f>Scoring!L133</f>
        <v>122</v>
      </c>
      <c r="O130" s="6">
        <f>Scoring!M133</f>
        <v>93</v>
      </c>
      <c r="P130" s="6">
        <f>Scoring!N133</f>
        <v>96</v>
      </c>
      <c r="Q130" s="6">
        <f>Scoring!O133</f>
        <v>81</v>
      </c>
      <c r="R130" s="6">
        <f>Scoring!P133</f>
        <v>87</v>
      </c>
      <c r="S130" s="6">
        <f>Scoring!Q133</f>
        <v>77</v>
      </c>
      <c r="T130" s="6">
        <f>Scoring!R133</f>
        <v>77</v>
      </c>
      <c r="U130" s="6">
        <f>Scoring!T133</f>
        <v>92</v>
      </c>
      <c r="V130" s="6">
        <f>Scoring!U133</f>
        <v>101</v>
      </c>
      <c r="W130" s="6">
        <f>Scoring!V133</f>
        <v>94</v>
      </c>
      <c r="X130" s="6">
        <f>Scoring!W133</f>
        <v>103</v>
      </c>
      <c r="Y130" s="6">
        <f>Scoring!X133</f>
        <v>114</v>
      </c>
      <c r="Z130" s="6">
        <f>Scoring!Y133</f>
        <v>123</v>
      </c>
      <c r="AA130" s="6">
        <f>Scoring!Z133</f>
        <v>131</v>
      </c>
      <c r="AB130" s="6">
        <f>Scoring!AA133</f>
        <v>152</v>
      </c>
    </row>
    <row r="131" spans="1:28" x14ac:dyDescent="0.2">
      <c r="A131" t="str">
        <f>Identifier!B131</f>
        <v>PB</v>
      </c>
      <c r="B131" t="str">
        <f>Identifier!C131</f>
        <v>D</v>
      </c>
      <c r="C131" t="str">
        <f>Identifier!D131</f>
        <v>T2</v>
      </c>
      <c r="D131" t="str">
        <f>Identifier!E131</f>
        <v>9</v>
      </c>
      <c r="E131" s="6">
        <f>Scoring!B134</f>
        <v>129</v>
      </c>
      <c r="F131" s="6">
        <f>Scoring!C134</f>
        <v>129</v>
      </c>
      <c r="G131" s="6">
        <f>Scoring!D134</f>
        <v>111</v>
      </c>
      <c r="H131" s="6">
        <f>Scoring!E134</f>
        <v>111</v>
      </c>
      <c r="I131" s="6">
        <f>Scoring!F134</f>
        <v>115</v>
      </c>
      <c r="J131" s="6">
        <f>Scoring!G134</f>
        <v>118</v>
      </c>
      <c r="K131" s="6">
        <f>Scoring!H134</f>
        <v>132</v>
      </c>
      <c r="L131" s="6">
        <f>Scoring!I134</f>
        <v>132</v>
      </c>
      <c r="M131" s="6">
        <f>Scoring!K134</f>
        <v>116</v>
      </c>
      <c r="N131" s="6">
        <f>Scoring!L134</f>
        <v>116</v>
      </c>
      <c r="O131" s="6">
        <f>Scoring!M134</f>
        <v>90</v>
      </c>
      <c r="P131" s="6">
        <f>Scoring!N134</f>
        <v>93</v>
      </c>
      <c r="Q131" s="6">
        <f>Scoring!O134</f>
        <v>84</v>
      </c>
      <c r="R131" s="6">
        <f>Scoring!P134</f>
        <v>84</v>
      </c>
      <c r="S131" s="6">
        <f>Scoring!Q134</f>
        <v>80</v>
      </c>
      <c r="T131" s="6">
        <f>Scoring!R134</f>
        <v>80</v>
      </c>
      <c r="U131" s="6">
        <f>Scoring!T134</f>
        <v>104</v>
      </c>
      <c r="V131" s="6">
        <f>Scoring!U134</f>
        <v>107</v>
      </c>
      <c r="W131" s="6">
        <f>Scoring!V134</f>
        <v>106</v>
      </c>
      <c r="X131" s="6">
        <f>Scoring!W134</f>
        <v>106</v>
      </c>
      <c r="Y131" s="6">
        <f>Scoring!X134</f>
        <v>120</v>
      </c>
      <c r="Z131" s="6">
        <f>Scoring!Y134</f>
        <v>126</v>
      </c>
      <c r="AA131" s="6">
        <f>Scoring!Z134</f>
        <v>131</v>
      </c>
      <c r="AB131" s="6">
        <f>Scoring!AA134</f>
        <v>131</v>
      </c>
    </row>
    <row r="132" spans="1:28" x14ac:dyDescent="0.2">
      <c r="A132" t="str">
        <f>Identifier!B132</f>
        <v>PB</v>
      </c>
      <c r="B132" t="str">
        <f>Identifier!C132</f>
        <v>D</v>
      </c>
      <c r="C132" t="str">
        <f>Identifier!D132</f>
        <v>T3</v>
      </c>
      <c r="D132" t="str">
        <f>Identifier!E132</f>
        <v>0</v>
      </c>
      <c r="E132" s="6">
        <f>Scoring!B135</f>
        <v>129</v>
      </c>
      <c r="F132" s="6">
        <f>Scoring!C135</f>
        <v>129</v>
      </c>
      <c r="G132" s="6">
        <f>Scoring!D135</f>
        <v>111</v>
      </c>
      <c r="H132" s="6">
        <f>Scoring!E135</f>
        <v>111</v>
      </c>
      <c r="I132" s="6">
        <f>Scoring!F135</f>
        <v>103</v>
      </c>
      <c r="J132" s="6">
        <f>Scoring!G135</f>
        <v>118</v>
      </c>
      <c r="K132" s="6">
        <f>Scoring!H135</f>
        <v>123</v>
      </c>
      <c r="L132" s="6">
        <f>Scoring!I135</f>
        <v>144</v>
      </c>
      <c r="M132" s="6">
        <f>Scoring!K135</f>
        <v>113</v>
      </c>
      <c r="N132" s="6">
        <f>Scoring!L135</f>
        <v>113</v>
      </c>
      <c r="O132" s="6">
        <f>Scoring!M135</f>
        <v>90</v>
      </c>
      <c r="P132" s="6">
        <f>Scoring!N135</f>
        <v>90</v>
      </c>
      <c r="Q132" s="6">
        <f>Scoring!O135</f>
        <v>78</v>
      </c>
      <c r="R132" s="6">
        <f>Scoring!P135</f>
        <v>84</v>
      </c>
      <c r="S132" s="6">
        <f>Scoring!Q135</f>
        <v>77</v>
      </c>
      <c r="T132" s="6">
        <f>Scoring!R135</f>
        <v>77</v>
      </c>
      <c r="U132" s="6">
        <f>Scoring!T135</f>
        <v>101</v>
      </c>
      <c r="V132" s="6">
        <f>Scoring!U135</f>
        <v>104</v>
      </c>
      <c r="W132" s="6">
        <f>Scoring!V135</f>
        <v>103</v>
      </c>
      <c r="X132" s="6">
        <f>Scoring!W135</f>
        <v>103</v>
      </c>
      <c r="Y132" s="6">
        <f>Scoring!X135</f>
        <v>114</v>
      </c>
      <c r="Z132" s="6">
        <f>Scoring!Y135</f>
        <v>117</v>
      </c>
      <c r="AA132" s="6">
        <f>Scoring!Z135</f>
        <v>0</v>
      </c>
      <c r="AB132" s="6">
        <f>Scoring!AA135</f>
        <v>0</v>
      </c>
    </row>
    <row r="133" spans="1:28" x14ac:dyDescent="0.2">
      <c r="A133" t="str">
        <f>Identifier!B133</f>
        <v>PB</v>
      </c>
      <c r="B133" t="str">
        <f>Identifier!C133</f>
        <v>D</v>
      </c>
      <c r="C133" t="str">
        <f>Identifier!D133</f>
        <v>T3</v>
      </c>
      <c r="D133" t="str">
        <f>Identifier!E133</f>
        <v>3</v>
      </c>
      <c r="E133" s="6">
        <f>Scoring!B136</f>
        <v>132</v>
      </c>
      <c r="F133" s="6">
        <f>Scoring!C136</f>
        <v>138</v>
      </c>
      <c r="G133" s="6">
        <f>Scoring!D136</f>
        <v>123</v>
      </c>
      <c r="H133" s="6">
        <f>Scoring!E136</f>
        <v>135</v>
      </c>
      <c r="I133" s="6">
        <f>Scoring!F136</f>
        <v>121</v>
      </c>
      <c r="J133" s="6">
        <f>Scoring!G136</f>
        <v>130</v>
      </c>
      <c r="K133" s="6">
        <f>Scoring!H136</f>
        <v>93</v>
      </c>
      <c r="L133" s="6">
        <f>Scoring!I136</f>
        <v>93</v>
      </c>
      <c r="M133" s="6">
        <f>Scoring!K136</f>
        <v>113</v>
      </c>
      <c r="N133" s="6">
        <f>Scoring!L136</f>
        <v>122</v>
      </c>
      <c r="O133" s="6">
        <f>Scoring!M136</f>
        <v>87</v>
      </c>
      <c r="P133" s="6">
        <f>Scoring!N136</f>
        <v>90</v>
      </c>
      <c r="Q133" s="6">
        <f>Scoring!O136</f>
        <v>78</v>
      </c>
      <c r="R133" s="6">
        <f>Scoring!P136</f>
        <v>78</v>
      </c>
      <c r="S133" s="6">
        <f>Scoring!Q136</f>
        <v>77</v>
      </c>
      <c r="T133" s="6">
        <f>Scoring!R136</f>
        <v>77</v>
      </c>
      <c r="U133" s="6">
        <f>Scoring!T136</f>
        <v>101</v>
      </c>
      <c r="V133" s="6">
        <f>Scoring!U136</f>
        <v>104</v>
      </c>
      <c r="W133" s="6">
        <f>Scoring!V136</f>
        <v>88</v>
      </c>
      <c r="X133" s="6">
        <f>Scoring!W136</f>
        <v>103</v>
      </c>
      <c r="Y133" s="6">
        <f>Scoring!X136</f>
        <v>114</v>
      </c>
      <c r="Z133" s="6">
        <f>Scoring!Y136</f>
        <v>123</v>
      </c>
      <c r="AA133" s="6">
        <f>Scoring!Z136</f>
        <v>116</v>
      </c>
      <c r="AB133" s="6">
        <f>Scoring!AA136</f>
        <v>128</v>
      </c>
    </row>
    <row r="134" spans="1:28" x14ac:dyDescent="0.2">
      <c r="A134" t="str">
        <f>Identifier!B134</f>
        <v>PB</v>
      </c>
      <c r="B134" t="str">
        <f>Identifier!C134</f>
        <v>E</v>
      </c>
      <c r="C134" t="str">
        <f>Identifier!D134</f>
        <v>T1</v>
      </c>
      <c r="D134" t="str">
        <f>Identifier!E134</f>
        <v>6</v>
      </c>
      <c r="E134" s="6">
        <f>Scoring!B137</f>
        <v>129</v>
      </c>
      <c r="F134" s="6">
        <f>Scoring!C137</f>
        <v>129</v>
      </c>
      <c r="G134" s="6">
        <f>Scoring!D137</f>
        <v>111</v>
      </c>
      <c r="H134" s="6">
        <f>Scoring!E137</f>
        <v>135</v>
      </c>
      <c r="I134" s="6">
        <f>Scoring!F137</f>
        <v>115</v>
      </c>
      <c r="J134" s="6">
        <f>Scoring!G137</f>
        <v>121</v>
      </c>
      <c r="K134" s="6">
        <f>Scoring!H137</f>
        <v>117</v>
      </c>
      <c r="L134" s="6">
        <f>Scoring!I137</f>
        <v>153</v>
      </c>
      <c r="M134" s="6">
        <f>Scoring!K137</f>
        <v>113</v>
      </c>
      <c r="N134" s="6">
        <f>Scoring!L137</f>
        <v>122</v>
      </c>
      <c r="O134" s="6">
        <f>Scoring!M137</f>
        <v>87</v>
      </c>
      <c r="P134" s="6">
        <f>Scoring!N137</f>
        <v>87</v>
      </c>
      <c r="Q134" s="6">
        <f>Scoring!O137</f>
        <v>78</v>
      </c>
      <c r="R134" s="6">
        <f>Scoring!P137</f>
        <v>78</v>
      </c>
      <c r="S134" s="6">
        <f>Scoring!Q137</f>
        <v>68</v>
      </c>
      <c r="T134" s="6">
        <f>Scoring!R137</f>
        <v>77</v>
      </c>
      <c r="U134" s="6">
        <f>Scoring!T137</f>
        <v>101</v>
      </c>
      <c r="V134" s="6">
        <f>Scoring!U137</f>
        <v>104</v>
      </c>
      <c r="W134" s="6">
        <f>Scoring!V137</f>
        <v>103</v>
      </c>
      <c r="X134" s="6">
        <f>Scoring!W137</f>
        <v>103</v>
      </c>
      <c r="Y134" s="6">
        <f>Scoring!X137</f>
        <v>114</v>
      </c>
      <c r="Z134" s="6">
        <f>Scoring!Y137</f>
        <v>123</v>
      </c>
      <c r="AA134" s="6">
        <f>Scoring!Z137</f>
        <v>128</v>
      </c>
      <c r="AB134" s="6">
        <f>Scoring!AA137</f>
        <v>128</v>
      </c>
    </row>
    <row r="135" spans="1:28" x14ac:dyDescent="0.2">
      <c r="A135" t="str">
        <f>Identifier!B135</f>
        <v>PB</v>
      </c>
      <c r="B135" t="str">
        <f>Identifier!C135</f>
        <v>E</v>
      </c>
      <c r="C135" t="str">
        <f>Identifier!D135</f>
        <v>T1</v>
      </c>
      <c r="D135" t="str">
        <f>Identifier!E135</f>
        <v>9</v>
      </c>
      <c r="E135" s="6">
        <f>Scoring!B138</f>
        <v>129</v>
      </c>
      <c r="F135" s="6">
        <f>Scoring!C138</f>
        <v>141</v>
      </c>
      <c r="G135" s="6">
        <f>Scoring!D138</f>
        <v>108</v>
      </c>
      <c r="H135" s="6">
        <f>Scoring!E138</f>
        <v>108</v>
      </c>
      <c r="I135" s="6">
        <f>Scoring!F138</f>
        <v>106</v>
      </c>
      <c r="J135" s="6">
        <f>Scoring!G138</f>
        <v>115</v>
      </c>
      <c r="K135" s="6">
        <f>Scoring!H138</f>
        <v>93</v>
      </c>
      <c r="L135" s="6">
        <f>Scoring!I138</f>
        <v>135</v>
      </c>
      <c r="M135" s="6">
        <f>Scoring!K138</f>
        <v>113</v>
      </c>
      <c r="N135" s="6">
        <f>Scoring!L138</f>
        <v>122</v>
      </c>
      <c r="O135" s="6">
        <f>Scoring!M138</f>
        <v>87</v>
      </c>
      <c r="P135" s="6">
        <f>Scoring!N138</f>
        <v>96</v>
      </c>
      <c r="Q135" s="6">
        <f>Scoring!O138</f>
        <v>78</v>
      </c>
      <c r="R135" s="6">
        <f>Scoring!P138</f>
        <v>78</v>
      </c>
      <c r="S135" s="6">
        <f>Scoring!Q138</f>
        <v>77</v>
      </c>
      <c r="T135" s="6">
        <f>Scoring!R138</f>
        <v>80</v>
      </c>
      <c r="U135" s="6">
        <f>Scoring!T138</f>
        <v>92</v>
      </c>
      <c r="V135" s="6">
        <f>Scoring!U138</f>
        <v>104</v>
      </c>
      <c r="W135" s="6">
        <f>Scoring!V138</f>
        <v>106</v>
      </c>
      <c r="X135" s="6">
        <f>Scoring!W138</f>
        <v>106</v>
      </c>
      <c r="Y135" s="6">
        <f>Scoring!X138</f>
        <v>114</v>
      </c>
      <c r="Z135" s="6">
        <f>Scoring!Y138</f>
        <v>117</v>
      </c>
      <c r="AA135" s="6">
        <f>Scoring!Z138</f>
        <v>134</v>
      </c>
      <c r="AB135" s="6">
        <f>Scoring!AA138</f>
        <v>149</v>
      </c>
    </row>
    <row r="136" spans="1:28" x14ac:dyDescent="0.2">
      <c r="A136" t="str">
        <f>Identifier!B136</f>
        <v>PB</v>
      </c>
      <c r="B136" t="str">
        <f>Identifier!C136</f>
        <v>E</v>
      </c>
      <c r="C136" t="str">
        <f>Identifier!D136</f>
        <v>T1</v>
      </c>
      <c r="D136" t="str">
        <f>Identifier!E136</f>
        <v>12</v>
      </c>
      <c r="E136" s="6">
        <f>Scoring!B139</f>
        <v>114</v>
      </c>
      <c r="F136" s="6">
        <f>Scoring!C139</f>
        <v>126</v>
      </c>
      <c r="G136" s="6">
        <f>Scoring!D139</f>
        <v>123</v>
      </c>
      <c r="H136" s="6">
        <f>Scoring!E139</f>
        <v>126</v>
      </c>
      <c r="I136" s="6">
        <f>Scoring!F139</f>
        <v>109</v>
      </c>
      <c r="J136" s="6">
        <f>Scoring!G139</f>
        <v>112</v>
      </c>
      <c r="K136" s="6">
        <f>Scoring!H139</f>
        <v>93</v>
      </c>
      <c r="L136" s="6">
        <f>Scoring!I139</f>
        <v>126</v>
      </c>
      <c r="M136" s="6">
        <f>Scoring!K139</f>
        <v>113</v>
      </c>
      <c r="N136" s="6">
        <f>Scoring!L139</f>
        <v>122</v>
      </c>
      <c r="O136" s="6">
        <f>Scoring!M139</f>
        <v>90</v>
      </c>
      <c r="P136" s="6">
        <f>Scoring!N139</f>
        <v>90</v>
      </c>
      <c r="Q136" s="6">
        <f>Scoring!O139</f>
        <v>78</v>
      </c>
      <c r="R136" s="6">
        <f>Scoring!P139</f>
        <v>84</v>
      </c>
      <c r="S136" s="6">
        <f>Scoring!Q139</f>
        <v>68</v>
      </c>
      <c r="T136" s="6">
        <f>Scoring!R139</f>
        <v>77</v>
      </c>
      <c r="U136" s="6">
        <f>Scoring!T139</f>
        <v>101</v>
      </c>
      <c r="V136" s="6">
        <f>Scoring!U139</f>
        <v>101</v>
      </c>
      <c r="W136" s="6">
        <f>Scoring!V139</f>
        <v>88</v>
      </c>
      <c r="X136" s="6">
        <f>Scoring!W139</f>
        <v>88</v>
      </c>
      <c r="Y136" s="6">
        <f>Scoring!X139</f>
        <v>117</v>
      </c>
      <c r="Z136" s="6">
        <f>Scoring!Y139</f>
        <v>120</v>
      </c>
      <c r="AA136" s="6">
        <f>Scoring!Z139</f>
        <v>128</v>
      </c>
      <c r="AB136" s="6">
        <f>Scoring!AA139</f>
        <v>131</v>
      </c>
    </row>
    <row r="137" spans="1:28" x14ac:dyDescent="0.2">
      <c r="A137" t="str">
        <f>Identifier!B137</f>
        <v>PB</v>
      </c>
      <c r="B137" t="str">
        <f>Identifier!C137</f>
        <v>E</v>
      </c>
      <c r="C137" t="str">
        <f>Identifier!D137</f>
        <v>T4</v>
      </c>
      <c r="D137" t="str">
        <f>Identifier!E137</f>
        <v>6</v>
      </c>
      <c r="E137" s="6">
        <f>Scoring!B140</f>
        <v>126</v>
      </c>
      <c r="F137" s="6">
        <f>Scoring!C140</f>
        <v>126</v>
      </c>
      <c r="G137" s="6">
        <f>Scoring!D140</f>
        <v>108</v>
      </c>
      <c r="H137" s="6">
        <f>Scoring!E140</f>
        <v>132</v>
      </c>
      <c r="I137" s="6">
        <f>Scoring!F140</f>
        <v>112</v>
      </c>
      <c r="J137" s="6">
        <f>Scoring!G140</f>
        <v>118</v>
      </c>
      <c r="K137" s="6">
        <f>Scoring!H140</f>
        <v>114</v>
      </c>
      <c r="L137" s="6">
        <f>Scoring!I140</f>
        <v>150</v>
      </c>
      <c r="M137" s="6">
        <f>Scoring!K140</f>
        <v>113</v>
      </c>
      <c r="N137" s="6">
        <f>Scoring!L140</f>
        <v>122</v>
      </c>
      <c r="O137" s="6">
        <f>Scoring!M140</f>
        <v>87</v>
      </c>
      <c r="P137" s="6">
        <f>Scoring!N140</f>
        <v>87</v>
      </c>
      <c r="Q137" s="6">
        <f>Scoring!O140</f>
        <v>78</v>
      </c>
      <c r="R137" s="6">
        <f>Scoring!P140</f>
        <v>78</v>
      </c>
      <c r="S137" s="6">
        <f>Scoring!Q140</f>
        <v>68</v>
      </c>
      <c r="T137" s="6">
        <f>Scoring!R140</f>
        <v>77</v>
      </c>
      <c r="U137" s="6">
        <f>Scoring!T140</f>
        <v>101</v>
      </c>
      <c r="V137" s="6">
        <f>Scoring!U140</f>
        <v>104</v>
      </c>
      <c r="W137" s="6">
        <f>Scoring!V140</f>
        <v>103</v>
      </c>
      <c r="X137" s="6">
        <f>Scoring!W140</f>
        <v>103</v>
      </c>
      <c r="Y137" s="6">
        <f>Scoring!X140</f>
        <v>114</v>
      </c>
      <c r="Z137" s="6">
        <f>Scoring!Y140</f>
        <v>123</v>
      </c>
      <c r="AA137" s="6">
        <f>Scoring!Z140</f>
        <v>128</v>
      </c>
      <c r="AB137" s="6">
        <f>Scoring!AA140</f>
        <v>128</v>
      </c>
    </row>
    <row r="138" spans="1:28" x14ac:dyDescent="0.2">
      <c r="A138" t="str">
        <f>Identifier!B138</f>
        <v>0</v>
      </c>
      <c r="B138" t="str">
        <f>Identifier!C138</f>
        <v/>
      </c>
      <c r="C138" t="str">
        <f>Identifier!D138</f>
        <v/>
      </c>
      <c r="D138" t="str">
        <f>Identifier!E138</f>
        <v/>
      </c>
      <c r="E138" s="6">
        <f>Scoring!B141</f>
        <v>0</v>
      </c>
      <c r="F138" s="6">
        <f>Scoring!C141</f>
        <v>0</v>
      </c>
      <c r="G138" s="6">
        <f>Scoring!D141</f>
        <v>0</v>
      </c>
      <c r="H138" s="6">
        <f>Scoring!E141</f>
        <v>0</v>
      </c>
      <c r="I138" s="6">
        <f>Scoring!F141</f>
        <v>0</v>
      </c>
      <c r="J138" s="6">
        <f>Scoring!G141</f>
        <v>0</v>
      </c>
      <c r="K138" s="6">
        <f>Scoring!H141</f>
        <v>0</v>
      </c>
      <c r="L138" s="6">
        <f>Scoring!I141</f>
        <v>0</v>
      </c>
      <c r="M138" s="6">
        <f>Scoring!K141</f>
        <v>0</v>
      </c>
      <c r="N138" s="6">
        <f>Scoring!L141</f>
        <v>0</v>
      </c>
      <c r="O138" s="6">
        <f>Scoring!M141</f>
        <v>0</v>
      </c>
      <c r="P138" s="6">
        <f>Scoring!N141</f>
        <v>0</v>
      </c>
      <c r="Q138" s="6">
        <f>Scoring!O141</f>
        <v>0</v>
      </c>
      <c r="R138" s="6">
        <f>Scoring!P141</f>
        <v>0</v>
      </c>
      <c r="S138" s="6">
        <f>Scoring!Q141</f>
        <v>0</v>
      </c>
      <c r="T138" s="6">
        <f>Scoring!R141</f>
        <v>0</v>
      </c>
      <c r="U138" s="6">
        <f>Scoring!T141</f>
        <v>0</v>
      </c>
      <c r="V138" s="6">
        <f>Scoring!U141</f>
        <v>0</v>
      </c>
      <c r="W138" s="6">
        <f>Scoring!V141</f>
        <v>0</v>
      </c>
      <c r="X138" s="6">
        <f>Scoring!W141</f>
        <v>0</v>
      </c>
      <c r="Y138" s="6">
        <f>Scoring!X141</f>
        <v>0</v>
      </c>
      <c r="Z138" s="6">
        <f>Scoring!Y141</f>
        <v>0</v>
      </c>
      <c r="AA138" s="6">
        <f>Scoring!Z141</f>
        <v>0</v>
      </c>
      <c r="AB138" s="6">
        <f>Scoring!AA141</f>
        <v>0</v>
      </c>
    </row>
    <row r="139" spans="1:28" x14ac:dyDescent="0.2">
      <c r="A139" t="str">
        <f>Identifier!B139</f>
        <v>PB</v>
      </c>
      <c r="B139" t="str">
        <f>Identifier!C139</f>
        <v>C</v>
      </c>
      <c r="C139" t="str">
        <f>Identifier!D139</f>
        <v>T2</v>
      </c>
      <c r="D139" t="str">
        <f>Identifier!E139</f>
        <v>3</v>
      </c>
      <c r="E139" s="6">
        <f>Scoring!B142</f>
        <v>114</v>
      </c>
      <c r="F139" s="6">
        <f>Scoring!C142</f>
        <v>114</v>
      </c>
      <c r="G139" s="6">
        <f>Scoring!D142</f>
        <v>108</v>
      </c>
      <c r="H139" s="6">
        <f>Scoring!E142</f>
        <v>123</v>
      </c>
      <c r="I139" s="6">
        <f>Scoring!F142</f>
        <v>115</v>
      </c>
      <c r="J139" s="6">
        <f>Scoring!G142</f>
        <v>121</v>
      </c>
      <c r="K139" s="6">
        <f>Scoring!H142</f>
        <v>93</v>
      </c>
      <c r="L139" s="6">
        <f>Scoring!I142</f>
        <v>120</v>
      </c>
      <c r="M139" s="6">
        <f>Scoring!K142</f>
        <v>122</v>
      </c>
      <c r="N139" s="6">
        <f>Scoring!L142</f>
        <v>122</v>
      </c>
      <c r="O139" s="6">
        <f>Scoring!M142</f>
        <v>87</v>
      </c>
      <c r="P139" s="6">
        <f>Scoring!N142</f>
        <v>87</v>
      </c>
      <c r="Q139" s="6">
        <f>Scoring!O142</f>
        <v>81</v>
      </c>
      <c r="R139" s="6">
        <f>Scoring!P142</f>
        <v>81</v>
      </c>
      <c r="S139" s="6">
        <f>Scoring!Q142</f>
        <v>77</v>
      </c>
      <c r="T139" s="6">
        <f>Scoring!R142</f>
        <v>77</v>
      </c>
      <c r="U139" s="6">
        <f>Scoring!T142</f>
        <v>101</v>
      </c>
      <c r="V139" s="6">
        <f>Scoring!U142</f>
        <v>101</v>
      </c>
      <c r="W139" s="6">
        <f>Scoring!V142</f>
        <v>94</v>
      </c>
      <c r="X139" s="6">
        <f>Scoring!W142</f>
        <v>103</v>
      </c>
      <c r="Y139" s="6">
        <f>Scoring!X142</f>
        <v>117</v>
      </c>
      <c r="Z139" s="6">
        <f>Scoring!Y142</f>
        <v>117</v>
      </c>
      <c r="AA139" s="6">
        <f>Scoring!Z142</f>
        <v>128</v>
      </c>
      <c r="AB139" s="6">
        <f>Scoring!AA142</f>
        <v>134</v>
      </c>
    </row>
    <row r="140" spans="1:28" x14ac:dyDescent="0.2">
      <c r="A140" t="str">
        <f>Identifier!B140</f>
        <v>PB</v>
      </c>
      <c r="B140" t="str">
        <f>Identifier!C140</f>
        <v>C</v>
      </c>
      <c r="C140" t="str">
        <f>Identifier!D140</f>
        <v>T2</v>
      </c>
      <c r="D140" t="str">
        <f>Identifier!E140</f>
        <v>6</v>
      </c>
      <c r="E140" s="6">
        <f>Scoring!B143</f>
        <v>123</v>
      </c>
      <c r="F140" s="6">
        <f>Scoring!C143</f>
        <v>123</v>
      </c>
      <c r="G140" s="6">
        <f>Scoring!D143</f>
        <v>108</v>
      </c>
      <c r="H140" s="6">
        <f>Scoring!E143</f>
        <v>126</v>
      </c>
      <c r="I140" s="6">
        <f>Scoring!F143</f>
        <v>121</v>
      </c>
      <c r="J140" s="6">
        <f>Scoring!G143</f>
        <v>130</v>
      </c>
      <c r="K140" s="6">
        <f>Scoring!H143</f>
        <v>93</v>
      </c>
      <c r="L140" s="6">
        <f>Scoring!I143</f>
        <v>129</v>
      </c>
      <c r="M140" s="6">
        <f>Scoring!K143</f>
        <v>113</v>
      </c>
      <c r="N140" s="6">
        <f>Scoring!L143</f>
        <v>113</v>
      </c>
      <c r="O140" s="6">
        <f>Scoring!M143</f>
        <v>84</v>
      </c>
      <c r="P140" s="6">
        <f>Scoring!N143</f>
        <v>87</v>
      </c>
      <c r="Q140" s="6">
        <f>Scoring!O143</f>
        <v>78</v>
      </c>
      <c r="R140" s="6">
        <f>Scoring!P143</f>
        <v>78</v>
      </c>
      <c r="S140" s="6">
        <f>Scoring!Q143</f>
        <v>77</v>
      </c>
      <c r="T140" s="6">
        <f>Scoring!R143</f>
        <v>77</v>
      </c>
      <c r="U140" s="6">
        <f>Scoring!T143</f>
        <v>104</v>
      </c>
      <c r="V140" s="6">
        <f>Scoring!U143</f>
        <v>104</v>
      </c>
      <c r="W140" s="6">
        <f>Scoring!V143</f>
        <v>91</v>
      </c>
      <c r="X140" s="6">
        <f>Scoring!W143</f>
        <v>106</v>
      </c>
      <c r="Y140" s="6">
        <f>Scoring!X143</f>
        <v>120</v>
      </c>
      <c r="Z140" s="6">
        <f>Scoring!Y143</f>
        <v>126</v>
      </c>
      <c r="AA140" s="6">
        <f>Scoring!Z143</f>
        <v>122</v>
      </c>
      <c r="AB140" s="6">
        <f>Scoring!AA143</f>
        <v>131</v>
      </c>
    </row>
    <row r="141" spans="1:28" x14ac:dyDescent="0.2">
      <c r="A141" t="str">
        <f>Identifier!B141</f>
        <v>PB</v>
      </c>
      <c r="B141" t="str">
        <f>Identifier!C141</f>
        <v>C</v>
      </c>
      <c r="C141" t="str">
        <f>Identifier!D141</f>
        <v>T2</v>
      </c>
      <c r="D141" t="str">
        <f>Identifier!E141</f>
        <v>9</v>
      </c>
      <c r="E141" s="6">
        <f>Scoring!B144</f>
        <v>126</v>
      </c>
      <c r="F141" s="6">
        <f>Scoring!C144</f>
        <v>129</v>
      </c>
      <c r="G141" s="6">
        <f>Scoring!D144</f>
        <v>108</v>
      </c>
      <c r="H141" s="6">
        <f>Scoring!E144</f>
        <v>126</v>
      </c>
      <c r="I141" s="6">
        <f>Scoring!F144</f>
        <v>88</v>
      </c>
      <c r="J141" s="6">
        <f>Scoring!G144</f>
        <v>124</v>
      </c>
      <c r="K141" s="6">
        <f>Scoring!H144</f>
        <v>117</v>
      </c>
      <c r="L141" s="6">
        <f>Scoring!I144</f>
        <v>144</v>
      </c>
      <c r="M141" s="6">
        <f>Scoring!K144</f>
        <v>113</v>
      </c>
      <c r="N141" s="6">
        <f>Scoring!L144</f>
        <v>122</v>
      </c>
      <c r="O141" s="6">
        <f>Scoring!M144</f>
        <v>87</v>
      </c>
      <c r="P141" s="6">
        <f>Scoring!N144</f>
        <v>90</v>
      </c>
      <c r="Q141" s="6">
        <f>Scoring!O144</f>
        <v>69</v>
      </c>
      <c r="R141" s="6">
        <f>Scoring!P144</f>
        <v>84</v>
      </c>
      <c r="S141" s="6">
        <f>Scoring!Q144</f>
        <v>77</v>
      </c>
      <c r="T141" s="6">
        <f>Scoring!R144</f>
        <v>77</v>
      </c>
      <c r="U141" s="6">
        <f>Scoring!T144</f>
        <v>101</v>
      </c>
      <c r="V141" s="6">
        <f>Scoring!U144</f>
        <v>101</v>
      </c>
      <c r="W141" s="6">
        <f>Scoring!V144</f>
        <v>103</v>
      </c>
      <c r="X141" s="6">
        <f>Scoring!W144</f>
        <v>103</v>
      </c>
      <c r="Y141" s="6">
        <f>Scoring!X144</f>
        <v>117</v>
      </c>
      <c r="Z141" s="6">
        <f>Scoring!Y144</f>
        <v>117</v>
      </c>
      <c r="AA141" s="6">
        <f>Scoring!Z144</f>
        <v>152</v>
      </c>
      <c r="AB141" s="6">
        <f>Scoring!AA144</f>
        <v>155</v>
      </c>
    </row>
    <row r="142" spans="1:28" x14ac:dyDescent="0.2">
      <c r="A142" t="str">
        <f>Identifier!B142</f>
        <v>PB</v>
      </c>
      <c r="B142" t="str">
        <f>Identifier!C142</f>
        <v>C</v>
      </c>
      <c r="C142" t="str">
        <f>Identifier!D142</f>
        <v>T2</v>
      </c>
      <c r="D142" t="str">
        <f>Identifier!E142</f>
        <v>12</v>
      </c>
      <c r="E142" s="6">
        <f>Scoring!B145</f>
        <v>123</v>
      </c>
      <c r="F142" s="6">
        <f>Scoring!C145</f>
        <v>123</v>
      </c>
      <c r="G142" s="6">
        <f>Scoring!D145</f>
        <v>108</v>
      </c>
      <c r="H142" s="6">
        <f>Scoring!E145</f>
        <v>126</v>
      </c>
      <c r="I142" s="6">
        <f>Scoring!F145</f>
        <v>121</v>
      </c>
      <c r="J142" s="6">
        <f>Scoring!G145</f>
        <v>130</v>
      </c>
      <c r="K142" s="6">
        <f>Scoring!H145</f>
        <v>93</v>
      </c>
      <c r="L142" s="6">
        <f>Scoring!I145</f>
        <v>129</v>
      </c>
      <c r="M142" s="6">
        <f>Scoring!K145</f>
        <v>113</v>
      </c>
      <c r="N142" s="6">
        <f>Scoring!L145</f>
        <v>113</v>
      </c>
      <c r="O142" s="6">
        <f>Scoring!M145</f>
        <v>84</v>
      </c>
      <c r="P142" s="6">
        <f>Scoring!N145</f>
        <v>87</v>
      </c>
      <c r="Q142" s="6">
        <f>Scoring!O145</f>
        <v>78</v>
      </c>
      <c r="R142" s="6">
        <f>Scoring!P145</f>
        <v>81</v>
      </c>
      <c r="S142" s="6">
        <f>Scoring!Q145</f>
        <v>77</v>
      </c>
      <c r="T142" s="6">
        <f>Scoring!R145</f>
        <v>77</v>
      </c>
      <c r="U142" s="6">
        <f>Scoring!T145</f>
        <v>101</v>
      </c>
      <c r="V142" s="6">
        <f>Scoring!U145</f>
        <v>101</v>
      </c>
      <c r="W142" s="6">
        <f>Scoring!V145</f>
        <v>88</v>
      </c>
      <c r="X142" s="6">
        <f>Scoring!W145</f>
        <v>103</v>
      </c>
      <c r="Y142" s="6">
        <f>Scoring!X145</f>
        <v>117</v>
      </c>
      <c r="Z142" s="6">
        <f>Scoring!Y145</f>
        <v>123</v>
      </c>
      <c r="AA142" s="6">
        <f>Scoring!Z145</f>
        <v>119</v>
      </c>
      <c r="AB142" s="6">
        <f>Scoring!AA145</f>
        <v>128</v>
      </c>
    </row>
    <row r="143" spans="1:28" x14ac:dyDescent="0.2">
      <c r="A143" t="str">
        <f>Identifier!B143</f>
        <v>PB</v>
      </c>
      <c r="B143" t="str">
        <f>Identifier!C143</f>
        <v>E</v>
      </c>
      <c r="C143" t="str">
        <f>Identifier!D143</f>
        <v>T3</v>
      </c>
      <c r="D143" t="str">
        <f>Identifier!E143</f>
        <v>16</v>
      </c>
      <c r="E143" s="6">
        <f>Scoring!B146</f>
        <v>126</v>
      </c>
      <c r="F143" s="6">
        <f>Scoring!C146</f>
        <v>126</v>
      </c>
      <c r="G143" s="6">
        <f>Scoring!D146</f>
        <v>108</v>
      </c>
      <c r="H143" s="6">
        <f>Scoring!E146</f>
        <v>108</v>
      </c>
      <c r="I143" s="6">
        <f>Scoring!F146</f>
        <v>112</v>
      </c>
      <c r="J143" s="6">
        <f>Scoring!G146</f>
        <v>124</v>
      </c>
      <c r="K143" s="6">
        <f>Scoring!H146</f>
        <v>117</v>
      </c>
      <c r="L143" s="6">
        <f>Scoring!I146</f>
        <v>117</v>
      </c>
      <c r="M143" s="6">
        <f>Scoring!K146</f>
        <v>113</v>
      </c>
      <c r="N143" s="6">
        <f>Scoring!L146</f>
        <v>122</v>
      </c>
      <c r="O143" s="6">
        <f>Scoring!M146</f>
        <v>87</v>
      </c>
      <c r="P143" s="6">
        <f>Scoring!N146</f>
        <v>93</v>
      </c>
      <c r="Q143" s="6">
        <f>Scoring!O146</f>
        <v>78</v>
      </c>
      <c r="R143" s="6">
        <f>Scoring!P146</f>
        <v>81</v>
      </c>
      <c r="S143" s="6">
        <f>Scoring!Q146</f>
        <v>68</v>
      </c>
      <c r="T143" s="6">
        <f>Scoring!R146</f>
        <v>77</v>
      </c>
      <c r="U143" s="6">
        <f>Scoring!T146</f>
        <v>101</v>
      </c>
      <c r="V143" s="6">
        <f>Scoring!U146</f>
        <v>104</v>
      </c>
      <c r="W143" s="6">
        <f>Scoring!V146</f>
        <v>103</v>
      </c>
      <c r="X143" s="6">
        <f>Scoring!W146</f>
        <v>103</v>
      </c>
      <c r="Y143" s="6">
        <f>Scoring!X146</f>
        <v>120</v>
      </c>
      <c r="Z143" s="6">
        <f>Scoring!Y146</f>
        <v>123</v>
      </c>
      <c r="AA143" s="6">
        <f>Scoring!Z146</f>
        <v>128</v>
      </c>
      <c r="AB143" s="6">
        <f>Scoring!AA146</f>
        <v>128</v>
      </c>
    </row>
    <row r="144" spans="1:28" x14ac:dyDescent="0.2">
      <c r="A144" t="str">
        <f>Identifier!B144</f>
        <v>PB</v>
      </c>
      <c r="B144" t="str">
        <f>Identifier!C144</f>
        <v>E</v>
      </c>
      <c r="C144" t="str">
        <f>Identifier!D144</f>
        <v>T3</v>
      </c>
      <c r="D144" t="str">
        <f>Identifier!E144</f>
        <v>21</v>
      </c>
      <c r="E144" s="6">
        <f>Scoring!B147</f>
        <v>114</v>
      </c>
      <c r="F144" s="6">
        <f>Scoring!C147</f>
        <v>126</v>
      </c>
      <c r="G144" s="6">
        <f>Scoring!D147</f>
        <v>108</v>
      </c>
      <c r="H144" s="6">
        <f>Scoring!E147</f>
        <v>111</v>
      </c>
      <c r="I144" s="6">
        <f>Scoring!F147</f>
        <v>121</v>
      </c>
      <c r="J144" s="6">
        <f>Scoring!G147</f>
        <v>121</v>
      </c>
      <c r="K144" s="6">
        <f>Scoring!H147</f>
        <v>117</v>
      </c>
      <c r="L144" s="6">
        <f>Scoring!I147</f>
        <v>117</v>
      </c>
      <c r="M144" s="6">
        <f>Scoring!K147</f>
        <v>113</v>
      </c>
      <c r="N144" s="6">
        <f>Scoring!L147</f>
        <v>113</v>
      </c>
      <c r="O144" s="6">
        <f>Scoring!M147</f>
        <v>87</v>
      </c>
      <c r="P144" s="6">
        <f>Scoring!N147</f>
        <v>90</v>
      </c>
      <c r="Q144" s="6">
        <f>Scoring!O147</f>
        <v>78</v>
      </c>
      <c r="R144" s="6">
        <f>Scoring!P147</f>
        <v>81</v>
      </c>
      <c r="S144" s="6">
        <f>Scoring!Q147</f>
        <v>77</v>
      </c>
      <c r="T144" s="6">
        <f>Scoring!R147</f>
        <v>77</v>
      </c>
      <c r="U144" s="6">
        <f>Scoring!T147</f>
        <v>101</v>
      </c>
      <c r="V144" s="6">
        <f>Scoring!U147</f>
        <v>101</v>
      </c>
      <c r="W144" s="6">
        <f>Scoring!V147</f>
        <v>103</v>
      </c>
      <c r="X144" s="6">
        <f>Scoring!W147</f>
        <v>103</v>
      </c>
      <c r="Y144" s="6">
        <f>Scoring!X147</f>
        <v>117</v>
      </c>
      <c r="Z144" s="6">
        <f>Scoring!Y147</f>
        <v>117</v>
      </c>
      <c r="AA144" s="6">
        <f>Scoring!Z147</f>
        <v>128</v>
      </c>
      <c r="AB144" s="6">
        <f>Scoring!AA147</f>
        <v>128</v>
      </c>
    </row>
    <row r="145" spans="1:28" x14ac:dyDescent="0.2">
      <c r="A145" t="str">
        <f>Identifier!B145</f>
        <v>PB</v>
      </c>
      <c r="B145" t="str">
        <f>Identifier!C145</f>
        <v>E</v>
      </c>
      <c r="C145" t="str">
        <f>Identifier!D145</f>
        <v>T4</v>
      </c>
      <c r="D145" t="str">
        <f>Identifier!E145</f>
        <v>0</v>
      </c>
      <c r="E145" s="6">
        <f>Scoring!B148</f>
        <v>117</v>
      </c>
      <c r="F145" s="6">
        <f>Scoring!C148</f>
        <v>117</v>
      </c>
      <c r="G145" s="6">
        <f>Scoring!D148</f>
        <v>135</v>
      </c>
      <c r="H145" s="6">
        <f>Scoring!E148</f>
        <v>135</v>
      </c>
      <c r="I145" s="6">
        <f>Scoring!F148</f>
        <v>118</v>
      </c>
      <c r="J145" s="6">
        <f>Scoring!G148</f>
        <v>121</v>
      </c>
      <c r="K145" s="6">
        <f>Scoring!H148</f>
        <v>0</v>
      </c>
      <c r="L145" s="6">
        <f>Scoring!I148</f>
        <v>0</v>
      </c>
      <c r="M145" s="6">
        <f>Scoring!K148</f>
        <v>113</v>
      </c>
      <c r="N145" s="6">
        <f>Scoring!L148</f>
        <v>122</v>
      </c>
      <c r="O145" s="6">
        <f>Scoring!M148</f>
        <v>93</v>
      </c>
      <c r="P145" s="6">
        <f>Scoring!N148</f>
        <v>93</v>
      </c>
      <c r="Q145" s="6">
        <f>Scoring!O148</f>
        <v>81</v>
      </c>
      <c r="R145" s="6">
        <f>Scoring!P148</f>
        <v>81</v>
      </c>
      <c r="S145" s="6">
        <f>Scoring!Q148</f>
        <v>77</v>
      </c>
      <c r="T145" s="6">
        <f>Scoring!R148</f>
        <v>77</v>
      </c>
      <c r="U145" s="6">
        <f>Scoring!T148</f>
        <v>104</v>
      </c>
      <c r="V145" s="6">
        <f>Scoring!U148</f>
        <v>104</v>
      </c>
      <c r="W145" s="6">
        <f>Scoring!V148</f>
        <v>100</v>
      </c>
      <c r="X145" s="6">
        <f>Scoring!W148</f>
        <v>100</v>
      </c>
      <c r="Y145" s="6">
        <f>Scoring!X148</f>
        <v>0</v>
      </c>
      <c r="Z145" s="6">
        <f>Scoring!Y148</f>
        <v>0</v>
      </c>
      <c r="AA145" s="6">
        <f>Scoring!Z148</f>
        <v>0</v>
      </c>
      <c r="AB145" s="6">
        <f>Scoring!AA148</f>
        <v>0</v>
      </c>
    </row>
    <row r="146" spans="1:28" x14ac:dyDescent="0.2">
      <c r="A146" t="str">
        <f>Identifier!B146</f>
        <v>PB</v>
      </c>
      <c r="B146" t="str">
        <f>Identifier!C146</f>
        <v>E</v>
      </c>
      <c r="C146" t="str">
        <f>Identifier!D146</f>
        <v>T4</v>
      </c>
      <c r="D146" t="str">
        <f>Identifier!E146</f>
        <v>3</v>
      </c>
      <c r="E146" s="6">
        <f>Scoring!B149</f>
        <v>129</v>
      </c>
      <c r="F146" s="6">
        <f>Scoring!C149</f>
        <v>138</v>
      </c>
      <c r="G146" s="6">
        <f>Scoring!D149</f>
        <v>111</v>
      </c>
      <c r="H146" s="6">
        <f>Scoring!E149</f>
        <v>111</v>
      </c>
      <c r="I146" s="6">
        <f>Scoring!F149</f>
        <v>115</v>
      </c>
      <c r="J146" s="6">
        <f>Scoring!G149</f>
        <v>133</v>
      </c>
      <c r="K146" s="6">
        <f>Scoring!H149</f>
        <v>99</v>
      </c>
      <c r="L146" s="6">
        <f>Scoring!I149</f>
        <v>126</v>
      </c>
      <c r="M146" s="6">
        <f>Scoring!K149</f>
        <v>116</v>
      </c>
      <c r="N146" s="6">
        <f>Scoring!L149</f>
        <v>125</v>
      </c>
      <c r="O146" s="6">
        <f>Scoring!M149</f>
        <v>90</v>
      </c>
      <c r="P146" s="6">
        <f>Scoring!N149</f>
        <v>93</v>
      </c>
      <c r="Q146" s="6">
        <f>Scoring!O149</f>
        <v>84</v>
      </c>
      <c r="R146" s="6">
        <f>Scoring!P149</f>
        <v>90</v>
      </c>
      <c r="S146" s="6">
        <f>Scoring!Q149</f>
        <v>80</v>
      </c>
      <c r="T146" s="6">
        <f>Scoring!R149</f>
        <v>86</v>
      </c>
      <c r="U146" s="6">
        <f>Scoring!T149</f>
        <v>104</v>
      </c>
      <c r="V146" s="6">
        <f>Scoring!U149</f>
        <v>104</v>
      </c>
      <c r="W146" s="6">
        <f>Scoring!V149</f>
        <v>91</v>
      </c>
      <c r="X146" s="6">
        <f>Scoring!W149</f>
        <v>106</v>
      </c>
      <c r="Y146" s="6">
        <f>Scoring!X149</f>
        <v>126</v>
      </c>
      <c r="Z146" s="6">
        <f>Scoring!Y149</f>
        <v>126</v>
      </c>
      <c r="AA146" s="6">
        <f>Scoring!Z149</f>
        <v>131</v>
      </c>
      <c r="AB146" s="6">
        <f>Scoring!AA149</f>
        <v>134</v>
      </c>
    </row>
    <row r="147" spans="1:28" x14ac:dyDescent="0.2">
      <c r="A147" t="str">
        <f>Identifier!B147</f>
        <v>0</v>
      </c>
      <c r="B147" t="str">
        <f>Identifier!C147</f>
        <v/>
      </c>
      <c r="C147" t="str">
        <f>Identifier!D147</f>
        <v/>
      </c>
      <c r="D147" t="str">
        <f>Identifier!E147</f>
        <v/>
      </c>
      <c r="E147" s="6">
        <f>Scoring!B150</f>
        <v>0</v>
      </c>
      <c r="F147" s="6">
        <f>Scoring!C150</f>
        <v>0</v>
      </c>
      <c r="G147" s="6">
        <f>Scoring!D150</f>
        <v>0</v>
      </c>
      <c r="H147" s="6">
        <f>Scoring!E150</f>
        <v>0</v>
      </c>
      <c r="I147" s="6">
        <f>Scoring!F150</f>
        <v>0</v>
      </c>
      <c r="J147" s="6">
        <f>Scoring!G150</f>
        <v>0</v>
      </c>
      <c r="K147" s="6">
        <f>Scoring!H150</f>
        <v>0</v>
      </c>
      <c r="L147" s="6">
        <f>Scoring!I150</f>
        <v>0</v>
      </c>
      <c r="M147" s="6">
        <f>Scoring!K150</f>
        <v>0</v>
      </c>
      <c r="N147" s="6">
        <f>Scoring!L150</f>
        <v>0</v>
      </c>
      <c r="O147" s="6">
        <f>Scoring!M150</f>
        <v>0</v>
      </c>
      <c r="P147" s="6">
        <f>Scoring!N150</f>
        <v>0</v>
      </c>
      <c r="Q147" s="6">
        <f>Scoring!O150</f>
        <v>0</v>
      </c>
      <c r="R147" s="6">
        <f>Scoring!P150</f>
        <v>0</v>
      </c>
      <c r="S147" s="6">
        <f>Scoring!Q150</f>
        <v>0</v>
      </c>
      <c r="T147" s="6">
        <f>Scoring!R150</f>
        <v>0</v>
      </c>
      <c r="U147" s="6">
        <f>Scoring!T150</f>
        <v>0</v>
      </c>
      <c r="V147" s="6">
        <f>Scoring!U150</f>
        <v>0</v>
      </c>
      <c r="W147" s="6">
        <f>Scoring!V150</f>
        <v>0</v>
      </c>
      <c r="X147" s="6">
        <f>Scoring!W150</f>
        <v>0</v>
      </c>
      <c r="Y147" s="6">
        <f>Scoring!X150</f>
        <v>0</v>
      </c>
      <c r="Z147" s="6">
        <f>Scoring!Y150</f>
        <v>0</v>
      </c>
      <c r="AA147" s="6">
        <f>Scoring!Z150</f>
        <v>0</v>
      </c>
      <c r="AB147" s="6">
        <f>Scoring!AA150</f>
        <v>0</v>
      </c>
    </row>
    <row r="148" spans="1:28" x14ac:dyDescent="0.2">
      <c r="A148" t="str">
        <f>Identifier!B148</f>
        <v>45</v>
      </c>
      <c r="B148" t="str">
        <f>Identifier!C148</f>
        <v>1</v>
      </c>
      <c r="C148" t="str">
        <f>Identifier!D148</f>
        <v/>
      </c>
      <c r="D148" t="str">
        <f>Identifier!E148</f>
        <v/>
      </c>
      <c r="E148" s="6">
        <f>Scoring!B151</f>
        <v>0</v>
      </c>
      <c r="F148" s="6">
        <f>Scoring!C151</f>
        <v>0</v>
      </c>
      <c r="G148" s="6">
        <f>Scoring!D151</f>
        <v>0</v>
      </c>
      <c r="H148" s="6">
        <f>Scoring!E151</f>
        <v>0</v>
      </c>
      <c r="I148" s="6">
        <f>Scoring!F151</f>
        <v>0</v>
      </c>
      <c r="J148" s="6">
        <f>Scoring!G151</f>
        <v>0</v>
      </c>
      <c r="K148" s="6">
        <f>Scoring!H151</f>
        <v>0</v>
      </c>
      <c r="L148" s="6">
        <f>Scoring!I151</f>
        <v>0</v>
      </c>
      <c r="M148" s="6">
        <f>Scoring!K151</f>
        <v>0</v>
      </c>
      <c r="N148" s="6">
        <f>Scoring!L151</f>
        <v>0</v>
      </c>
      <c r="O148" s="6">
        <f>Scoring!M151</f>
        <v>0</v>
      </c>
      <c r="P148" s="6">
        <f>Scoring!N151</f>
        <v>0</v>
      </c>
      <c r="Q148" s="6">
        <f>Scoring!O151</f>
        <v>0</v>
      </c>
      <c r="R148" s="6">
        <f>Scoring!P151</f>
        <v>0</v>
      </c>
      <c r="S148" s="6">
        <f>Scoring!Q151</f>
        <v>0</v>
      </c>
      <c r="T148" s="6">
        <f>Scoring!R151</f>
        <v>0</v>
      </c>
      <c r="U148" s="6">
        <f>Scoring!T151</f>
        <v>0</v>
      </c>
      <c r="V148" s="6">
        <f>Scoring!U151</f>
        <v>0</v>
      </c>
      <c r="W148" s="6">
        <f>Scoring!V151</f>
        <v>0</v>
      </c>
      <c r="X148" s="6">
        <f>Scoring!W151</f>
        <v>0</v>
      </c>
      <c r="Y148" s="6">
        <f>Scoring!X151</f>
        <v>0</v>
      </c>
      <c r="Z148" s="6">
        <f>Scoring!Y151</f>
        <v>0</v>
      </c>
      <c r="AA148" s="6">
        <f>Scoring!Z151</f>
        <v>0</v>
      </c>
      <c r="AB148" s="6">
        <f>Scoring!AA151</f>
        <v>0</v>
      </c>
    </row>
    <row r="149" spans="1:28" x14ac:dyDescent="0.2">
      <c r="A149" t="str">
        <f>Identifier!B149</f>
        <v>PB</v>
      </c>
      <c r="B149" t="str">
        <f>Identifier!C149</f>
        <v>C</v>
      </c>
      <c r="C149" t="str">
        <f>Identifier!D149</f>
        <v>T2</v>
      </c>
      <c r="D149" t="str">
        <f>Identifier!E149</f>
        <v>15</v>
      </c>
      <c r="E149" s="6">
        <f>Scoring!B152</f>
        <v>129</v>
      </c>
      <c r="F149" s="6">
        <f>Scoring!C152</f>
        <v>129</v>
      </c>
      <c r="G149" s="6">
        <f>Scoring!D152</f>
        <v>126</v>
      </c>
      <c r="H149" s="6">
        <f>Scoring!E152</f>
        <v>126</v>
      </c>
      <c r="I149" s="6">
        <f>Scoring!F152</f>
        <v>100</v>
      </c>
      <c r="J149" s="6">
        <f>Scoring!G152</f>
        <v>118</v>
      </c>
      <c r="K149" s="6">
        <f>Scoring!H152</f>
        <v>141</v>
      </c>
      <c r="L149" s="6">
        <f>Scoring!I152</f>
        <v>156</v>
      </c>
      <c r="M149" s="6">
        <f>Scoring!K152</f>
        <v>116</v>
      </c>
      <c r="N149" s="6">
        <f>Scoring!L152</f>
        <v>116</v>
      </c>
      <c r="O149" s="6">
        <f>Scoring!M152</f>
        <v>90</v>
      </c>
      <c r="P149" s="6">
        <f>Scoring!N152</f>
        <v>93</v>
      </c>
      <c r="Q149" s="6">
        <f>Scoring!O152</f>
        <v>84</v>
      </c>
      <c r="R149" s="6">
        <f>Scoring!P152</f>
        <v>84</v>
      </c>
      <c r="S149" s="6">
        <f>Scoring!Q152</f>
        <v>80</v>
      </c>
      <c r="T149" s="6">
        <f>Scoring!R152</f>
        <v>80</v>
      </c>
      <c r="U149" s="6">
        <f>Scoring!T152</f>
        <v>104</v>
      </c>
      <c r="V149" s="6">
        <f>Scoring!U152</f>
        <v>107</v>
      </c>
      <c r="W149" s="6">
        <f>Scoring!V152</f>
        <v>106</v>
      </c>
      <c r="X149" s="6">
        <f>Scoring!W152</f>
        <v>106</v>
      </c>
      <c r="Y149" s="6">
        <f>Scoring!X152</f>
        <v>117</v>
      </c>
      <c r="Z149" s="6">
        <f>Scoring!Y152</f>
        <v>120</v>
      </c>
      <c r="AA149" s="6">
        <f>Scoring!Z152</f>
        <v>125</v>
      </c>
      <c r="AB149" s="6">
        <f>Scoring!AA152</f>
        <v>137</v>
      </c>
    </row>
    <row r="150" spans="1:28" x14ac:dyDescent="0.2">
      <c r="A150" t="str">
        <f>Identifier!B150</f>
        <v>PB</v>
      </c>
      <c r="B150" t="str">
        <f>Identifier!C150</f>
        <v>C</v>
      </c>
      <c r="C150" t="str">
        <f>Identifier!D150</f>
        <v>T4</v>
      </c>
      <c r="D150" t="str">
        <f>Identifier!E150</f>
        <v>18</v>
      </c>
      <c r="E150" s="6">
        <f>Scoring!B153</f>
        <v>129</v>
      </c>
      <c r="F150" s="6">
        <f>Scoring!C153</f>
        <v>138</v>
      </c>
      <c r="G150" s="6">
        <f>Scoring!D153</f>
        <v>111</v>
      </c>
      <c r="H150" s="6">
        <f>Scoring!E153</f>
        <v>129</v>
      </c>
      <c r="I150" s="6">
        <f>Scoring!F153</f>
        <v>112</v>
      </c>
      <c r="J150" s="6">
        <f>Scoring!G153</f>
        <v>118</v>
      </c>
      <c r="K150" s="6">
        <f>Scoring!H153</f>
        <v>147</v>
      </c>
      <c r="L150" s="6">
        <f>Scoring!I153</f>
        <v>162</v>
      </c>
      <c r="M150" s="6">
        <f>Scoring!K153</f>
        <v>116</v>
      </c>
      <c r="N150" s="6">
        <f>Scoring!L153</f>
        <v>125</v>
      </c>
      <c r="O150" s="6">
        <f>Scoring!M153</f>
        <v>93</v>
      </c>
      <c r="P150" s="6">
        <f>Scoring!N153</f>
        <v>99</v>
      </c>
      <c r="Q150" s="6">
        <f>Scoring!O153</f>
        <v>84</v>
      </c>
      <c r="R150" s="6">
        <f>Scoring!P153</f>
        <v>84</v>
      </c>
      <c r="S150" s="6">
        <f>Scoring!Q153</f>
        <v>80</v>
      </c>
      <c r="T150" s="6">
        <f>Scoring!R153</f>
        <v>80</v>
      </c>
      <c r="U150" s="6">
        <f>Scoring!T153</f>
        <v>104</v>
      </c>
      <c r="V150" s="6">
        <f>Scoring!U153</f>
        <v>104</v>
      </c>
      <c r="W150" s="6">
        <f>Scoring!V153</f>
        <v>103</v>
      </c>
      <c r="X150" s="6">
        <f>Scoring!W153</f>
        <v>106</v>
      </c>
      <c r="Y150" s="6">
        <f>Scoring!X153</f>
        <v>117</v>
      </c>
      <c r="Z150" s="6">
        <f>Scoring!Y153</f>
        <v>120</v>
      </c>
      <c r="AA150" s="6">
        <f>Scoring!Z153</f>
        <v>134</v>
      </c>
      <c r="AB150" s="6">
        <f>Scoring!AA153</f>
        <v>149</v>
      </c>
    </row>
    <row r="151" spans="1:28" x14ac:dyDescent="0.2">
      <c r="A151" t="str">
        <f>Identifier!B151</f>
        <v>PB</v>
      </c>
      <c r="B151" t="str">
        <f>Identifier!C151</f>
        <v>C</v>
      </c>
      <c r="C151" t="str">
        <f>Identifier!D151</f>
        <v>T4</v>
      </c>
      <c r="D151" t="str">
        <f>Identifier!E151</f>
        <v>21</v>
      </c>
      <c r="E151" s="6">
        <f>Scoring!B154</f>
        <v>129</v>
      </c>
      <c r="F151" s="6">
        <f>Scoring!C154</f>
        <v>129</v>
      </c>
      <c r="G151" s="6">
        <f>Scoring!D154</f>
        <v>111</v>
      </c>
      <c r="H151" s="6">
        <f>Scoring!E154</f>
        <v>126</v>
      </c>
      <c r="I151" s="6">
        <f>Scoring!F154</f>
        <v>100</v>
      </c>
      <c r="J151" s="6">
        <f>Scoring!G154</f>
        <v>124</v>
      </c>
      <c r="K151" s="6">
        <f>Scoring!H154</f>
        <v>123</v>
      </c>
      <c r="L151" s="6">
        <f>Scoring!I154</f>
        <v>141</v>
      </c>
      <c r="M151" s="6">
        <f>Scoring!K154</f>
        <v>116</v>
      </c>
      <c r="N151" s="6">
        <f>Scoring!L154</f>
        <v>125</v>
      </c>
      <c r="O151" s="6">
        <f>Scoring!M154</f>
        <v>93</v>
      </c>
      <c r="P151" s="6">
        <f>Scoring!N154</f>
        <v>93</v>
      </c>
      <c r="Q151" s="6">
        <f>Scoring!O154</f>
        <v>84</v>
      </c>
      <c r="R151" s="6">
        <f>Scoring!P154</f>
        <v>87</v>
      </c>
      <c r="S151" s="6">
        <f>Scoring!Q154</f>
        <v>80</v>
      </c>
      <c r="T151" s="6">
        <f>Scoring!R154</f>
        <v>80</v>
      </c>
      <c r="U151" s="6">
        <f>Scoring!T154</f>
        <v>104</v>
      </c>
      <c r="V151" s="6">
        <f>Scoring!U154</f>
        <v>107</v>
      </c>
      <c r="W151" s="6">
        <f>Scoring!V154</f>
        <v>103</v>
      </c>
      <c r="X151" s="6">
        <f>Scoring!W154</f>
        <v>106</v>
      </c>
      <c r="Y151" s="6">
        <f>Scoring!X154</f>
        <v>117</v>
      </c>
      <c r="Z151" s="6">
        <f>Scoring!Y154</f>
        <v>123</v>
      </c>
      <c r="AA151" s="6">
        <f>Scoring!Z154</f>
        <v>131</v>
      </c>
      <c r="AB151" s="6">
        <f>Scoring!AA154</f>
        <v>137</v>
      </c>
    </row>
    <row r="152" spans="1:28" x14ac:dyDescent="0.2">
      <c r="A152" t="str">
        <f>Identifier!B152</f>
        <v>PB</v>
      </c>
      <c r="B152" t="str">
        <f>Identifier!C152</f>
        <v>C</v>
      </c>
      <c r="C152" t="str">
        <f>Identifier!D152</f>
        <v>T4</v>
      </c>
      <c r="D152" t="str">
        <f>Identifier!E152</f>
        <v>24</v>
      </c>
      <c r="E152" s="6">
        <f>Scoring!B155</f>
        <v>126</v>
      </c>
      <c r="F152" s="6">
        <f>Scoring!C155</f>
        <v>129</v>
      </c>
      <c r="G152" s="6">
        <f>Scoring!D155</f>
        <v>126</v>
      </c>
      <c r="H152" s="6">
        <f>Scoring!E155</f>
        <v>126</v>
      </c>
      <c r="I152" s="6">
        <f>Scoring!F155</f>
        <v>94</v>
      </c>
      <c r="J152" s="6">
        <f>Scoring!G155</f>
        <v>100</v>
      </c>
      <c r="K152" s="6">
        <f>Scoring!H155</f>
        <v>141</v>
      </c>
      <c r="L152" s="6">
        <f>Scoring!I155</f>
        <v>165</v>
      </c>
      <c r="M152" s="6">
        <f>Scoring!K155</f>
        <v>116</v>
      </c>
      <c r="N152" s="6">
        <f>Scoring!L155</f>
        <v>125</v>
      </c>
      <c r="O152" s="6">
        <f>Scoring!M155</f>
        <v>90</v>
      </c>
      <c r="P152" s="6">
        <f>Scoring!N155</f>
        <v>90</v>
      </c>
      <c r="Q152" s="6">
        <f>Scoring!O155</f>
        <v>84</v>
      </c>
      <c r="R152" s="6">
        <f>Scoring!P155</f>
        <v>84</v>
      </c>
      <c r="S152" s="6">
        <f>Scoring!Q155</f>
        <v>80</v>
      </c>
      <c r="T152" s="6">
        <f>Scoring!R155</f>
        <v>80</v>
      </c>
      <c r="U152" s="6">
        <f>Scoring!T155</f>
        <v>104</v>
      </c>
      <c r="V152" s="6">
        <f>Scoring!U155</f>
        <v>104</v>
      </c>
      <c r="W152" s="6">
        <f>Scoring!V155</f>
        <v>106</v>
      </c>
      <c r="X152" s="6">
        <f>Scoring!W155</f>
        <v>109</v>
      </c>
      <c r="Y152" s="6">
        <f>Scoring!X155</f>
        <v>117</v>
      </c>
      <c r="Z152" s="6">
        <f>Scoring!Y155</f>
        <v>117</v>
      </c>
      <c r="AA152" s="6">
        <f>Scoring!Z155</f>
        <v>131</v>
      </c>
      <c r="AB152" s="6">
        <f>Scoring!AA155</f>
        <v>134</v>
      </c>
    </row>
    <row r="153" spans="1:28" x14ac:dyDescent="0.2">
      <c r="A153" t="str">
        <f>Identifier!B153</f>
        <v>PB</v>
      </c>
      <c r="B153" t="str">
        <f>Identifier!C153</f>
        <v>E</v>
      </c>
      <c r="C153" t="str">
        <f>Identifier!D153</f>
        <v>T3</v>
      </c>
      <c r="D153" t="str">
        <f>Identifier!E153</f>
        <v>6</v>
      </c>
      <c r="E153" s="6">
        <f>Scoring!B156</f>
        <v>129</v>
      </c>
      <c r="F153" s="6">
        <f>Scoring!C156</f>
        <v>129</v>
      </c>
      <c r="G153" s="6">
        <f>Scoring!D156</f>
        <v>111</v>
      </c>
      <c r="H153" s="6">
        <f>Scoring!E156</f>
        <v>135</v>
      </c>
      <c r="I153" s="6">
        <f>Scoring!F156</f>
        <v>115</v>
      </c>
      <c r="J153" s="6">
        <f>Scoring!G156</f>
        <v>121</v>
      </c>
      <c r="K153" s="6">
        <f>Scoring!H156</f>
        <v>117</v>
      </c>
      <c r="L153" s="6">
        <f>Scoring!I156</f>
        <v>153</v>
      </c>
      <c r="M153" s="6">
        <f>Scoring!K156</f>
        <v>116</v>
      </c>
      <c r="N153" s="6">
        <f>Scoring!L156</f>
        <v>125</v>
      </c>
      <c r="O153" s="6">
        <f>Scoring!M156</f>
        <v>90</v>
      </c>
      <c r="P153" s="6">
        <f>Scoring!N156</f>
        <v>90</v>
      </c>
      <c r="Q153" s="6">
        <f>Scoring!O156</f>
        <v>84</v>
      </c>
      <c r="R153" s="6">
        <f>Scoring!P156</f>
        <v>84</v>
      </c>
      <c r="S153" s="6">
        <f>Scoring!Q156</f>
        <v>80</v>
      </c>
      <c r="T153" s="6">
        <f>Scoring!R156</f>
        <v>80</v>
      </c>
      <c r="U153" s="6">
        <f>Scoring!T156</f>
        <v>104</v>
      </c>
      <c r="V153" s="6">
        <f>Scoring!U156</f>
        <v>107</v>
      </c>
      <c r="W153" s="6">
        <f>Scoring!V156</f>
        <v>106</v>
      </c>
      <c r="X153" s="6">
        <f>Scoring!W156</f>
        <v>106</v>
      </c>
      <c r="Y153" s="6">
        <f>Scoring!X156</f>
        <v>117</v>
      </c>
      <c r="Z153" s="6">
        <f>Scoring!Y156</f>
        <v>126</v>
      </c>
      <c r="AA153" s="6">
        <f>Scoring!Z156</f>
        <v>131</v>
      </c>
      <c r="AB153" s="6">
        <f>Scoring!AA156</f>
        <v>131</v>
      </c>
    </row>
    <row r="154" spans="1:28" x14ac:dyDescent="0.2">
      <c r="A154" t="str">
        <f>Identifier!B154</f>
        <v>PB</v>
      </c>
      <c r="B154" t="str">
        <f>Identifier!C154</f>
        <v>E</v>
      </c>
      <c r="C154" t="str">
        <f>Identifier!D154</f>
        <v>T3</v>
      </c>
      <c r="D154" t="str">
        <f>Identifier!E154</f>
        <v>9</v>
      </c>
      <c r="E154" s="6">
        <f>Scoring!B157</f>
        <v>129</v>
      </c>
      <c r="F154" s="6">
        <f>Scoring!C157</f>
        <v>141</v>
      </c>
      <c r="G154" s="6">
        <f>Scoring!D157</f>
        <v>111</v>
      </c>
      <c r="H154" s="6">
        <f>Scoring!E157</f>
        <v>111</v>
      </c>
      <c r="I154" s="6">
        <f>Scoring!F157</f>
        <v>109</v>
      </c>
      <c r="J154" s="6">
        <f>Scoring!G157</f>
        <v>118</v>
      </c>
      <c r="K154" s="6">
        <f>Scoring!H157</f>
        <v>99</v>
      </c>
      <c r="L154" s="6">
        <f>Scoring!I157</f>
        <v>138</v>
      </c>
      <c r="M154" s="6">
        <f>Scoring!K157</f>
        <v>116</v>
      </c>
      <c r="N154" s="6">
        <f>Scoring!L157</f>
        <v>125</v>
      </c>
      <c r="O154" s="6">
        <f>Scoring!M157</f>
        <v>90</v>
      </c>
      <c r="P154" s="6">
        <f>Scoring!N157</f>
        <v>99</v>
      </c>
      <c r="Q154" s="6">
        <f>Scoring!O157</f>
        <v>84</v>
      </c>
      <c r="R154" s="6">
        <f>Scoring!P157</f>
        <v>84</v>
      </c>
      <c r="S154" s="6">
        <f>Scoring!Q157</f>
        <v>80</v>
      </c>
      <c r="T154" s="6">
        <f>Scoring!R157</f>
        <v>83</v>
      </c>
      <c r="U154" s="6">
        <f>Scoring!T157</f>
        <v>92</v>
      </c>
      <c r="V154" s="6">
        <f>Scoring!U157</f>
        <v>104</v>
      </c>
      <c r="W154" s="6">
        <f>Scoring!V157</f>
        <v>106</v>
      </c>
      <c r="X154" s="6">
        <f>Scoring!W157</f>
        <v>106</v>
      </c>
      <c r="Y154" s="6">
        <f>Scoring!X157</f>
        <v>114</v>
      </c>
      <c r="Z154" s="6">
        <f>Scoring!Y157</f>
        <v>117</v>
      </c>
      <c r="AA154" s="6">
        <f>Scoring!Z157</f>
        <v>134</v>
      </c>
      <c r="AB154" s="6">
        <f>Scoring!AA157</f>
        <v>149</v>
      </c>
    </row>
    <row r="155" spans="1:28" x14ac:dyDescent="0.2">
      <c r="A155" t="str">
        <f>Identifier!B155</f>
        <v>PB</v>
      </c>
      <c r="B155" t="str">
        <f>Identifier!C155</f>
        <v>E</v>
      </c>
      <c r="C155" t="str">
        <f>Identifier!D155</f>
        <v>T3</v>
      </c>
      <c r="D155" t="str">
        <f>Identifier!E155</f>
        <v>12</v>
      </c>
      <c r="E155" s="6">
        <f>Scoring!B158</f>
        <v>0</v>
      </c>
      <c r="F155" s="6">
        <f>Scoring!C158</f>
        <v>0</v>
      </c>
      <c r="G155" s="6">
        <f>Scoring!D158</f>
        <v>0</v>
      </c>
      <c r="H155" s="6">
        <f>Scoring!E158</f>
        <v>0</v>
      </c>
      <c r="I155" s="6">
        <f>Scoring!F158</f>
        <v>0</v>
      </c>
      <c r="J155" s="6">
        <f>Scoring!G158</f>
        <v>0</v>
      </c>
      <c r="K155" s="6">
        <f>Scoring!H158</f>
        <v>0</v>
      </c>
      <c r="L155" s="6">
        <f>Scoring!I158</f>
        <v>0</v>
      </c>
      <c r="M155" s="6">
        <f>Scoring!K158</f>
        <v>0</v>
      </c>
      <c r="N155" s="6">
        <f>Scoring!L158</f>
        <v>0</v>
      </c>
      <c r="O155" s="6">
        <f>Scoring!M158</f>
        <v>0</v>
      </c>
      <c r="P155" s="6">
        <f>Scoring!N158</f>
        <v>0</v>
      </c>
      <c r="Q155" s="6">
        <f>Scoring!O158</f>
        <v>0</v>
      </c>
      <c r="R155" s="6">
        <f>Scoring!P158</f>
        <v>0</v>
      </c>
      <c r="S155" s="6">
        <f>Scoring!Q158</f>
        <v>0</v>
      </c>
      <c r="T155" s="6">
        <f>Scoring!R158</f>
        <v>0</v>
      </c>
      <c r="U155" s="6">
        <f>Scoring!T158</f>
        <v>104</v>
      </c>
      <c r="V155" s="6">
        <f>Scoring!U158</f>
        <v>104</v>
      </c>
      <c r="W155" s="6">
        <f>Scoring!V158</f>
        <v>91</v>
      </c>
      <c r="X155" s="6">
        <f>Scoring!W158</f>
        <v>91</v>
      </c>
      <c r="Y155" s="6">
        <f>Scoring!X158</f>
        <v>0</v>
      </c>
      <c r="Z155" s="6">
        <f>Scoring!Y158</f>
        <v>0</v>
      </c>
      <c r="AA155" s="6">
        <f>Scoring!Z158</f>
        <v>0</v>
      </c>
      <c r="AB155" s="6">
        <f>Scoring!AA158</f>
        <v>0</v>
      </c>
    </row>
    <row r="156" spans="1:28" x14ac:dyDescent="0.2">
      <c r="A156" t="str">
        <f>Identifier!B156</f>
        <v>PB</v>
      </c>
      <c r="B156" t="str">
        <f>Identifier!C156</f>
        <v>E</v>
      </c>
      <c r="C156" t="str">
        <f>Identifier!D156</f>
        <v>T3</v>
      </c>
      <c r="D156" t="str">
        <f>Identifier!E156</f>
        <v>15</v>
      </c>
      <c r="E156" s="6">
        <f>Scoring!B159</f>
        <v>129</v>
      </c>
      <c r="F156" s="6">
        <f>Scoring!C159</f>
        <v>135</v>
      </c>
      <c r="G156" s="6">
        <f>Scoring!D159</f>
        <v>111</v>
      </c>
      <c r="H156" s="6">
        <f>Scoring!E159</f>
        <v>129</v>
      </c>
      <c r="I156" s="6">
        <f>Scoring!F159</f>
        <v>112</v>
      </c>
      <c r="J156" s="6">
        <f>Scoring!G159</f>
        <v>118</v>
      </c>
      <c r="K156" s="6">
        <f>Scoring!H159</f>
        <v>99</v>
      </c>
      <c r="L156" s="6">
        <f>Scoring!I159</f>
        <v>99</v>
      </c>
      <c r="M156" s="6">
        <f>Scoring!K159</f>
        <v>116</v>
      </c>
      <c r="N156" s="6">
        <f>Scoring!L159</f>
        <v>116</v>
      </c>
      <c r="O156" s="6">
        <f>Scoring!M159</f>
        <v>90</v>
      </c>
      <c r="P156" s="6">
        <f>Scoring!N159</f>
        <v>90</v>
      </c>
      <c r="Q156" s="6">
        <f>Scoring!O159</f>
        <v>84</v>
      </c>
      <c r="R156" s="6">
        <f>Scoring!P159</f>
        <v>84</v>
      </c>
      <c r="S156" s="6">
        <f>Scoring!Q159</f>
        <v>80</v>
      </c>
      <c r="T156" s="6">
        <f>Scoring!R159</f>
        <v>80</v>
      </c>
      <c r="U156" s="6">
        <f>Scoring!T159</f>
        <v>104</v>
      </c>
      <c r="V156" s="6">
        <f>Scoring!U159</f>
        <v>104</v>
      </c>
      <c r="W156" s="6">
        <f>Scoring!V159</f>
        <v>91</v>
      </c>
      <c r="X156" s="6">
        <f>Scoring!W159</f>
        <v>106</v>
      </c>
      <c r="Y156" s="6">
        <f>Scoring!X159</f>
        <v>117</v>
      </c>
      <c r="Z156" s="6">
        <f>Scoring!Y159</f>
        <v>117</v>
      </c>
      <c r="AA156" s="6">
        <f>Scoring!Z159</f>
        <v>0</v>
      </c>
      <c r="AB156" s="6">
        <f>Scoring!AA159</f>
        <v>0</v>
      </c>
    </row>
    <row r="157" spans="1:28" x14ac:dyDescent="0.2">
      <c r="A157" t="str">
        <f>Identifier!B157</f>
        <v>0</v>
      </c>
      <c r="B157" t="str">
        <f>Identifier!C157</f>
        <v/>
      </c>
      <c r="C157" t="str">
        <f>Identifier!D157</f>
        <v/>
      </c>
      <c r="D157" t="str">
        <f>Identifier!E157</f>
        <v/>
      </c>
      <c r="E157" s="6">
        <f>Scoring!B160</f>
        <v>0</v>
      </c>
      <c r="F157" s="6">
        <f>Scoring!C160</f>
        <v>0</v>
      </c>
      <c r="G157" s="6">
        <f>Scoring!D160</f>
        <v>0</v>
      </c>
      <c r="H157" s="6">
        <f>Scoring!E160</f>
        <v>0</v>
      </c>
      <c r="I157" s="6">
        <f>Scoring!F160</f>
        <v>0</v>
      </c>
      <c r="J157" s="6">
        <f>Scoring!G160</f>
        <v>0</v>
      </c>
      <c r="K157" s="6">
        <f>Scoring!H160</f>
        <v>0</v>
      </c>
      <c r="L157" s="6">
        <f>Scoring!I160</f>
        <v>0</v>
      </c>
      <c r="M157" s="6">
        <f>Scoring!K160</f>
        <v>0</v>
      </c>
      <c r="N157" s="6">
        <f>Scoring!L160</f>
        <v>0</v>
      </c>
      <c r="O157" s="6">
        <f>Scoring!M160</f>
        <v>0</v>
      </c>
      <c r="P157" s="6">
        <f>Scoring!N160</f>
        <v>0</v>
      </c>
      <c r="Q157" s="6">
        <f>Scoring!O160</f>
        <v>0</v>
      </c>
      <c r="R157" s="6">
        <f>Scoring!P160</f>
        <v>0</v>
      </c>
      <c r="S157" s="6">
        <f>Scoring!Q160</f>
        <v>0</v>
      </c>
      <c r="T157" s="6">
        <f>Scoring!R160</f>
        <v>0</v>
      </c>
      <c r="U157" s="6">
        <f>Scoring!T160</f>
        <v>0</v>
      </c>
      <c r="V157" s="6">
        <f>Scoring!U160</f>
        <v>0</v>
      </c>
      <c r="W157" s="6">
        <f>Scoring!V160</f>
        <v>0</v>
      </c>
      <c r="X157" s="6">
        <f>Scoring!W160</f>
        <v>0</v>
      </c>
      <c r="Y157" s="6">
        <f>Scoring!X160</f>
        <v>0</v>
      </c>
      <c r="Z157" s="6">
        <f>Scoring!Y160</f>
        <v>0</v>
      </c>
      <c r="AA157" s="6">
        <f>Scoring!Z160</f>
        <v>0</v>
      </c>
      <c r="AB157" s="6">
        <f>Scoring!AA160</f>
        <v>0</v>
      </c>
    </row>
    <row r="158" spans="1:28" x14ac:dyDescent="0.2">
      <c r="A158" t="str">
        <f>Identifier!B158</f>
        <v>PB</v>
      </c>
      <c r="B158" t="str">
        <f>Identifier!C158</f>
        <v>C</v>
      </c>
      <c r="C158" t="str">
        <f>Identifier!D158</f>
        <v>T2</v>
      </c>
      <c r="D158" t="str">
        <f>Identifier!E158</f>
        <v>18</v>
      </c>
      <c r="E158" s="6">
        <f>Scoring!B161</f>
        <v>129</v>
      </c>
      <c r="F158" s="6">
        <f>Scoring!C161</f>
        <v>138</v>
      </c>
      <c r="G158" s="6">
        <f>Scoring!D161</f>
        <v>111</v>
      </c>
      <c r="H158" s="6">
        <f>Scoring!E161</f>
        <v>129</v>
      </c>
      <c r="I158" s="6">
        <f>Scoring!F161</f>
        <v>112</v>
      </c>
      <c r="J158" s="6">
        <f>Scoring!G161</f>
        <v>118</v>
      </c>
      <c r="K158" s="6">
        <f>Scoring!H161</f>
        <v>147</v>
      </c>
      <c r="L158" s="6">
        <f>Scoring!I161</f>
        <v>162</v>
      </c>
      <c r="M158" s="6">
        <f>Scoring!K161</f>
        <v>116</v>
      </c>
      <c r="N158" s="6">
        <f>Scoring!L161</f>
        <v>125</v>
      </c>
      <c r="O158" s="6">
        <f>Scoring!M161</f>
        <v>93</v>
      </c>
      <c r="P158" s="6">
        <f>Scoring!N161</f>
        <v>99</v>
      </c>
      <c r="Q158" s="6">
        <f>Scoring!O161</f>
        <v>84</v>
      </c>
      <c r="R158" s="6">
        <f>Scoring!P161</f>
        <v>84</v>
      </c>
      <c r="S158" s="6">
        <f>Scoring!Q161</f>
        <v>80</v>
      </c>
      <c r="T158" s="6">
        <f>Scoring!R161</f>
        <v>80</v>
      </c>
      <c r="U158" s="6">
        <f>Scoring!T161</f>
        <v>104</v>
      </c>
      <c r="V158" s="6">
        <f>Scoring!U161</f>
        <v>104</v>
      </c>
      <c r="W158" s="6">
        <f>Scoring!V161</f>
        <v>103</v>
      </c>
      <c r="X158" s="6">
        <f>Scoring!W161</f>
        <v>106</v>
      </c>
      <c r="Y158" s="6">
        <f>Scoring!X161</f>
        <v>117</v>
      </c>
      <c r="Z158" s="6">
        <f>Scoring!Y161</f>
        <v>120</v>
      </c>
      <c r="AA158" s="6">
        <f>Scoring!Z161</f>
        <v>0</v>
      </c>
      <c r="AB158" s="6">
        <f>Scoring!AA161</f>
        <v>0</v>
      </c>
    </row>
    <row r="159" spans="1:28" x14ac:dyDescent="0.2">
      <c r="A159" t="str">
        <f>Identifier!B159</f>
        <v>PB</v>
      </c>
      <c r="B159" t="str">
        <f>Identifier!C159</f>
        <v>C</v>
      </c>
      <c r="C159" t="str">
        <f>Identifier!D159</f>
        <v>T3</v>
      </c>
      <c r="D159" t="str">
        <f>Identifier!E159</f>
        <v>24</v>
      </c>
      <c r="E159" s="6">
        <f>Scoring!B162</f>
        <v>126</v>
      </c>
      <c r="F159" s="6">
        <f>Scoring!C162</f>
        <v>129</v>
      </c>
      <c r="G159" s="6">
        <f>Scoring!D162</f>
        <v>126</v>
      </c>
      <c r="H159" s="6">
        <f>Scoring!E162</f>
        <v>126</v>
      </c>
      <c r="I159" s="6">
        <f>Scoring!F162</f>
        <v>94</v>
      </c>
      <c r="J159" s="6">
        <f>Scoring!G162</f>
        <v>100</v>
      </c>
      <c r="K159" s="6">
        <f>Scoring!H162</f>
        <v>141</v>
      </c>
      <c r="L159" s="6">
        <f>Scoring!I162</f>
        <v>165</v>
      </c>
      <c r="M159" s="6">
        <f>Scoring!K162</f>
        <v>116</v>
      </c>
      <c r="N159" s="6">
        <f>Scoring!L162</f>
        <v>125</v>
      </c>
      <c r="O159" s="6">
        <f>Scoring!M162</f>
        <v>90</v>
      </c>
      <c r="P159" s="6">
        <f>Scoring!N162</f>
        <v>90</v>
      </c>
      <c r="Q159" s="6">
        <f>Scoring!O162</f>
        <v>84</v>
      </c>
      <c r="R159" s="6">
        <f>Scoring!P162</f>
        <v>84</v>
      </c>
      <c r="S159" s="6">
        <f>Scoring!Q162</f>
        <v>80</v>
      </c>
      <c r="T159" s="6">
        <f>Scoring!R162</f>
        <v>80</v>
      </c>
      <c r="U159" s="6">
        <f>Scoring!T162</f>
        <v>104</v>
      </c>
      <c r="V159" s="6">
        <f>Scoring!U162</f>
        <v>104</v>
      </c>
      <c r="W159" s="6">
        <f>Scoring!V162</f>
        <v>106</v>
      </c>
      <c r="X159" s="6">
        <f>Scoring!W162</f>
        <v>109</v>
      </c>
      <c r="Y159" s="6">
        <f>Scoring!X162</f>
        <v>117</v>
      </c>
      <c r="Z159" s="6">
        <f>Scoring!Y162</f>
        <v>117</v>
      </c>
      <c r="AA159" s="6">
        <f>Scoring!Z162</f>
        <v>131</v>
      </c>
      <c r="AB159" s="6">
        <f>Scoring!AA162</f>
        <v>134</v>
      </c>
    </row>
    <row r="160" spans="1:28" x14ac:dyDescent="0.2">
      <c r="A160" t="str">
        <f>Identifier!B160</f>
        <v>PB</v>
      </c>
      <c r="B160" t="str">
        <f>Identifier!C160</f>
        <v>C</v>
      </c>
      <c r="C160" t="str">
        <f>Identifier!D160</f>
        <v>T4</v>
      </c>
      <c r="D160" t="str">
        <f>Identifier!E160</f>
        <v>0</v>
      </c>
      <c r="E160" s="6">
        <f>Scoring!B163</f>
        <v>117</v>
      </c>
      <c r="F160" s="6">
        <f>Scoring!C163</f>
        <v>129</v>
      </c>
      <c r="G160" s="6">
        <f>Scoring!D163</f>
        <v>111</v>
      </c>
      <c r="H160" s="6">
        <f>Scoring!E163</f>
        <v>126</v>
      </c>
      <c r="I160" s="6">
        <f>Scoring!F163</f>
        <v>100</v>
      </c>
      <c r="J160" s="6">
        <f>Scoring!G163</f>
        <v>106</v>
      </c>
      <c r="K160" s="6">
        <f>Scoring!H163</f>
        <v>99</v>
      </c>
      <c r="L160" s="6">
        <f>Scoring!I163</f>
        <v>144</v>
      </c>
      <c r="M160" s="6">
        <f>Scoring!K163</f>
        <v>116</v>
      </c>
      <c r="N160" s="6">
        <f>Scoring!L163</f>
        <v>125</v>
      </c>
      <c r="O160" s="6">
        <f>Scoring!M163</f>
        <v>90</v>
      </c>
      <c r="P160" s="6">
        <f>Scoring!N163</f>
        <v>93</v>
      </c>
      <c r="Q160" s="6">
        <f>Scoring!O163</f>
        <v>84</v>
      </c>
      <c r="R160" s="6">
        <f>Scoring!P163</f>
        <v>84</v>
      </c>
      <c r="S160" s="6">
        <f>Scoring!Q163</f>
        <v>71</v>
      </c>
      <c r="T160" s="6">
        <f>Scoring!R163</f>
        <v>80</v>
      </c>
      <c r="U160" s="6">
        <f>Scoring!T163</f>
        <v>104</v>
      </c>
      <c r="V160" s="6">
        <f>Scoring!U163</f>
        <v>104</v>
      </c>
      <c r="W160" s="6">
        <f>Scoring!V163</f>
        <v>91</v>
      </c>
      <c r="X160" s="6">
        <f>Scoring!W163</f>
        <v>106</v>
      </c>
      <c r="Y160" s="6">
        <f>Scoring!X163</f>
        <v>117</v>
      </c>
      <c r="Z160" s="6">
        <f>Scoring!Y163</f>
        <v>123</v>
      </c>
      <c r="AA160" s="6">
        <f>Scoring!Z163</f>
        <v>131</v>
      </c>
      <c r="AB160" s="6">
        <f>Scoring!AA163</f>
        <v>134</v>
      </c>
    </row>
    <row r="161" spans="1:28" x14ac:dyDescent="0.2">
      <c r="A161" t="str">
        <f>Identifier!B161</f>
        <v>PB</v>
      </c>
      <c r="B161" t="str">
        <f>Identifier!C161</f>
        <v>C</v>
      </c>
      <c r="C161" t="str">
        <f>Identifier!D161</f>
        <v>T4</v>
      </c>
      <c r="D161" t="str">
        <f>Identifier!E161</f>
        <v>3</v>
      </c>
      <c r="E161" s="6">
        <f>Scoring!B164</f>
        <v>126</v>
      </c>
      <c r="F161" s="6">
        <f>Scoring!C164</f>
        <v>126</v>
      </c>
      <c r="G161" s="6">
        <f>Scoring!D164</f>
        <v>111</v>
      </c>
      <c r="H161" s="6">
        <f>Scoring!E164</f>
        <v>129</v>
      </c>
      <c r="I161" s="6">
        <f>Scoring!F164</f>
        <v>124</v>
      </c>
      <c r="J161" s="6">
        <f>Scoring!G164</f>
        <v>133</v>
      </c>
      <c r="K161" s="6">
        <f>Scoring!H164</f>
        <v>99</v>
      </c>
      <c r="L161" s="6">
        <f>Scoring!I164</f>
        <v>132</v>
      </c>
      <c r="M161" s="6">
        <f>Scoring!K164</f>
        <v>116</v>
      </c>
      <c r="N161" s="6">
        <f>Scoring!L164</f>
        <v>116</v>
      </c>
      <c r="O161" s="6">
        <f>Scoring!M164</f>
        <v>87</v>
      </c>
      <c r="P161" s="6">
        <f>Scoring!N164</f>
        <v>90</v>
      </c>
      <c r="Q161" s="6">
        <f>Scoring!O164</f>
        <v>84</v>
      </c>
      <c r="R161" s="6">
        <f>Scoring!P164</f>
        <v>84</v>
      </c>
      <c r="S161" s="6">
        <f>Scoring!Q164</f>
        <v>80</v>
      </c>
      <c r="T161" s="6">
        <f>Scoring!R164</f>
        <v>80</v>
      </c>
      <c r="U161" s="6">
        <f>Scoring!T164</f>
        <v>104</v>
      </c>
      <c r="V161" s="6">
        <f>Scoring!U164</f>
        <v>104</v>
      </c>
      <c r="W161" s="6">
        <f>Scoring!V164</f>
        <v>91</v>
      </c>
      <c r="X161" s="6">
        <f>Scoring!W164</f>
        <v>106</v>
      </c>
      <c r="Y161" s="6">
        <f>Scoring!X164</f>
        <v>120</v>
      </c>
      <c r="Z161" s="6">
        <f>Scoring!Y164</f>
        <v>126</v>
      </c>
      <c r="AA161" s="6">
        <f>Scoring!Z164</f>
        <v>122</v>
      </c>
      <c r="AB161" s="6">
        <f>Scoring!AA164</f>
        <v>131</v>
      </c>
    </row>
    <row r="162" spans="1:28" x14ac:dyDescent="0.2">
      <c r="A162" t="str">
        <f>Identifier!B162</f>
        <v>PB</v>
      </c>
      <c r="B162" t="str">
        <f>Identifier!C162</f>
        <v>C</v>
      </c>
      <c r="C162" t="str">
        <f>Identifier!D162</f>
        <v>T4</v>
      </c>
      <c r="D162" t="str">
        <f>Identifier!E162</f>
        <v>6</v>
      </c>
      <c r="E162" s="6">
        <f>Scoring!B165</f>
        <v>126</v>
      </c>
      <c r="F162" s="6">
        <f>Scoring!C165</f>
        <v>126</v>
      </c>
      <c r="G162" s="6">
        <f>Scoring!D165</f>
        <v>111</v>
      </c>
      <c r="H162" s="6">
        <f>Scoring!E165</f>
        <v>129</v>
      </c>
      <c r="I162" s="6">
        <f>Scoring!F165</f>
        <v>124</v>
      </c>
      <c r="J162" s="6">
        <f>Scoring!G165</f>
        <v>133</v>
      </c>
      <c r="K162" s="6">
        <f>Scoring!H165</f>
        <v>99</v>
      </c>
      <c r="L162" s="6">
        <f>Scoring!I165</f>
        <v>132</v>
      </c>
      <c r="M162" s="6">
        <f>Scoring!K165</f>
        <v>116</v>
      </c>
      <c r="N162" s="6">
        <f>Scoring!L165</f>
        <v>116</v>
      </c>
      <c r="O162" s="6">
        <f>Scoring!M165</f>
        <v>87</v>
      </c>
      <c r="P162" s="6">
        <f>Scoring!N165</f>
        <v>90</v>
      </c>
      <c r="Q162" s="6">
        <f>Scoring!O165</f>
        <v>84</v>
      </c>
      <c r="R162" s="6">
        <f>Scoring!P165</f>
        <v>84</v>
      </c>
      <c r="S162" s="6">
        <f>Scoring!Q165</f>
        <v>80</v>
      </c>
      <c r="T162" s="6">
        <f>Scoring!R165</f>
        <v>80</v>
      </c>
      <c r="U162" s="6">
        <f>Scoring!T165</f>
        <v>104</v>
      </c>
      <c r="V162" s="6">
        <f>Scoring!U165</f>
        <v>104</v>
      </c>
      <c r="W162" s="6">
        <f>Scoring!V165</f>
        <v>91</v>
      </c>
      <c r="X162" s="6">
        <f>Scoring!W165</f>
        <v>106</v>
      </c>
      <c r="Y162" s="6">
        <f>Scoring!X165</f>
        <v>120</v>
      </c>
      <c r="Z162" s="6">
        <f>Scoring!Y165</f>
        <v>126</v>
      </c>
      <c r="AA162" s="6">
        <f>Scoring!Z165</f>
        <v>122</v>
      </c>
      <c r="AB162" s="6">
        <f>Scoring!AA165</f>
        <v>131</v>
      </c>
    </row>
    <row r="163" spans="1:28" x14ac:dyDescent="0.2">
      <c r="A163" t="str">
        <f>Identifier!B163</f>
        <v>PB</v>
      </c>
      <c r="B163" t="str">
        <f>Identifier!C163</f>
        <v>C</v>
      </c>
      <c r="C163" t="str">
        <f>Identifier!D163</f>
        <v>T4</v>
      </c>
      <c r="D163" t="str">
        <f>Identifier!E163</f>
        <v>9</v>
      </c>
      <c r="E163" s="6">
        <f>Scoring!B166</f>
        <v>126</v>
      </c>
      <c r="F163" s="6">
        <f>Scoring!C166</f>
        <v>126</v>
      </c>
      <c r="G163" s="6">
        <f>Scoring!D166</f>
        <v>111</v>
      </c>
      <c r="H163" s="6">
        <f>Scoring!E166</f>
        <v>129</v>
      </c>
      <c r="I163" s="6">
        <f>Scoring!F166</f>
        <v>124</v>
      </c>
      <c r="J163" s="6">
        <f>Scoring!G166</f>
        <v>133</v>
      </c>
      <c r="K163" s="6">
        <f>Scoring!H166</f>
        <v>99</v>
      </c>
      <c r="L163" s="6">
        <f>Scoring!I166</f>
        <v>132</v>
      </c>
      <c r="M163" s="6">
        <f>Scoring!K166</f>
        <v>116</v>
      </c>
      <c r="N163" s="6">
        <f>Scoring!L166</f>
        <v>116</v>
      </c>
      <c r="O163" s="6">
        <f>Scoring!M166</f>
        <v>87</v>
      </c>
      <c r="P163" s="6">
        <f>Scoring!N166</f>
        <v>90</v>
      </c>
      <c r="Q163" s="6">
        <f>Scoring!O166</f>
        <v>84</v>
      </c>
      <c r="R163" s="6">
        <f>Scoring!P166</f>
        <v>84</v>
      </c>
      <c r="S163" s="6">
        <f>Scoring!Q166</f>
        <v>80</v>
      </c>
      <c r="T163" s="6">
        <f>Scoring!R166</f>
        <v>80</v>
      </c>
      <c r="U163" s="6">
        <f>Scoring!T166</f>
        <v>104</v>
      </c>
      <c r="V163" s="6">
        <f>Scoring!U166</f>
        <v>104</v>
      </c>
      <c r="W163" s="6">
        <f>Scoring!V166</f>
        <v>91</v>
      </c>
      <c r="X163" s="6">
        <f>Scoring!W166</f>
        <v>106</v>
      </c>
      <c r="Y163" s="6">
        <f>Scoring!X166</f>
        <v>120</v>
      </c>
      <c r="Z163" s="6">
        <f>Scoring!Y166</f>
        <v>126</v>
      </c>
      <c r="AA163" s="6">
        <f>Scoring!Z166</f>
        <v>122</v>
      </c>
      <c r="AB163" s="6">
        <f>Scoring!AA166</f>
        <v>131</v>
      </c>
    </row>
    <row r="164" spans="1:28" x14ac:dyDescent="0.2">
      <c r="A164" t="str">
        <f>Identifier!B164</f>
        <v>PB</v>
      </c>
      <c r="B164" t="str">
        <f>Identifier!C164</f>
        <v>C</v>
      </c>
      <c r="C164" t="str">
        <f>Identifier!D164</f>
        <v>T4</v>
      </c>
      <c r="D164" t="str">
        <f>Identifier!E164</f>
        <v>12</v>
      </c>
      <c r="E164" s="6">
        <f>Scoring!B167</f>
        <v>126</v>
      </c>
      <c r="F164" s="6">
        <f>Scoring!C167</f>
        <v>126</v>
      </c>
      <c r="G164" s="6">
        <f>Scoring!D167</f>
        <v>111</v>
      </c>
      <c r="H164" s="6">
        <f>Scoring!E167</f>
        <v>129</v>
      </c>
      <c r="I164" s="6">
        <f>Scoring!F167</f>
        <v>124</v>
      </c>
      <c r="J164" s="6">
        <f>Scoring!G167</f>
        <v>133</v>
      </c>
      <c r="K164" s="6">
        <f>Scoring!H167</f>
        <v>99</v>
      </c>
      <c r="L164" s="6">
        <f>Scoring!I167</f>
        <v>132</v>
      </c>
      <c r="M164" s="6">
        <f>Scoring!K167</f>
        <v>116</v>
      </c>
      <c r="N164" s="6">
        <f>Scoring!L167</f>
        <v>116</v>
      </c>
      <c r="O164" s="6">
        <f>Scoring!M167</f>
        <v>87</v>
      </c>
      <c r="P164" s="6">
        <f>Scoring!N167</f>
        <v>90</v>
      </c>
      <c r="Q164" s="6">
        <f>Scoring!O167</f>
        <v>84</v>
      </c>
      <c r="R164" s="6">
        <f>Scoring!P167</f>
        <v>84</v>
      </c>
      <c r="S164" s="6">
        <f>Scoring!Q167</f>
        <v>80</v>
      </c>
      <c r="T164" s="6">
        <f>Scoring!R167</f>
        <v>80</v>
      </c>
      <c r="U164" s="6">
        <f>Scoring!T167</f>
        <v>104</v>
      </c>
      <c r="V164" s="6">
        <f>Scoring!U167</f>
        <v>104</v>
      </c>
      <c r="W164" s="6">
        <f>Scoring!V167</f>
        <v>91</v>
      </c>
      <c r="X164" s="6">
        <f>Scoring!W167</f>
        <v>106</v>
      </c>
      <c r="Y164" s="6">
        <f>Scoring!X167</f>
        <v>120</v>
      </c>
      <c r="Z164" s="6">
        <f>Scoring!Y167</f>
        <v>126</v>
      </c>
      <c r="AA164" s="6">
        <f>Scoring!Z167</f>
        <v>122</v>
      </c>
      <c r="AB164" s="6">
        <f>Scoring!AA167</f>
        <v>131</v>
      </c>
    </row>
    <row r="165" spans="1:28" x14ac:dyDescent="0.2">
      <c r="A165" t="str">
        <f>Identifier!B165</f>
        <v>PB</v>
      </c>
      <c r="B165" t="str">
        <f>Identifier!C165</f>
        <v>C</v>
      </c>
      <c r="C165" t="str">
        <f>Identifier!D165</f>
        <v>T4</v>
      </c>
      <c r="D165" t="str">
        <f>Identifier!E165</f>
        <v>15</v>
      </c>
      <c r="E165" s="6">
        <f>Scoring!B168</f>
        <v>129</v>
      </c>
      <c r="F165" s="6">
        <f>Scoring!C168</f>
        <v>138</v>
      </c>
      <c r="G165" s="6">
        <f>Scoring!D168</f>
        <v>111</v>
      </c>
      <c r="H165" s="6">
        <f>Scoring!E168</f>
        <v>129</v>
      </c>
      <c r="I165" s="6">
        <f>Scoring!F168</f>
        <v>112</v>
      </c>
      <c r="J165" s="6">
        <f>Scoring!G168</f>
        <v>118</v>
      </c>
      <c r="K165" s="6">
        <f>Scoring!H168</f>
        <v>147</v>
      </c>
      <c r="L165" s="6">
        <f>Scoring!I168</f>
        <v>162</v>
      </c>
      <c r="M165" s="6">
        <f>Scoring!K168</f>
        <v>116</v>
      </c>
      <c r="N165" s="6">
        <f>Scoring!L168</f>
        <v>125</v>
      </c>
      <c r="O165" s="6">
        <f>Scoring!M168</f>
        <v>93</v>
      </c>
      <c r="P165" s="6">
        <f>Scoring!N168</f>
        <v>99</v>
      </c>
      <c r="Q165" s="6">
        <f>Scoring!O168</f>
        <v>84</v>
      </c>
      <c r="R165" s="6">
        <f>Scoring!P168</f>
        <v>84</v>
      </c>
      <c r="S165" s="6">
        <f>Scoring!Q168</f>
        <v>80</v>
      </c>
      <c r="T165" s="6">
        <f>Scoring!R168</f>
        <v>80</v>
      </c>
      <c r="U165" s="6">
        <f>Scoring!T168</f>
        <v>104</v>
      </c>
      <c r="V165" s="6">
        <f>Scoring!U168</f>
        <v>104</v>
      </c>
      <c r="W165" s="6">
        <f>Scoring!V168</f>
        <v>103</v>
      </c>
      <c r="X165" s="6">
        <f>Scoring!W168</f>
        <v>106</v>
      </c>
      <c r="Y165" s="6">
        <f>Scoring!X168</f>
        <v>117</v>
      </c>
      <c r="Z165" s="6">
        <f>Scoring!Y168</f>
        <v>120</v>
      </c>
      <c r="AA165" s="6">
        <f>Scoring!Z168</f>
        <v>134</v>
      </c>
      <c r="AB165" s="6">
        <f>Scoring!AA168</f>
        <v>149</v>
      </c>
    </row>
    <row r="166" spans="1:28" x14ac:dyDescent="0.2">
      <c r="A166" t="str">
        <f>Identifier!B166</f>
        <v>0</v>
      </c>
      <c r="B166" t="str">
        <f>Identifier!C166</f>
        <v/>
      </c>
      <c r="C166" t="str">
        <f>Identifier!D166</f>
        <v/>
      </c>
      <c r="D166" t="str">
        <f>Identifier!E166</f>
        <v/>
      </c>
      <c r="E166" s="6">
        <f>Scoring!B169</f>
        <v>0</v>
      </c>
      <c r="F166" s="6">
        <f>Scoring!C169</f>
        <v>0</v>
      </c>
      <c r="G166" s="6">
        <f>Scoring!D169</f>
        <v>0</v>
      </c>
      <c r="H166" s="6">
        <f>Scoring!E169</f>
        <v>0</v>
      </c>
      <c r="I166" s="6">
        <f>Scoring!F169</f>
        <v>0</v>
      </c>
      <c r="J166" s="6">
        <f>Scoring!G169</f>
        <v>0</v>
      </c>
      <c r="K166" s="6">
        <f>Scoring!H169</f>
        <v>0</v>
      </c>
      <c r="L166" s="6">
        <f>Scoring!I169</f>
        <v>0</v>
      </c>
      <c r="M166" s="6">
        <f>Scoring!K169</f>
        <v>0</v>
      </c>
      <c r="N166" s="6">
        <f>Scoring!L169</f>
        <v>0</v>
      </c>
      <c r="O166" s="6">
        <f>Scoring!M169</f>
        <v>0</v>
      </c>
      <c r="P166" s="6">
        <f>Scoring!N169</f>
        <v>0</v>
      </c>
      <c r="Q166" s="6">
        <f>Scoring!O169</f>
        <v>0</v>
      </c>
      <c r="R166" s="6">
        <f>Scoring!P169</f>
        <v>0</v>
      </c>
      <c r="S166" s="6">
        <f>Scoring!Q169</f>
        <v>0</v>
      </c>
      <c r="T166" s="6">
        <f>Scoring!R169</f>
        <v>0</v>
      </c>
      <c r="U166" s="6">
        <f>Scoring!T169</f>
        <v>0</v>
      </c>
      <c r="V166" s="6">
        <f>Scoring!U169</f>
        <v>0</v>
      </c>
      <c r="W166" s="6">
        <f>Scoring!V169</f>
        <v>0</v>
      </c>
      <c r="X166" s="6">
        <f>Scoring!W169</f>
        <v>0</v>
      </c>
      <c r="Y166" s="6">
        <f>Scoring!X169</f>
        <v>0</v>
      </c>
      <c r="Z166" s="6">
        <f>Scoring!Y169</f>
        <v>0</v>
      </c>
      <c r="AA166" s="6">
        <f>Scoring!Z169</f>
        <v>0</v>
      </c>
      <c r="AB166" s="6">
        <f>Scoring!AA169</f>
        <v>0</v>
      </c>
    </row>
    <row r="167" spans="1:28" x14ac:dyDescent="0.2">
      <c r="A167" t="str">
        <f>Identifier!B167</f>
        <v>0</v>
      </c>
      <c r="B167" t="str">
        <f>Identifier!C167</f>
        <v/>
      </c>
      <c r="C167" t="str">
        <f>Identifier!D167</f>
        <v/>
      </c>
      <c r="D167" t="str">
        <f>Identifier!E167</f>
        <v/>
      </c>
      <c r="E167" s="6">
        <f>Scoring!B170</f>
        <v>0</v>
      </c>
      <c r="F167" s="6">
        <f>Scoring!C170</f>
        <v>0</v>
      </c>
      <c r="G167" s="6">
        <f>Scoring!D170</f>
        <v>0</v>
      </c>
      <c r="H167" s="6">
        <f>Scoring!E170</f>
        <v>0</v>
      </c>
      <c r="I167" s="6">
        <f>Scoring!F170</f>
        <v>0</v>
      </c>
      <c r="J167" s="6">
        <f>Scoring!G170</f>
        <v>0</v>
      </c>
      <c r="K167" s="6">
        <f>Scoring!H170</f>
        <v>0</v>
      </c>
      <c r="L167" s="6">
        <f>Scoring!I170</f>
        <v>0</v>
      </c>
      <c r="M167" s="6">
        <f>Scoring!K170</f>
        <v>0</v>
      </c>
      <c r="N167" s="6">
        <f>Scoring!L170</f>
        <v>0</v>
      </c>
      <c r="O167" s="6">
        <f>Scoring!M170</f>
        <v>0</v>
      </c>
      <c r="P167" s="6">
        <f>Scoring!N170</f>
        <v>0</v>
      </c>
      <c r="Q167" s="6">
        <f>Scoring!O170</f>
        <v>0</v>
      </c>
      <c r="R167" s="6">
        <f>Scoring!P170</f>
        <v>0</v>
      </c>
      <c r="S167" s="6">
        <f>Scoring!Q170</f>
        <v>0</v>
      </c>
      <c r="T167" s="6">
        <f>Scoring!R170</f>
        <v>0</v>
      </c>
      <c r="U167" s="6">
        <f>Scoring!T170</f>
        <v>0</v>
      </c>
      <c r="V167" s="6">
        <f>Scoring!U170</f>
        <v>0</v>
      </c>
      <c r="W167" s="6">
        <f>Scoring!V170</f>
        <v>0</v>
      </c>
      <c r="X167" s="6">
        <f>Scoring!W170</f>
        <v>0</v>
      </c>
      <c r="Y167" s="6">
        <f>Scoring!X170</f>
        <v>0</v>
      </c>
      <c r="Z167" s="6">
        <f>Scoring!Y170</f>
        <v>0</v>
      </c>
      <c r="AA167" s="6">
        <f>Scoring!Z170</f>
        <v>0</v>
      </c>
      <c r="AB167" s="6">
        <f>Scoring!AA170</f>
        <v>0</v>
      </c>
    </row>
    <row r="168" spans="1:28" x14ac:dyDescent="0.2">
      <c r="A168" t="str">
        <f>Identifier!B168</f>
        <v>0</v>
      </c>
      <c r="B168" t="str">
        <f>Identifier!C168</f>
        <v/>
      </c>
      <c r="C168" t="str">
        <f>Identifier!D168</f>
        <v/>
      </c>
      <c r="D168" t="str">
        <f>Identifier!E168</f>
        <v/>
      </c>
      <c r="E168" s="6">
        <f>Scoring!B171</f>
        <v>0</v>
      </c>
      <c r="F168" s="6">
        <f>Scoring!C171</f>
        <v>0</v>
      </c>
      <c r="G168" s="6">
        <f>Scoring!D171</f>
        <v>0</v>
      </c>
      <c r="H168" s="6">
        <f>Scoring!E171</f>
        <v>0</v>
      </c>
      <c r="I168" s="6">
        <f>Scoring!F171</f>
        <v>0</v>
      </c>
      <c r="J168" s="6">
        <f>Scoring!G171</f>
        <v>0</v>
      </c>
      <c r="K168" s="6">
        <f>Scoring!H171</f>
        <v>0</v>
      </c>
      <c r="L168" s="6">
        <f>Scoring!I171</f>
        <v>0</v>
      </c>
      <c r="M168" s="6">
        <f>Scoring!K171</f>
        <v>0</v>
      </c>
      <c r="N168" s="6">
        <f>Scoring!L171</f>
        <v>0</v>
      </c>
      <c r="O168" s="6">
        <f>Scoring!M171</f>
        <v>0</v>
      </c>
      <c r="P168" s="6">
        <f>Scoring!N171</f>
        <v>0</v>
      </c>
      <c r="Q168" s="6">
        <f>Scoring!O171</f>
        <v>0</v>
      </c>
      <c r="R168" s="6">
        <f>Scoring!P171</f>
        <v>0</v>
      </c>
      <c r="S168" s="6">
        <f>Scoring!Q171</f>
        <v>0</v>
      </c>
      <c r="T168" s="6">
        <f>Scoring!R171</f>
        <v>0</v>
      </c>
      <c r="U168" s="6">
        <f>Scoring!T171</f>
        <v>0</v>
      </c>
      <c r="V168" s="6">
        <f>Scoring!U171</f>
        <v>0</v>
      </c>
      <c r="W168" s="6">
        <f>Scoring!V171</f>
        <v>0</v>
      </c>
      <c r="X168" s="6">
        <f>Scoring!W171</f>
        <v>0</v>
      </c>
      <c r="Y168" s="6">
        <f>Scoring!X171</f>
        <v>0</v>
      </c>
      <c r="Z168" s="6">
        <f>Scoring!Y171</f>
        <v>0</v>
      </c>
      <c r="AA168" s="6">
        <f>Scoring!Z171</f>
        <v>0</v>
      </c>
      <c r="AB168" s="6">
        <f>Scoring!AA171</f>
        <v>0</v>
      </c>
    </row>
    <row r="169" spans="1:28" x14ac:dyDescent="0.2">
      <c r="A169" t="str">
        <f>Identifier!B169</f>
        <v>45</v>
      </c>
      <c r="B169" t="str">
        <f>Identifier!C169</f>
        <v>9</v>
      </c>
      <c r="C169" t="str">
        <f>Identifier!D169</f>
        <v/>
      </c>
      <c r="D169" t="str">
        <f>Identifier!E169</f>
        <v/>
      </c>
      <c r="E169" s="6">
        <f>Scoring!B172</f>
        <v>0</v>
      </c>
      <c r="F169" s="6">
        <f>Scoring!C172</f>
        <v>0</v>
      </c>
      <c r="G169" s="6">
        <f>Scoring!D172</f>
        <v>0</v>
      </c>
      <c r="H169" s="6">
        <f>Scoring!E172</f>
        <v>0</v>
      </c>
      <c r="I169" s="6">
        <f>Scoring!F172</f>
        <v>0</v>
      </c>
      <c r="J169" s="6">
        <f>Scoring!G172</f>
        <v>0</v>
      </c>
      <c r="K169" s="6">
        <f>Scoring!H172</f>
        <v>0</v>
      </c>
      <c r="L169" s="6">
        <f>Scoring!I172</f>
        <v>0</v>
      </c>
      <c r="M169" s="6">
        <f>Scoring!K172</f>
        <v>0</v>
      </c>
      <c r="N169" s="6">
        <f>Scoring!L172</f>
        <v>0</v>
      </c>
      <c r="O169" s="6">
        <f>Scoring!M172</f>
        <v>0</v>
      </c>
      <c r="P169" s="6">
        <f>Scoring!N172</f>
        <v>0</v>
      </c>
      <c r="Q169" s="6">
        <f>Scoring!O172</f>
        <v>0</v>
      </c>
      <c r="R169" s="6">
        <f>Scoring!P172</f>
        <v>0</v>
      </c>
      <c r="S169" s="6">
        <f>Scoring!Q172</f>
        <v>0</v>
      </c>
      <c r="T169" s="6">
        <f>Scoring!R172</f>
        <v>0</v>
      </c>
      <c r="U169" s="6">
        <f>Scoring!T172</f>
        <v>0</v>
      </c>
      <c r="V169" s="6">
        <f>Scoring!U172</f>
        <v>0</v>
      </c>
      <c r="W169" s="6">
        <f>Scoring!V172</f>
        <v>0</v>
      </c>
      <c r="X169" s="6">
        <f>Scoring!W172</f>
        <v>0</v>
      </c>
      <c r="Y169" s="6">
        <f>Scoring!X172</f>
        <v>0</v>
      </c>
      <c r="Z169" s="6">
        <f>Scoring!Y172</f>
        <v>0</v>
      </c>
      <c r="AA169" s="6">
        <f>Scoring!Z172</f>
        <v>0</v>
      </c>
      <c r="AB169" s="6">
        <f>Scoring!AA172</f>
        <v>0</v>
      </c>
    </row>
    <row r="170" spans="1:28" x14ac:dyDescent="0.2">
      <c r="A170" t="str">
        <f>Identifier!B170</f>
        <v>PB</v>
      </c>
      <c r="B170" t="str">
        <f>Identifier!C170</f>
        <v>C</v>
      </c>
      <c r="C170" t="str">
        <f>Identifier!D170</f>
        <v>T2</v>
      </c>
      <c r="D170" t="str">
        <f>Identifier!E170</f>
        <v>3</v>
      </c>
      <c r="E170" s="6">
        <f>Scoring!B173</f>
        <v>117</v>
      </c>
      <c r="F170" s="6">
        <f>Scoring!C173</f>
        <v>117</v>
      </c>
      <c r="G170" s="6">
        <f>Scoring!D173</f>
        <v>111</v>
      </c>
      <c r="H170" s="6">
        <f>Scoring!E173</f>
        <v>126</v>
      </c>
      <c r="I170" s="6">
        <f>Scoring!F173</f>
        <v>118</v>
      </c>
      <c r="J170" s="6">
        <f>Scoring!G173</f>
        <v>124</v>
      </c>
      <c r="K170" s="6">
        <f>Scoring!H173</f>
        <v>99</v>
      </c>
      <c r="L170" s="6">
        <f>Scoring!I173</f>
        <v>123</v>
      </c>
      <c r="M170" s="6">
        <f>Scoring!K173</f>
        <v>125</v>
      </c>
      <c r="N170" s="6">
        <f>Scoring!L173</f>
        <v>125</v>
      </c>
      <c r="O170" s="6">
        <f>Scoring!M173</f>
        <v>90</v>
      </c>
      <c r="P170" s="6">
        <f>Scoring!N173</f>
        <v>90</v>
      </c>
      <c r="Q170" s="6">
        <f>Scoring!O173</f>
        <v>87</v>
      </c>
      <c r="R170" s="6">
        <f>Scoring!P173</f>
        <v>87</v>
      </c>
      <c r="S170" s="6">
        <f>Scoring!Q173</f>
        <v>80</v>
      </c>
      <c r="T170" s="6">
        <f>Scoring!R173</f>
        <v>80</v>
      </c>
      <c r="U170" s="6">
        <f>Scoring!T173</f>
        <v>104</v>
      </c>
      <c r="V170" s="6">
        <f>Scoring!U173</f>
        <v>104</v>
      </c>
      <c r="W170" s="6">
        <f>Scoring!V173</f>
        <v>97</v>
      </c>
      <c r="X170" s="6">
        <f>Scoring!W173</f>
        <v>106</v>
      </c>
      <c r="Y170" s="6">
        <f>Scoring!X173</f>
        <v>120</v>
      </c>
      <c r="Z170" s="6">
        <f>Scoring!Y173</f>
        <v>120</v>
      </c>
      <c r="AA170" s="6">
        <f>Scoring!Z173</f>
        <v>131</v>
      </c>
      <c r="AB170" s="6">
        <f>Scoring!AA173</f>
        <v>137</v>
      </c>
    </row>
    <row r="171" spans="1:28" x14ac:dyDescent="0.2">
      <c r="A171" t="str">
        <f>Identifier!B171</f>
        <v>PB</v>
      </c>
      <c r="B171" t="str">
        <f>Identifier!C171</f>
        <v>C</v>
      </c>
      <c r="C171" t="str">
        <f>Identifier!D171</f>
        <v>T2</v>
      </c>
      <c r="D171" t="str">
        <f>Identifier!E171</f>
        <v>6</v>
      </c>
      <c r="E171" s="6">
        <f>Scoring!B174</f>
        <v>126</v>
      </c>
      <c r="F171" s="6">
        <f>Scoring!C174</f>
        <v>126</v>
      </c>
      <c r="G171" s="6">
        <f>Scoring!D174</f>
        <v>111</v>
      </c>
      <c r="H171" s="6">
        <f>Scoring!E174</f>
        <v>129</v>
      </c>
      <c r="I171" s="6">
        <f>Scoring!F174</f>
        <v>124</v>
      </c>
      <c r="J171" s="6">
        <f>Scoring!G174</f>
        <v>133</v>
      </c>
      <c r="K171" s="6">
        <f>Scoring!H174</f>
        <v>99</v>
      </c>
      <c r="L171" s="6">
        <f>Scoring!I174</f>
        <v>132</v>
      </c>
      <c r="M171" s="6">
        <f>Scoring!K174</f>
        <v>116</v>
      </c>
      <c r="N171" s="6">
        <f>Scoring!L174</f>
        <v>116</v>
      </c>
      <c r="O171" s="6">
        <f>Scoring!M174</f>
        <v>87</v>
      </c>
      <c r="P171" s="6">
        <f>Scoring!N174</f>
        <v>90</v>
      </c>
      <c r="Q171" s="6">
        <f>Scoring!O174</f>
        <v>84</v>
      </c>
      <c r="R171" s="6">
        <f>Scoring!P174</f>
        <v>84</v>
      </c>
      <c r="S171" s="6">
        <f>Scoring!Q174</f>
        <v>80</v>
      </c>
      <c r="T171" s="6">
        <f>Scoring!R174</f>
        <v>80</v>
      </c>
      <c r="U171" s="6">
        <f>Scoring!T174</f>
        <v>104</v>
      </c>
      <c r="V171" s="6">
        <f>Scoring!U174</f>
        <v>104</v>
      </c>
      <c r="W171" s="6">
        <f>Scoring!V174</f>
        <v>91</v>
      </c>
      <c r="X171" s="6">
        <f>Scoring!W174</f>
        <v>106</v>
      </c>
      <c r="Y171" s="6">
        <f>Scoring!X174</f>
        <v>120</v>
      </c>
      <c r="Z171" s="6">
        <f>Scoring!Y174</f>
        <v>126</v>
      </c>
      <c r="AA171" s="6">
        <f>Scoring!Z174</f>
        <v>122</v>
      </c>
      <c r="AB171" s="6">
        <f>Scoring!AA174</f>
        <v>131</v>
      </c>
    </row>
    <row r="172" spans="1:28" x14ac:dyDescent="0.2">
      <c r="A172" t="str">
        <f>Identifier!B172</f>
        <v>PB</v>
      </c>
      <c r="B172" t="str">
        <f>Identifier!C172</f>
        <v>C</v>
      </c>
      <c r="C172" t="str">
        <f>Identifier!D172</f>
        <v>T2</v>
      </c>
      <c r="D172" t="str">
        <f>Identifier!E172</f>
        <v>9</v>
      </c>
      <c r="E172" s="6">
        <f>Scoring!B175</f>
        <v>126</v>
      </c>
      <c r="F172" s="6">
        <f>Scoring!C175</f>
        <v>129</v>
      </c>
      <c r="G172" s="6">
        <f>Scoring!D175</f>
        <v>105</v>
      </c>
      <c r="H172" s="6">
        <f>Scoring!E175</f>
        <v>126</v>
      </c>
      <c r="I172" s="6">
        <f>Scoring!F175</f>
        <v>82</v>
      </c>
      <c r="J172" s="6">
        <f>Scoring!G175</f>
        <v>124</v>
      </c>
      <c r="K172" s="6">
        <f>Scoring!H175</f>
        <v>114</v>
      </c>
      <c r="L172" s="6">
        <f>Scoring!I175</f>
        <v>144</v>
      </c>
      <c r="M172" s="6">
        <f>Scoring!K175</f>
        <v>116</v>
      </c>
      <c r="N172" s="6">
        <f>Scoring!L175</f>
        <v>125</v>
      </c>
      <c r="O172" s="6">
        <f>Scoring!M175</f>
        <v>90</v>
      </c>
      <c r="P172" s="6">
        <f>Scoring!N175</f>
        <v>93</v>
      </c>
      <c r="Q172" s="6">
        <f>Scoring!O175</f>
        <v>72</v>
      </c>
      <c r="R172" s="6">
        <f>Scoring!P175</f>
        <v>90</v>
      </c>
      <c r="S172" s="6">
        <f>Scoring!Q175</f>
        <v>80</v>
      </c>
      <c r="T172" s="6">
        <f>Scoring!R175</f>
        <v>80</v>
      </c>
      <c r="U172" s="6">
        <f>Scoring!T175</f>
        <v>104</v>
      </c>
      <c r="V172" s="6">
        <f>Scoring!U175</f>
        <v>104</v>
      </c>
      <c r="W172" s="6">
        <f>Scoring!V175</f>
        <v>106</v>
      </c>
      <c r="X172" s="6">
        <f>Scoring!W175</f>
        <v>106</v>
      </c>
      <c r="Y172" s="6">
        <f>Scoring!X175</f>
        <v>120</v>
      </c>
      <c r="Z172" s="6">
        <f>Scoring!Y175</f>
        <v>120</v>
      </c>
      <c r="AA172" s="6">
        <f>Scoring!Z175</f>
        <v>155</v>
      </c>
      <c r="AB172" s="6">
        <f>Scoring!AA175</f>
        <v>158</v>
      </c>
    </row>
    <row r="173" spans="1:28" x14ac:dyDescent="0.2">
      <c r="A173" t="str">
        <f>Identifier!B173</f>
        <v>PB</v>
      </c>
      <c r="B173" t="str">
        <f>Identifier!C173</f>
        <v>C</v>
      </c>
      <c r="C173" t="str">
        <f>Identifier!D173</f>
        <v>T2</v>
      </c>
      <c r="D173" t="str">
        <f>Identifier!E173</f>
        <v>12</v>
      </c>
      <c r="E173" s="6">
        <f>Scoring!B176</f>
        <v>126</v>
      </c>
      <c r="F173" s="6">
        <f>Scoring!C176</f>
        <v>126</v>
      </c>
      <c r="G173" s="6">
        <f>Scoring!D176</f>
        <v>111</v>
      </c>
      <c r="H173" s="6">
        <f>Scoring!E176</f>
        <v>129</v>
      </c>
      <c r="I173" s="6">
        <f>Scoring!F176</f>
        <v>124</v>
      </c>
      <c r="J173" s="6">
        <f>Scoring!G176</f>
        <v>133</v>
      </c>
      <c r="K173" s="6">
        <f>Scoring!H176</f>
        <v>99</v>
      </c>
      <c r="L173" s="6">
        <f>Scoring!I176</f>
        <v>132</v>
      </c>
      <c r="M173" s="6">
        <f>Scoring!K176</f>
        <v>116</v>
      </c>
      <c r="N173" s="6">
        <f>Scoring!L176</f>
        <v>116</v>
      </c>
      <c r="O173" s="6">
        <f>Scoring!M176</f>
        <v>87</v>
      </c>
      <c r="P173" s="6">
        <f>Scoring!N176</f>
        <v>90</v>
      </c>
      <c r="Q173" s="6">
        <f>Scoring!O176</f>
        <v>84</v>
      </c>
      <c r="R173" s="6">
        <f>Scoring!P176</f>
        <v>84</v>
      </c>
      <c r="S173" s="6">
        <f>Scoring!Q176</f>
        <v>80</v>
      </c>
      <c r="T173" s="6">
        <f>Scoring!R176</f>
        <v>80</v>
      </c>
      <c r="U173" s="6">
        <f>Scoring!T176</f>
        <v>104</v>
      </c>
      <c r="V173" s="6">
        <f>Scoring!U176</f>
        <v>104</v>
      </c>
      <c r="W173" s="6">
        <f>Scoring!V176</f>
        <v>91</v>
      </c>
      <c r="X173" s="6">
        <f>Scoring!W176</f>
        <v>106</v>
      </c>
      <c r="Y173" s="6">
        <f>Scoring!X176</f>
        <v>120</v>
      </c>
      <c r="Z173" s="6">
        <f>Scoring!Y176</f>
        <v>126</v>
      </c>
      <c r="AA173" s="6">
        <f>Scoring!Z176</f>
        <v>122</v>
      </c>
      <c r="AB173" s="6">
        <f>Scoring!AA176</f>
        <v>131</v>
      </c>
    </row>
    <row r="174" spans="1:28" x14ac:dyDescent="0.2">
      <c r="A174" t="str">
        <f>Identifier!B174</f>
        <v>PB</v>
      </c>
      <c r="B174" t="str">
        <f>Identifier!C174</f>
        <v>C</v>
      </c>
      <c r="C174" t="str">
        <f>Identifier!D174</f>
        <v>T2</v>
      </c>
      <c r="D174" t="str">
        <f>Identifier!E174</f>
        <v>15</v>
      </c>
      <c r="E174" s="6">
        <f>Scoring!B177</f>
        <v>129</v>
      </c>
      <c r="F174" s="6">
        <f>Scoring!C177</f>
        <v>129</v>
      </c>
      <c r="G174" s="6">
        <f>Scoring!D177</f>
        <v>126</v>
      </c>
      <c r="H174" s="6">
        <f>Scoring!E177</f>
        <v>126</v>
      </c>
      <c r="I174" s="6">
        <f>Scoring!F177</f>
        <v>100</v>
      </c>
      <c r="J174" s="6">
        <f>Scoring!G177</f>
        <v>118</v>
      </c>
      <c r="K174" s="6">
        <f>Scoring!H177</f>
        <v>141</v>
      </c>
      <c r="L174" s="6">
        <f>Scoring!I177</f>
        <v>156</v>
      </c>
      <c r="M174" s="6">
        <f>Scoring!K177</f>
        <v>116</v>
      </c>
      <c r="N174" s="6">
        <f>Scoring!L177</f>
        <v>116</v>
      </c>
      <c r="O174" s="6">
        <f>Scoring!M177</f>
        <v>90</v>
      </c>
      <c r="P174" s="6">
        <f>Scoring!N177</f>
        <v>93</v>
      </c>
      <c r="Q174" s="6">
        <f>Scoring!O177</f>
        <v>84</v>
      </c>
      <c r="R174" s="6">
        <f>Scoring!P177</f>
        <v>84</v>
      </c>
      <c r="S174" s="6">
        <f>Scoring!Q177</f>
        <v>80</v>
      </c>
      <c r="T174" s="6">
        <f>Scoring!R177</f>
        <v>80</v>
      </c>
      <c r="U174" s="6">
        <f>Scoring!T177</f>
        <v>104</v>
      </c>
      <c r="V174" s="6">
        <f>Scoring!U177</f>
        <v>107</v>
      </c>
      <c r="W174" s="6">
        <f>Scoring!V177</f>
        <v>106</v>
      </c>
      <c r="X174" s="6">
        <f>Scoring!W177</f>
        <v>106</v>
      </c>
      <c r="Y174" s="6">
        <f>Scoring!X177</f>
        <v>117</v>
      </c>
      <c r="Z174" s="6">
        <f>Scoring!Y177</f>
        <v>120</v>
      </c>
      <c r="AA174" s="6">
        <f>Scoring!Z177</f>
        <v>125</v>
      </c>
      <c r="AB174" s="6">
        <f>Scoring!AA177</f>
        <v>137</v>
      </c>
    </row>
    <row r="175" spans="1:28" x14ac:dyDescent="0.2">
      <c r="A175" t="str">
        <f>Identifier!B175</f>
        <v>PB</v>
      </c>
      <c r="B175" t="str">
        <f>Identifier!C175</f>
        <v>C</v>
      </c>
      <c r="C175" t="str">
        <f>Identifier!D175</f>
        <v>T2</v>
      </c>
      <c r="D175" t="str">
        <f>Identifier!E175</f>
        <v>18</v>
      </c>
      <c r="E175" s="6">
        <f>Scoring!B178</f>
        <v>129</v>
      </c>
      <c r="F175" s="6">
        <f>Scoring!C178</f>
        <v>138</v>
      </c>
      <c r="G175" s="6">
        <f>Scoring!D178</f>
        <v>111</v>
      </c>
      <c r="H175" s="6">
        <f>Scoring!E178</f>
        <v>129</v>
      </c>
      <c r="I175" s="6">
        <f>Scoring!F178</f>
        <v>112</v>
      </c>
      <c r="J175" s="6">
        <f>Scoring!G178</f>
        <v>118</v>
      </c>
      <c r="K175" s="6">
        <f>Scoring!H178</f>
        <v>147</v>
      </c>
      <c r="L175" s="6">
        <f>Scoring!I178</f>
        <v>162</v>
      </c>
      <c r="M175" s="6">
        <f>Scoring!K178</f>
        <v>116</v>
      </c>
      <c r="N175" s="6">
        <f>Scoring!L178</f>
        <v>125</v>
      </c>
      <c r="O175" s="6">
        <f>Scoring!M178</f>
        <v>93</v>
      </c>
      <c r="P175" s="6">
        <f>Scoring!N178</f>
        <v>99</v>
      </c>
      <c r="Q175" s="6">
        <f>Scoring!O178</f>
        <v>84</v>
      </c>
      <c r="R175" s="6">
        <f>Scoring!P178</f>
        <v>84</v>
      </c>
      <c r="S175" s="6">
        <f>Scoring!Q178</f>
        <v>80</v>
      </c>
      <c r="T175" s="6">
        <f>Scoring!R178</f>
        <v>80</v>
      </c>
      <c r="U175" s="6">
        <f>Scoring!T178</f>
        <v>104</v>
      </c>
      <c r="V175" s="6">
        <f>Scoring!U178</f>
        <v>104</v>
      </c>
      <c r="W175" s="6">
        <f>Scoring!V178</f>
        <v>103</v>
      </c>
      <c r="X175" s="6">
        <f>Scoring!W178</f>
        <v>106</v>
      </c>
      <c r="Y175" s="6">
        <f>Scoring!X178</f>
        <v>117</v>
      </c>
      <c r="Z175" s="6">
        <f>Scoring!Y178</f>
        <v>120</v>
      </c>
      <c r="AA175" s="6">
        <f>Scoring!Z178</f>
        <v>134</v>
      </c>
      <c r="AB175" s="6">
        <f>Scoring!AA178</f>
        <v>149</v>
      </c>
    </row>
    <row r="176" spans="1:28" x14ac:dyDescent="0.2">
      <c r="A176" t="str">
        <f>Identifier!B176</f>
        <v>PB</v>
      </c>
      <c r="B176" t="str">
        <f>Identifier!C176</f>
        <v>C</v>
      </c>
      <c r="C176" t="str">
        <f>Identifier!D176</f>
        <v>T2</v>
      </c>
      <c r="D176" t="str">
        <f>Identifier!E176</f>
        <v>21</v>
      </c>
      <c r="E176" s="6">
        <f>Scoring!B179</f>
        <v>129</v>
      </c>
      <c r="F176" s="6">
        <f>Scoring!C179</f>
        <v>129</v>
      </c>
      <c r="G176" s="6">
        <f>Scoring!D179</f>
        <v>126</v>
      </c>
      <c r="H176" s="6">
        <f>Scoring!E179</f>
        <v>126</v>
      </c>
      <c r="I176" s="6">
        <f>Scoring!F179</f>
        <v>91</v>
      </c>
      <c r="J176" s="6">
        <f>Scoring!G179</f>
        <v>124</v>
      </c>
      <c r="K176" s="6">
        <f>Scoring!H179</f>
        <v>141</v>
      </c>
      <c r="L176" s="6">
        <f>Scoring!I179</f>
        <v>141</v>
      </c>
      <c r="M176" s="6">
        <f>Scoring!K179</f>
        <v>116</v>
      </c>
      <c r="N176" s="6">
        <f>Scoring!L179</f>
        <v>116</v>
      </c>
      <c r="O176" s="6">
        <f>Scoring!M179</f>
        <v>90</v>
      </c>
      <c r="P176" s="6">
        <f>Scoring!N179</f>
        <v>93</v>
      </c>
      <c r="Q176" s="6">
        <f>Scoring!O179</f>
        <v>84</v>
      </c>
      <c r="R176" s="6">
        <f>Scoring!P179</f>
        <v>84</v>
      </c>
      <c r="S176" s="6">
        <f>Scoring!Q179</f>
        <v>80</v>
      </c>
      <c r="T176" s="6">
        <f>Scoring!R179</f>
        <v>80</v>
      </c>
      <c r="U176" s="6">
        <f>Scoring!T179</f>
        <v>104</v>
      </c>
      <c r="V176" s="6">
        <f>Scoring!U179</f>
        <v>104</v>
      </c>
      <c r="W176" s="6">
        <f>Scoring!V179</f>
        <v>106</v>
      </c>
      <c r="X176" s="6">
        <f>Scoring!W179</f>
        <v>106</v>
      </c>
      <c r="Y176" s="6">
        <f>Scoring!X179</f>
        <v>117</v>
      </c>
      <c r="Z176" s="6">
        <f>Scoring!Y179</f>
        <v>123</v>
      </c>
      <c r="AA176" s="6">
        <f>Scoring!Z179</f>
        <v>137</v>
      </c>
      <c r="AB176" s="6">
        <f>Scoring!AA179</f>
        <v>143</v>
      </c>
    </row>
    <row r="177" spans="1:28" x14ac:dyDescent="0.2">
      <c r="A177" t="str">
        <f>Identifier!B177</f>
        <v>0</v>
      </c>
      <c r="B177" t="str">
        <f>Identifier!C177</f>
        <v/>
      </c>
      <c r="C177" t="str">
        <f>Identifier!D177</f>
        <v/>
      </c>
      <c r="D177" t="str">
        <f>Identifier!E177</f>
        <v/>
      </c>
      <c r="E177" s="6">
        <f>Scoring!B180</f>
        <v>0</v>
      </c>
      <c r="F177" s="6">
        <f>Scoring!C180</f>
        <v>0</v>
      </c>
      <c r="G177" s="6">
        <f>Scoring!D180</f>
        <v>0</v>
      </c>
      <c r="H177" s="6">
        <f>Scoring!E180</f>
        <v>0</v>
      </c>
      <c r="I177" s="6">
        <f>Scoring!F180</f>
        <v>0</v>
      </c>
      <c r="J177" s="6">
        <f>Scoring!G180</f>
        <v>0</v>
      </c>
      <c r="K177" s="6">
        <f>Scoring!H180</f>
        <v>0</v>
      </c>
      <c r="L177" s="6">
        <f>Scoring!I180</f>
        <v>0</v>
      </c>
      <c r="M177" s="6">
        <f>Scoring!K180</f>
        <v>0</v>
      </c>
      <c r="N177" s="6">
        <f>Scoring!L180</f>
        <v>0</v>
      </c>
      <c r="O177" s="6">
        <f>Scoring!M180</f>
        <v>0</v>
      </c>
      <c r="P177" s="6">
        <f>Scoring!N180</f>
        <v>0</v>
      </c>
      <c r="Q177" s="6">
        <f>Scoring!O180</f>
        <v>0</v>
      </c>
      <c r="R177" s="6">
        <f>Scoring!P180</f>
        <v>0</v>
      </c>
      <c r="S177" s="6">
        <f>Scoring!Q180</f>
        <v>0</v>
      </c>
      <c r="T177" s="6">
        <f>Scoring!R180</f>
        <v>0</v>
      </c>
      <c r="U177" s="6">
        <f>Scoring!T180</f>
        <v>0</v>
      </c>
      <c r="V177" s="6">
        <f>Scoring!U180</f>
        <v>0</v>
      </c>
      <c r="W177" s="6">
        <f>Scoring!V180</f>
        <v>0</v>
      </c>
      <c r="X177" s="6">
        <f>Scoring!W180</f>
        <v>0</v>
      </c>
      <c r="Y177" s="6">
        <f>Scoring!X180</f>
        <v>0</v>
      </c>
      <c r="Z177" s="6">
        <f>Scoring!Y180</f>
        <v>0</v>
      </c>
      <c r="AA177" s="6">
        <f>Scoring!Z180</f>
        <v>0</v>
      </c>
      <c r="AB177" s="6">
        <f>Scoring!AA180</f>
        <v>0</v>
      </c>
    </row>
    <row r="178" spans="1:28" x14ac:dyDescent="0.2">
      <c r="A178" t="str">
        <f>Identifier!B178</f>
        <v>0</v>
      </c>
      <c r="B178" t="str">
        <f>Identifier!C178</f>
        <v/>
      </c>
      <c r="C178" t="str">
        <f>Identifier!D178</f>
        <v/>
      </c>
      <c r="D178" t="str">
        <f>Identifier!E178</f>
        <v/>
      </c>
      <c r="E178" s="6">
        <f>Scoring!B181</f>
        <v>0</v>
      </c>
      <c r="F178" s="6">
        <f>Scoring!C181</f>
        <v>0</v>
      </c>
      <c r="G178" s="6">
        <f>Scoring!D181</f>
        <v>0</v>
      </c>
      <c r="H178" s="6">
        <f>Scoring!E181</f>
        <v>0</v>
      </c>
      <c r="I178" s="6">
        <f>Scoring!F181</f>
        <v>0</v>
      </c>
      <c r="J178" s="6">
        <f>Scoring!G181</f>
        <v>0</v>
      </c>
      <c r="K178" s="6">
        <f>Scoring!H181</f>
        <v>0</v>
      </c>
      <c r="L178" s="6">
        <f>Scoring!I181</f>
        <v>0</v>
      </c>
      <c r="M178" s="6">
        <f>Scoring!K181</f>
        <v>0</v>
      </c>
      <c r="N178" s="6">
        <f>Scoring!L181</f>
        <v>0</v>
      </c>
      <c r="O178" s="6">
        <f>Scoring!M181</f>
        <v>0</v>
      </c>
      <c r="P178" s="6">
        <f>Scoring!N181</f>
        <v>0</v>
      </c>
      <c r="Q178" s="6">
        <f>Scoring!O181</f>
        <v>0</v>
      </c>
      <c r="R178" s="6">
        <f>Scoring!P181</f>
        <v>0</v>
      </c>
      <c r="S178" s="6">
        <f>Scoring!Q181</f>
        <v>0</v>
      </c>
      <c r="T178" s="6">
        <f>Scoring!R181</f>
        <v>0</v>
      </c>
      <c r="U178" s="6">
        <f>Scoring!T181</f>
        <v>0</v>
      </c>
      <c r="V178" s="6">
        <f>Scoring!U181</f>
        <v>0</v>
      </c>
      <c r="W178" s="6">
        <f>Scoring!V181</f>
        <v>0</v>
      </c>
      <c r="X178" s="6">
        <f>Scoring!W181</f>
        <v>0</v>
      </c>
      <c r="Y178" s="6">
        <f>Scoring!X181</f>
        <v>0</v>
      </c>
      <c r="Z178" s="6">
        <f>Scoring!Y181</f>
        <v>0</v>
      </c>
      <c r="AA178" s="6">
        <f>Scoring!Z181</f>
        <v>0</v>
      </c>
      <c r="AB178" s="6">
        <f>Scoring!AA181</f>
        <v>0</v>
      </c>
    </row>
    <row r="179" spans="1:28" x14ac:dyDescent="0.2">
      <c r="A179" t="str">
        <f>Identifier!B179</f>
        <v>0</v>
      </c>
      <c r="B179" t="str">
        <f>Identifier!C179</f>
        <v/>
      </c>
      <c r="C179" t="str">
        <f>Identifier!D179</f>
        <v/>
      </c>
      <c r="D179" t="str">
        <f>Identifier!E179</f>
        <v/>
      </c>
      <c r="E179" s="6">
        <f>Scoring!B182</f>
        <v>0</v>
      </c>
      <c r="F179" s="6">
        <f>Scoring!C182</f>
        <v>0</v>
      </c>
      <c r="G179" s="6">
        <f>Scoring!D182</f>
        <v>0</v>
      </c>
      <c r="H179" s="6">
        <f>Scoring!E182</f>
        <v>0</v>
      </c>
      <c r="I179" s="6">
        <f>Scoring!F182</f>
        <v>0</v>
      </c>
      <c r="J179" s="6">
        <f>Scoring!G182</f>
        <v>0</v>
      </c>
      <c r="K179" s="6">
        <f>Scoring!H182</f>
        <v>0</v>
      </c>
      <c r="L179" s="6">
        <f>Scoring!I182</f>
        <v>0</v>
      </c>
      <c r="M179" s="6">
        <f>Scoring!K182</f>
        <v>0</v>
      </c>
      <c r="N179" s="6">
        <f>Scoring!L182</f>
        <v>0</v>
      </c>
      <c r="O179" s="6">
        <f>Scoring!M182</f>
        <v>0</v>
      </c>
      <c r="P179" s="6">
        <f>Scoring!N182</f>
        <v>0</v>
      </c>
      <c r="Q179" s="6">
        <f>Scoring!O182</f>
        <v>0</v>
      </c>
      <c r="R179" s="6">
        <f>Scoring!P182</f>
        <v>0</v>
      </c>
      <c r="S179" s="6">
        <f>Scoring!Q182</f>
        <v>0</v>
      </c>
      <c r="T179" s="6">
        <f>Scoring!R182</f>
        <v>0</v>
      </c>
      <c r="U179" s="6">
        <f>Scoring!T182</f>
        <v>0</v>
      </c>
      <c r="V179" s="6">
        <f>Scoring!U182</f>
        <v>0</v>
      </c>
      <c r="W179" s="6">
        <f>Scoring!V182</f>
        <v>0</v>
      </c>
      <c r="X179" s="6">
        <f>Scoring!W182</f>
        <v>0</v>
      </c>
      <c r="Y179" s="6">
        <f>Scoring!X182</f>
        <v>0</v>
      </c>
      <c r="Z179" s="6">
        <f>Scoring!Y182</f>
        <v>0</v>
      </c>
      <c r="AA179" s="6">
        <f>Scoring!Z182</f>
        <v>0</v>
      </c>
      <c r="AB179" s="6">
        <f>Scoring!AA182</f>
        <v>0</v>
      </c>
    </row>
    <row r="180" spans="1:28" x14ac:dyDescent="0.2">
      <c r="A180" t="str">
        <f>Identifier!B180</f>
        <v>07</v>
      </c>
      <c r="B180" t="str">
        <f>Identifier!C180</f>
        <v>2</v>
      </c>
      <c r="C180" t="str">
        <f>Identifier!D180</f>
        <v>/2</v>
      </c>
      <c r="D180" t="str">
        <f>Identifier!E180</f>
        <v>23</v>
      </c>
      <c r="E180" s="6">
        <f>Scoring!B183</f>
        <v>0</v>
      </c>
      <c r="F180" s="6">
        <f>Scoring!C183</f>
        <v>0</v>
      </c>
      <c r="G180" s="6">
        <f>Scoring!D183</f>
        <v>0</v>
      </c>
      <c r="H180" s="6">
        <f>Scoring!E183</f>
        <v>0</v>
      </c>
      <c r="I180" s="6">
        <f>Scoring!F183</f>
        <v>0</v>
      </c>
      <c r="J180" s="6">
        <f>Scoring!G183</f>
        <v>0</v>
      </c>
      <c r="K180" s="6">
        <f>Scoring!H183</f>
        <v>0</v>
      </c>
      <c r="L180" s="6">
        <f>Scoring!I183</f>
        <v>0</v>
      </c>
      <c r="M180" s="6">
        <f>Scoring!K183</f>
        <v>0</v>
      </c>
      <c r="N180" s="6">
        <f>Scoring!L183</f>
        <v>0</v>
      </c>
      <c r="O180" s="6">
        <f>Scoring!M183</f>
        <v>0</v>
      </c>
      <c r="P180" s="6">
        <f>Scoring!N183</f>
        <v>0</v>
      </c>
      <c r="Q180" s="6">
        <f>Scoring!O183</f>
        <v>0</v>
      </c>
      <c r="R180" s="6">
        <f>Scoring!P183</f>
        <v>0</v>
      </c>
      <c r="S180" s="6">
        <f>Scoring!Q183</f>
        <v>0</v>
      </c>
      <c r="T180" s="6">
        <f>Scoring!R183</f>
        <v>0</v>
      </c>
      <c r="U180" s="6">
        <f>Scoring!T183</f>
        <v>0</v>
      </c>
      <c r="V180" s="6">
        <f>Scoring!U183</f>
        <v>0</v>
      </c>
      <c r="W180" s="6">
        <f>Scoring!V183</f>
        <v>0</v>
      </c>
      <c r="X180" s="6">
        <f>Scoring!W183</f>
        <v>0</v>
      </c>
      <c r="Y180" s="6">
        <f>Scoring!X183</f>
        <v>0</v>
      </c>
      <c r="Z180" s="6">
        <f>Scoring!Y183</f>
        <v>0</v>
      </c>
      <c r="AA180" s="6">
        <f>Scoring!Z183</f>
        <v>0</v>
      </c>
      <c r="AB180" s="6">
        <f>Scoring!AA183</f>
        <v>0</v>
      </c>
    </row>
    <row r="181" spans="1:28" x14ac:dyDescent="0.2">
      <c r="A181" t="str">
        <f>Identifier!B181</f>
        <v>PB</v>
      </c>
      <c r="B181" t="str">
        <f>Identifier!C181</f>
        <v>C</v>
      </c>
      <c r="C181" t="str">
        <f>Identifier!D181</f>
        <v>T1</v>
      </c>
      <c r="D181" t="str">
        <f>Identifier!E181</f>
        <v>18</v>
      </c>
      <c r="E181" s="6">
        <f>Scoring!B184</f>
        <v>129</v>
      </c>
      <c r="F181" s="6">
        <f>Scoring!C184</f>
        <v>138</v>
      </c>
      <c r="G181" s="6">
        <f>Scoring!D184</f>
        <v>111</v>
      </c>
      <c r="H181" s="6">
        <f>Scoring!E184</f>
        <v>129</v>
      </c>
      <c r="I181" s="6">
        <f>Scoring!F184</f>
        <v>112</v>
      </c>
      <c r="J181" s="6">
        <f>Scoring!G184</f>
        <v>118</v>
      </c>
      <c r="K181" s="6">
        <f>Scoring!H184</f>
        <v>0</v>
      </c>
      <c r="L181" s="6">
        <f>Scoring!I184</f>
        <v>0</v>
      </c>
      <c r="M181" s="6">
        <f>Scoring!K184</f>
        <v>116</v>
      </c>
      <c r="N181" s="6">
        <f>Scoring!L184</f>
        <v>125</v>
      </c>
      <c r="O181" s="6">
        <f>Scoring!M184</f>
        <v>93</v>
      </c>
      <c r="P181" s="6">
        <f>Scoring!N184</f>
        <v>99</v>
      </c>
      <c r="Q181" s="6">
        <f>Scoring!O184</f>
        <v>84</v>
      </c>
      <c r="R181" s="6">
        <f>Scoring!P184</f>
        <v>84</v>
      </c>
      <c r="S181" s="6">
        <f>Scoring!Q184</f>
        <v>80</v>
      </c>
      <c r="T181" s="6">
        <f>Scoring!R184</f>
        <v>80</v>
      </c>
      <c r="U181" s="6">
        <f>Scoring!T184</f>
        <v>104</v>
      </c>
      <c r="V181" s="6">
        <f>Scoring!U184</f>
        <v>104</v>
      </c>
      <c r="W181" s="6">
        <f>Scoring!V184</f>
        <v>103</v>
      </c>
      <c r="X181" s="6">
        <f>Scoring!W184</f>
        <v>106</v>
      </c>
      <c r="Y181" s="6">
        <f>Scoring!X184</f>
        <v>117</v>
      </c>
      <c r="Z181" s="6">
        <f>Scoring!Y184</f>
        <v>120</v>
      </c>
      <c r="AA181" s="6">
        <f>Scoring!Z184</f>
        <v>134</v>
      </c>
      <c r="AB181" s="6">
        <f>Scoring!AA184</f>
        <v>149</v>
      </c>
    </row>
    <row r="182" spans="1:28" x14ac:dyDescent="0.2">
      <c r="A182" t="str">
        <f>Identifier!B182</f>
        <v>PB</v>
      </c>
      <c r="B182" t="str">
        <f>Identifier!C182</f>
        <v>C</v>
      </c>
      <c r="C182" t="str">
        <f>Identifier!D182</f>
        <v>T1</v>
      </c>
      <c r="D182" t="str">
        <f>Identifier!E182</f>
        <v>21</v>
      </c>
      <c r="E182" s="6">
        <f>Scoring!B185</f>
        <v>129</v>
      </c>
      <c r="F182" s="6">
        <f>Scoring!C185</f>
        <v>132</v>
      </c>
      <c r="G182" s="6">
        <f>Scoring!D185</f>
        <v>111</v>
      </c>
      <c r="H182" s="6">
        <f>Scoring!E185</f>
        <v>111</v>
      </c>
      <c r="I182" s="6">
        <f>Scoring!F185</f>
        <v>106</v>
      </c>
      <c r="J182" s="6">
        <f>Scoring!G185</f>
        <v>127</v>
      </c>
      <c r="K182" s="6">
        <f>Scoring!H185</f>
        <v>141</v>
      </c>
      <c r="L182" s="6">
        <f>Scoring!I185</f>
        <v>141</v>
      </c>
      <c r="M182" s="6">
        <f>Scoring!K185</f>
        <v>116</v>
      </c>
      <c r="N182" s="6">
        <f>Scoring!L185</f>
        <v>125</v>
      </c>
      <c r="O182" s="6">
        <f>Scoring!M185</f>
        <v>90</v>
      </c>
      <c r="P182" s="6">
        <f>Scoring!N185</f>
        <v>99</v>
      </c>
      <c r="Q182" s="6">
        <f>Scoring!O185</f>
        <v>87</v>
      </c>
      <c r="R182" s="6">
        <f>Scoring!P185</f>
        <v>90</v>
      </c>
      <c r="S182" s="6">
        <f>Scoring!Q185</f>
        <v>80</v>
      </c>
      <c r="T182" s="6">
        <f>Scoring!R185</f>
        <v>83</v>
      </c>
      <c r="U182" s="6">
        <f>Scoring!T185</f>
        <v>104</v>
      </c>
      <c r="V182" s="6">
        <f>Scoring!U185</f>
        <v>107</v>
      </c>
      <c r="W182" s="6">
        <f>Scoring!V185</f>
        <v>91</v>
      </c>
      <c r="X182" s="6">
        <f>Scoring!W185</f>
        <v>106</v>
      </c>
      <c r="Y182" s="6">
        <f>Scoring!X185</f>
        <v>117</v>
      </c>
      <c r="Z182" s="6">
        <f>Scoring!Y185</f>
        <v>126</v>
      </c>
      <c r="AA182" s="6">
        <f>Scoring!Z185</f>
        <v>131</v>
      </c>
      <c r="AB182" s="6">
        <f>Scoring!AA185</f>
        <v>137</v>
      </c>
    </row>
    <row r="183" spans="1:28" x14ac:dyDescent="0.2">
      <c r="A183" t="str">
        <f>Identifier!B183</f>
        <v>PB</v>
      </c>
      <c r="B183" t="str">
        <f>Identifier!C183</f>
        <v>C</v>
      </c>
      <c r="C183" t="str">
        <f>Identifier!D183</f>
        <v>T1</v>
      </c>
      <c r="D183" t="str">
        <f>Identifier!E183</f>
        <v>24</v>
      </c>
      <c r="E183" s="6">
        <f>Scoring!B186</f>
        <v>129</v>
      </c>
      <c r="F183" s="6">
        <f>Scoring!C186</f>
        <v>129</v>
      </c>
      <c r="G183" s="6">
        <f>Scoring!D186</f>
        <v>117</v>
      </c>
      <c r="H183" s="6">
        <f>Scoring!E186</f>
        <v>117</v>
      </c>
      <c r="I183" s="6">
        <f>Scoring!F186</f>
        <v>112</v>
      </c>
      <c r="J183" s="6">
        <f>Scoring!G186</f>
        <v>112</v>
      </c>
      <c r="K183" s="6">
        <f>Scoring!H186</f>
        <v>99</v>
      </c>
      <c r="L183" s="6">
        <f>Scoring!I186</f>
        <v>126</v>
      </c>
      <c r="M183" s="6">
        <f>Scoring!K186</f>
        <v>116</v>
      </c>
      <c r="N183" s="6">
        <f>Scoring!L186</f>
        <v>125</v>
      </c>
      <c r="O183" s="6">
        <f>Scoring!M186</f>
        <v>84</v>
      </c>
      <c r="P183" s="6">
        <f>Scoring!N186</f>
        <v>96</v>
      </c>
      <c r="Q183" s="6">
        <f>Scoring!O186</f>
        <v>84</v>
      </c>
      <c r="R183" s="6">
        <f>Scoring!P186</f>
        <v>90</v>
      </c>
      <c r="S183" s="6">
        <f>Scoring!Q186</f>
        <v>71</v>
      </c>
      <c r="T183" s="6">
        <f>Scoring!R186</f>
        <v>80</v>
      </c>
      <c r="U183" s="6">
        <f>Scoring!T186</f>
        <v>104</v>
      </c>
      <c r="V183" s="6">
        <f>Scoring!U186</f>
        <v>107</v>
      </c>
      <c r="W183" s="6">
        <f>Scoring!V186</f>
        <v>106</v>
      </c>
      <c r="X183" s="6">
        <f>Scoring!W186</f>
        <v>106</v>
      </c>
      <c r="Y183" s="6">
        <f>Scoring!X186</f>
        <v>117</v>
      </c>
      <c r="Z183" s="6">
        <f>Scoring!Y186</f>
        <v>117</v>
      </c>
      <c r="AA183" s="6">
        <f>Scoring!Z186</f>
        <v>131</v>
      </c>
      <c r="AB183" s="6">
        <f>Scoring!AA186</f>
        <v>134</v>
      </c>
    </row>
    <row r="184" spans="1:28" x14ac:dyDescent="0.2">
      <c r="A184" t="str">
        <f>Identifier!B184</f>
        <v>PB</v>
      </c>
      <c r="B184" t="str">
        <f>Identifier!C184</f>
        <v>C</v>
      </c>
      <c r="C184" t="str">
        <f>Identifier!D184</f>
        <v>T3</v>
      </c>
      <c r="D184" t="str">
        <f>Identifier!E184</f>
        <v>12</v>
      </c>
      <c r="E184" s="6">
        <f>Scoring!B187</f>
        <v>126</v>
      </c>
      <c r="F184" s="6">
        <f>Scoring!C187</f>
        <v>126</v>
      </c>
      <c r="G184" s="6">
        <f>Scoring!D187</f>
        <v>111</v>
      </c>
      <c r="H184" s="6">
        <f>Scoring!E187</f>
        <v>129</v>
      </c>
      <c r="I184" s="6">
        <f>Scoring!F187</f>
        <v>124</v>
      </c>
      <c r="J184" s="6">
        <f>Scoring!G187</f>
        <v>133</v>
      </c>
      <c r="K184" s="6">
        <f>Scoring!H187</f>
        <v>99</v>
      </c>
      <c r="L184" s="6">
        <f>Scoring!I187</f>
        <v>132</v>
      </c>
      <c r="M184" s="6">
        <f>Scoring!K187</f>
        <v>116</v>
      </c>
      <c r="N184" s="6">
        <f>Scoring!L187</f>
        <v>116</v>
      </c>
      <c r="O184" s="6">
        <f>Scoring!M187</f>
        <v>87</v>
      </c>
      <c r="P184" s="6">
        <f>Scoring!N187</f>
        <v>90</v>
      </c>
      <c r="Q184" s="6">
        <f>Scoring!O187</f>
        <v>84</v>
      </c>
      <c r="R184" s="6">
        <f>Scoring!P187</f>
        <v>84</v>
      </c>
      <c r="S184" s="6">
        <f>Scoring!Q187</f>
        <v>80</v>
      </c>
      <c r="T184" s="6">
        <f>Scoring!R187</f>
        <v>80</v>
      </c>
      <c r="U184" s="6">
        <f>Scoring!T187</f>
        <v>104</v>
      </c>
      <c r="V184" s="6">
        <f>Scoring!U187</f>
        <v>104</v>
      </c>
      <c r="W184" s="6">
        <f>Scoring!V187</f>
        <v>91</v>
      </c>
      <c r="X184" s="6">
        <f>Scoring!W187</f>
        <v>106</v>
      </c>
      <c r="Y184" s="6">
        <f>Scoring!X187</f>
        <v>120</v>
      </c>
      <c r="Z184" s="6">
        <f>Scoring!Y187</f>
        <v>126</v>
      </c>
      <c r="AA184" s="6">
        <f>Scoring!Z187</f>
        <v>122</v>
      </c>
      <c r="AB184" s="6">
        <f>Scoring!AA187</f>
        <v>131</v>
      </c>
    </row>
    <row r="185" spans="1:28" x14ac:dyDescent="0.2">
      <c r="A185" t="str">
        <f>Identifier!B185</f>
        <v>PB</v>
      </c>
      <c r="B185" t="str">
        <f>Identifier!C185</f>
        <v>C</v>
      </c>
      <c r="C185" t="str">
        <f>Identifier!D185</f>
        <v>T3</v>
      </c>
      <c r="D185" t="str">
        <f>Identifier!E185</f>
        <v>15</v>
      </c>
      <c r="E185" s="6">
        <f>Scoring!B188</f>
        <v>129</v>
      </c>
      <c r="F185" s="6">
        <f>Scoring!C188</f>
        <v>129</v>
      </c>
      <c r="G185" s="6">
        <f>Scoring!D188</f>
        <v>111</v>
      </c>
      <c r="H185" s="6">
        <f>Scoring!E188</f>
        <v>126</v>
      </c>
      <c r="I185" s="6">
        <f>Scoring!F188</f>
        <v>118</v>
      </c>
      <c r="J185" s="6">
        <f>Scoring!G188</f>
        <v>127</v>
      </c>
      <c r="K185" s="6">
        <f>Scoring!H188</f>
        <v>150</v>
      </c>
      <c r="L185" s="6">
        <f>Scoring!I188</f>
        <v>156</v>
      </c>
      <c r="M185" s="6">
        <f>Scoring!K188</f>
        <v>116</v>
      </c>
      <c r="N185" s="6">
        <f>Scoring!L188</f>
        <v>116</v>
      </c>
      <c r="O185" s="6">
        <f>Scoring!M188</f>
        <v>90</v>
      </c>
      <c r="P185" s="6">
        <f>Scoring!N188</f>
        <v>90</v>
      </c>
      <c r="Q185" s="6">
        <f>Scoring!O188</f>
        <v>75</v>
      </c>
      <c r="R185" s="6">
        <f>Scoring!P188</f>
        <v>84</v>
      </c>
      <c r="S185" s="6">
        <f>Scoring!Q188</f>
        <v>80</v>
      </c>
      <c r="T185" s="6">
        <f>Scoring!R188</f>
        <v>80</v>
      </c>
      <c r="U185" s="6">
        <f>Scoring!T188</f>
        <v>104</v>
      </c>
      <c r="V185" s="6">
        <f>Scoring!U188</f>
        <v>104</v>
      </c>
      <c r="W185" s="6">
        <f>Scoring!V188</f>
        <v>97</v>
      </c>
      <c r="X185" s="6">
        <f>Scoring!W188</f>
        <v>106</v>
      </c>
      <c r="Y185" s="6">
        <f>Scoring!X188</f>
        <v>117</v>
      </c>
      <c r="Z185" s="6">
        <f>Scoring!Y188</f>
        <v>120</v>
      </c>
      <c r="AA185" s="6">
        <f>Scoring!Z188</f>
        <v>125</v>
      </c>
      <c r="AB185" s="6">
        <f>Scoring!AA188</f>
        <v>131</v>
      </c>
    </row>
    <row r="186" spans="1:28" x14ac:dyDescent="0.2">
      <c r="A186" t="str">
        <f>Identifier!B186</f>
        <v>PB</v>
      </c>
      <c r="B186" t="str">
        <f>Identifier!C186</f>
        <v>C</v>
      </c>
      <c r="C186" t="str">
        <f>Identifier!D186</f>
        <v>T3</v>
      </c>
      <c r="D186" t="str">
        <f>Identifier!E186</f>
        <v>18</v>
      </c>
      <c r="E186" s="6">
        <f>Scoring!B189</f>
        <v>129</v>
      </c>
      <c r="F186" s="6">
        <f>Scoring!C189</f>
        <v>138</v>
      </c>
      <c r="G186" s="6">
        <f>Scoring!D189</f>
        <v>111</v>
      </c>
      <c r="H186" s="6">
        <f>Scoring!E189</f>
        <v>129</v>
      </c>
      <c r="I186" s="6">
        <f>Scoring!F189</f>
        <v>112</v>
      </c>
      <c r="J186" s="6">
        <f>Scoring!G189</f>
        <v>118</v>
      </c>
      <c r="K186" s="6">
        <f>Scoring!H189</f>
        <v>147</v>
      </c>
      <c r="L186" s="6">
        <f>Scoring!I189</f>
        <v>162</v>
      </c>
      <c r="M186" s="6">
        <f>Scoring!K189</f>
        <v>116</v>
      </c>
      <c r="N186" s="6">
        <f>Scoring!L189</f>
        <v>125</v>
      </c>
      <c r="O186" s="6">
        <f>Scoring!M189</f>
        <v>93</v>
      </c>
      <c r="P186" s="6">
        <f>Scoring!N189</f>
        <v>99</v>
      </c>
      <c r="Q186" s="6">
        <f>Scoring!O189</f>
        <v>84</v>
      </c>
      <c r="R186" s="6">
        <f>Scoring!P189</f>
        <v>84</v>
      </c>
      <c r="S186" s="6">
        <f>Scoring!Q189</f>
        <v>80</v>
      </c>
      <c r="T186" s="6">
        <f>Scoring!R189</f>
        <v>80</v>
      </c>
      <c r="U186" s="6">
        <f>Scoring!T189</f>
        <v>104</v>
      </c>
      <c r="V186" s="6">
        <f>Scoring!U189</f>
        <v>104</v>
      </c>
      <c r="W186" s="6">
        <f>Scoring!V189</f>
        <v>103</v>
      </c>
      <c r="X186" s="6">
        <f>Scoring!W189</f>
        <v>106</v>
      </c>
      <c r="Y186" s="6">
        <f>Scoring!X189</f>
        <v>117</v>
      </c>
      <c r="Z186" s="6">
        <f>Scoring!Y189</f>
        <v>120</v>
      </c>
      <c r="AA186" s="6">
        <f>Scoring!Z189</f>
        <v>134</v>
      </c>
      <c r="AB186" s="6">
        <f>Scoring!AA189</f>
        <v>149</v>
      </c>
    </row>
    <row r="187" spans="1:28" x14ac:dyDescent="0.2">
      <c r="A187" t="str">
        <f>Identifier!B187</f>
        <v>PB</v>
      </c>
      <c r="B187" t="str">
        <f>Identifier!C187</f>
        <v>D</v>
      </c>
      <c r="C187" t="str">
        <f>Identifier!D187</f>
        <v>T4</v>
      </c>
      <c r="D187" t="str">
        <f>Identifier!E187</f>
        <v>12</v>
      </c>
      <c r="E187" s="6">
        <f>Scoring!B190</f>
        <v>117</v>
      </c>
      <c r="F187" s="6">
        <f>Scoring!C190</f>
        <v>129</v>
      </c>
      <c r="G187" s="6">
        <f>Scoring!D190</f>
        <v>111</v>
      </c>
      <c r="H187" s="6">
        <f>Scoring!E190</f>
        <v>132</v>
      </c>
      <c r="I187" s="6">
        <f>Scoring!F190</f>
        <v>106</v>
      </c>
      <c r="J187" s="6">
        <f>Scoring!G190</f>
        <v>112</v>
      </c>
      <c r="K187" s="6">
        <f>Scoring!H190</f>
        <v>138</v>
      </c>
      <c r="L187" s="6">
        <f>Scoring!I190</f>
        <v>144</v>
      </c>
      <c r="M187" s="6">
        <f>Scoring!K190</f>
        <v>116</v>
      </c>
      <c r="N187" s="6">
        <f>Scoring!L190</f>
        <v>125</v>
      </c>
      <c r="O187" s="6">
        <f>Scoring!M190</f>
        <v>90</v>
      </c>
      <c r="P187" s="6">
        <f>Scoring!N190</f>
        <v>93</v>
      </c>
      <c r="Q187" s="6">
        <f>Scoring!O190</f>
        <v>90</v>
      </c>
      <c r="R187" s="6">
        <f>Scoring!P190</f>
        <v>90</v>
      </c>
      <c r="S187" s="6">
        <f>Scoring!Q190</f>
        <v>80</v>
      </c>
      <c r="T187" s="6">
        <f>Scoring!R190</f>
        <v>80</v>
      </c>
      <c r="U187" s="6">
        <f>Scoring!T190</f>
        <v>104</v>
      </c>
      <c r="V187" s="6">
        <f>Scoring!U190</f>
        <v>104</v>
      </c>
      <c r="W187" s="6">
        <f>Scoring!V190</f>
        <v>106</v>
      </c>
      <c r="X187" s="6">
        <f>Scoring!W190</f>
        <v>106</v>
      </c>
      <c r="Y187" s="6">
        <f>Scoring!X190</f>
        <v>114</v>
      </c>
      <c r="Z187" s="6">
        <f>Scoring!Y190</f>
        <v>120</v>
      </c>
      <c r="AA187" s="6">
        <f>Scoring!Z190</f>
        <v>0</v>
      </c>
      <c r="AB187" s="6">
        <f>Scoring!AA190</f>
        <v>0</v>
      </c>
    </row>
    <row r="188" spans="1:28" x14ac:dyDescent="0.2">
      <c r="A188" t="str">
        <f>Identifier!B188</f>
        <v>PB</v>
      </c>
      <c r="B188" t="str">
        <f>Identifier!C188</f>
        <v>E</v>
      </c>
      <c r="C188" t="str">
        <f>Identifier!D188</f>
        <v>T1</v>
      </c>
      <c r="D188" t="str">
        <f>Identifier!E188</f>
        <v>18</v>
      </c>
      <c r="E188" s="6">
        <f>Scoring!B191</f>
        <v>129</v>
      </c>
      <c r="F188" s="6">
        <f>Scoring!C191</f>
        <v>129</v>
      </c>
      <c r="G188" s="6">
        <f>Scoring!D191</f>
        <v>111</v>
      </c>
      <c r="H188" s="6">
        <f>Scoring!E191</f>
        <v>111</v>
      </c>
      <c r="I188" s="6">
        <f>Scoring!F191</f>
        <v>115</v>
      </c>
      <c r="J188" s="6">
        <f>Scoring!G191</f>
        <v>118</v>
      </c>
      <c r="K188" s="6">
        <f>Scoring!H191</f>
        <v>99</v>
      </c>
      <c r="L188" s="6">
        <f>Scoring!I191</f>
        <v>138</v>
      </c>
      <c r="M188" s="6">
        <f>Scoring!K191</f>
        <v>116</v>
      </c>
      <c r="N188" s="6">
        <f>Scoring!L191</f>
        <v>116</v>
      </c>
      <c r="O188" s="6">
        <f>Scoring!M191</f>
        <v>84</v>
      </c>
      <c r="P188" s="6">
        <f>Scoring!N191</f>
        <v>93</v>
      </c>
      <c r="Q188" s="6">
        <f>Scoring!O191</f>
        <v>84</v>
      </c>
      <c r="R188" s="6">
        <f>Scoring!P191</f>
        <v>87</v>
      </c>
      <c r="S188" s="6">
        <f>Scoring!Q191</f>
        <v>71</v>
      </c>
      <c r="T188" s="6">
        <f>Scoring!R191</f>
        <v>80</v>
      </c>
      <c r="U188" s="6">
        <f>Scoring!T191</f>
        <v>104</v>
      </c>
      <c r="V188" s="6">
        <f>Scoring!U191</f>
        <v>104</v>
      </c>
      <c r="W188" s="6">
        <f>Scoring!V191</f>
        <v>106</v>
      </c>
      <c r="X188" s="6">
        <f>Scoring!W191</f>
        <v>106</v>
      </c>
      <c r="Y188" s="6">
        <f>Scoring!X191</f>
        <v>120</v>
      </c>
      <c r="Z188" s="6">
        <f>Scoring!Y191</f>
        <v>126</v>
      </c>
      <c r="AA188" s="6">
        <f>Scoring!Z191</f>
        <v>131</v>
      </c>
      <c r="AB188" s="6">
        <f>Scoring!AA191</f>
        <v>134</v>
      </c>
    </row>
    <row r="189" spans="1:28" x14ac:dyDescent="0.2">
      <c r="A189" t="str">
        <f>Identifier!B189</f>
        <v>0</v>
      </c>
      <c r="B189" t="str">
        <f>Identifier!C189</f>
        <v/>
      </c>
      <c r="C189" t="str">
        <f>Identifier!D189</f>
        <v/>
      </c>
      <c r="D189" t="str">
        <f>Identifier!E189</f>
        <v/>
      </c>
      <c r="E189" s="6">
        <f>Scoring!B192</f>
        <v>0</v>
      </c>
      <c r="F189" s="6">
        <f>Scoring!C192</f>
        <v>0</v>
      </c>
      <c r="G189" s="6">
        <f>Scoring!D192</f>
        <v>0</v>
      </c>
      <c r="H189" s="6">
        <f>Scoring!E192</f>
        <v>0</v>
      </c>
      <c r="I189" s="6">
        <f>Scoring!F192</f>
        <v>0</v>
      </c>
      <c r="J189" s="6">
        <f>Scoring!G192</f>
        <v>0</v>
      </c>
      <c r="K189" s="6">
        <f>Scoring!H192</f>
        <v>0</v>
      </c>
      <c r="L189" s="6">
        <f>Scoring!I192</f>
        <v>0</v>
      </c>
      <c r="M189" s="6">
        <f>Scoring!K192</f>
        <v>0</v>
      </c>
      <c r="N189" s="6">
        <f>Scoring!L192</f>
        <v>0</v>
      </c>
      <c r="O189" s="6">
        <f>Scoring!M192</f>
        <v>0</v>
      </c>
      <c r="P189" s="6">
        <f>Scoring!N192</f>
        <v>0</v>
      </c>
      <c r="Q189" s="6">
        <f>Scoring!O192</f>
        <v>0</v>
      </c>
      <c r="R189" s="6">
        <f>Scoring!P192</f>
        <v>0</v>
      </c>
      <c r="S189" s="6">
        <f>Scoring!Q192</f>
        <v>0</v>
      </c>
      <c r="T189" s="6">
        <f>Scoring!R192</f>
        <v>0</v>
      </c>
      <c r="U189" s="6">
        <f>Scoring!T192</f>
        <v>0</v>
      </c>
      <c r="V189" s="6">
        <f>Scoring!U192</f>
        <v>0</v>
      </c>
      <c r="W189" s="6">
        <f>Scoring!V192</f>
        <v>0</v>
      </c>
      <c r="X189" s="6">
        <f>Scoring!W192</f>
        <v>0</v>
      </c>
      <c r="Y189" s="6">
        <f>Scoring!X192</f>
        <v>0</v>
      </c>
      <c r="Z189" s="6">
        <f>Scoring!Y192</f>
        <v>0</v>
      </c>
      <c r="AA189" s="6">
        <f>Scoring!Z192</f>
        <v>0</v>
      </c>
      <c r="AB189" s="6">
        <f>Scoring!AA192</f>
        <v>0</v>
      </c>
    </row>
    <row r="190" spans="1:28" x14ac:dyDescent="0.2">
      <c r="A190" t="str">
        <f>Identifier!B190</f>
        <v>PB</v>
      </c>
      <c r="B190" t="str">
        <f>Identifier!C190</f>
        <v>E</v>
      </c>
      <c r="C190" t="str">
        <f>Identifier!D190</f>
        <v>T1</v>
      </c>
      <c r="D190" t="str">
        <f>Identifier!E190</f>
        <v>21</v>
      </c>
      <c r="E190" s="6">
        <f>Scoring!B193</f>
        <v>129</v>
      </c>
      <c r="F190" s="6">
        <f>Scoring!C193</f>
        <v>129</v>
      </c>
      <c r="G190" s="6">
        <f>Scoring!D193</f>
        <v>123</v>
      </c>
      <c r="H190" s="6">
        <f>Scoring!E193</f>
        <v>129</v>
      </c>
      <c r="I190" s="6">
        <f>Scoring!F193</f>
        <v>118</v>
      </c>
      <c r="J190" s="6">
        <f>Scoring!G193</f>
        <v>130</v>
      </c>
      <c r="K190" s="6">
        <f>Scoring!H193</f>
        <v>120</v>
      </c>
      <c r="L190" s="6">
        <f>Scoring!I193</f>
        <v>120</v>
      </c>
      <c r="M190" s="6">
        <f>Scoring!K193</f>
        <v>116</v>
      </c>
      <c r="N190" s="6">
        <f>Scoring!L193</f>
        <v>125</v>
      </c>
      <c r="O190" s="6">
        <f>Scoring!M193</f>
        <v>90</v>
      </c>
      <c r="P190" s="6">
        <f>Scoring!N193</f>
        <v>93</v>
      </c>
      <c r="Q190" s="6">
        <f>Scoring!O193</f>
        <v>84</v>
      </c>
      <c r="R190" s="6">
        <f>Scoring!P193</f>
        <v>84</v>
      </c>
      <c r="S190" s="6">
        <f>Scoring!Q193</f>
        <v>80</v>
      </c>
      <c r="T190" s="6">
        <f>Scoring!R193</f>
        <v>83</v>
      </c>
      <c r="U190" s="6">
        <f>Scoring!T193</f>
        <v>104</v>
      </c>
      <c r="V190" s="6">
        <f>Scoring!U193</f>
        <v>104</v>
      </c>
      <c r="W190" s="6">
        <f>Scoring!V193</f>
        <v>106</v>
      </c>
      <c r="X190" s="6">
        <f>Scoring!W193</f>
        <v>106</v>
      </c>
      <c r="Y190" s="6">
        <f>Scoring!X193</f>
        <v>120</v>
      </c>
      <c r="Z190" s="6">
        <f>Scoring!Y193</f>
        <v>126</v>
      </c>
      <c r="AA190" s="6">
        <f>Scoring!Z193</f>
        <v>134</v>
      </c>
      <c r="AB190" s="6">
        <f>Scoring!AA193</f>
        <v>134</v>
      </c>
    </row>
    <row r="191" spans="1:28" x14ac:dyDescent="0.2">
      <c r="A191" t="str">
        <f>Identifier!B191</f>
        <v>PB</v>
      </c>
      <c r="B191" t="str">
        <f>Identifier!C191</f>
        <v>E</v>
      </c>
      <c r="C191" t="str">
        <f>Identifier!D191</f>
        <v>T2</v>
      </c>
      <c r="D191" t="str">
        <f>Identifier!E191</f>
        <v>3</v>
      </c>
      <c r="E191" s="6">
        <f>Scoring!B194</f>
        <v>0</v>
      </c>
      <c r="F191" s="6">
        <f>Scoring!C194</f>
        <v>0</v>
      </c>
      <c r="G191" s="6">
        <f>Scoring!D194</f>
        <v>0</v>
      </c>
      <c r="H191" s="6">
        <f>Scoring!E194</f>
        <v>0</v>
      </c>
      <c r="I191" s="6">
        <f>Scoring!F194</f>
        <v>0</v>
      </c>
      <c r="J191" s="6">
        <f>Scoring!G194</f>
        <v>0</v>
      </c>
      <c r="K191" s="6">
        <f>Scoring!H194</f>
        <v>0</v>
      </c>
      <c r="L191" s="6">
        <f>Scoring!I194</f>
        <v>0</v>
      </c>
      <c r="M191" s="6">
        <f>Scoring!K194</f>
        <v>0</v>
      </c>
      <c r="N191" s="6">
        <f>Scoring!L194</f>
        <v>0</v>
      </c>
      <c r="O191" s="6">
        <f>Scoring!M194</f>
        <v>0</v>
      </c>
      <c r="P191" s="6">
        <f>Scoring!N194</f>
        <v>0</v>
      </c>
      <c r="Q191" s="6">
        <f>Scoring!O194</f>
        <v>0</v>
      </c>
      <c r="R191" s="6">
        <f>Scoring!P194</f>
        <v>0</v>
      </c>
      <c r="S191" s="6">
        <f>Scoring!Q194</f>
        <v>0</v>
      </c>
      <c r="T191" s="6">
        <f>Scoring!R194</f>
        <v>0</v>
      </c>
      <c r="U191" s="6">
        <f>Scoring!T194</f>
        <v>0</v>
      </c>
      <c r="V191" s="6">
        <f>Scoring!U194</f>
        <v>0</v>
      </c>
      <c r="W191" s="6">
        <f>Scoring!V194</f>
        <v>0</v>
      </c>
      <c r="X191" s="6">
        <f>Scoring!W194</f>
        <v>0</v>
      </c>
      <c r="Y191" s="6">
        <f>Scoring!X194</f>
        <v>0</v>
      </c>
      <c r="Z191" s="6">
        <f>Scoring!Y194</f>
        <v>0</v>
      </c>
      <c r="AA191" s="6">
        <f>Scoring!Z194</f>
        <v>0</v>
      </c>
      <c r="AB191" s="6">
        <f>Scoring!AA194</f>
        <v>0</v>
      </c>
    </row>
    <row r="192" spans="1:28" x14ac:dyDescent="0.2">
      <c r="A192" t="str">
        <f>Identifier!B192</f>
        <v>PB</v>
      </c>
      <c r="B192" t="str">
        <f>Identifier!C192</f>
        <v>E</v>
      </c>
      <c r="C192" t="str">
        <f>Identifier!D192</f>
        <v>T2</v>
      </c>
      <c r="D192" t="str">
        <f>Identifier!E192</f>
        <v>6</v>
      </c>
      <c r="E192" s="6">
        <f>Scoring!B195</f>
        <v>129</v>
      </c>
      <c r="F192" s="6">
        <f>Scoring!C195</f>
        <v>129</v>
      </c>
      <c r="G192" s="6">
        <f>Scoring!D195</f>
        <v>111</v>
      </c>
      <c r="H192" s="6">
        <f>Scoring!E195</f>
        <v>135</v>
      </c>
      <c r="I192" s="6">
        <f>Scoring!F195</f>
        <v>115</v>
      </c>
      <c r="J192" s="6">
        <f>Scoring!G195</f>
        <v>121</v>
      </c>
      <c r="K192" s="6">
        <f>Scoring!H195</f>
        <v>117</v>
      </c>
      <c r="L192" s="6">
        <f>Scoring!I195</f>
        <v>153</v>
      </c>
      <c r="M192" s="6">
        <f>Scoring!K195</f>
        <v>116</v>
      </c>
      <c r="N192" s="6">
        <f>Scoring!L195</f>
        <v>125</v>
      </c>
      <c r="O192" s="6">
        <f>Scoring!M195</f>
        <v>90</v>
      </c>
      <c r="P192" s="6">
        <f>Scoring!N195</f>
        <v>90</v>
      </c>
      <c r="Q192" s="6">
        <f>Scoring!O195</f>
        <v>84</v>
      </c>
      <c r="R192" s="6">
        <f>Scoring!P195</f>
        <v>84</v>
      </c>
      <c r="S192" s="6">
        <f>Scoring!Q195</f>
        <v>71</v>
      </c>
      <c r="T192" s="6">
        <f>Scoring!R195</f>
        <v>80</v>
      </c>
      <c r="U192" s="6">
        <f>Scoring!T195</f>
        <v>104</v>
      </c>
      <c r="V192" s="6">
        <f>Scoring!U195</f>
        <v>107</v>
      </c>
      <c r="W192" s="6">
        <f>Scoring!V195</f>
        <v>106</v>
      </c>
      <c r="X192" s="6">
        <f>Scoring!W195</f>
        <v>106</v>
      </c>
      <c r="Y192" s="6">
        <f>Scoring!X195</f>
        <v>117</v>
      </c>
      <c r="Z192" s="6">
        <f>Scoring!Y195</f>
        <v>126</v>
      </c>
      <c r="AA192" s="6">
        <f>Scoring!Z195</f>
        <v>131</v>
      </c>
      <c r="AB192" s="6">
        <f>Scoring!AA195</f>
        <v>131</v>
      </c>
    </row>
    <row r="193" spans="1:28" x14ac:dyDescent="0.2">
      <c r="A193" t="str">
        <f>Identifier!B193</f>
        <v>PB</v>
      </c>
      <c r="B193" t="str">
        <f>Identifier!C193</f>
        <v>E</v>
      </c>
      <c r="C193" t="str">
        <f>Identifier!D193</f>
        <v>T2</v>
      </c>
      <c r="D193" t="str">
        <f>Identifier!E193</f>
        <v>9</v>
      </c>
      <c r="E193" s="6">
        <f>Scoring!B196</f>
        <v>129</v>
      </c>
      <c r="F193" s="6">
        <f>Scoring!C196</f>
        <v>141</v>
      </c>
      <c r="G193" s="6">
        <f>Scoring!D196</f>
        <v>111</v>
      </c>
      <c r="H193" s="6">
        <f>Scoring!E196</f>
        <v>111</v>
      </c>
      <c r="I193" s="6">
        <f>Scoring!F196</f>
        <v>109</v>
      </c>
      <c r="J193" s="6">
        <f>Scoring!G196</f>
        <v>118</v>
      </c>
      <c r="K193" s="6">
        <f>Scoring!H196</f>
        <v>99</v>
      </c>
      <c r="L193" s="6">
        <f>Scoring!I196</f>
        <v>138</v>
      </c>
      <c r="M193" s="6">
        <f>Scoring!K196</f>
        <v>116</v>
      </c>
      <c r="N193" s="6">
        <f>Scoring!L196</f>
        <v>125</v>
      </c>
      <c r="O193" s="6">
        <f>Scoring!M196</f>
        <v>90</v>
      </c>
      <c r="P193" s="6">
        <f>Scoring!N196</f>
        <v>99</v>
      </c>
      <c r="Q193" s="6">
        <f>Scoring!O196</f>
        <v>84</v>
      </c>
      <c r="R193" s="6">
        <f>Scoring!P196</f>
        <v>84</v>
      </c>
      <c r="S193" s="6">
        <f>Scoring!Q196</f>
        <v>80</v>
      </c>
      <c r="T193" s="6">
        <f>Scoring!R196</f>
        <v>83</v>
      </c>
      <c r="U193" s="6">
        <f>Scoring!T196</f>
        <v>104</v>
      </c>
      <c r="V193" s="6">
        <f>Scoring!U196</f>
        <v>107</v>
      </c>
      <c r="W193" s="6">
        <f>Scoring!V196</f>
        <v>106</v>
      </c>
      <c r="X193" s="6">
        <f>Scoring!W196</f>
        <v>106</v>
      </c>
      <c r="Y193" s="6">
        <f>Scoring!X196</f>
        <v>114</v>
      </c>
      <c r="Z193" s="6">
        <f>Scoring!Y196</f>
        <v>117</v>
      </c>
      <c r="AA193" s="6">
        <f>Scoring!Z196</f>
        <v>134</v>
      </c>
      <c r="AB193" s="6">
        <f>Scoring!AA196</f>
        <v>149</v>
      </c>
    </row>
    <row r="194" spans="1:28" x14ac:dyDescent="0.2">
      <c r="A194" t="str">
        <f>Identifier!B194</f>
        <v>PB</v>
      </c>
      <c r="B194" t="str">
        <f>Identifier!C194</f>
        <v>E</v>
      </c>
      <c r="C194" t="str">
        <f>Identifier!D194</f>
        <v>T2</v>
      </c>
      <c r="D194" t="str">
        <f>Identifier!E194</f>
        <v>12</v>
      </c>
      <c r="E194" s="6">
        <f>Scoring!B197</f>
        <v>117</v>
      </c>
      <c r="F194" s="6">
        <f>Scoring!C197</f>
        <v>129</v>
      </c>
      <c r="G194" s="6">
        <f>Scoring!D197</f>
        <v>126</v>
      </c>
      <c r="H194" s="6">
        <f>Scoring!E197</f>
        <v>129</v>
      </c>
      <c r="I194" s="6">
        <f>Scoring!F197</f>
        <v>112</v>
      </c>
      <c r="J194" s="6">
        <f>Scoring!G197</f>
        <v>115</v>
      </c>
      <c r="K194" s="6">
        <f>Scoring!H197</f>
        <v>99</v>
      </c>
      <c r="L194" s="6">
        <f>Scoring!I197</f>
        <v>129</v>
      </c>
      <c r="M194" s="6">
        <f>Scoring!K197</f>
        <v>116</v>
      </c>
      <c r="N194" s="6">
        <f>Scoring!L197</f>
        <v>125</v>
      </c>
      <c r="O194" s="6">
        <f>Scoring!M197</f>
        <v>93</v>
      </c>
      <c r="P194" s="6">
        <f>Scoring!N197</f>
        <v>93</v>
      </c>
      <c r="Q194" s="6">
        <f>Scoring!O197</f>
        <v>84</v>
      </c>
      <c r="R194" s="6">
        <f>Scoring!P197</f>
        <v>90</v>
      </c>
      <c r="S194" s="6">
        <f>Scoring!Q197</f>
        <v>71</v>
      </c>
      <c r="T194" s="6">
        <f>Scoring!R197</f>
        <v>80</v>
      </c>
      <c r="U194" s="6">
        <f>Scoring!T197</f>
        <v>104</v>
      </c>
      <c r="V194" s="6">
        <f>Scoring!U197</f>
        <v>104</v>
      </c>
      <c r="W194" s="6">
        <f>Scoring!V197</f>
        <v>91</v>
      </c>
      <c r="X194" s="6">
        <f>Scoring!W197</f>
        <v>91</v>
      </c>
      <c r="Y194" s="6">
        <f>Scoring!X197</f>
        <v>120</v>
      </c>
      <c r="Z194" s="6">
        <f>Scoring!Y197</f>
        <v>123</v>
      </c>
      <c r="AA194" s="6">
        <f>Scoring!Z197</f>
        <v>131</v>
      </c>
      <c r="AB194" s="6">
        <f>Scoring!AA197</f>
        <v>134</v>
      </c>
    </row>
    <row r="195" spans="1:28" x14ac:dyDescent="0.2">
      <c r="A195" t="str">
        <f>Identifier!B195</f>
        <v>PB</v>
      </c>
      <c r="B195" t="str">
        <f>Identifier!C195</f>
        <v>E</v>
      </c>
      <c r="C195" t="str">
        <f>Identifier!D195</f>
        <v>T4</v>
      </c>
      <c r="D195" t="str">
        <f>Identifier!E195</f>
        <v>9</v>
      </c>
      <c r="E195" s="6">
        <f>Scoring!B198</f>
        <v>129</v>
      </c>
      <c r="F195" s="6">
        <f>Scoring!C198</f>
        <v>141</v>
      </c>
      <c r="G195" s="6">
        <f>Scoring!D198</f>
        <v>111</v>
      </c>
      <c r="H195" s="6">
        <f>Scoring!E198</f>
        <v>111</v>
      </c>
      <c r="I195" s="6">
        <f>Scoring!F198</f>
        <v>109</v>
      </c>
      <c r="J195" s="6">
        <f>Scoring!G198</f>
        <v>118</v>
      </c>
      <c r="K195" s="6">
        <f>Scoring!H198</f>
        <v>99</v>
      </c>
      <c r="L195" s="6">
        <f>Scoring!I198</f>
        <v>138</v>
      </c>
      <c r="M195" s="6">
        <f>Scoring!K198</f>
        <v>116</v>
      </c>
      <c r="N195" s="6">
        <f>Scoring!L198</f>
        <v>125</v>
      </c>
      <c r="O195" s="6">
        <f>Scoring!M198</f>
        <v>90</v>
      </c>
      <c r="P195" s="6">
        <f>Scoring!N198</f>
        <v>99</v>
      </c>
      <c r="Q195" s="6">
        <f>Scoring!O198</f>
        <v>84</v>
      </c>
      <c r="R195" s="6">
        <f>Scoring!P198</f>
        <v>84</v>
      </c>
      <c r="S195" s="6">
        <f>Scoring!Q198</f>
        <v>80</v>
      </c>
      <c r="T195" s="6">
        <f>Scoring!R198</f>
        <v>83</v>
      </c>
      <c r="U195" s="6">
        <f>Scoring!T198</f>
        <v>116</v>
      </c>
      <c r="V195" s="6">
        <f>Scoring!U198</f>
        <v>125</v>
      </c>
      <c r="W195" s="6">
        <f>Scoring!V198</f>
        <v>90</v>
      </c>
      <c r="X195" s="6">
        <f>Scoring!W198</f>
        <v>99</v>
      </c>
      <c r="Y195" s="6">
        <f>Scoring!X198</f>
        <v>84</v>
      </c>
      <c r="Z195" s="6">
        <f>Scoring!Y198</f>
        <v>84</v>
      </c>
      <c r="AA195" s="6">
        <f>Scoring!Z198</f>
        <v>80</v>
      </c>
      <c r="AB195" s="6">
        <f>Scoring!AA198</f>
        <v>83</v>
      </c>
    </row>
    <row r="196" spans="1:28" x14ac:dyDescent="0.2">
      <c r="A196" t="str">
        <f>Identifier!B196</f>
        <v>PB</v>
      </c>
      <c r="B196" t="str">
        <f>Identifier!C196</f>
        <v>E</v>
      </c>
      <c r="C196" t="str">
        <f>Identifier!D196</f>
        <v>T4</v>
      </c>
      <c r="D196" t="str">
        <f>Identifier!E196</f>
        <v>12</v>
      </c>
      <c r="E196" s="6">
        <f>Scoring!B199</f>
        <v>117</v>
      </c>
      <c r="F196" s="6">
        <f>Scoring!C199</f>
        <v>129</v>
      </c>
      <c r="G196" s="6">
        <f>Scoring!D199</f>
        <v>126</v>
      </c>
      <c r="H196" s="6">
        <f>Scoring!E199</f>
        <v>129</v>
      </c>
      <c r="I196" s="6">
        <f>Scoring!F199</f>
        <v>112</v>
      </c>
      <c r="J196" s="6">
        <f>Scoring!G199</f>
        <v>115</v>
      </c>
      <c r="K196" s="6">
        <f>Scoring!H199</f>
        <v>99</v>
      </c>
      <c r="L196" s="6">
        <f>Scoring!I199</f>
        <v>129</v>
      </c>
      <c r="M196" s="6">
        <f>Scoring!K199</f>
        <v>116</v>
      </c>
      <c r="N196" s="6">
        <f>Scoring!L199</f>
        <v>125</v>
      </c>
      <c r="O196" s="6">
        <f>Scoring!M199</f>
        <v>93</v>
      </c>
      <c r="P196" s="6">
        <f>Scoring!N199</f>
        <v>93</v>
      </c>
      <c r="Q196" s="6">
        <f>Scoring!O199</f>
        <v>84</v>
      </c>
      <c r="R196" s="6">
        <f>Scoring!P199</f>
        <v>90</v>
      </c>
      <c r="S196" s="6">
        <f>Scoring!Q199</f>
        <v>71</v>
      </c>
      <c r="T196" s="6">
        <f>Scoring!R199</f>
        <v>80</v>
      </c>
      <c r="U196" s="6">
        <f>Scoring!T199</f>
        <v>104</v>
      </c>
      <c r="V196" s="6">
        <f>Scoring!U199</f>
        <v>104</v>
      </c>
      <c r="W196" s="6">
        <f>Scoring!V199</f>
        <v>91</v>
      </c>
      <c r="X196" s="6">
        <f>Scoring!W199</f>
        <v>91</v>
      </c>
      <c r="Y196" s="6">
        <f>Scoring!X199</f>
        <v>120</v>
      </c>
      <c r="Z196" s="6">
        <f>Scoring!Y199</f>
        <v>120</v>
      </c>
      <c r="AA196" s="6">
        <f>Scoring!Z199</f>
        <v>131</v>
      </c>
      <c r="AB196" s="6">
        <f>Scoring!AA199</f>
        <v>134</v>
      </c>
    </row>
    <row r="197" spans="1:28" x14ac:dyDescent="0.2">
      <c r="A197" t="str">
        <f>Identifier!B197</f>
        <v>PB</v>
      </c>
      <c r="B197" t="str">
        <f>Identifier!C197</f>
        <v>E</v>
      </c>
      <c r="C197" t="str">
        <f>Identifier!D197</f>
        <v>T4</v>
      </c>
      <c r="D197" t="str">
        <f>Identifier!E197</f>
        <v>15</v>
      </c>
      <c r="E197" s="6">
        <f>Scoring!B200</f>
        <v>117</v>
      </c>
      <c r="F197" s="6">
        <f>Scoring!C200</f>
        <v>129</v>
      </c>
      <c r="G197" s="6">
        <f>Scoring!D200</f>
        <v>126</v>
      </c>
      <c r="H197" s="6">
        <f>Scoring!E200</f>
        <v>129</v>
      </c>
      <c r="I197" s="6">
        <f>Scoring!F200</f>
        <v>112</v>
      </c>
      <c r="J197" s="6">
        <f>Scoring!G200</f>
        <v>115</v>
      </c>
      <c r="K197" s="6">
        <f>Scoring!H200</f>
        <v>99</v>
      </c>
      <c r="L197" s="6">
        <f>Scoring!I200</f>
        <v>129</v>
      </c>
      <c r="M197" s="6">
        <f>Scoring!K200</f>
        <v>116</v>
      </c>
      <c r="N197" s="6">
        <f>Scoring!L200</f>
        <v>125</v>
      </c>
      <c r="O197" s="6">
        <f>Scoring!M200</f>
        <v>93</v>
      </c>
      <c r="P197" s="6">
        <f>Scoring!N200</f>
        <v>93</v>
      </c>
      <c r="Q197" s="6">
        <f>Scoring!O200</f>
        <v>84</v>
      </c>
      <c r="R197" s="6">
        <f>Scoring!P200</f>
        <v>90</v>
      </c>
      <c r="S197" s="6">
        <f>Scoring!Q200</f>
        <v>71</v>
      </c>
      <c r="T197" s="6">
        <f>Scoring!R200</f>
        <v>80</v>
      </c>
      <c r="U197" s="6">
        <f>Scoring!T200</f>
        <v>104</v>
      </c>
      <c r="V197" s="6">
        <f>Scoring!U200</f>
        <v>104</v>
      </c>
      <c r="W197" s="6">
        <f>Scoring!V200</f>
        <v>91</v>
      </c>
      <c r="X197" s="6">
        <f>Scoring!W200</f>
        <v>91</v>
      </c>
      <c r="Y197" s="6">
        <f>Scoring!X200</f>
        <v>120</v>
      </c>
      <c r="Z197" s="6">
        <f>Scoring!Y200</f>
        <v>123</v>
      </c>
      <c r="AA197" s="6">
        <f>Scoring!Z200</f>
        <v>131</v>
      </c>
      <c r="AB197" s="6">
        <f>Scoring!AA200</f>
        <v>134</v>
      </c>
    </row>
    <row r="198" spans="1:28" x14ac:dyDescent="0.2">
      <c r="A198" t="str">
        <f>Identifier!B198</f>
        <v>0</v>
      </c>
      <c r="B198" t="str">
        <f>Identifier!C198</f>
        <v/>
      </c>
      <c r="C198" t="str">
        <f>Identifier!D198</f>
        <v/>
      </c>
      <c r="D198" t="str">
        <f>Identifier!E198</f>
        <v/>
      </c>
      <c r="E198" s="6">
        <f>Scoring!B201</f>
        <v>0</v>
      </c>
      <c r="F198" s="6">
        <f>Scoring!C201</f>
        <v>0</v>
      </c>
      <c r="G198" s="6">
        <f>Scoring!D201</f>
        <v>0</v>
      </c>
      <c r="H198" s="6">
        <f>Scoring!E201</f>
        <v>0</v>
      </c>
      <c r="I198" s="6">
        <f>Scoring!F201</f>
        <v>0</v>
      </c>
      <c r="J198" s="6">
        <f>Scoring!G201</f>
        <v>0</v>
      </c>
      <c r="K198" s="6">
        <f>Scoring!H201</f>
        <v>0</v>
      </c>
      <c r="L198" s="6">
        <f>Scoring!I201</f>
        <v>0</v>
      </c>
      <c r="M198" s="6">
        <f>Scoring!K201</f>
        <v>0</v>
      </c>
      <c r="N198" s="6">
        <f>Scoring!L201</f>
        <v>0</v>
      </c>
      <c r="O198" s="6">
        <f>Scoring!M201</f>
        <v>0</v>
      </c>
      <c r="P198" s="6">
        <f>Scoring!N201</f>
        <v>0</v>
      </c>
      <c r="Q198" s="6">
        <f>Scoring!O201</f>
        <v>0</v>
      </c>
      <c r="R198" s="6">
        <f>Scoring!P201</f>
        <v>0</v>
      </c>
      <c r="S198" s="6">
        <f>Scoring!Q201</f>
        <v>0</v>
      </c>
      <c r="T198" s="6">
        <f>Scoring!R201</f>
        <v>0</v>
      </c>
      <c r="U198" s="6">
        <f>Scoring!T201</f>
        <v>0</v>
      </c>
      <c r="V198" s="6">
        <f>Scoring!U201</f>
        <v>0</v>
      </c>
      <c r="W198" s="6">
        <f>Scoring!V201</f>
        <v>0</v>
      </c>
      <c r="X198" s="6">
        <f>Scoring!W201</f>
        <v>0</v>
      </c>
      <c r="Y198" s="6">
        <f>Scoring!X201</f>
        <v>0</v>
      </c>
      <c r="Z198" s="6">
        <f>Scoring!Y201</f>
        <v>0</v>
      </c>
      <c r="AA198" s="6">
        <f>Scoring!Z201</f>
        <v>0</v>
      </c>
      <c r="AB198" s="6">
        <f>Scoring!AA201</f>
        <v>0</v>
      </c>
    </row>
    <row r="199" spans="1:28" x14ac:dyDescent="0.2">
      <c r="A199" t="str">
        <f>Identifier!B199</f>
        <v>PB</v>
      </c>
      <c r="B199" t="str">
        <f>Identifier!C199</f>
        <v>A</v>
      </c>
      <c r="C199" t="str">
        <f>Identifier!D199</f>
        <v>T1</v>
      </c>
      <c r="D199" t="str">
        <f>Identifier!E199</f>
        <v>0</v>
      </c>
      <c r="E199" s="6">
        <f>Scoring!B202</f>
        <v>129</v>
      </c>
      <c r="F199" s="6">
        <f>Scoring!C202</f>
        <v>129</v>
      </c>
      <c r="G199" s="6">
        <f>Scoring!D202</f>
        <v>126</v>
      </c>
      <c r="H199" s="6">
        <f>Scoring!E202</f>
        <v>126</v>
      </c>
      <c r="I199" s="6">
        <f>Scoring!F202</f>
        <v>100</v>
      </c>
      <c r="J199" s="6">
        <f>Scoring!G202</f>
        <v>100</v>
      </c>
      <c r="K199" s="6">
        <f>Scoring!H202</f>
        <v>99</v>
      </c>
      <c r="L199" s="6">
        <f>Scoring!I202</f>
        <v>132</v>
      </c>
      <c r="M199" s="6">
        <f>Scoring!K202</f>
        <v>116</v>
      </c>
      <c r="N199" s="6">
        <f>Scoring!L202</f>
        <v>116</v>
      </c>
      <c r="O199" s="6">
        <f>Scoring!M202</f>
        <v>90</v>
      </c>
      <c r="P199" s="6">
        <f>Scoring!N202</f>
        <v>99</v>
      </c>
      <c r="Q199" s="6">
        <f>Scoring!O202</f>
        <v>84</v>
      </c>
      <c r="R199" s="6">
        <f>Scoring!P202</f>
        <v>84</v>
      </c>
      <c r="S199" s="6">
        <f>Scoring!Q202</f>
        <v>80</v>
      </c>
      <c r="T199" s="6">
        <f>Scoring!R202</f>
        <v>83</v>
      </c>
      <c r="U199" s="6">
        <f>Scoring!T202</f>
        <v>104</v>
      </c>
      <c r="V199" s="6">
        <f>Scoring!U202</f>
        <v>104</v>
      </c>
      <c r="W199" s="6">
        <f>Scoring!V202</f>
        <v>103</v>
      </c>
      <c r="X199" s="6">
        <f>Scoring!W202</f>
        <v>106</v>
      </c>
      <c r="Y199" s="6">
        <f>Scoring!X202</f>
        <v>114</v>
      </c>
      <c r="Z199" s="6">
        <f>Scoring!Y202</f>
        <v>123</v>
      </c>
      <c r="AA199" s="6">
        <f>Scoring!Z202</f>
        <v>131</v>
      </c>
      <c r="AB199" s="6">
        <f>Scoring!AA202</f>
        <v>131</v>
      </c>
    </row>
    <row r="200" spans="1:28" x14ac:dyDescent="0.2">
      <c r="A200" t="str">
        <f>Identifier!B200</f>
        <v>PB</v>
      </c>
      <c r="B200" t="str">
        <f>Identifier!C200</f>
        <v>A</v>
      </c>
      <c r="C200" t="str">
        <f>Identifier!D200</f>
        <v>T1</v>
      </c>
      <c r="D200" t="str">
        <f>Identifier!E200</f>
        <v>9</v>
      </c>
      <c r="E200" s="6">
        <f>Scoring!B203</f>
        <v>126</v>
      </c>
      <c r="F200" s="6">
        <f>Scoring!C203</f>
        <v>129</v>
      </c>
      <c r="G200" s="6">
        <f>Scoring!D203</f>
        <v>111</v>
      </c>
      <c r="H200" s="6">
        <f>Scoring!E203</f>
        <v>111</v>
      </c>
      <c r="I200" s="6">
        <f>Scoring!F203</f>
        <v>103</v>
      </c>
      <c r="J200" s="6">
        <f>Scoring!G203</f>
        <v>127</v>
      </c>
      <c r="K200" s="6">
        <f>Scoring!H203</f>
        <v>99</v>
      </c>
      <c r="L200" s="6">
        <f>Scoring!I203</f>
        <v>132</v>
      </c>
      <c r="M200" s="6">
        <f>Scoring!K203</f>
        <v>116</v>
      </c>
      <c r="N200" s="6">
        <f>Scoring!L203</f>
        <v>116</v>
      </c>
      <c r="O200" s="6">
        <f>Scoring!M203</f>
        <v>90</v>
      </c>
      <c r="P200" s="6">
        <f>Scoring!N203</f>
        <v>99</v>
      </c>
      <c r="Q200" s="6">
        <f>Scoring!O203</f>
        <v>84</v>
      </c>
      <c r="R200" s="6">
        <f>Scoring!P203</f>
        <v>90</v>
      </c>
      <c r="S200" s="6">
        <f>Scoring!Q203</f>
        <v>80</v>
      </c>
      <c r="T200" s="6">
        <f>Scoring!R203</f>
        <v>80</v>
      </c>
      <c r="U200" s="6">
        <f>Scoring!T203</f>
        <v>104</v>
      </c>
      <c r="V200" s="6">
        <f>Scoring!U203</f>
        <v>104</v>
      </c>
      <c r="W200" s="6">
        <f>Scoring!V203</f>
        <v>91</v>
      </c>
      <c r="X200" s="6">
        <f>Scoring!W203</f>
        <v>91</v>
      </c>
      <c r="Y200" s="6">
        <f>Scoring!X203</f>
        <v>117</v>
      </c>
      <c r="Z200" s="6">
        <f>Scoring!Y203</f>
        <v>120</v>
      </c>
      <c r="AA200" s="6">
        <f>Scoring!Z203</f>
        <v>131</v>
      </c>
      <c r="AB200" s="6">
        <f>Scoring!AA203</f>
        <v>131</v>
      </c>
    </row>
    <row r="201" spans="1:28" x14ac:dyDescent="0.2">
      <c r="A201" t="str">
        <f>Identifier!B201</f>
        <v>PB</v>
      </c>
      <c r="B201" t="str">
        <f>Identifier!C201</f>
        <v>A</v>
      </c>
      <c r="C201" t="str">
        <f>Identifier!D201</f>
        <v>T1</v>
      </c>
      <c r="D201" t="str">
        <f>Identifier!E201</f>
        <v>15</v>
      </c>
      <c r="E201" s="6">
        <f>Scoring!B204</f>
        <v>129</v>
      </c>
      <c r="F201" s="6">
        <f>Scoring!C204</f>
        <v>129</v>
      </c>
      <c r="G201" s="6">
        <f>Scoring!D204</f>
        <v>111</v>
      </c>
      <c r="H201" s="6">
        <f>Scoring!E204</f>
        <v>126</v>
      </c>
      <c r="I201" s="6">
        <f>Scoring!F204</f>
        <v>115</v>
      </c>
      <c r="J201" s="6">
        <f>Scoring!G204</f>
        <v>127</v>
      </c>
      <c r="K201" s="6">
        <f>Scoring!H204</f>
        <v>99</v>
      </c>
      <c r="L201" s="6">
        <f>Scoring!I204</f>
        <v>120</v>
      </c>
      <c r="M201" s="6">
        <f>Scoring!K204</f>
        <v>116</v>
      </c>
      <c r="N201" s="6">
        <f>Scoring!L204</f>
        <v>116</v>
      </c>
      <c r="O201" s="6">
        <f>Scoring!M204</f>
        <v>93</v>
      </c>
      <c r="P201" s="6">
        <f>Scoring!N204</f>
        <v>93</v>
      </c>
      <c r="Q201" s="6">
        <f>Scoring!O204</f>
        <v>84</v>
      </c>
      <c r="R201" s="6">
        <f>Scoring!P204</f>
        <v>84</v>
      </c>
      <c r="S201" s="6">
        <f>Scoring!Q204</f>
        <v>71</v>
      </c>
      <c r="T201" s="6">
        <f>Scoring!R204</f>
        <v>80</v>
      </c>
      <c r="U201" s="6">
        <f>Scoring!T204</f>
        <v>104</v>
      </c>
      <c r="V201" s="6">
        <f>Scoring!U204</f>
        <v>104</v>
      </c>
      <c r="W201" s="6">
        <f>Scoring!V204</f>
        <v>103</v>
      </c>
      <c r="X201" s="6">
        <f>Scoring!W204</f>
        <v>106</v>
      </c>
      <c r="Y201" s="6">
        <f>Scoring!X204</f>
        <v>123</v>
      </c>
      <c r="Z201" s="6">
        <f>Scoring!Y204</f>
        <v>123</v>
      </c>
      <c r="AA201" s="6">
        <f>Scoring!Z204</f>
        <v>131</v>
      </c>
      <c r="AB201" s="6">
        <f>Scoring!AA204</f>
        <v>131</v>
      </c>
    </row>
    <row r="202" spans="1:28" x14ac:dyDescent="0.2">
      <c r="A202" t="str">
        <f>Identifier!B202</f>
        <v>PB</v>
      </c>
      <c r="B202" t="str">
        <f>Identifier!C202</f>
        <v>A</v>
      </c>
      <c r="C202" t="str">
        <f>Identifier!D202</f>
        <v>T1</v>
      </c>
      <c r="D202" t="str">
        <f>Identifier!E202</f>
        <v>18</v>
      </c>
      <c r="E202" s="6">
        <f>Scoring!B205</f>
        <v>129</v>
      </c>
      <c r="F202" s="6">
        <f>Scoring!C205</f>
        <v>129</v>
      </c>
      <c r="G202" s="6">
        <f>Scoring!D205</f>
        <v>126</v>
      </c>
      <c r="H202" s="6">
        <f>Scoring!E205</f>
        <v>135</v>
      </c>
      <c r="I202" s="6">
        <f>Scoring!F205</f>
        <v>127</v>
      </c>
      <c r="J202" s="6">
        <f>Scoring!G205</f>
        <v>127</v>
      </c>
      <c r="K202" s="6">
        <f>Scoring!H205</f>
        <v>120</v>
      </c>
      <c r="L202" s="6">
        <f>Scoring!I205</f>
        <v>129</v>
      </c>
      <c r="M202" s="6">
        <f>Scoring!K205</f>
        <v>116</v>
      </c>
      <c r="N202" s="6">
        <f>Scoring!L205</f>
        <v>116</v>
      </c>
      <c r="O202" s="6">
        <f>Scoring!M205</f>
        <v>93</v>
      </c>
      <c r="P202" s="6">
        <f>Scoring!N205</f>
        <v>93</v>
      </c>
      <c r="Q202" s="6">
        <f>Scoring!O205</f>
        <v>84</v>
      </c>
      <c r="R202" s="6">
        <f>Scoring!P205</f>
        <v>84</v>
      </c>
      <c r="S202" s="6">
        <f>Scoring!Q205</f>
        <v>80</v>
      </c>
      <c r="T202" s="6">
        <f>Scoring!R205</f>
        <v>80</v>
      </c>
      <c r="U202" s="6">
        <f>Scoring!T205</f>
        <v>104</v>
      </c>
      <c r="V202" s="6">
        <f>Scoring!U205</f>
        <v>104</v>
      </c>
      <c r="W202" s="6">
        <f>Scoring!V205</f>
        <v>103</v>
      </c>
      <c r="X202" s="6">
        <f>Scoring!W205</f>
        <v>106</v>
      </c>
      <c r="Y202" s="6">
        <f>Scoring!X205</f>
        <v>120</v>
      </c>
      <c r="Z202" s="6">
        <f>Scoring!Y205</f>
        <v>120</v>
      </c>
      <c r="AA202" s="6">
        <f>Scoring!Z205</f>
        <v>131</v>
      </c>
      <c r="AB202" s="6">
        <f>Scoring!AA205</f>
        <v>131</v>
      </c>
    </row>
    <row r="203" spans="1:28" x14ac:dyDescent="0.2">
      <c r="A203" t="str">
        <f>Identifier!B203</f>
        <v>PB</v>
      </c>
      <c r="B203" t="str">
        <f>Identifier!C203</f>
        <v>A</v>
      </c>
      <c r="C203" t="str">
        <f>Identifier!D203</f>
        <v>T2</v>
      </c>
      <c r="D203" t="str">
        <f>Identifier!E203</f>
        <v>0</v>
      </c>
      <c r="E203" s="6">
        <f>Scoring!B206</f>
        <v>129</v>
      </c>
      <c r="F203" s="6">
        <f>Scoring!C206</f>
        <v>129</v>
      </c>
      <c r="G203" s="6">
        <f>Scoring!D206</f>
        <v>129</v>
      </c>
      <c r="H203" s="6">
        <f>Scoring!E206</f>
        <v>135</v>
      </c>
      <c r="I203" s="6">
        <f>Scoring!F206</f>
        <v>100</v>
      </c>
      <c r="J203" s="6">
        <f>Scoring!G206</f>
        <v>127</v>
      </c>
      <c r="K203" s="6">
        <f>Scoring!H206</f>
        <v>126</v>
      </c>
      <c r="L203" s="6">
        <f>Scoring!I206</f>
        <v>129</v>
      </c>
      <c r="M203" s="6">
        <f>Scoring!K206</f>
        <v>116</v>
      </c>
      <c r="N203" s="6">
        <f>Scoring!L206</f>
        <v>116</v>
      </c>
      <c r="O203" s="6">
        <f>Scoring!M206</f>
        <v>90</v>
      </c>
      <c r="P203" s="6">
        <f>Scoring!N206</f>
        <v>93</v>
      </c>
      <c r="Q203" s="6">
        <f>Scoring!O206</f>
        <v>84</v>
      </c>
      <c r="R203" s="6">
        <f>Scoring!P206</f>
        <v>87</v>
      </c>
      <c r="S203" s="6">
        <f>Scoring!Q206</f>
        <v>80</v>
      </c>
      <c r="T203" s="6">
        <f>Scoring!R206</f>
        <v>83</v>
      </c>
      <c r="U203" s="6">
        <f>Scoring!T206</f>
        <v>104</v>
      </c>
      <c r="V203" s="6">
        <f>Scoring!U206</f>
        <v>104</v>
      </c>
      <c r="W203" s="6">
        <f>Scoring!V206</f>
        <v>106</v>
      </c>
      <c r="X203" s="6">
        <f>Scoring!W206</f>
        <v>106</v>
      </c>
      <c r="Y203" s="6">
        <f>Scoring!X206</f>
        <v>117</v>
      </c>
      <c r="Z203" s="6">
        <f>Scoring!Y206</f>
        <v>117</v>
      </c>
      <c r="AA203" s="6">
        <f>Scoring!Z206</f>
        <v>131</v>
      </c>
      <c r="AB203" s="6">
        <f>Scoring!AA206</f>
        <v>134</v>
      </c>
    </row>
    <row r="204" spans="1:28" x14ac:dyDescent="0.2">
      <c r="A204" t="str">
        <f>Identifier!B204</f>
        <v>PB</v>
      </c>
      <c r="B204" t="str">
        <f>Identifier!C204</f>
        <v>A</v>
      </c>
      <c r="C204" t="str">
        <f>Identifier!D204</f>
        <v>T2</v>
      </c>
      <c r="D204" t="str">
        <f>Identifier!E204</f>
        <v>3</v>
      </c>
      <c r="E204" s="6">
        <f>Scoring!B207</f>
        <v>129</v>
      </c>
      <c r="F204" s="6">
        <f>Scoring!C207</f>
        <v>129</v>
      </c>
      <c r="G204" s="6">
        <f>Scoring!D207</f>
        <v>129</v>
      </c>
      <c r="H204" s="6">
        <f>Scoring!E207</f>
        <v>135</v>
      </c>
      <c r="I204" s="6">
        <f>Scoring!F207</f>
        <v>100</v>
      </c>
      <c r="J204" s="6">
        <f>Scoring!G207</f>
        <v>127</v>
      </c>
      <c r="K204" s="6">
        <f>Scoring!H207</f>
        <v>126</v>
      </c>
      <c r="L204" s="6">
        <f>Scoring!I207</f>
        <v>129</v>
      </c>
      <c r="M204" s="6">
        <f>Scoring!K207</f>
        <v>116</v>
      </c>
      <c r="N204" s="6">
        <f>Scoring!L207</f>
        <v>116</v>
      </c>
      <c r="O204" s="6">
        <f>Scoring!M207</f>
        <v>90</v>
      </c>
      <c r="P204" s="6">
        <f>Scoring!N207</f>
        <v>93</v>
      </c>
      <c r="Q204" s="6">
        <f>Scoring!O207</f>
        <v>84</v>
      </c>
      <c r="R204" s="6">
        <f>Scoring!P207</f>
        <v>87</v>
      </c>
      <c r="S204" s="6">
        <f>Scoring!Q207</f>
        <v>80</v>
      </c>
      <c r="T204" s="6">
        <f>Scoring!R207</f>
        <v>83</v>
      </c>
      <c r="U204" s="6">
        <f>Scoring!T207</f>
        <v>104</v>
      </c>
      <c r="V204" s="6">
        <f>Scoring!U207</f>
        <v>104</v>
      </c>
      <c r="W204" s="6">
        <f>Scoring!V207</f>
        <v>106</v>
      </c>
      <c r="X204" s="6">
        <f>Scoring!W207</f>
        <v>106</v>
      </c>
      <c r="Y204" s="6">
        <f>Scoring!X207</f>
        <v>117</v>
      </c>
      <c r="Z204" s="6">
        <f>Scoring!Y207</f>
        <v>117</v>
      </c>
      <c r="AA204" s="6">
        <f>Scoring!Z207</f>
        <v>131</v>
      </c>
      <c r="AB204" s="6">
        <f>Scoring!AA207</f>
        <v>134</v>
      </c>
    </row>
    <row r="205" spans="1:28" x14ac:dyDescent="0.2">
      <c r="A205" t="str">
        <f>Identifier!B205</f>
        <v>PB</v>
      </c>
      <c r="B205" t="str">
        <f>Identifier!C205</f>
        <v>E</v>
      </c>
      <c r="C205" t="str">
        <f>Identifier!D205</f>
        <v>T4</v>
      </c>
      <c r="D205" t="str">
        <f>Identifier!E205</f>
        <v>18</v>
      </c>
      <c r="E205" s="6">
        <f>Scoring!B208</f>
        <v>117</v>
      </c>
      <c r="F205" s="6">
        <f>Scoring!C208</f>
        <v>129</v>
      </c>
      <c r="G205" s="6">
        <f>Scoring!D208</f>
        <v>111</v>
      </c>
      <c r="H205" s="6">
        <f>Scoring!E208</f>
        <v>135</v>
      </c>
      <c r="I205" s="6">
        <f>Scoring!F208</f>
        <v>115</v>
      </c>
      <c r="J205" s="6">
        <f>Scoring!G208</f>
        <v>124</v>
      </c>
      <c r="K205" s="6">
        <f>Scoring!H208</f>
        <v>117</v>
      </c>
      <c r="L205" s="6">
        <f>Scoring!I208</f>
        <v>120</v>
      </c>
      <c r="M205" s="6">
        <f>Scoring!K208</f>
        <v>116</v>
      </c>
      <c r="N205" s="6">
        <f>Scoring!L208</f>
        <v>125</v>
      </c>
      <c r="O205" s="6">
        <f>Scoring!M208</f>
        <v>96</v>
      </c>
      <c r="P205" s="6">
        <f>Scoring!N208</f>
        <v>99</v>
      </c>
      <c r="Q205" s="6">
        <f>Scoring!O208</f>
        <v>84</v>
      </c>
      <c r="R205" s="6">
        <f>Scoring!P208</f>
        <v>90</v>
      </c>
      <c r="S205" s="6">
        <f>Scoring!Q208</f>
        <v>71</v>
      </c>
      <c r="T205" s="6">
        <f>Scoring!R208</f>
        <v>80</v>
      </c>
      <c r="U205" s="6">
        <f>Scoring!T208</f>
        <v>104</v>
      </c>
      <c r="V205" s="6">
        <f>Scoring!U208</f>
        <v>110</v>
      </c>
      <c r="W205" s="6">
        <f>Scoring!V208</f>
        <v>106</v>
      </c>
      <c r="X205" s="6">
        <f>Scoring!W208</f>
        <v>106</v>
      </c>
      <c r="Y205" s="6">
        <f>Scoring!X208</f>
        <v>117</v>
      </c>
      <c r="Z205" s="6">
        <f>Scoring!Y208</f>
        <v>126</v>
      </c>
      <c r="AA205" s="6">
        <f>Scoring!Z208</f>
        <v>131</v>
      </c>
      <c r="AB205" s="6">
        <f>Scoring!AA208</f>
        <v>131</v>
      </c>
    </row>
    <row r="206" spans="1:28" x14ac:dyDescent="0.2">
      <c r="A206" t="str">
        <f>Identifier!B206</f>
        <v>PB</v>
      </c>
      <c r="B206" t="str">
        <f>Identifier!C206</f>
        <v>E</v>
      </c>
      <c r="C206" t="str">
        <f>Identifier!D206</f>
        <v>T4</v>
      </c>
      <c r="D206" t="str">
        <f>Identifier!E206</f>
        <v>21</v>
      </c>
      <c r="E206" s="6">
        <f>Scoring!B209</f>
        <v>129</v>
      </c>
      <c r="F206" s="6">
        <f>Scoring!C209</f>
        <v>129</v>
      </c>
      <c r="G206" s="6">
        <f>Scoring!D209</f>
        <v>111</v>
      </c>
      <c r="H206" s="6">
        <f>Scoring!E209</f>
        <v>111</v>
      </c>
      <c r="I206" s="6">
        <f>Scoring!F209</f>
        <v>118</v>
      </c>
      <c r="J206" s="6">
        <f>Scoring!G209</f>
        <v>118</v>
      </c>
      <c r="K206" s="6">
        <f>Scoring!H209</f>
        <v>99</v>
      </c>
      <c r="L206" s="6">
        <f>Scoring!I209</f>
        <v>150</v>
      </c>
      <c r="M206" s="6">
        <f>Scoring!K209</f>
        <v>116</v>
      </c>
      <c r="N206" s="6">
        <f>Scoring!L209</f>
        <v>125</v>
      </c>
      <c r="O206" s="6">
        <f>Scoring!M209</f>
        <v>90</v>
      </c>
      <c r="P206" s="6">
        <f>Scoring!N209</f>
        <v>99</v>
      </c>
      <c r="Q206" s="6">
        <f>Scoring!O209</f>
        <v>84</v>
      </c>
      <c r="R206" s="6">
        <f>Scoring!P209</f>
        <v>84</v>
      </c>
      <c r="S206" s="6">
        <f>Scoring!Q209</f>
        <v>71</v>
      </c>
      <c r="T206" s="6">
        <f>Scoring!R209</f>
        <v>80</v>
      </c>
      <c r="U206" s="6">
        <f>Scoring!T209</f>
        <v>107</v>
      </c>
      <c r="V206" s="6">
        <f>Scoring!U209</f>
        <v>107</v>
      </c>
      <c r="W206" s="6">
        <f>Scoring!V209</f>
        <v>106</v>
      </c>
      <c r="X206" s="6">
        <f>Scoring!W209</f>
        <v>106</v>
      </c>
      <c r="Y206" s="6">
        <f>Scoring!X209</f>
        <v>117</v>
      </c>
      <c r="Z206" s="6">
        <f>Scoring!Y209</f>
        <v>120</v>
      </c>
      <c r="AA206" s="6">
        <f>Scoring!Z209</f>
        <v>137</v>
      </c>
      <c r="AB206" s="6">
        <f>Scoring!AA209</f>
        <v>152</v>
      </c>
    </row>
    <row r="207" spans="1:28" x14ac:dyDescent="0.2">
      <c r="A207" t="str">
        <f>Identifier!B207</f>
        <v>0</v>
      </c>
      <c r="B207" t="str">
        <f>Identifier!C207</f>
        <v/>
      </c>
      <c r="C207" t="str">
        <f>Identifier!D207</f>
        <v/>
      </c>
      <c r="D207" t="str">
        <f>Identifier!E207</f>
        <v/>
      </c>
      <c r="E207" s="6">
        <f>Scoring!B210</f>
        <v>0</v>
      </c>
      <c r="F207" s="6">
        <f>Scoring!C210</f>
        <v>0</v>
      </c>
      <c r="G207" s="6">
        <f>Scoring!D210</f>
        <v>0</v>
      </c>
      <c r="H207" s="6">
        <f>Scoring!E210</f>
        <v>0</v>
      </c>
      <c r="I207" s="6">
        <f>Scoring!F210</f>
        <v>0</v>
      </c>
      <c r="J207" s="6">
        <f>Scoring!G210</f>
        <v>0</v>
      </c>
      <c r="K207" s="6">
        <f>Scoring!H210</f>
        <v>0</v>
      </c>
      <c r="L207" s="6">
        <f>Scoring!I210</f>
        <v>0</v>
      </c>
      <c r="M207" s="6">
        <f>Scoring!K210</f>
        <v>0</v>
      </c>
      <c r="N207" s="6">
        <f>Scoring!L210</f>
        <v>0</v>
      </c>
      <c r="O207" s="6">
        <f>Scoring!M210</f>
        <v>0</v>
      </c>
      <c r="P207" s="6">
        <f>Scoring!N210</f>
        <v>0</v>
      </c>
      <c r="Q207" s="6">
        <f>Scoring!O210</f>
        <v>0</v>
      </c>
      <c r="R207" s="6">
        <f>Scoring!P210</f>
        <v>0</v>
      </c>
      <c r="S207" s="6">
        <f>Scoring!Q210</f>
        <v>0</v>
      </c>
      <c r="T207" s="6">
        <f>Scoring!R210</f>
        <v>0</v>
      </c>
      <c r="U207" s="6">
        <f>Scoring!T210</f>
        <v>0</v>
      </c>
      <c r="V207" s="6">
        <f>Scoring!U210</f>
        <v>0</v>
      </c>
      <c r="W207" s="6">
        <f>Scoring!V210</f>
        <v>0</v>
      </c>
      <c r="X207" s="6">
        <f>Scoring!W210</f>
        <v>0</v>
      </c>
      <c r="Y207" s="6">
        <f>Scoring!X210</f>
        <v>0</v>
      </c>
      <c r="Z207" s="6">
        <f>Scoring!Y210</f>
        <v>0</v>
      </c>
      <c r="AA207" s="6">
        <f>Scoring!Z210</f>
        <v>0</v>
      </c>
      <c r="AB207" s="6">
        <f>Scoring!AA210</f>
        <v>0</v>
      </c>
    </row>
    <row r="208" spans="1:28" x14ac:dyDescent="0.2">
      <c r="A208" t="str">
        <f>Identifier!B208</f>
        <v>PB</v>
      </c>
      <c r="B208" t="str">
        <f>Identifier!C208</f>
        <v>A</v>
      </c>
      <c r="C208" t="str">
        <f>Identifier!D208</f>
        <v>T2</v>
      </c>
      <c r="D208" t="str">
        <f>Identifier!E208</f>
        <v>6</v>
      </c>
      <c r="E208" s="6">
        <f>Scoring!B211</f>
        <v>129</v>
      </c>
      <c r="F208" s="6">
        <f>Scoring!C211</f>
        <v>135</v>
      </c>
      <c r="G208" s="6">
        <f>Scoring!D211</f>
        <v>120</v>
      </c>
      <c r="H208" s="6">
        <f>Scoring!E211</f>
        <v>126</v>
      </c>
      <c r="I208" s="6">
        <f>Scoring!F211</f>
        <v>124</v>
      </c>
      <c r="J208" s="6">
        <f>Scoring!G211</f>
        <v>127</v>
      </c>
      <c r="K208" s="6">
        <f>Scoring!H211</f>
        <v>120</v>
      </c>
      <c r="L208" s="6">
        <f>Scoring!I211</f>
        <v>153</v>
      </c>
      <c r="M208" s="6">
        <f>Scoring!K211</f>
        <v>116</v>
      </c>
      <c r="N208" s="6">
        <f>Scoring!L211</f>
        <v>116</v>
      </c>
      <c r="O208" s="6">
        <f>Scoring!M211</f>
        <v>90</v>
      </c>
      <c r="P208" s="6">
        <f>Scoring!N211</f>
        <v>93</v>
      </c>
      <c r="Q208" s="6">
        <f>Scoring!O211</f>
        <v>84</v>
      </c>
      <c r="R208" s="6">
        <f>Scoring!P211</f>
        <v>84</v>
      </c>
      <c r="S208" s="6">
        <f>Scoring!Q211</f>
        <v>80</v>
      </c>
      <c r="T208" s="6">
        <f>Scoring!R211</f>
        <v>83</v>
      </c>
      <c r="U208" s="6">
        <f>Scoring!T211</f>
        <v>104</v>
      </c>
      <c r="V208" s="6">
        <f>Scoring!U211</f>
        <v>107</v>
      </c>
      <c r="W208" s="6">
        <f>Scoring!V211</f>
        <v>103</v>
      </c>
      <c r="X208" s="6">
        <f>Scoring!W211</f>
        <v>103</v>
      </c>
      <c r="Y208" s="6">
        <f>Scoring!X211</f>
        <v>117</v>
      </c>
      <c r="Z208" s="6">
        <f>Scoring!Y211</f>
        <v>117</v>
      </c>
      <c r="AA208" s="6">
        <f>Scoring!Z211</f>
        <v>131</v>
      </c>
      <c r="AB208" s="6">
        <f>Scoring!AA211</f>
        <v>152</v>
      </c>
    </row>
    <row r="209" spans="1:28" x14ac:dyDescent="0.2">
      <c r="A209" t="str">
        <f>Identifier!B209</f>
        <v>PB</v>
      </c>
      <c r="B209" t="str">
        <f>Identifier!C209</f>
        <v>A</v>
      </c>
      <c r="C209" t="str">
        <f>Identifier!D209</f>
        <v>T2</v>
      </c>
      <c r="D209" t="str">
        <f>Identifier!E209</f>
        <v>9</v>
      </c>
      <c r="E209" s="6">
        <f>Scoring!B212</f>
        <v>117</v>
      </c>
      <c r="F209" s="6">
        <f>Scoring!C212</f>
        <v>129</v>
      </c>
      <c r="G209" s="6">
        <f>Scoring!D212</f>
        <v>126</v>
      </c>
      <c r="H209" s="6">
        <f>Scoring!E212</f>
        <v>126</v>
      </c>
      <c r="I209" s="6">
        <f>Scoring!F212</f>
        <v>100</v>
      </c>
      <c r="J209" s="6">
        <f>Scoring!G212</f>
        <v>100</v>
      </c>
      <c r="K209" s="6">
        <f>Scoring!H212</f>
        <v>99</v>
      </c>
      <c r="L209" s="6">
        <f>Scoring!I212</f>
        <v>132</v>
      </c>
      <c r="M209" s="6">
        <f>Scoring!K212</f>
        <v>116</v>
      </c>
      <c r="N209" s="6">
        <f>Scoring!L212</f>
        <v>125</v>
      </c>
      <c r="O209" s="6">
        <f>Scoring!M212</f>
        <v>93</v>
      </c>
      <c r="P209" s="6">
        <f>Scoring!N212</f>
        <v>99</v>
      </c>
      <c r="Q209" s="6">
        <f>Scoring!O212</f>
        <v>84</v>
      </c>
      <c r="R209" s="6">
        <f>Scoring!P212</f>
        <v>93</v>
      </c>
      <c r="S209" s="6">
        <f>Scoring!Q212</f>
        <v>80</v>
      </c>
      <c r="T209" s="6">
        <f>Scoring!R212</f>
        <v>83</v>
      </c>
      <c r="U209" s="6">
        <f>Scoring!T212</f>
        <v>104</v>
      </c>
      <c r="V209" s="6">
        <f>Scoring!U212</f>
        <v>107</v>
      </c>
      <c r="W209" s="6">
        <f>Scoring!V212</f>
        <v>91</v>
      </c>
      <c r="X209" s="6">
        <f>Scoring!W212</f>
        <v>103</v>
      </c>
      <c r="Y209" s="6">
        <f>Scoring!X212</f>
        <v>114</v>
      </c>
      <c r="Z209" s="6">
        <f>Scoring!Y212</f>
        <v>123</v>
      </c>
      <c r="AA209" s="6">
        <f>Scoring!Z212</f>
        <v>128</v>
      </c>
      <c r="AB209" s="6">
        <f>Scoring!AA212</f>
        <v>131</v>
      </c>
    </row>
    <row r="210" spans="1:28" x14ac:dyDescent="0.2">
      <c r="A210" t="str">
        <f>Identifier!B210</f>
        <v>PB</v>
      </c>
      <c r="B210" t="str">
        <f>Identifier!C210</f>
        <v>A</v>
      </c>
      <c r="C210" t="str">
        <f>Identifier!D210</f>
        <v>T2</v>
      </c>
      <c r="D210" t="str">
        <f>Identifier!E210</f>
        <v>12</v>
      </c>
      <c r="E210" s="6">
        <f>Scoring!B213</f>
        <v>129</v>
      </c>
      <c r="F210" s="6">
        <f>Scoring!C213</f>
        <v>129</v>
      </c>
      <c r="G210" s="6">
        <f>Scoring!D213</f>
        <v>111</v>
      </c>
      <c r="H210" s="6">
        <f>Scoring!E213</f>
        <v>126</v>
      </c>
      <c r="I210" s="6">
        <f>Scoring!F213</f>
        <v>121</v>
      </c>
      <c r="J210" s="6">
        <f>Scoring!G213</f>
        <v>127</v>
      </c>
      <c r="K210" s="6">
        <f>Scoring!H213</f>
        <v>132</v>
      </c>
      <c r="L210" s="6">
        <f>Scoring!I213</f>
        <v>153</v>
      </c>
      <c r="M210" s="6">
        <f>Scoring!K213</f>
        <v>116</v>
      </c>
      <c r="N210" s="6">
        <f>Scoring!L213</f>
        <v>116</v>
      </c>
      <c r="O210" s="6">
        <f>Scoring!M213</f>
        <v>90</v>
      </c>
      <c r="P210" s="6">
        <f>Scoring!N213</f>
        <v>90</v>
      </c>
      <c r="Q210" s="6">
        <f>Scoring!O213</f>
        <v>84</v>
      </c>
      <c r="R210" s="6">
        <f>Scoring!P213</f>
        <v>93</v>
      </c>
      <c r="S210" s="6">
        <f>Scoring!Q213</f>
        <v>80</v>
      </c>
      <c r="T210" s="6">
        <f>Scoring!R213</f>
        <v>116</v>
      </c>
      <c r="U210" s="6">
        <f>Scoring!T213</f>
        <v>104</v>
      </c>
      <c r="V210" s="6">
        <f>Scoring!U213</f>
        <v>104</v>
      </c>
      <c r="W210" s="6">
        <f>Scoring!V213</f>
        <v>91</v>
      </c>
      <c r="X210" s="6">
        <f>Scoring!W213</f>
        <v>106</v>
      </c>
      <c r="Y210" s="6">
        <f>Scoring!X213</f>
        <v>114</v>
      </c>
      <c r="Z210" s="6">
        <f>Scoring!Y213</f>
        <v>120</v>
      </c>
      <c r="AA210" s="6">
        <f>Scoring!Z213</f>
        <v>131</v>
      </c>
      <c r="AB210" s="6">
        <f>Scoring!AA213</f>
        <v>131</v>
      </c>
    </row>
    <row r="211" spans="1:28" x14ac:dyDescent="0.2">
      <c r="A211" t="str">
        <f>Identifier!B211</f>
        <v>PB</v>
      </c>
      <c r="B211" t="str">
        <f>Identifier!C211</f>
        <v>A</v>
      </c>
      <c r="C211" t="str">
        <f>Identifier!D211</f>
        <v>T2</v>
      </c>
      <c r="D211" t="str">
        <f>Identifier!E211</f>
        <v>15</v>
      </c>
      <c r="E211" s="6">
        <f>Scoring!B214</f>
        <v>129</v>
      </c>
      <c r="F211" s="6">
        <f>Scoring!C214</f>
        <v>129</v>
      </c>
      <c r="G211" s="6">
        <f>Scoring!D214</f>
        <v>111</v>
      </c>
      <c r="H211" s="6">
        <f>Scoring!E214</f>
        <v>111</v>
      </c>
      <c r="I211" s="6">
        <f>Scoring!F214</f>
        <v>100</v>
      </c>
      <c r="J211" s="6">
        <f>Scoring!G214</f>
        <v>127</v>
      </c>
      <c r="K211" s="6">
        <f>Scoring!H214</f>
        <v>99</v>
      </c>
      <c r="L211" s="6">
        <f>Scoring!I214</f>
        <v>117</v>
      </c>
      <c r="M211" s="6">
        <f>Scoring!K214</f>
        <v>116</v>
      </c>
      <c r="N211" s="6">
        <f>Scoring!L214</f>
        <v>125</v>
      </c>
      <c r="O211" s="6">
        <f>Scoring!M214</f>
        <v>93</v>
      </c>
      <c r="P211" s="6">
        <f>Scoring!N214</f>
        <v>93</v>
      </c>
      <c r="Q211" s="6">
        <f>Scoring!O214</f>
        <v>84</v>
      </c>
      <c r="R211" s="6">
        <f>Scoring!P214</f>
        <v>87</v>
      </c>
      <c r="S211" s="6">
        <f>Scoring!Q214</f>
        <v>71</v>
      </c>
      <c r="T211" s="6">
        <f>Scoring!R214</f>
        <v>80</v>
      </c>
      <c r="U211" s="6">
        <f>Scoring!T214</f>
        <v>104</v>
      </c>
      <c r="V211" s="6">
        <f>Scoring!U214</f>
        <v>104</v>
      </c>
      <c r="W211" s="6">
        <f>Scoring!V214</f>
        <v>103</v>
      </c>
      <c r="X211" s="6">
        <f>Scoring!W214</f>
        <v>106</v>
      </c>
      <c r="Y211" s="6">
        <f>Scoring!X214</f>
        <v>120</v>
      </c>
      <c r="Z211" s="6">
        <f>Scoring!Y214</f>
        <v>120</v>
      </c>
      <c r="AA211" s="6">
        <f>Scoring!Z214</f>
        <v>131</v>
      </c>
      <c r="AB211" s="6">
        <f>Scoring!AA214</f>
        <v>131</v>
      </c>
    </row>
    <row r="212" spans="1:28" x14ac:dyDescent="0.2">
      <c r="A212" t="str">
        <f>Identifier!B212</f>
        <v>PB</v>
      </c>
      <c r="B212" t="str">
        <f>Identifier!C212</f>
        <v>A</v>
      </c>
      <c r="C212" t="str">
        <f>Identifier!D212</f>
        <v>T2</v>
      </c>
      <c r="D212" t="str">
        <f>Identifier!E212</f>
        <v>18</v>
      </c>
      <c r="E212" s="6">
        <f>Scoring!B215</f>
        <v>129</v>
      </c>
      <c r="F212" s="6">
        <f>Scoring!C215</f>
        <v>129</v>
      </c>
      <c r="G212" s="6">
        <f>Scoring!D215</f>
        <v>111</v>
      </c>
      <c r="H212" s="6">
        <f>Scoring!E215</f>
        <v>132</v>
      </c>
      <c r="I212" s="6">
        <f>Scoring!F215</f>
        <v>112</v>
      </c>
      <c r="J212" s="6">
        <f>Scoring!G215</f>
        <v>127</v>
      </c>
      <c r="K212" s="6">
        <f>Scoring!H215</f>
        <v>120</v>
      </c>
      <c r="L212" s="6">
        <f>Scoring!I215</f>
        <v>144</v>
      </c>
      <c r="M212" s="6">
        <f>Scoring!K215</f>
        <v>116</v>
      </c>
      <c r="N212" s="6">
        <f>Scoring!L215</f>
        <v>116</v>
      </c>
      <c r="O212" s="6">
        <f>Scoring!M215</f>
        <v>90</v>
      </c>
      <c r="P212" s="6">
        <f>Scoring!N215</f>
        <v>93</v>
      </c>
      <c r="Q212" s="6">
        <f>Scoring!O215</f>
        <v>84</v>
      </c>
      <c r="R212" s="6">
        <f>Scoring!P215</f>
        <v>84</v>
      </c>
      <c r="S212" s="6">
        <f>Scoring!Q215</f>
        <v>71</v>
      </c>
      <c r="T212" s="6">
        <f>Scoring!R215</f>
        <v>83</v>
      </c>
      <c r="U212" s="6">
        <f>Scoring!T215</f>
        <v>104</v>
      </c>
      <c r="V212" s="6">
        <f>Scoring!U215</f>
        <v>107</v>
      </c>
      <c r="W212" s="6">
        <f>Scoring!V215</f>
        <v>91</v>
      </c>
      <c r="X212" s="6">
        <f>Scoring!W215</f>
        <v>103</v>
      </c>
      <c r="Y212" s="6">
        <f>Scoring!X215</f>
        <v>117</v>
      </c>
      <c r="Z212" s="6">
        <f>Scoring!Y215</f>
        <v>117</v>
      </c>
      <c r="AA212" s="6">
        <f>Scoring!Z215</f>
        <v>131</v>
      </c>
      <c r="AB212" s="6">
        <f>Scoring!AA215</f>
        <v>131</v>
      </c>
    </row>
    <row r="213" spans="1:28" x14ac:dyDescent="0.2">
      <c r="A213" t="str">
        <f>Identifier!B213</f>
        <v>PB</v>
      </c>
      <c r="B213" t="str">
        <f>Identifier!C213</f>
        <v>A</v>
      </c>
      <c r="C213" t="str">
        <f>Identifier!D213</f>
        <v>T3</v>
      </c>
      <c r="D213" t="str">
        <f>Identifier!E213</f>
        <v>0</v>
      </c>
      <c r="E213" s="6">
        <f>Scoring!B216</f>
        <v>129</v>
      </c>
      <c r="F213" s="6">
        <f>Scoring!C216</f>
        <v>129</v>
      </c>
      <c r="G213" s="6">
        <f>Scoring!D216</f>
        <v>129</v>
      </c>
      <c r="H213" s="6">
        <f>Scoring!E216</f>
        <v>135</v>
      </c>
      <c r="I213" s="6">
        <f>Scoring!F216</f>
        <v>100</v>
      </c>
      <c r="J213" s="6">
        <f>Scoring!G216</f>
        <v>127</v>
      </c>
      <c r="K213" s="6">
        <f>Scoring!H216</f>
        <v>120</v>
      </c>
      <c r="L213" s="6">
        <f>Scoring!I216</f>
        <v>126</v>
      </c>
      <c r="M213" s="6">
        <f>Scoring!K216</f>
        <v>116</v>
      </c>
      <c r="N213" s="6">
        <f>Scoring!L216</f>
        <v>116</v>
      </c>
      <c r="O213" s="6">
        <f>Scoring!M216</f>
        <v>90</v>
      </c>
      <c r="P213" s="6">
        <f>Scoring!N216</f>
        <v>93</v>
      </c>
      <c r="Q213" s="6">
        <f>Scoring!O216</f>
        <v>84</v>
      </c>
      <c r="R213" s="6">
        <f>Scoring!P216</f>
        <v>87</v>
      </c>
      <c r="S213" s="6">
        <f>Scoring!Q216</f>
        <v>80</v>
      </c>
      <c r="T213" s="6">
        <f>Scoring!R216</f>
        <v>83</v>
      </c>
      <c r="U213" s="6">
        <f>Scoring!T216</f>
        <v>104</v>
      </c>
      <c r="V213" s="6">
        <f>Scoring!U216</f>
        <v>104</v>
      </c>
      <c r="W213" s="6">
        <f>Scoring!V216</f>
        <v>106</v>
      </c>
      <c r="X213" s="6">
        <f>Scoring!W216</f>
        <v>106</v>
      </c>
      <c r="Y213" s="6">
        <f>Scoring!X216</f>
        <v>117</v>
      </c>
      <c r="Z213" s="6">
        <f>Scoring!Y216</f>
        <v>117</v>
      </c>
      <c r="AA213" s="6">
        <f>Scoring!Z216</f>
        <v>131</v>
      </c>
      <c r="AB213" s="6">
        <f>Scoring!AA216</f>
        <v>134</v>
      </c>
    </row>
    <row r="214" spans="1:28" x14ac:dyDescent="0.2">
      <c r="A214" t="str">
        <f>Identifier!B214</f>
        <v>PB</v>
      </c>
      <c r="B214" t="str">
        <f>Identifier!C214</f>
        <v>A</v>
      </c>
      <c r="C214" t="str">
        <f>Identifier!D214</f>
        <v>T3</v>
      </c>
      <c r="D214" t="str">
        <f>Identifier!E214</f>
        <v>3</v>
      </c>
      <c r="E214" s="6">
        <f>Scoring!B217</f>
        <v>129</v>
      </c>
      <c r="F214" s="6">
        <f>Scoring!C217</f>
        <v>129</v>
      </c>
      <c r="G214" s="6">
        <f>Scoring!D217</f>
        <v>111</v>
      </c>
      <c r="H214" s="6">
        <f>Scoring!E217</f>
        <v>126</v>
      </c>
      <c r="I214" s="6">
        <f>Scoring!F217</f>
        <v>115</v>
      </c>
      <c r="J214" s="6">
        <f>Scoring!G217</f>
        <v>127</v>
      </c>
      <c r="K214" s="6">
        <f>Scoring!H217</f>
        <v>99</v>
      </c>
      <c r="L214" s="6">
        <f>Scoring!I217</f>
        <v>141</v>
      </c>
      <c r="M214" s="6">
        <f>Scoring!K217</f>
        <v>116</v>
      </c>
      <c r="N214" s="6">
        <f>Scoring!L217</f>
        <v>125</v>
      </c>
      <c r="O214" s="6">
        <f>Scoring!M217</f>
        <v>90</v>
      </c>
      <c r="P214" s="6">
        <f>Scoring!N217</f>
        <v>93</v>
      </c>
      <c r="Q214" s="6">
        <f>Scoring!O217</f>
        <v>84</v>
      </c>
      <c r="R214" s="6">
        <f>Scoring!P217</f>
        <v>87</v>
      </c>
      <c r="S214" s="6">
        <f>Scoring!Q217</f>
        <v>80</v>
      </c>
      <c r="T214" s="6">
        <f>Scoring!R217</f>
        <v>83</v>
      </c>
      <c r="U214" s="6">
        <f>Scoring!T217</f>
        <v>104</v>
      </c>
      <c r="V214" s="6">
        <f>Scoring!U217</f>
        <v>104</v>
      </c>
      <c r="W214" s="6">
        <f>Scoring!V217</f>
        <v>91</v>
      </c>
      <c r="X214" s="6">
        <f>Scoring!W217</f>
        <v>103</v>
      </c>
      <c r="Y214" s="6">
        <f>Scoring!X217</f>
        <v>114</v>
      </c>
      <c r="Z214" s="6">
        <f>Scoring!Y217</f>
        <v>114</v>
      </c>
      <c r="AA214" s="6">
        <f>Scoring!Z217</f>
        <v>131</v>
      </c>
      <c r="AB214" s="6">
        <f>Scoring!AA217</f>
        <v>137</v>
      </c>
    </row>
    <row r="215" spans="1:28" x14ac:dyDescent="0.2">
      <c r="A215" t="str">
        <f>Identifier!B215</f>
        <v>PB</v>
      </c>
      <c r="B215" t="str">
        <f>Identifier!C215</f>
        <v>A</v>
      </c>
      <c r="C215" t="str">
        <f>Identifier!D215</f>
        <v>T3</v>
      </c>
      <c r="D215" t="str">
        <f>Identifier!E215</f>
        <v>6</v>
      </c>
      <c r="E215" s="6">
        <f>Scoring!B218</f>
        <v>129</v>
      </c>
      <c r="F215" s="6">
        <f>Scoring!C218</f>
        <v>129</v>
      </c>
      <c r="G215" s="6">
        <f>Scoring!D218</f>
        <v>129</v>
      </c>
      <c r="H215" s="6">
        <f>Scoring!E218</f>
        <v>135</v>
      </c>
      <c r="I215" s="6">
        <f>Scoring!F218</f>
        <v>100</v>
      </c>
      <c r="J215" s="6">
        <f>Scoring!G218</f>
        <v>127</v>
      </c>
      <c r="K215" s="6">
        <f>Scoring!H218</f>
        <v>126</v>
      </c>
      <c r="L215" s="6">
        <f>Scoring!I218</f>
        <v>129</v>
      </c>
      <c r="M215" s="6">
        <f>Scoring!K218</f>
        <v>116</v>
      </c>
      <c r="N215" s="6">
        <f>Scoring!L218</f>
        <v>116</v>
      </c>
      <c r="O215" s="6">
        <f>Scoring!M218</f>
        <v>90</v>
      </c>
      <c r="P215" s="6">
        <f>Scoring!N218</f>
        <v>93</v>
      </c>
      <c r="Q215" s="6">
        <f>Scoring!O218</f>
        <v>84</v>
      </c>
      <c r="R215" s="6">
        <f>Scoring!P218</f>
        <v>87</v>
      </c>
      <c r="S215" s="6">
        <f>Scoring!Q218</f>
        <v>80</v>
      </c>
      <c r="T215" s="6">
        <f>Scoring!R218</f>
        <v>83</v>
      </c>
      <c r="U215" s="6">
        <f>Scoring!T218</f>
        <v>104</v>
      </c>
      <c r="V215" s="6">
        <f>Scoring!U218</f>
        <v>104</v>
      </c>
      <c r="W215" s="6">
        <f>Scoring!V218</f>
        <v>106</v>
      </c>
      <c r="X215" s="6">
        <f>Scoring!W218</f>
        <v>106</v>
      </c>
      <c r="Y215" s="6">
        <f>Scoring!X218</f>
        <v>117</v>
      </c>
      <c r="Z215" s="6">
        <f>Scoring!Y218</f>
        <v>117</v>
      </c>
      <c r="AA215" s="6">
        <f>Scoring!Z218</f>
        <v>131</v>
      </c>
      <c r="AB215" s="6">
        <f>Scoring!AA218</f>
        <v>134</v>
      </c>
    </row>
    <row r="216" spans="1:28" x14ac:dyDescent="0.2">
      <c r="A216" t="str">
        <f>Identifier!B216</f>
        <v>0</v>
      </c>
      <c r="B216" t="str">
        <f>Identifier!C216</f>
        <v/>
      </c>
      <c r="C216" t="str">
        <f>Identifier!D216</f>
        <v/>
      </c>
      <c r="D216" t="str">
        <f>Identifier!E216</f>
        <v/>
      </c>
      <c r="E216" s="6">
        <f>Scoring!B219</f>
        <v>0</v>
      </c>
      <c r="F216" s="6">
        <f>Scoring!C219</f>
        <v>0</v>
      </c>
      <c r="G216" s="6">
        <f>Scoring!D219</f>
        <v>0</v>
      </c>
      <c r="H216" s="6">
        <f>Scoring!E219</f>
        <v>0</v>
      </c>
      <c r="I216" s="6">
        <f>Scoring!F219</f>
        <v>0</v>
      </c>
      <c r="J216" s="6">
        <f>Scoring!G219</f>
        <v>0</v>
      </c>
      <c r="K216" s="6">
        <f>Scoring!H219</f>
        <v>0</v>
      </c>
      <c r="L216" s="6">
        <f>Scoring!I219</f>
        <v>0</v>
      </c>
      <c r="M216" s="6">
        <f>Scoring!K219</f>
        <v>0</v>
      </c>
      <c r="N216" s="6">
        <f>Scoring!L219</f>
        <v>0</v>
      </c>
      <c r="O216" s="6">
        <f>Scoring!M219</f>
        <v>0</v>
      </c>
      <c r="P216" s="6">
        <f>Scoring!N219</f>
        <v>0</v>
      </c>
      <c r="Q216" s="6">
        <f>Scoring!O219</f>
        <v>0</v>
      </c>
      <c r="R216" s="6">
        <f>Scoring!P219</f>
        <v>0</v>
      </c>
      <c r="S216" s="6">
        <f>Scoring!Q219</f>
        <v>0</v>
      </c>
      <c r="T216" s="6">
        <f>Scoring!R219</f>
        <v>0</v>
      </c>
      <c r="U216" s="6">
        <f>Scoring!T219</f>
        <v>0</v>
      </c>
      <c r="V216" s="6">
        <f>Scoring!U219</f>
        <v>0</v>
      </c>
      <c r="W216" s="6">
        <f>Scoring!V219</f>
        <v>0</v>
      </c>
      <c r="X216" s="6">
        <f>Scoring!W219</f>
        <v>0</v>
      </c>
      <c r="Y216" s="6">
        <f>Scoring!X219</f>
        <v>0</v>
      </c>
      <c r="Z216" s="6">
        <f>Scoring!Y219</f>
        <v>0</v>
      </c>
      <c r="AA216" s="6">
        <f>Scoring!Z219</f>
        <v>0</v>
      </c>
      <c r="AB216" s="6">
        <f>Scoring!AA219</f>
        <v>0</v>
      </c>
    </row>
    <row r="217" spans="1:28" x14ac:dyDescent="0.2">
      <c r="A217" t="str">
        <f>Identifier!B217</f>
        <v>PB</v>
      </c>
      <c r="B217" t="str">
        <f>Identifier!C217</f>
        <v>D</v>
      </c>
      <c r="C217" t="str">
        <f>Identifier!D217</f>
        <v>T1</v>
      </c>
      <c r="D217" t="str">
        <f>Identifier!E217</f>
        <v>6</v>
      </c>
      <c r="E217" s="6">
        <f>Scoring!B220</f>
        <v>117</v>
      </c>
      <c r="F217" s="6">
        <f>Scoring!C220</f>
        <v>129</v>
      </c>
      <c r="G217" s="6">
        <f>Scoring!D220</f>
        <v>111</v>
      </c>
      <c r="H217" s="6">
        <f>Scoring!E220</f>
        <v>117</v>
      </c>
      <c r="I217" s="6">
        <f>Scoring!F220</f>
        <v>121</v>
      </c>
      <c r="J217" s="6">
        <f>Scoring!G220</f>
        <v>121</v>
      </c>
      <c r="K217" s="6">
        <f>Scoring!H220</f>
        <v>135</v>
      </c>
      <c r="L217" s="6">
        <f>Scoring!I220</f>
        <v>144</v>
      </c>
      <c r="M217" s="6">
        <f>Scoring!K220</f>
        <v>116</v>
      </c>
      <c r="N217" s="6">
        <f>Scoring!L220</f>
        <v>125</v>
      </c>
      <c r="O217" s="6">
        <f>Scoring!M220</f>
        <v>93</v>
      </c>
      <c r="P217" s="6">
        <f>Scoring!N220</f>
        <v>93</v>
      </c>
      <c r="Q217" s="6">
        <f>Scoring!O220</f>
        <v>84</v>
      </c>
      <c r="R217" s="6">
        <f>Scoring!P220</f>
        <v>84</v>
      </c>
      <c r="S217" s="6">
        <f>Scoring!Q220</f>
        <v>80</v>
      </c>
      <c r="T217" s="6">
        <f>Scoring!R220</f>
        <v>86</v>
      </c>
      <c r="U217" s="6">
        <f>Scoring!T220</f>
        <v>0</v>
      </c>
      <c r="V217" s="6">
        <f>Scoring!U220</f>
        <v>0</v>
      </c>
      <c r="W217" s="6">
        <f>Scoring!V220</f>
        <v>0</v>
      </c>
      <c r="X217" s="6">
        <f>Scoring!W220</f>
        <v>0</v>
      </c>
      <c r="Y217" s="6">
        <f>Scoring!X220</f>
        <v>0</v>
      </c>
      <c r="Z217" s="6">
        <f>Scoring!Y220</f>
        <v>0</v>
      </c>
      <c r="AA217" s="6">
        <f>Scoring!Z220</f>
        <v>0</v>
      </c>
      <c r="AB217" s="6">
        <f>Scoring!AA220</f>
        <v>0</v>
      </c>
    </row>
    <row r="218" spans="1:28" x14ac:dyDescent="0.2">
      <c r="A218" t="str">
        <f>Identifier!B218</f>
        <v>PB</v>
      </c>
      <c r="B218" t="str">
        <f>Identifier!C218</f>
        <v>E</v>
      </c>
      <c r="C218" t="str">
        <f>Identifier!D218</f>
        <v>T1</v>
      </c>
      <c r="D218" t="str">
        <f>Identifier!E218</f>
        <v>0</v>
      </c>
      <c r="E218" s="6">
        <f>Scoring!B221</f>
        <v>129</v>
      </c>
      <c r="F218" s="6">
        <f>Scoring!C221</f>
        <v>129</v>
      </c>
      <c r="G218" s="6">
        <f>Scoring!D221</f>
        <v>111</v>
      </c>
      <c r="H218" s="6">
        <f>Scoring!E221</f>
        <v>141</v>
      </c>
      <c r="I218" s="6">
        <f>Scoring!F221</f>
        <v>106</v>
      </c>
      <c r="J218" s="6">
        <f>Scoring!G221</f>
        <v>115</v>
      </c>
      <c r="K218" s="6">
        <f>Scoring!H221</f>
        <v>144</v>
      </c>
      <c r="L218" s="6">
        <f>Scoring!I221</f>
        <v>153</v>
      </c>
      <c r="M218" s="6">
        <f>Scoring!K221</f>
        <v>116</v>
      </c>
      <c r="N218" s="6">
        <f>Scoring!L221</f>
        <v>116</v>
      </c>
      <c r="O218" s="6">
        <f>Scoring!M221</f>
        <v>90</v>
      </c>
      <c r="P218" s="6">
        <f>Scoring!N221</f>
        <v>99</v>
      </c>
      <c r="Q218" s="6">
        <f>Scoring!O221</f>
        <v>84</v>
      </c>
      <c r="R218" s="6">
        <f>Scoring!P221</f>
        <v>93</v>
      </c>
      <c r="S218" s="6">
        <f>Scoring!Q221</f>
        <v>80</v>
      </c>
      <c r="T218" s="6">
        <f>Scoring!R221</f>
        <v>80</v>
      </c>
      <c r="U218" s="6">
        <f>Scoring!T221</f>
        <v>104</v>
      </c>
      <c r="V218" s="6">
        <f>Scoring!U221</f>
        <v>104</v>
      </c>
      <c r="W218" s="6">
        <f>Scoring!V221</f>
        <v>97</v>
      </c>
      <c r="X218" s="6">
        <f>Scoring!W221</f>
        <v>103</v>
      </c>
      <c r="Y218" s="6">
        <f>Scoring!X221</f>
        <v>114</v>
      </c>
      <c r="Z218" s="6">
        <f>Scoring!Y221</f>
        <v>126</v>
      </c>
      <c r="AA218" s="6">
        <f>Scoring!Z221</f>
        <v>131</v>
      </c>
      <c r="AB218" s="6">
        <f>Scoring!AA221</f>
        <v>137</v>
      </c>
    </row>
    <row r="219" spans="1:28" x14ac:dyDescent="0.2">
      <c r="A219" t="str">
        <f>Identifier!B219</f>
        <v>PB</v>
      </c>
      <c r="B219" t="str">
        <f>Identifier!C219</f>
        <v>E</v>
      </c>
      <c r="C219" t="str">
        <f>Identifier!D219</f>
        <v>T1</v>
      </c>
      <c r="D219" t="str">
        <f>Identifier!E219</f>
        <v>3</v>
      </c>
      <c r="E219" s="6">
        <f>Scoring!B222</f>
        <v>123</v>
      </c>
      <c r="F219" s="6">
        <f>Scoring!C222</f>
        <v>123</v>
      </c>
      <c r="G219" s="6">
        <f>Scoring!D222</f>
        <v>102</v>
      </c>
      <c r="H219" s="6">
        <f>Scoring!E222</f>
        <v>102</v>
      </c>
      <c r="I219" s="6">
        <f>Scoring!F222</f>
        <v>94</v>
      </c>
      <c r="J219" s="6">
        <f>Scoring!G222</f>
        <v>109</v>
      </c>
      <c r="K219" s="6">
        <f>Scoring!H222</f>
        <v>111</v>
      </c>
      <c r="L219" s="6">
        <f>Scoring!I222</f>
        <v>138</v>
      </c>
      <c r="M219" s="6">
        <f>Scoring!K222</f>
        <v>116</v>
      </c>
      <c r="N219" s="6">
        <f>Scoring!L222</f>
        <v>116</v>
      </c>
      <c r="O219" s="6">
        <f>Scoring!M222</f>
        <v>96</v>
      </c>
      <c r="P219" s="6">
        <f>Scoring!N222</f>
        <v>99</v>
      </c>
      <c r="Q219" s="6">
        <f>Scoring!O222</f>
        <v>84</v>
      </c>
      <c r="R219" s="6">
        <f>Scoring!P222</f>
        <v>84</v>
      </c>
      <c r="S219" s="6">
        <f>Scoring!Q222</f>
        <v>80</v>
      </c>
      <c r="T219" s="6">
        <f>Scoring!R222</f>
        <v>80</v>
      </c>
      <c r="U219" s="6">
        <f>Scoring!T222</f>
        <v>95</v>
      </c>
      <c r="V219" s="6">
        <f>Scoring!U222</f>
        <v>104</v>
      </c>
      <c r="W219" s="6">
        <f>Scoring!V222</f>
        <v>103</v>
      </c>
      <c r="X219" s="6">
        <f>Scoring!W222</f>
        <v>106</v>
      </c>
      <c r="Y219" s="6">
        <f>Scoring!X222</f>
        <v>114</v>
      </c>
      <c r="Z219" s="6">
        <f>Scoring!Y222</f>
        <v>120</v>
      </c>
      <c r="AA219" s="6">
        <f>Scoring!Z222</f>
        <v>134</v>
      </c>
      <c r="AB219" s="6">
        <f>Scoring!AA222</f>
        <v>137</v>
      </c>
    </row>
    <row r="220" spans="1:28" x14ac:dyDescent="0.2">
      <c r="A220" t="str">
        <f>Identifier!B220</f>
        <v>PB</v>
      </c>
      <c r="B220" t="str">
        <f>Identifier!C220</f>
        <v>E</v>
      </c>
      <c r="C220" t="str">
        <f>Identifier!D220</f>
        <v>T1</v>
      </c>
      <c r="D220" t="str">
        <f>Identifier!E220</f>
        <v>15</v>
      </c>
      <c r="E220" s="6">
        <f>Scoring!B223</f>
        <v>123</v>
      </c>
      <c r="F220" s="6">
        <f>Scoring!C223</f>
        <v>123</v>
      </c>
      <c r="G220" s="6">
        <f>Scoring!D223</f>
        <v>102</v>
      </c>
      <c r="H220" s="6">
        <f>Scoring!E223</f>
        <v>102</v>
      </c>
      <c r="I220" s="6">
        <f>Scoring!F223</f>
        <v>106</v>
      </c>
      <c r="J220" s="6">
        <f>Scoring!G223</f>
        <v>109</v>
      </c>
      <c r="K220" s="6">
        <f>Scoring!H223</f>
        <v>111</v>
      </c>
      <c r="L220" s="6">
        <f>Scoring!I223</f>
        <v>123</v>
      </c>
      <c r="M220" s="6">
        <f>Scoring!K223</f>
        <v>116</v>
      </c>
      <c r="N220" s="6">
        <f>Scoring!L223</f>
        <v>125</v>
      </c>
      <c r="O220" s="6">
        <f>Scoring!M223</f>
        <v>90</v>
      </c>
      <c r="P220" s="6">
        <f>Scoring!N223</f>
        <v>96</v>
      </c>
      <c r="Q220" s="6">
        <f>Scoring!O223</f>
        <v>84</v>
      </c>
      <c r="R220" s="6">
        <f>Scoring!P223</f>
        <v>87</v>
      </c>
      <c r="S220" s="6">
        <f>Scoring!Q223</f>
        <v>80</v>
      </c>
      <c r="T220" s="6">
        <f>Scoring!R223</f>
        <v>80</v>
      </c>
      <c r="U220" s="6">
        <f>Scoring!T223</f>
        <v>0</v>
      </c>
      <c r="V220" s="6">
        <f>Scoring!U223</f>
        <v>0</v>
      </c>
      <c r="W220" s="6">
        <f>Scoring!V223</f>
        <v>103</v>
      </c>
      <c r="X220" s="6">
        <f>Scoring!W223</f>
        <v>106</v>
      </c>
      <c r="Y220" s="6">
        <f>Scoring!X223</f>
        <v>120</v>
      </c>
      <c r="Z220" s="6">
        <f>Scoring!Y223</f>
        <v>126</v>
      </c>
      <c r="AA220" s="6">
        <f>Scoring!Z223</f>
        <v>134</v>
      </c>
      <c r="AB220" s="6">
        <f>Scoring!AA223</f>
        <v>134</v>
      </c>
    </row>
    <row r="221" spans="1:28" x14ac:dyDescent="0.2">
      <c r="A221" t="str">
        <f>Identifier!B221</f>
        <v>PB</v>
      </c>
      <c r="B221" t="str">
        <f>Identifier!C221</f>
        <v>E</v>
      </c>
      <c r="C221" t="str">
        <f>Identifier!D221</f>
        <v>T2</v>
      </c>
      <c r="D221" t="str">
        <f>Identifier!E221</f>
        <v>0</v>
      </c>
      <c r="E221" s="6">
        <f>Scoring!B224</f>
        <v>129</v>
      </c>
      <c r="F221" s="6">
        <f>Scoring!C224</f>
        <v>129</v>
      </c>
      <c r="G221" s="6">
        <f>Scoring!D224</f>
        <v>111</v>
      </c>
      <c r="H221" s="6">
        <f>Scoring!E224</f>
        <v>141</v>
      </c>
      <c r="I221" s="6">
        <f>Scoring!F224</f>
        <v>106</v>
      </c>
      <c r="J221" s="6">
        <f>Scoring!G224</f>
        <v>115</v>
      </c>
      <c r="K221" s="6">
        <f>Scoring!H224</f>
        <v>144</v>
      </c>
      <c r="L221" s="6">
        <f>Scoring!I224</f>
        <v>153</v>
      </c>
      <c r="M221" s="6">
        <f>Scoring!K224</f>
        <v>116</v>
      </c>
      <c r="N221" s="6">
        <f>Scoring!L224</f>
        <v>116</v>
      </c>
      <c r="O221" s="6">
        <f>Scoring!M224</f>
        <v>90</v>
      </c>
      <c r="P221" s="6">
        <f>Scoring!N224</f>
        <v>99</v>
      </c>
      <c r="Q221" s="6">
        <f>Scoring!O224</f>
        <v>0</v>
      </c>
      <c r="R221" s="6">
        <f>Scoring!P224</f>
        <v>0</v>
      </c>
      <c r="S221" s="6">
        <f>Scoring!Q224</f>
        <v>80</v>
      </c>
      <c r="T221" s="6">
        <f>Scoring!R224</f>
        <v>80</v>
      </c>
      <c r="U221" s="6">
        <f>Scoring!T224</f>
        <v>104</v>
      </c>
      <c r="V221" s="6">
        <f>Scoring!U224</f>
        <v>104</v>
      </c>
      <c r="W221" s="6">
        <f>Scoring!V224</f>
        <v>97</v>
      </c>
      <c r="X221" s="6">
        <f>Scoring!W224</f>
        <v>103</v>
      </c>
      <c r="Y221" s="6">
        <f>Scoring!X224</f>
        <v>114</v>
      </c>
      <c r="Z221" s="6">
        <f>Scoring!Y224</f>
        <v>126</v>
      </c>
      <c r="AA221" s="6">
        <f>Scoring!Z224</f>
        <v>131</v>
      </c>
      <c r="AB221" s="6">
        <f>Scoring!AA224</f>
        <v>137</v>
      </c>
    </row>
    <row r="222" spans="1:28" x14ac:dyDescent="0.2">
      <c r="A222" t="str">
        <f>Identifier!B222</f>
        <v>PB</v>
      </c>
      <c r="B222" t="str">
        <f>Identifier!C222</f>
        <v>E</v>
      </c>
      <c r="C222" t="str">
        <f>Identifier!D222</f>
        <v>T2</v>
      </c>
      <c r="D222" t="str">
        <f>Identifier!E222</f>
        <v>15</v>
      </c>
      <c r="E222" s="6">
        <f>Scoring!B225</f>
        <v>129</v>
      </c>
      <c r="F222" s="6">
        <f>Scoring!C225</f>
        <v>129</v>
      </c>
      <c r="G222" s="6">
        <f>Scoring!D225</f>
        <v>135</v>
      </c>
      <c r="H222" s="6">
        <f>Scoring!E225</f>
        <v>135</v>
      </c>
      <c r="I222" s="6">
        <f>Scoring!F225</f>
        <v>112</v>
      </c>
      <c r="J222" s="6">
        <f>Scoring!G225</f>
        <v>124</v>
      </c>
      <c r="K222" s="6">
        <f>Scoring!H225</f>
        <v>135</v>
      </c>
      <c r="L222" s="6">
        <f>Scoring!I225</f>
        <v>150</v>
      </c>
      <c r="M222" s="6">
        <f>Scoring!K225</f>
        <v>116</v>
      </c>
      <c r="N222" s="6">
        <f>Scoring!L225</f>
        <v>125</v>
      </c>
      <c r="O222" s="6">
        <f>Scoring!M225</f>
        <v>90</v>
      </c>
      <c r="P222" s="6">
        <f>Scoring!N225</f>
        <v>93</v>
      </c>
      <c r="Q222" s="6">
        <f>Scoring!O225</f>
        <v>84</v>
      </c>
      <c r="R222" s="6">
        <f>Scoring!P225</f>
        <v>87</v>
      </c>
      <c r="S222" s="6">
        <f>Scoring!Q225</f>
        <v>83</v>
      </c>
      <c r="T222" s="6">
        <f>Scoring!R225</f>
        <v>83</v>
      </c>
      <c r="U222" s="6">
        <f>Scoring!T225</f>
        <v>104</v>
      </c>
      <c r="V222" s="6">
        <f>Scoring!U225</f>
        <v>110</v>
      </c>
      <c r="W222" s="6">
        <f>Scoring!V225</f>
        <v>106</v>
      </c>
      <c r="X222" s="6">
        <f>Scoring!W225</f>
        <v>106</v>
      </c>
      <c r="Y222" s="6">
        <f>Scoring!X225</f>
        <v>117</v>
      </c>
      <c r="Z222" s="6">
        <f>Scoring!Y225</f>
        <v>120</v>
      </c>
      <c r="AA222" s="6">
        <f>Scoring!Z225</f>
        <v>128</v>
      </c>
      <c r="AB222" s="6">
        <f>Scoring!AA225</f>
        <v>131</v>
      </c>
    </row>
    <row r="223" spans="1:28" x14ac:dyDescent="0.2">
      <c r="A223" t="str">
        <f>Identifier!B223</f>
        <v>PB</v>
      </c>
      <c r="B223" t="str">
        <f>Identifier!C223</f>
        <v>E</v>
      </c>
      <c r="C223" t="str">
        <f>Identifier!D223</f>
        <v>T2</v>
      </c>
      <c r="D223" t="str">
        <f>Identifier!E223</f>
        <v>18</v>
      </c>
      <c r="E223" s="6">
        <f>Scoring!B226</f>
        <v>129</v>
      </c>
      <c r="F223" s="6">
        <f>Scoring!C226</f>
        <v>129</v>
      </c>
      <c r="G223" s="6">
        <f>Scoring!D226</f>
        <v>111</v>
      </c>
      <c r="H223" s="6">
        <f>Scoring!E226</f>
        <v>111</v>
      </c>
      <c r="I223" s="6">
        <f>Scoring!F226</f>
        <v>115</v>
      </c>
      <c r="J223" s="6">
        <f>Scoring!G226</f>
        <v>127</v>
      </c>
      <c r="K223" s="6">
        <f>Scoring!H226</f>
        <v>120</v>
      </c>
      <c r="L223" s="6">
        <f>Scoring!I226</f>
        <v>120</v>
      </c>
      <c r="M223" s="6">
        <f>Scoring!K226</f>
        <v>116</v>
      </c>
      <c r="N223" s="6">
        <f>Scoring!L226</f>
        <v>125</v>
      </c>
      <c r="O223" s="6">
        <f>Scoring!M226</f>
        <v>90</v>
      </c>
      <c r="P223" s="6">
        <f>Scoring!N226</f>
        <v>96</v>
      </c>
      <c r="Q223" s="6">
        <f>Scoring!O226</f>
        <v>84</v>
      </c>
      <c r="R223" s="6">
        <f>Scoring!P226</f>
        <v>87</v>
      </c>
      <c r="S223" s="6">
        <f>Scoring!Q226</f>
        <v>71</v>
      </c>
      <c r="T223" s="6">
        <f>Scoring!R226</f>
        <v>80</v>
      </c>
      <c r="U223" s="6">
        <f>Scoring!T226</f>
        <v>104</v>
      </c>
      <c r="V223" s="6">
        <f>Scoring!U226</f>
        <v>107</v>
      </c>
      <c r="W223" s="6">
        <f>Scoring!V226</f>
        <v>106</v>
      </c>
      <c r="X223" s="6">
        <f>Scoring!W226</f>
        <v>106</v>
      </c>
      <c r="Y223" s="6">
        <f>Scoring!X226</f>
        <v>123</v>
      </c>
      <c r="Z223" s="6">
        <f>Scoring!Y226</f>
        <v>126</v>
      </c>
      <c r="AA223" s="6">
        <f>Scoring!Z226</f>
        <v>131</v>
      </c>
      <c r="AB223" s="6">
        <f>Scoring!AA226</f>
        <v>131</v>
      </c>
    </row>
    <row r="224" spans="1:28" x14ac:dyDescent="0.2">
      <c r="A224" t="str">
        <f>Identifier!B224</f>
        <v>PB</v>
      </c>
      <c r="B224" t="str">
        <f>Identifier!C224</f>
        <v>E</v>
      </c>
      <c r="C224" t="str">
        <f>Identifier!D224</f>
        <v>T2</v>
      </c>
      <c r="D224" t="str">
        <f>Identifier!E224</f>
        <v>21</v>
      </c>
      <c r="E224" s="6">
        <f>Scoring!B227</f>
        <v>117</v>
      </c>
      <c r="F224" s="6">
        <f>Scoring!C227</f>
        <v>129</v>
      </c>
      <c r="G224" s="6">
        <f>Scoring!D227</f>
        <v>111</v>
      </c>
      <c r="H224" s="6">
        <f>Scoring!E227</f>
        <v>114</v>
      </c>
      <c r="I224" s="6">
        <f>Scoring!F227</f>
        <v>124</v>
      </c>
      <c r="J224" s="6">
        <f>Scoring!G227</f>
        <v>124</v>
      </c>
      <c r="K224" s="6">
        <f>Scoring!H227</f>
        <v>120</v>
      </c>
      <c r="L224" s="6">
        <f>Scoring!I227</f>
        <v>120</v>
      </c>
      <c r="M224" s="6">
        <f>Scoring!K227</f>
        <v>116</v>
      </c>
      <c r="N224" s="6">
        <f>Scoring!L227</f>
        <v>116</v>
      </c>
      <c r="O224" s="6">
        <f>Scoring!M227</f>
        <v>90</v>
      </c>
      <c r="P224" s="6">
        <f>Scoring!N227</f>
        <v>93</v>
      </c>
      <c r="Q224" s="6">
        <f>Scoring!O227</f>
        <v>84</v>
      </c>
      <c r="R224" s="6">
        <f>Scoring!P227</f>
        <v>87</v>
      </c>
      <c r="S224" s="6">
        <f>Scoring!Q227</f>
        <v>80</v>
      </c>
      <c r="T224" s="6">
        <f>Scoring!R227</f>
        <v>80</v>
      </c>
      <c r="U224" s="6">
        <f>Scoring!T227</f>
        <v>104</v>
      </c>
      <c r="V224" s="6">
        <f>Scoring!U227</f>
        <v>104</v>
      </c>
      <c r="W224" s="6">
        <f>Scoring!V227</f>
        <v>106</v>
      </c>
      <c r="X224" s="6">
        <f>Scoring!W227</f>
        <v>106</v>
      </c>
      <c r="Y224" s="6">
        <f>Scoring!X227</f>
        <v>120</v>
      </c>
      <c r="Z224" s="6">
        <f>Scoring!Y227</f>
        <v>120</v>
      </c>
      <c r="AA224" s="6">
        <f>Scoring!Z227</f>
        <v>131</v>
      </c>
      <c r="AB224" s="6">
        <f>Scoring!AA227</f>
        <v>131</v>
      </c>
    </row>
    <row r="225" spans="1:28" x14ac:dyDescent="0.2">
      <c r="A225" t="str">
        <f>Identifier!B225</f>
        <v>0</v>
      </c>
      <c r="B225" t="str">
        <f>Identifier!C225</f>
        <v/>
      </c>
      <c r="C225" t="str">
        <f>Identifier!D225</f>
        <v/>
      </c>
      <c r="D225" t="str">
        <f>Identifier!E225</f>
        <v/>
      </c>
      <c r="E225" s="6">
        <f>Scoring!B228</f>
        <v>0</v>
      </c>
      <c r="F225" s="6">
        <f>Scoring!C228</f>
        <v>0</v>
      </c>
      <c r="G225" s="6">
        <f>Scoring!D228</f>
        <v>0</v>
      </c>
      <c r="H225" s="6">
        <f>Scoring!E228</f>
        <v>0</v>
      </c>
      <c r="I225" s="6">
        <f>Scoring!F228</f>
        <v>0</v>
      </c>
      <c r="J225" s="6">
        <f>Scoring!G228</f>
        <v>0</v>
      </c>
      <c r="K225" s="6">
        <f>Scoring!H228</f>
        <v>0</v>
      </c>
      <c r="L225" s="6">
        <f>Scoring!I228</f>
        <v>0</v>
      </c>
      <c r="M225" s="6">
        <f>Scoring!K228</f>
        <v>0</v>
      </c>
      <c r="N225" s="6">
        <f>Scoring!L228</f>
        <v>0</v>
      </c>
      <c r="O225" s="6">
        <f>Scoring!M228</f>
        <v>0</v>
      </c>
      <c r="P225" s="6">
        <f>Scoring!N228</f>
        <v>0</v>
      </c>
      <c r="Q225" s="6">
        <f>Scoring!O228</f>
        <v>0</v>
      </c>
      <c r="R225" s="6">
        <f>Scoring!P228</f>
        <v>0</v>
      </c>
      <c r="S225" s="6">
        <f>Scoring!Q228</f>
        <v>0</v>
      </c>
      <c r="T225" s="6">
        <f>Scoring!R228</f>
        <v>0</v>
      </c>
      <c r="U225" s="6">
        <f>Scoring!T228</f>
        <v>0</v>
      </c>
      <c r="V225" s="6">
        <f>Scoring!U228</f>
        <v>0</v>
      </c>
      <c r="W225" s="6">
        <f>Scoring!V228</f>
        <v>0</v>
      </c>
      <c r="X225" s="6">
        <f>Scoring!W228</f>
        <v>0</v>
      </c>
      <c r="Y225" s="6">
        <f>Scoring!X228</f>
        <v>0</v>
      </c>
      <c r="Z225" s="6">
        <f>Scoring!Y228</f>
        <v>0</v>
      </c>
      <c r="AA225" s="6">
        <f>Scoring!Z228</f>
        <v>0</v>
      </c>
      <c r="AB225" s="6">
        <f>Scoring!AA228</f>
        <v>0</v>
      </c>
    </row>
    <row r="226" spans="1:28" x14ac:dyDescent="0.2">
      <c r="A226" t="str">
        <f>Identifier!B226</f>
        <v>PB</v>
      </c>
      <c r="B226" t="str">
        <f>Identifier!C226</f>
        <v>A</v>
      </c>
      <c r="C226" t="str">
        <f>Identifier!D226</f>
        <v>T1</v>
      </c>
      <c r="D226" t="str">
        <f>Identifier!E226</f>
        <v>3</v>
      </c>
      <c r="E226" s="6">
        <f>Scoring!B229</f>
        <v>0</v>
      </c>
      <c r="F226" s="6">
        <f>Scoring!C229</f>
        <v>0</v>
      </c>
      <c r="G226" s="6">
        <f>Scoring!D229</f>
        <v>0</v>
      </c>
      <c r="H226" s="6">
        <f>Scoring!E229</f>
        <v>0</v>
      </c>
      <c r="I226" s="6">
        <f>Scoring!F229</f>
        <v>0</v>
      </c>
      <c r="J226" s="6">
        <f>Scoring!G229</f>
        <v>0</v>
      </c>
      <c r="K226" s="6">
        <f>Scoring!H229</f>
        <v>0</v>
      </c>
      <c r="L226" s="6">
        <f>Scoring!I229</f>
        <v>0</v>
      </c>
      <c r="M226" s="6">
        <f>Scoring!K229</f>
        <v>0</v>
      </c>
      <c r="N226" s="6">
        <f>Scoring!L229</f>
        <v>0</v>
      </c>
      <c r="O226" s="6">
        <f>Scoring!M229</f>
        <v>0</v>
      </c>
      <c r="P226" s="6">
        <f>Scoring!N229</f>
        <v>0</v>
      </c>
      <c r="Q226" s="6">
        <f>Scoring!O229</f>
        <v>0</v>
      </c>
      <c r="R226" s="6">
        <f>Scoring!P229</f>
        <v>0</v>
      </c>
      <c r="S226" s="6">
        <f>Scoring!Q229</f>
        <v>0</v>
      </c>
      <c r="T226" s="6">
        <f>Scoring!R229</f>
        <v>0</v>
      </c>
      <c r="U226" s="6">
        <f>Scoring!T229</f>
        <v>104</v>
      </c>
      <c r="V226" s="6">
        <f>Scoring!U229</f>
        <v>104</v>
      </c>
      <c r="W226" s="6">
        <f>Scoring!V229</f>
        <v>106</v>
      </c>
      <c r="X226" s="6">
        <f>Scoring!W229</f>
        <v>106</v>
      </c>
      <c r="Y226" s="6">
        <f>Scoring!X229</f>
        <v>0</v>
      </c>
      <c r="Z226" s="6">
        <f>Scoring!Y229</f>
        <v>0</v>
      </c>
      <c r="AA226" s="6">
        <f>Scoring!Z229</f>
        <v>0</v>
      </c>
      <c r="AB226" s="6">
        <f>Scoring!AA229</f>
        <v>0</v>
      </c>
    </row>
    <row r="227" spans="1:28" x14ac:dyDescent="0.2">
      <c r="A227" t="str">
        <f>Identifier!B227</f>
        <v>PB</v>
      </c>
      <c r="B227" t="str">
        <f>Identifier!C227</f>
        <v>A</v>
      </c>
      <c r="C227" t="str">
        <f>Identifier!D227</f>
        <v>T1</v>
      </c>
      <c r="D227" t="str">
        <f>Identifier!E227</f>
        <v>6</v>
      </c>
      <c r="E227" s="6">
        <f>Scoring!B230</f>
        <v>129</v>
      </c>
      <c r="F227" s="6">
        <f>Scoring!C230</f>
        <v>129</v>
      </c>
      <c r="G227" s="6">
        <f>Scoring!D230</f>
        <v>129</v>
      </c>
      <c r="H227" s="6">
        <f>Scoring!E230</f>
        <v>135</v>
      </c>
      <c r="I227" s="6">
        <f>Scoring!F230</f>
        <v>100</v>
      </c>
      <c r="J227" s="6">
        <f>Scoring!G230</f>
        <v>127</v>
      </c>
      <c r="K227" s="6">
        <f>Scoring!H230</f>
        <v>126</v>
      </c>
      <c r="L227" s="6">
        <f>Scoring!I230</f>
        <v>129</v>
      </c>
      <c r="M227" s="6">
        <f>Scoring!K230</f>
        <v>0</v>
      </c>
      <c r="N227" s="6">
        <f>Scoring!L230</f>
        <v>0</v>
      </c>
      <c r="O227" s="6">
        <f>Scoring!M230</f>
        <v>0</v>
      </c>
      <c r="P227" s="6">
        <f>Scoring!N230</f>
        <v>0</v>
      </c>
      <c r="Q227" s="6">
        <f>Scoring!O230</f>
        <v>0</v>
      </c>
      <c r="R227" s="6">
        <f>Scoring!P230</f>
        <v>0</v>
      </c>
      <c r="S227" s="6">
        <f>Scoring!Q230</f>
        <v>0</v>
      </c>
      <c r="T227" s="6">
        <f>Scoring!R230</f>
        <v>0</v>
      </c>
      <c r="U227" s="6">
        <f>Scoring!T230</f>
        <v>104</v>
      </c>
      <c r="V227" s="6">
        <f>Scoring!U230</f>
        <v>104</v>
      </c>
      <c r="W227" s="6">
        <f>Scoring!V230</f>
        <v>106</v>
      </c>
      <c r="X227" s="6">
        <f>Scoring!W230</f>
        <v>106</v>
      </c>
      <c r="Y227" s="6">
        <f>Scoring!X230</f>
        <v>117</v>
      </c>
      <c r="Z227" s="6">
        <f>Scoring!Y230</f>
        <v>117</v>
      </c>
      <c r="AA227" s="6">
        <f>Scoring!Z230</f>
        <v>131</v>
      </c>
      <c r="AB227" s="6">
        <f>Scoring!AA230</f>
        <v>134</v>
      </c>
    </row>
    <row r="228" spans="1:28" x14ac:dyDescent="0.2">
      <c r="A228" t="str">
        <f>Identifier!B228</f>
        <v>PB</v>
      </c>
      <c r="B228" t="str">
        <f>Identifier!C228</f>
        <v>A</v>
      </c>
      <c r="C228" t="str">
        <f>Identifier!D228</f>
        <v>T4</v>
      </c>
      <c r="D228" t="str">
        <f>Identifier!E228</f>
        <v>0</v>
      </c>
      <c r="E228" s="6">
        <f>Scoring!B231</f>
        <v>129</v>
      </c>
      <c r="F228" s="6">
        <f>Scoring!C231</f>
        <v>129</v>
      </c>
      <c r="G228" s="6">
        <f>Scoring!D231</f>
        <v>111</v>
      </c>
      <c r="H228" s="6">
        <f>Scoring!E231</f>
        <v>126</v>
      </c>
      <c r="I228" s="6">
        <f>Scoring!F231</f>
        <v>100</v>
      </c>
      <c r="J228" s="6">
        <f>Scoring!G231</f>
        <v>100</v>
      </c>
      <c r="K228" s="6">
        <f>Scoring!H231</f>
        <v>0</v>
      </c>
      <c r="L228" s="6">
        <f>Scoring!I231</f>
        <v>0</v>
      </c>
      <c r="M228" s="6">
        <f>Scoring!K231</f>
        <v>116</v>
      </c>
      <c r="N228" s="6">
        <f>Scoring!L231</f>
        <v>116</v>
      </c>
      <c r="O228" s="6">
        <f>Scoring!M231</f>
        <v>84</v>
      </c>
      <c r="P228" s="6">
        <f>Scoring!N231</f>
        <v>93</v>
      </c>
      <c r="Q228" s="6">
        <f>Scoring!O231</f>
        <v>0</v>
      </c>
      <c r="R228" s="6">
        <f>Scoring!P231</f>
        <v>0</v>
      </c>
      <c r="S228" s="6">
        <f>Scoring!Q231</f>
        <v>0</v>
      </c>
      <c r="T228" s="6">
        <f>Scoring!R231</f>
        <v>0</v>
      </c>
      <c r="U228" s="6">
        <f>Scoring!T231</f>
        <v>104</v>
      </c>
      <c r="V228" s="6">
        <f>Scoring!U231</f>
        <v>104</v>
      </c>
      <c r="W228" s="6">
        <f>Scoring!V231</f>
        <v>0</v>
      </c>
      <c r="X228" s="6">
        <f>Scoring!W231</f>
        <v>0</v>
      </c>
      <c r="Y228" s="6">
        <f>Scoring!X231</f>
        <v>0</v>
      </c>
      <c r="Z228" s="6">
        <f>Scoring!Y231</f>
        <v>0</v>
      </c>
      <c r="AA228" s="6">
        <f>Scoring!Z231</f>
        <v>0</v>
      </c>
      <c r="AB228" s="6">
        <f>Scoring!AA231</f>
        <v>0</v>
      </c>
    </row>
    <row r="229" spans="1:28" x14ac:dyDescent="0.2">
      <c r="A229" t="str">
        <f>Identifier!B229</f>
        <v>PB</v>
      </c>
      <c r="B229" t="str">
        <f>Identifier!C229</f>
        <v>A</v>
      </c>
      <c r="C229" t="str">
        <f>Identifier!D229</f>
        <v>T4</v>
      </c>
      <c r="D229" t="str">
        <f>Identifier!E229</f>
        <v>3</v>
      </c>
      <c r="E229" s="6">
        <f>Scoring!B232</f>
        <v>129</v>
      </c>
      <c r="F229" s="6">
        <f>Scoring!C232</f>
        <v>129</v>
      </c>
      <c r="G229" s="6">
        <f>Scoring!D232</f>
        <v>126</v>
      </c>
      <c r="H229" s="6">
        <f>Scoring!E232</f>
        <v>126</v>
      </c>
      <c r="I229" s="6">
        <f>Scoring!F232</f>
        <v>115</v>
      </c>
      <c r="J229" s="6">
        <f>Scoring!G232</f>
        <v>121</v>
      </c>
      <c r="K229" s="6">
        <f>Scoring!H232</f>
        <v>99</v>
      </c>
      <c r="L229" s="6">
        <f>Scoring!I232</f>
        <v>99</v>
      </c>
      <c r="M229" s="6">
        <f>Scoring!K232</f>
        <v>116</v>
      </c>
      <c r="N229" s="6">
        <f>Scoring!L232</f>
        <v>116</v>
      </c>
      <c r="O229" s="6">
        <f>Scoring!M232</f>
        <v>90</v>
      </c>
      <c r="P229" s="6">
        <f>Scoring!N232</f>
        <v>93</v>
      </c>
      <c r="Q229" s="6">
        <f>Scoring!O232</f>
        <v>84</v>
      </c>
      <c r="R229" s="6">
        <f>Scoring!P232</f>
        <v>84</v>
      </c>
      <c r="S229" s="6">
        <f>Scoring!Q232</f>
        <v>71</v>
      </c>
      <c r="T229" s="6">
        <f>Scoring!R232</f>
        <v>71</v>
      </c>
      <c r="U229" s="6">
        <f>Scoring!T232</f>
        <v>104</v>
      </c>
      <c r="V229" s="6">
        <f>Scoring!U232</f>
        <v>107</v>
      </c>
      <c r="W229" s="6">
        <f>Scoring!V232</f>
        <v>91</v>
      </c>
      <c r="X229" s="6">
        <f>Scoring!W232</f>
        <v>103</v>
      </c>
      <c r="Y229" s="6">
        <f>Scoring!X232</f>
        <v>120</v>
      </c>
      <c r="Z229" s="6">
        <f>Scoring!Y232</f>
        <v>126</v>
      </c>
      <c r="AA229" s="6">
        <f>Scoring!Z232</f>
        <v>0</v>
      </c>
      <c r="AB229" s="6">
        <f>Scoring!AA232</f>
        <v>0</v>
      </c>
    </row>
    <row r="230" spans="1:28" x14ac:dyDescent="0.2">
      <c r="A230" t="str">
        <f>Identifier!B230</f>
        <v>PB</v>
      </c>
      <c r="B230" t="str">
        <f>Identifier!C230</f>
        <v>D</v>
      </c>
      <c r="C230" t="str">
        <f>Identifier!D230</f>
        <v>T2</v>
      </c>
      <c r="D230" t="str">
        <f>Identifier!E230</f>
        <v>0</v>
      </c>
      <c r="E230" s="6">
        <f>Scoring!B233</f>
        <v>129</v>
      </c>
      <c r="F230" s="6">
        <f>Scoring!C233</f>
        <v>129</v>
      </c>
      <c r="G230" s="6">
        <f>Scoring!D233</f>
        <v>111</v>
      </c>
      <c r="H230" s="6">
        <f>Scoring!E233</f>
        <v>111</v>
      </c>
      <c r="I230" s="6">
        <f>Scoring!F233</f>
        <v>103</v>
      </c>
      <c r="J230" s="6">
        <f>Scoring!G233</f>
        <v>118</v>
      </c>
      <c r="K230" s="6">
        <f>Scoring!H233</f>
        <v>123</v>
      </c>
      <c r="L230" s="6">
        <f>Scoring!I233</f>
        <v>144</v>
      </c>
      <c r="M230" s="6">
        <f>Scoring!K233</f>
        <v>116</v>
      </c>
      <c r="N230" s="6">
        <f>Scoring!L233</f>
        <v>116</v>
      </c>
      <c r="O230" s="6">
        <f>Scoring!M233</f>
        <v>93</v>
      </c>
      <c r="P230" s="6">
        <f>Scoring!N233</f>
        <v>99</v>
      </c>
      <c r="Q230" s="6">
        <f>Scoring!O233</f>
        <v>84</v>
      </c>
      <c r="R230" s="6">
        <f>Scoring!P233</f>
        <v>90</v>
      </c>
      <c r="S230" s="6">
        <f>Scoring!Q233</f>
        <v>80</v>
      </c>
      <c r="T230" s="6">
        <f>Scoring!R233</f>
        <v>80</v>
      </c>
      <c r="U230" s="6">
        <f>Scoring!T233</f>
        <v>104</v>
      </c>
      <c r="V230" s="6">
        <f>Scoring!U233</f>
        <v>107</v>
      </c>
      <c r="W230" s="6">
        <f>Scoring!V233</f>
        <v>106</v>
      </c>
      <c r="X230" s="6">
        <f>Scoring!W233</f>
        <v>106</v>
      </c>
      <c r="Y230" s="6">
        <f>Scoring!X233</f>
        <v>117</v>
      </c>
      <c r="Z230" s="6">
        <f>Scoring!Y233</f>
        <v>120</v>
      </c>
      <c r="AA230" s="6">
        <f>Scoring!Z233</f>
        <v>0</v>
      </c>
      <c r="AB230" s="6">
        <f>Scoring!AA233</f>
        <v>0</v>
      </c>
    </row>
    <row r="231" spans="1:28" x14ac:dyDescent="0.2">
      <c r="A231" t="str">
        <f>Identifier!B231</f>
        <v>PB</v>
      </c>
      <c r="B231" t="str">
        <f>Identifier!C231</f>
        <v>D</v>
      </c>
      <c r="C231" t="str">
        <f>Identifier!D231</f>
        <v>T2</v>
      </c>
      <c r="D231" t="str">
        <f>Identifier!E231</f>
        <v>3</v>
      </c>
      <c r="E231" s="6">
        <f>Scoring!B234</f>
        <v>0</v>
      </c>
      <c r="F231" s="6">
        <f>Scoring!C234</f>
        <v>0</v>
      </c>
      <c r="G231" s="6">
        <f>Scoring!D234</f>
        <v>0</v>
      </c>
      <c r="H231" s="6">
        <f>Scoring!E234</f>
        <v>0</v>
      </c>
      <c r="I231" s="6">
        <f>Scoring!F234</f>
        <v>0</v>
      </c>
      <c r="J231" s="6">
        <f>Scoring!G234</f>
        <v>0</v>
      </c>
      <c r="K231" s="6">
        <f>Scoring!H234</f>
        <v>0</v>
      </c>
      <c r="L231" s="6">
        <f>Scoring!I234</f>
        <v>0</v>
      </c>
      <c r="M231" s="6">
        <f>Scoring!K234</f>
        <v>0</v>
      </c>
      <c r="N231" s="6">
        <f>Scoring!L234</f>
        <v>0</v>
      </c>
      <c r="O231" s="6">
        <f>Scoring!M234</f>
        <v>93</v>
      </c>
      <c r="P231" s="6">
        <f>Scoring!N234</f>
        <v>93</v>
      </c>
      <c r="Q231" s="6">
        <f>Scoring!O234</f>
        <v>0</v>
      </c>
      <c r="R231" s="6">
        <f>Scoring!P234</f>
        <v>0</v>
      </c>
      <c r="S231" s="6">
        <f>Scoring!Q234</f>
        <v>0</v>
      </c>
      <c r="T231" s="6">
        <f>Scoring!R234</f>
        <v>0</v>
      </c>
      <c r="U231" s="6">
        <f>Scoring!T234</f>
        <v>104</v>
      </c>
      <c r="V231" s="6">
        <f>Scoring!U234</f>
        <v>107</v>
      </c>
      <c r="W231" s="6">
        <f>Scoring!V234</f>
        <v>106</v>
      </c>
      <c r="X231" s="6">
        <f>Scoring!W234</f>
        <v>106</v>
      </c>
      <c r="Y231" s="6">
        <f>Scoring!X234</f>
        <v>0</v>
      </c>
      <c r="Z231" s="6">
        <f>Scoring!Y234</f>
        <v>0</v>
      </c>
      <c r="AA231" s="6">
        <f>Scoring!Z234</f>
        <v>0</v>
      </c>
      <c r="AB231" s="6">
        <f>Scoring!AA234</f>
        <v>0</v>
      </c>
    </row>
    <row r="232" spans="1:28" x14ac:dyDescent="0.2">
      <c r="A232" t="str">
        <f>Identifier!B232</f>
        <v>PB</v>
      </c>
      <c r="B232" t="str">
        <f>Identifier!C232</f>
        <v>E</v>
      </c>
      <c r="C232" t="str">
        <f>Identifier!D232</f>
        <v>T3</v>
      </c>
      <c r="D232" t="str">
        <f>Identifier!E232</f>
        <v>0</v>
      </c>
      <c r="E232" s="6">
        <f>Scoring!B235</f>
        <v>0</v>
      </c>
      <c r="F232" s="6">
        <f>Scoring!C235</f>
        <v>0</v>
      </c>
      <c r="G232" s="6">
        <f>Scoring!D235</f>
        <v>0</v>
      </c>
      <c r="H232" s="6">
        <f>Scoring!E235</f>
        <v>0</v>
      </c>
      <c r="I232" s="6">
        <f>Scoring!F235</f>
        <v>0</v>
      </c>
      <c r="J232" s="6">
        <f>Scoring!G235</f>
        <v>0</v>
      </c>
      <c r="K232" s="6">
        <f>Scoring!H235</f>
        <v>0</v>
      </c>
      <c r="L232" s="6">
        <f>Scoring!I235</f>
        <v>0</v>
      </c>
      <c r="M232" s="6">
        <f>Scoring!K235</f>
        <v>0</v>
      </c>
      <c r="N232" s="6">
        <f>Scoring!L235</f>
        <v>0</v>
      </c>
      <c r="O232" s="6">
        <f>Scoring!M235</f>
        <v>0</v>
      </c>
      <c r="P232" s="6">
        <f>Scoring!N235</f>
        <v>0</v>
      </c>
      <c r="Q232" s="6">
        <f>Scoring!O235</f>
        <v>0</v>
      </c>
      <c r="R232" s="6">
        <f>Scoring!P235</f>
        <v>0</v>
      </c>
      <c r="S232" s="6">
        <f>Scoring!Q235</f>
        <v>80</v>
      </c>
      <c r="T232" s="6">
        <f>Scoring!R235</f>
        <v>80</v>
      </c>
      <c r="U232" s="6">
        <f>Scoring!T235</f>
        <v>0</v>
      </c>
      <c r="V232" s="6">
        <f>Scoring!U235</f>
        <v>0</v>
      </c>
      <c r="W232" s="6">
        <f>Scoring!V235</f>
        <v>0</v>
      </c>
      <c r="X232" s="6">
        <f>Scoring!W235</f>
        <v>0</v>
      </c>
      <c r="Y232" s="6">
        <f>Scoring!X235</f>
        <v>0</v>
      </c>
      <c r="Z232" s="6">
        <f>Scoring!Y235</f>
        <v>0</v>
      </c>
      <c r="AA232" s="6">
        <f>Scoring!Z235</f>
        <v>0</v>
      </c>
      <c r="AB232" s="6">
        <f>Scoring!AA235</f>
        <v>0</v>
      </c>
    </row>
    <row r="233" spans="1:28" x14ac:dyDescent="0.2">
      <c r="A233" t="str">
        <f>Identifier!B233</f>
        <v>PB</v>
      </c>
      <c r="B233" t="str">
        <f>Identifier!C233</f>
        <v>E</v>
      </c>
      <c r="C233" t="str">
        <f>Identifier!D233</f>
        <v>T3</v>
      </c>
      <c r="D233" t="str">
        <f>Identifier!E233</f>
        <v>3</v>
      </c>
      <c r="E233" s="6">
        <f>Scoring!B236</f>
        <v>123</v>
      </c>
      <c r="F233" s="6">
        <f>Scoring!C236</f>
        <v>132</v>
      </c>
      <c r="G233" s="6">
        <f>Scoring!D236</f>
        <v>102</v>
      </c>
      <c r="H233" s="6">
        <f>Scoring!E236</f>
        <v>102</v>
      </c>
      <c r="I233" s="6">
        <f>Scoring!F236</f>
        <v>106</v>
      </c>
      <c r="J233" s="6">
        <f>Scoring!G236</f>
        <v>127</v>
      </c>
      <c r="K233" s="6">
        <f>Scoring!H236</f>
        <v>84</v>
      </c>
      <c r="L233" s="6">
        <f>Scoring!I236</f>
        <v>117</v>
      </c>
      <c r="M233" s="6">
        <f>Scoring!K236</f>
        <v>116</v>
      </c>
      <c r="N233" s="6">
        <f>Scoring!L236</f>
        <v>125</v>
      </c>
      <c r="O233" s="6">
        <f>Scoring!M236</f>
        <v>90</v>
      </c>
      <c r="P233" s="6">
        <f>Scoring!N236</f>
        <v>93</v>
      </c>
      <c r="Q233" s="6">
        <f>Scoring!O236</f>
        <v>84</v>
      </c>
      <c r="R233" s="6">
        <f>Scoring!P236</f>
        <v>90</v>
      </c>
      <c r="S233" s="6">
        <f>Scoring!Q236</f>
        <v>80</v>
      </c>
      <c r="T233" s="6">
        <f>Scoring!R236</f>
        <v>86</v>
      </c>
      <c r="U233" s="6">
        <f>Scoring!T236</f>
        <v>104</v>
      </c>
      <c r="V233" s="6">
        <f>Scoring!U236</f>
        <v>104</v>
      </c>
      <c r="W233" s="6">
        <f>Scoring!V236</f>
        <v>91</v>
      </c>
      <c r="X233" s="6">
        <f>Scoring!W236</f>
        <v>106</v>
      </c>
      <c r="Y233" s="6">
        <f>Scoring!X236</f>
        <v>126</v>
      </c>
      <c r="Z233" s="6">
        <f>Scoring!Y236</f>
        <v>126</v>
      </c>
      <c r="AA233" s="6">
        <f>Scoring!Z236</f>
        <v>131</v>
      </c>
      <c r="AB233" s="6">
        <f>Scoring!AA236</f>
        <v>134</v>
      </c>
    </row>
    <row r="234" spans="1:28" x14ac:dyDescent="0.2">
      <c r="A234" t="str">
        <f>Identifier!B234</f>
        <v>0</v>
      </c>
      <c r="B234" t="str">
        <f>Identifier!C234</f>
        <v/>
      </c>
      <c r="C234" t="str">
        <f>Identifier!D234</f>
        <v/>
      </c>
      <c r="D234" t="str">
        <f>Identifier!E234</f>
        <v/>
      </c>
      <c r="E234" s="6">
        <f>Scoring!B237</f>
        <v>0</v>
      </c>
      <c r="F234" s="6">
        <f>Scoring!C237</f>
        <v>0</v>
      </c>
      <c r="G234" s="6">
        <f>Scoring!D237</f>
        <v>0</v>
      </c>
      <c r="H234" s="6">
        <f>Scoring!E237</f>
        <v>0</v>
      </c>
      <c r="I234" s="6">
        <f>Scoring!F237</f>
        <v>0</v>
      </c>
      <c r="J234" s="6">
        <f>Scoring!G237</f>
        <v>0</v>
      </c>
      <c r="K234" s="6">
        <f>Scoring!H237</f>
        <v>0</v>
      </c>
      <c r="L234" s="6">
        <f>Scoring!I237</f>
        <v>0</v>
      </c>
      <c r="M234" s="6">
        <f>Scoring!K237</f>
        <v>0</v>
      </c>
      <c r="N234" s="6">
        <f>Scoring!L237</f>
        <v>0</v>
      </c>
      <c r="O234" s="6">
        <f>Scoring!M237</f>
        <v>0</v>
      </c>
      <c r="P234" s="6">
        <f>Scoring!N237</f>
        <v>0</v>
      </c>
      <c r="Q234" s="6">
        <f>Scoring!O237</f>
        <v>0</v>
      </c>
      <c r="R234" s="6">
        <f>Scoring!P237</f>
        <v>0</v>
      </c>
      <c r="S234" s="6">
        <f>Scoring!Q237</f>
        <v>0</v>
      </c>
      <c r="T234" s="6">
        <f>Scoring!R237</f>
        <v>0</v>
      </c>
      <c r="U234" s="6">
        <f>Scoring!T237</f>
        <v>0</v>
      </c>
      <c r="V234" s="6">
        <f>Scoring!U237</f>
        <v>0</v>
      </c>
      <c r="W234" s="6">
        <f>Scoring!V237</f>
        <v>0</v>
      </c>
      <c r="X234" s="6">
        <f>Scoring!W237</f>
        <v>0</v>
      </c>
      <c r="Y234" s="6">
        <f>Scoring!X237</f>
        <v>0</v>
      </c>
      <c r="Z234" s="6">
        <f>Scoring!Y237</f>
        <v>0</v>
      </c>
      <c r="AA234" s="6">
        <f>Scoring!Z237</f>
        <v>0</v>
      </c>
      <c r="AB234" s="6">
        <f>Scoring!AA237</f>
        <v>0</v>
      </c>
    </row>
    <row r="235" spans="1:28" x14ac:dyDescent="0.2">
      <c r="A235" t="str">
        <f>Identifier!B235</f>
        <v>PB</v>
      </c>
      <c r="B235" t="str">
        <f>Identifier!C235</f>
        <v>D</v>
      </c>
      <c r="C235" t="str">
        <f>Identifier!D235</f>
        <v>T2</v>
      </c>
      <c r="D235" t="str">
        <f>Identifier!E235</f>
        <v>6</v>
      </c>
      <c r="E235" s="6">
        <f>Scoring!B238</f>
        <v>129</v>
      </c>
      <c r="F235" s="6">
        <f>Scoring!C238</f>
        <v>129</v>
      </c>
      <c r="G235" s="6">
        <f>Scoring!D238</f>
        <v>111</v>
      </c>
      <c r="H235" s="6">
        <f>Scoring!E238</f>
        <v>111</v>
      </c>
      <c r="I235" s="6">
        <f>Scoring!F238</f>
        <v>115</v>
      </c>
      <c r="J235" s="6">
        <f>Scoring!G238</f>
        <v>118</v>
      </c>
      <c r="K235" s="6">
        <f>Scoring!H238</f>
        <v>132</v>
      </c>
      <c r="L235" s="6">
        <f>Scoring!I238</f>
        <v>144</v>
      </c>
      <c r="M235" s="6">
        <f>Scoring!K238</f>
        <v>116</v>
      </c>
      <c r="N235" s="6">
        <f>Scoring!L238</f>
        <v>125</v>
      </c>
      <c r="O235" s="6">
        <f>Scoring!M238</f>
        <v>96</v>
      </c>
      <c r="P235" s="6">
        <f>Scoring!N238</f>
        <v>99</v>
      </c>
      <c r="Q235" s="6">
        <f>Scoring!O238</f>
        <v>87</v>
      </c>
      <c r="R235" s="6">
        <f>Scoring!P238</f>
        <v>93</v>
      </c>
      <c r="S235" s="6">
        <f>Scoring!Q238</f>
        <v>80</v>
      </c>
      <c r="T235" s="6">
        <f>Scoring!R238</f>
        <v>80</v>
      </c>
      <c r="U235" s="6">
        <f>Scoring!T238</f>
        <v>95</v>
      </c>
      <c r="V235" s="6">
        <f>Scoring!U238</f>
        <v>104</v>
      </c>
      <c r="W235" s="6">
        <f>Scoring!V238</f>
        <v>97</v>
      </c>
      <c r="X235" s="6">
        <f>Scoring!W238</f>
        <v>106</v>
      </c>
      <c r="Y235" s="6">
        <f>Scoring!X238</f>
        <v>117</v>
      </c>
      <c r="Z235" s="6">
        <f>Scoring!Y238</f>
        <v>126</v>
      </c>
      <c r="AA235" s="6">
        <f>Scoring!Z238</f>
        <v>134</v>
      </c>
      <c r="AB235" s="6">
        <f>Scoring!AA238</f>
        <v>155</v>
      </c>
    </row>
    <row r="236" spans="1:28" x14ac:dyDescent="0.2">
      <c r="A236" t="str">
        <f>Identifier!B236</f>
        <v>PB</v>
      </c>
      <c r="B236" t="str">
        <f>Identifier!C236</f>
        <v>D</v>
      </c>
      <c r="C236" t="str">
        <f>Identifier!D236</f>
        <v>T2</v>
      </c>
      <c r="D236" t="str">
        <f>Identifier!E236</f>
        <v>9</v>
      </c>
      <c r="E236" s="6">
        <f>Scoring!B239</f>
        <v>0</v>
      </c>
      <c r="F236" s="6">
        <f>Scoring!C239</f>
        <v>0</v>
      </c>
      <c r="G236" s="6">
        <f>Scoring!D239</f>
        <v>0</v>
      </c>
      <c r="H236" s="6">
        <f>Scoring!E239</f>
        <v>0</v>
      </c>
      <c r="I236" s="6">
        <f>Scoring!F239</f>
        <v>0</v>
      </c>
      <c r="J236" s="6">
        <f>Scoring!G239</f>
        <v>0</v>
      </c>
      <c r="K236" s="6">
        <f>Scoring!H239</f>
        <v>0</v>
      </c>
      <c r="L236" s="6">
        <f>Scoring!I239</f>
        <v>0</v>
      </c>
      <c r="M236" s="6">
        <f>Scoring!K239</f>
        <v>0</v>
      </c>
      <c r="N236" s="6">
        <f>Scoring!L239</f>
        <v>0</v>
      </c>
      <c r="O236" s="6">
        <f>Scoring!M239</f>
        <v>0</v>
      </c>
      <c r="P236" s="6">
        <f>Scoring!N239</f>
        <v>0</v>
      </c>
      <c r="Q236" s="6">
        <f>Scoring!O239</f>
        <v>0</v>
      </c>
      <c r="R236" s="6">
        <f>Scoring!P239</f>
        <v>0</v>
      </c>
      <c r="S236" s="6">
        <f>Scoring!Q239</f>
        <v>80</v>
      </c>
      <c r="T236" s="6">
        <f>Scoring!R239</f>
        <v>80</v>
      </c>
      <c r="U236" s="6">
        <f>Scoring!T239</f>
        <v>0</v>
      </c>
      <c r="V236" s="6">
        <f>Scoring!U239</f>
        <v>0</v>
      </c>
      <c r="W236" s="6">
        <f>Scoring!V239</f>
        <v>0</v>
      </c>
      <c r="X236" s="6">
        <f>Scoring!W239</f>
        <v>0</v>
      </c>
      <c r="Y236" s="6">
        <f>Scoring!X239</f>
        <v>0</v>
      </c>
      <c r="Z236" s="6">
        <f>Scoring!Y239</f>
        <v>0</v>
      </c>
      <c r="AA236" s="6">
        <f>Scoring!Z239</f>
        <v>0</v>
      </c>
      <c r="AB236" s="6">
        <f>Scoring!AA239</f>
        <v>0</v>
      </c>
    </row>
    <row r="237" spans="1:28" x14ac:dyDescent="0.2">
      <c r="A237" t="str">
        <f>Identifier!B237</f>
        <v>PB</v>
      </c>
      <c r="B237" t="str">
        <f>Identifier!C237</f>
        <v>D</v>
      </c>
      <c r="C237" t="str">
        <f>Identifier!D237</f>
        <v>T3</v>
      </c>
      <c r="D237" t="str">
        <f>Identifier!E237</f>
        <v>0</v>
      </c>
      <c r="E237" s="6">
        <f>Scoring!B240</f>
        <v>0</v>
      </c>
      <c r="F237" s="6">
        <f>Scoring!C240</f>
        <v>0</v>
      </c>
      <c r="G237" s="6">
        <f>Scoring!D240</f>
        <v>111</v>
      </c>
      <c r="H237" s="6">
        <f>Scoring!E240</f>
        <v>111</v>
      </c>
      <c r="I237" s="6">
        <f>Scoring!F240</f>
        <v>103</v>
      </c>
      <c r="J237" s="6">
        <f>Scoring!G240</f>
        <v>118</v>
      </c>
      <c r="K237" s="6">
        <f>Scoring!H240</f>
        <v>0</v>
      </c>
      <c r="L237" s="6">
        <f>Scoring!I240</f>
        <v>0</v>
      </c>
      <c r="M237" s="6">
        <f>Scoring!K240</f>
        <v>116</v>
      </c>
      <c r="N237" s="6">
        <f>Scoring!L240</f>
        <v>116</v>
      </c>
      <c r="O237" s="6">
        <f>Scoring!M240</f>
        <v>93</v>
      </c>
      <c r="P237" s="6">
        <f>Scoring!N240</f>
        <v>99</v>
      </c>
      <c r="Q237" s="6">
        <f>Scoring!O240</f>
        <v>84</v>
      </c>
      <c r="R237" s="6">
        <f>Scoring!P240</f>
        <v>90</v>
      </c>
      <c r="S237" s="6">
        <f>Scoring!Q240</f>
        <v>80</v>
      </c>
      <c r="T237" s="6">
        <f>Scoring!R240</f>
        <v>80</v>
      </c>
      <c r="U237" s="6">
        <f>Scoring!T240</f>
        <v>104</v>
      </c>
      <c r="V237" s="6">
        <f>Scoring!U240</f>
        <v>107</v>
      </c>
      <c r="W237" s="6">
        <f>Scoring!V240</f>
        <v>106</v>
      </c>
      <c r="X237" s="6">
        <f>Scoring!W240</f>
        <v>106</v>
      </c>
      <c r="Y237" s="6">
        <f>Scoring!X240</f>
        <v>117</v>
      </c>
      <c r="Z237" s="6">
        <f>Scoring!Y240</f>
        <v>120</v>
      </c>
      <c r="AA237" s="6">
        <f>Scoring!Z240</f>
        <v>0</v>
      </c>
      <c r="AB237" s="6">
        <f>Scoring!AA240</f>
        <v>0</v>
      </c>
    </row>
    <row r="238" spans="1:28" x14ac:dyDescent="0.2">
      <c r="A238" t="str">
        <f>Identifier!B238</f>
        <v>PB</v>
      </c>
      <c r="B238" t="str">
        <f>Identifier!C238</f>
        <v>D</v>
      </c>
      <c r="C238" t="str">
        <f>Identifier!D238</f>
        <v>T3</v>
      </c>
      <c r="D238" t="str">
        <f>Identifier!E238</f>
        <v>3</v>
      </c>
      <c r="E238" s="6">
        <f>Scoring!B241</f>
        <v>132</v>
      </c>
      <c r="F238" s="6">
        <f>Scoring!C241</f>
        <v>138</v>
      </c>
      <c r="G238" s="6">
        <f>Scoring!D241</f>
        <v>126</v>
      </c>
      <c r="H238" s="6">
        <f>Scoring!E241</f>
        <v>138</v>
      </c>
      <c r="I238" s="6">
        <f>Scoring!F241</f>
        <v>124</v>
      </c>
      <c r="J238" s="6">
        <f>Scoring!G241</f>
        <v>133</v>
      </c>
      <c r="K238" s="6">
        <f>Scoring!H241</f>
        <v>99</v>
      </c>
      <c r="L238" s="6">
        <f>Scoring!I241</f>
        <v>99</v>
      </c>
      <c r="M238" s="6">
        <f>Scoring!K241</f>
        <v>116</v>
      </c>
      <c r="N238" s="6">
        <f>Scoring!L241</f>
        <v>125</v>
      </c>
      <c r="O238" s="6">
        <f>Scoring!M241</f>
        <v>90</v>
      </c>
      <c r="P238" s="6">
        <f>Scoring!N241</f>
        <v>93</v>
      </c>
      <c r="Q238" s="6">
        <f>Scoring!O241</f>
        <v>84</v>
      </c>
      <c r="R238" s="6">
        <f>Scoring!P241</f>
        <v>84</v>
      </c>
      <c r="S238" s="6">
        <f>Scoring!Q241</f>
        <v>80</v>
      </c>
      <c r="T238" s="6">
        <f>Scoring!R241</f>
        <v>80</v>
      </c>
      <c r="U238" s="6">
        <f>Scoring!T241</f>
        <v>104</v>
      </c>
      <c r="V238" s="6">
        <f>Scoring!U241</f>
        <v>107</v>
      </c>
      <c r="W238" s="6">
        <f>Scoring!V241</f>
        <v>91</v>
      </c>
      <c r="X238" s="6">
        <f>Scoring!W241</f>
        <v>106</v>
      </c>
      <c r="Y238" s="6">
        <f>Scoring!X241</f>
        <v>117</v>
      </c>
      <c r="Z238" s="6">
        <f>Scoring!Y241</f>
        <v>126</v>
      </c>
      <c r="AA238" s="6">
        <f>Scoring!Z241</f>
        <v>119</v>
      </c>
      <c r="AB238" s="6">
        <f>Scoring!AA241</f>
        <v>131</v>
      </c>
    </row>
    <row r="239" spans="1:28" x14ac:dyDescent="0.2">
      <c r="A239" t="str">
        <f>Identifier!B239</f>
        <v>PB</v>
      </c>
      <c r="B239" t="str">
        <f>Identifier!C239</f>
        <v>E</v>
      </c>
      <c r="C239" t="str">
        <f>Identifier!D239</f>
        <v>T1</v>
      </c>
      <c r="D239" t="str">
        <f>Identifier!E239</f>
        <v>6</v>
      </c>
      <c r="E239" s="6">
        <f>Scoring!B242</f>
        <v>129</v>
      </c>
      <c r="F239" s="6">
        <f>Scoring!C242</f>
        <v>129</v>
      </c>
      <c r="G239" s="6">
        <f>Scoring!D242</f>
        <v>111</v>
      </c>
      <c r="H239" s="6">
        <f>Scoring!E242</f>
        <v>135</v>
      </c>
      <c r="I239" s="6">
        <f>Scoring!F242</f>
        <v>115</v>
      </c>
      <c r="J239" s="6">
        <f>Scoring!G242</f>
        <v>121</v>
      </c>
      <c r="K239" s="6">
        <f>Scoring!H242</f>
        <v>117</v>
      </c>
      <c r="L239" s="6">
        <f>Scoring!I242</f>
        <v>153</v>
      </c>
      <c r="M239" s="6">
        <f>Scoring!K242</f>
        <v>116</v>
      </c>
      <c r="N239" s="6">
        <f>Scoring!L242</f>
        <v>125</v>
      </c>
      <c r="O239" s="6">
        <f>Scoring!M242</f>
        <v>90</v>
      </c>
      <c r="P239" s="6">
        <f>Scoring!N242</f>
        <v>90</v>
      </c>
      <c r="Q239" s="6">
        <f>Scoring!O242</f>
        <v>84</v>
      </c>
      <c r="R239" s="6">
        <f>Scoring!P242</f>
        <v>84</v>
      </c>
      <c r="S239" s="6">
        <f>Scoring!Q242</f>
        <v>71</v>
      </c>
      <c r="T239" s="6">
        <f>Scoring!R242</f>
        <v>80</v>
      </c>
      <c r="U239" s="6">
        <f>Scoring!T242</f>
        <v>104</v>
      </c>
      <c r="V239" s="6">
        <f>Scoring!U242</f>
        <v>107</v>
      </c>
      <c r="W239" s="6">
        <f>Scoring!V242</f>
        <v>106</v>
      </c>
      <c r="X239" s="6">
        <f>Scoring!W242</f>
        <v>106</v>
      </c>
      <c r="Y239" s="6">
        <f>Scoring!X242</f>
        <v>117</v>
      </c>
      <c r="Z239" s="6">
        <f>Scoring!Y242</f>
        <v>126</v>
      </c>
      <c r="AA239" s="6">
        <f>Scoring!Z242</f>
        <v>131</v>
      </c>
      <c r="AB239" s="6">
        <f>Scoring!AA242</f>
        <v>131</v>
      </c>
    </row>
    <row r="240" spans="1:28" x14ac:dyDescent="0.2">
      <c r="A240" t="str">
        <f>Identifier!B240</f>
        <v>PB</v>
      </c>
      <c r="B240" t="str">
        <f>Identifier!C240</f>
        <v>E</v>
      </c>
      <c r="C240" t="str">
        <f>Identifier!D240</f>
        <v>T1</v>
      </c>
      <c r="D240" t="str">
        <f>Identifier!E240</f>
        <v>9</v>
      </c>
      <c r="E240" s="6">
        <f>Scoring!B243</f>
        <v>129</v>
      </c>
      <c r="F240" s="6">
        <f>Scoring!C243</f>
        <v>141</v>
      </c>
      <c r="G240" s="6">
        <f>Scoring!D243</f>
        <v>111</v>
      </c>
      <c r="H240" s="6">
        <f>Scoring!E243</f>
        <v>111</v>
      </c>
      <c r="I240" s="6">
        <f>Scoring!F243</f>
        <v>109</v>
      </c>
      <c r="J240" s="6">
        <f>Scoring!G243</f>
        <v>118</v>
      </c>
      <c r="K240" s="6">
        <f>Scoring!H243</f>
        <v>99</v>
      </c>
      <c r="L240" s="6">
        <f>Scoring!I243</f>
        <v>138</v>
      </c>
      <c r="M240" s="6">
        <f>Scoring!K243</f>
        <v>116</v>
      </c>
      <c r="N240" s="6">
        <f>Scoring!L243</f>
        <v>125</v>
      </c>
      <c r="O240" s="6">
        <f>Scoring!M243</f>
        <v>90</v>
      </c>
      <c r="P240" s="6">
        <f>Scoring!N243</f>
        <v>99</v>
      </c>
      <c r="Q240" s="6">
        <f>Scoring!O243</f>
        <v>84</v>
      </c>
      <c r="R240" s="6">
        <f>Scoring!P243</f>
        <v>84</v>
      </c>
      <c r="S240" s="6">
        <f>Scoring!Q243</f>
        <v>80</v>
      </c>
      <c r="T240" s="6">
        <f>Scoring!R243</f>
        <v>83</v>
      </c>
      <c r="U240" s="6">
        <f>Scoring!T243</f>
        <v>0</v>
      </c>
      <c r="V240" s="6">
        <f>Scoring!U243</f>
        <v>0</v>
      </c>
      <c r="W240" s="6">
        <f>Scoring!V243</f>
        <v>106</v>
      </c>
      <c r="X240" s="6">
        <f>Scoring!W243</f>
        <v>106</v>
      </c>
      <c r="Y240" s="6">
        <f>Scoring!X243</f>
        <v>114</v>
      </c>
      <c r="Z240" s="6">
        <f>Scoring!Y243</f>
        <v>117</v>
      </c>
      <c r="AA240" s="6">
        <f>Scoring!Z243</f>
        <v>134</v>
      </c>
      <c r="AB240" s="6">
        <f>Scoring!AA243</f>
        <v>149</v>
      </c>
    </row>
    <row r="241" spans="1:28" x14ac:dyDescent="0.2">
      <c r="A241" t="str">
        <f>Identifier!B241</f>
        <v>PB</v>
      </c>
      <c r="B241" t="str">
        <f>Identifier!C241</f>
        <v>E</v>
      </c>
      <c r="C241" t="str">
        <f>Identifier!D241</f>
        <v>T1</v>
      </c>
      <c r="D241" t="str">
        <f>Identifier!E241</f>
        <v>12</v>
      </c>
      <c r="E241" s="6">
        <f>Scoring!B244</f>
        <v>117</v>
      </c>
      <c r="F241" s="6">
        <f>Scoring!C244</f>
        <v>129</v>
      </c>
      <c r="G241" s="6">
        <f>Scoring!D244</f>
        <v>126</v>
      </c>
      <c r="H241" s="6">
        <f>Scoring!E244</f>
        <v>129</v>
      </c>
      <c r="I241" s="6">
        <f>Scoring!F244</f>
        <v>112</v>
      </c>
      <c r="J241" s="6">
        <f>Scoring!G244</f>
        <v>115</v>
      </c>
      <c r="K241" s="6">
        <f>Scoring!H244</f>
        <v>99</v>
      </c>
      <c r="L241" s="6">
        <f>Scoring!I244</f>
        <v>129</v>
      </c>
      <c r="M241" s="6">
        <f>Scoring!K244</f>
        <v>0</v>
      </c>
      <c r="N241" s="6">
        <f>Scoring!L244</f>
        <v>0</v>
      </c>
      <c r="O241" s="6">
        <f>Scoring!M244</f>
        <v>0</v>
      </c>
      <c r="P241" s="6">
        <f>Scoring!N244</f>
        <v>0</v>
      </c>
      <c r="Q241" s="6">
        <f>Scoring!O244</f>
        <v>0</v>
      </c>
      <c r="R241" s="6">
        <f>Scoring!P244</f>
        <v>0</v>
      </c>
      <c r="S241" s="6">
        <f>Scoring!Q244</f>
        <v>0</v>
      </c>
      <c r="T241" s="6">
        <f>Scoring!R244</f>
        <v>0</v>
      </c>
      <c r="U241" s="6">
        <f>Scoring!T244</f>
        <v>104</v>
      </c>
      <c r="V241" s="6">
        <f>Scoring!U244</f>
        <v>104</v>
      </c>
      <c r="W241" s="6">
        <f>Scoring!V244</f>
        <v>91</v>
      </c>
      <c r="X241" s="6">
        <f>Scoring!W244</f>
        <v>91</v>
      </c>
      <c r="Y241" s="6">
        <f>Scoring!X244</f>
        <v>120</v>
      </c>
      <c r="Z241" s="6">
        <f>Scoring!Y244</f>
        <v>123</v>
      </c>
      <c r="AA241" s="6">
        <f>Scoring!Z244</f>
        <v>131</v>
      </c>
      <c r="AB241" s="6">
        <f>Scoring!AA244</f>
        <v>134</v>
      </c>
    </row>
    <row r="242" spans="1:28" x14ac:dyDescent="0.2">
      <c r="A242" t="str">
        <f>Identifier!B242</f>
        <v>PB</v>
      </c>
      <c r="B242" t="str">
        <f>Identifier!C242</f>
        <v>E</v>
      </c>
      <c r="C242" t="str">
        <f>Identifier!D242</f>
        <v>T4</v>
      </c>
      <c r="D242" t="str">
        <f>Identifier!E242</f>
        <v>6</v>
      </c>
      <c r="E242" s="6">
        <f>Scoring!B245</f>
        <v>129</v>
      </c>
      <c r="F242" s="6">
        <f>Scoring!C245</f>
        <v>129</v>
      </c>
      <c r="G242" s="6">
        <f>Scoring!D245</f>
        <v>111</v>
      </c>
      <c r="H242" s="6">
        <f>Scoring!E245</f>
        <v>135</v>
      </c>
      <c r="I242" s="6">
        <f>Scoring!F245</f>
        <v>115</v>
      </c>
      <c r="J242" s="6">
        <f>Scoring!G245</f>
        <v>121</v>
      </c>
      <c r="K242" s="6">
        <f>Scoring!H245</f>
        <v>117</v>
      </c>
      <c r="L242" s="6">
        <f>Scoring!I245</f>
        <v>153</v>
      </c>
      <c r="M242" s="6">
        <f>Scoring!K245</f>
        <v>116</v>
      </c>
      <c r="N242" s="6">
        <f>Scoring!L245</f>
        <v>125</v>
      </c>
      <c r="O242" s="6">
        <f>Scoring!M245</f>
        <v>90</v>
      </c>
      <c r="P242" s="6">
        <f>Scoring!N245</f>
        <v>90</v>
      </c>
      <c r="Q242" s="6">
        <f>Scoring!O245</f>
        <v>84</v>
      </c>
      <c r="R242" s="6">
        <f>Scoring!P245</f>
        <v>84</v>
      </c>
      <c r="S242" s="6">
        <f>Scoring!Q245</f>
        <v>71</v>
      </c>
      <c r="T242" s="6">
        <f>Scoring!R245</f>
        <v>80</v>
      </c>
      <c r="U242" s="6">
        <f>Scoring!T245</f>
        <v>104</v>
      </c>
      <c r="V242" s="6">
        <f>Scoring!U245</f>
        <v>107</v>
      </c>
      <c r="W242" s="6">
        <f>Scoring!V245</f>
        <v>106</v>
      </c>
      <c r="X242" s="6">
        <f>Scoring!W245</f>
        <v>106</v>
      </c>
      <c r="Y242" s="6">
        <f>Scoring!X245</f>
        <v>117</v>
      </c>
      <c r="Z242" s="6">
        <f>Scoring!Y245</f>
        <v>126</v>
      </c>
      <c r="AA242" s="6">
        <f>Scoring!Z245</f>
        <v>131</v>
      </c>
      <c r="AB242" s="6">
        <f>Scoring!AA245</f>
        <v>131</v>
      </c>
    </row>
    <row r="243" spans="1:28" x14ac:dyDescent="0.2">
      <c r="A243" t="str">
        <f>Identifier!B243</f>
        <v>0</v>
      </c>
      <c r="B243" t="str">
        <f>Identifier!C243</f>
        <v/>
      </c>
      <c r="C243" t="str">
        <f>Identifier!D243</f>
        <v/>
      </c>
      <c r="D243" t="str">
        <f>Identifier!E243</f>
        <v/>
      </c>
      <c r="E243" s="6">
        <f>Scoring!B246</f>
        <v>0</v>
      </c>
      <c r="F243" s="6">
        <f>Scoring!C246</f>
        <v>0</v>
      </c>
      <c r="G243" s="6">
        <f>Scoring!D246</f>
        <v>0</v>
      </c>
      <c r="H243" s="6">
        <f>Scoring!E246</f>
        <v>0</v>
      </c>
      <c r="I243" s="6">
        <f>Scoring!F246</f>
        <v>0</v>
      </c>
      <c r="J243" s="6">
        <f>Scoring!G246</f>
        <v>0</v>
      </c>
      <c r="K243" s="6">
        <f>Scoring!H246</f>
        <v>0</v>
      </c>
      <c r="L243" s="6">
        <f>Scoring!I246</f>
        <v>0</v>
      </c>
      <c r="M243" s="6">
        <f>Scoring!K246</f>
        <v>0</v>
      </c>
      <c r="N243" s="6">
        <f>Scoring!L246</f>
        <v>0</v>
      </c>
      <c r="O243" s="6">
        <f>Scoring!M246</f>
        <v>0</v>
      </c>
      <c r="P243" s="6">
        <f>Scoring!N246</f>
        <v>0</v>
      </c>
      <c r="Q243" s="6">
        <f>Scoring!O246</f>
        <v>0</v>
      </c>
      <c r="R243" s="6">
        <f>Scoring!P246</f>
        <v>0</v>
      </c>
      <c r="S243" s="6">
        <f>Scoring!Q246</f>
        <v>0</v>
      </c>
      <c r="T243" s="6">
        <f>Scoring!R246</f>
        <v>0</v>
      </c>
      <c r="U243" s="6">
        <f>Scoring!T246</f>
        <v>0</v>
      </c>
      <c r="V243" s="6">
        <f>Scoring!U246</f>
        <v>0</v>
      </c>
      <c r="W243" s="6">
        <f>Scoring!V246</f>
        <v>0</v>
      </c>
      <c r="X243" s="6">
        <f>Scoring!W246</f>
        <v>0</v>
      </c>
      <c r="Y243" s="6">
        <f>Scoring!X246</f>
        <v>0</v>
      </c>
      <c r="Z243" s="6">
        <f>Scoring!Y246</f>
        <v>0</v>
      </c>
      <c r="AA243" s="6">
        <f>Scoring!Z246</f>
        <v>0</v>
      </c>
      <c r="AB243" s="6">
        <f>Scoring!AA246</f>
        <v>0</v>
      </c>
    </row>
    <row r="244" spans="1:28" x14ac:dyDescent="0.2">
      <c r="A244" t="str">
        <f>Identifier!B244</f>
        <v>PB</v>
      </c>
      <c r="B244" t="str">
        <f>Identifier!C244</f>
        <v>C</v>
      </c>
      <c r="C244" t="str">
        <f>Identifier!D244</f>
        <v>T2</v>
      </c>
      <c r="D244" t="str">
        <f>Identifier!E244</f>
        <v>3</v>
      </c>
      <c r="E244" s="6">
        <f>Scoring!B247</f>
        <v>117</v>
      </c>
      <c r="F244" s="6">
        <f>Scoring!C247</f>
        <v>117</v>
      </c>
      <c r="G244" s="6">
        <f>Scoring!D247</f>
        <v>111</v>
      </c>
      <c r="H244" s="6">
        <f>Scoring!E247</f>
        <v>126</v>
      </c>
      <c r="I244" s="6">
        <f>Scoring!F247</f>
        <v>118</v>
      </c>
      <c r="J244" s="6">
        <f>Scoring!G247</f>
        <v>124</v>
      </c>
      <c r="K244" s="6">
        <f>Scoring!H247</f>
        <v>99</v>
      </c>
      <c r="L244" s="6">
        <f>Scoring!I247</f>
        <v>123</v>
      </c>
      <c r="M244" s="6">
        <f>Scoring!K247</f>
        <v>125</v>
      </c>
      <c r="N244" s="6">
        <f>Scoring!L247</f>
        <v>125</v>
      </c>
      <c r="O244" s="6">
        <f>Scoring!M247</f>
        <v>90</v>
      </c>
      <c r="P244" s="6">
        <f>Scoring!N247</f>
        <v>90</v>
      </c>
      <c r="Q244" s="6">
        <f>Scoring!O247</f>
        <v>87</v>
      </c>
      <c r="R244" s="6">
        <f>Scoring!P247</f>
        <v>87</v>
      </c>
      <c r="S244" s="6">
        <f>Scoring!Q247</f>
        <v>80</v>
      </c>
      <c r="T244" s="6">
        <f>Scoring!R247</f>
        <v>80</v>
      </c>
      <c r="U244" s="6">
        <f>Scoring!T247</f>
        <v>0</v>
      </c>
      <c r="V244" s="6">
        <f>Scoring!U247</f>
        <v>0</v>
      </c>
      <c r="W244" s="6">
        <f>Scoring!V247</f>
        <v>0</v>
      </c>
      <c r="X244" s="6">
        <f>Scoring!W247</f>
        <v>0</v>
      </c>
      <c r="Y244" s="6">
        <f>Scoring!X247</f>
        <v>0</v>
      </c>
      <c r="Z244" s="6">
        <f>Scoring!Y247</f>
        <v>0</v>
      </c>
      <c r="AA244" s="6">
        <f>Scoring!Z247</f>
        <v>0</v>
      </c>
      <c r="AB244" s="6">
        <f>Scoring!AA247</f>
        <v>0</v>
      </c>
    </row>
    <row r="245" spans="1:28" x14ac:dyDescent="0.2">
      <c r="A245" t="str">
        <f>Identifier!B245</f>
        <v>PB</v>
      </c>
      <c r="B245" t="str">
        <f>Identifier!C245</f>
        <v>C</v>
      </c>
      <c r="C245" t="str">
        <f>Identifier!D245</f>
        <v>T2</v>
      </c>
      <c r="D245" t="str">
        <f>Identifier!E245</f>
        <v>6</v>
      </c>
      <c r="E245" s="6">
        <f>Scoring!B248</f>
        <v>126</v>
      </c>
      <c r="F245" s="6">
        <f>Scoring!C248</f>
        <v>126</v>
      </c>
      <c r="G245" s="6">
        <f>Scoring!D248</f>
        <v>111</v>
      </c>
      <c r="H245" s="6">
        <f>Scoring!E248</f>
        <v>129</v>
      </c>
      <c r="I245" s="6">
        <f>Scoring!F248</f>
        <v>124</v>
      </c>
      <c r="J245" s="6">
        <f>Scoring!G248</f>
        <v>133</v>
      </c>
      <c r="K245" s="6">
        <f>Scoring!H248</f>
        <v>99</v>
      </c>
      <c r="L245" s="6">
        <f>Scoring!I248</f>
        <v>132</v>
      </c>
      <c r="M245" s="6">
        <f>Scoring!K248</f>
        <v>116</v>
      </c>
      <c r="N245" s="6">
        <f>Scoring!L248</f>
        <v>116</v>
      </c>
      <c r="O245" s="6">
        <f>Scoring!M248</f>
        <v>87</v>
      </c>
      <c r="P245" s="6">
        <f>Scoring!N248</f>
        <v>90</v>
      </c>
      <c r="Q245" s="6">
        <f>Scoring!O248</f>
        <v>84</v>
      </c>
      <c r="R245" s="6">
        <f>Scoring!P248</f>
        <v>84</v>
      </c>
      <c r="S245" s="6">
        <f>Scoring!Q248</f>
        <v>80</v>
      </c>
      <c r="T245" s="6">
        <f>Scoring!R248</f>
        <v>80</v>
      </c>
      <c r="U245" s="6">
        <f>Scoring!T248</f>
        <v>0</v>
      </c>
      <c r="V245" s="6">
        <f>Scoring!U248</f>
        <v>0</v>
      </c>
      <c r="W245" s="6">
        <f>Scoring!V248</f>
        <v>0</v>
      </c>
      <c r="X245" s="6">
        <f>Scoring!W248</f>
        <v>0</v>
      </c>
      <c r="Y245" s="6">
        <f>Scoring!X248</f>
        <v>0</v>
      </c>
      <c r="Z245" s="6">
        <f>Scoring!Y248</f>
        <v>0</v>
      </c>
      <c r="AA245" s="6">
        <f>Scoring!Z248</f>
        <v>0</v>
      </c>
      <c r="AB245" s="6">
        <f>Scoring!AA248</f>
        <v>0</v>
      </c>
    </row>
    <row r="246" spans="1:28" x14ac:dyDescent="0.2">
      <c r="A246" t="str">
        <f>Identifier!B246</f>
        <v>PB</v>
      </c>
      <c r="B246" t="str">
        <f>Identifier!C246</f>
        <v>C</v>
      </c>
      <c r="C246" t="str">
        <f>Identifier!D246</f>
        <v>T2</v>
      </c>
      <c r="D246" t="str">
        <f>Identifier!E246</f>
        <v>9</v>
      </c>
      <c r="E246" s="6">
        <f>Scoring!B249</f>
        <v>129</v>
      </c>
      <c r="F246" s="6">
        <f>Scoring!C249</f>
        <v>132</v>
      </c>
      <c r="G246" s="6">
        <f>Scoring!D249</f>
        <v>111</v>
      </c>
      <c r="H246" s="6">
        <f>Scoring!E249</f>
        <v>129</v>
      </c>
      <c r="I246" s="6">
        <f>Scoring!F249</f>
        <v>91</v>
      </c>
      <c r="J246" s="6">
        <f>Scoring!G249</f>
        <v>127</v>
      </c>
      <c r="K246" s="6">
        <f>Scoring!H249</f>
        <v>120</v>
      </c>
      <c r="L246" s="6">
        <f>Scoring!I249</f>
        <v>147</v>
      </c>
      <c r="M246" s="6">
        <f>Scoring!K249</f>
        <v>116</v>
      </c>
      <c r="N246" s="6">
        <f>Scoring!L249</f>
        <v>125</v>
      </c>
      <c r="O246" s="6">
        <f>Scoring!M249</f>
        <v>90</v>
      </c>
      <c r="P246" s="6">
        <f>Scoring!N249</f>
        <v>93</v>
      </c>
      <c r="Q246" s="6">
        <f>Scoring!O249</f>
        <v>75</v>
      </c>
      <c r="R246" s="6">
        <f>Scoring!P249</f>
        <v>90</v>
      </c>
      <c r="S246" s="6">
        <f>Scoring!Q249</f>
        <v>80</v>
      </c>
      <c r="T246" s="6">
        <f>Scoring!R249</f>
        <v>80</v>
      </c>
      <c r="U246" s="6">
        <f>Scoring!T249</f>
        <v>104</v>
      </c>
      <c r="V246" s="6">
        <f>Scoring!U249</f>
        <v>104</v>
      </c>
      <c r="W246" s="6">
        <f>Scoring!V249</f>
        <v>106</v>
      </c>
      <c r="X246" s="6">
        <f>Scoring!W249</f>
        <v>106</v>
      </c>
      <c r="Y246" s="6">
        <f>Scoring!X249</f>
        <v>120</v>
      </c>
      <c r="Z246" s="6">
        <f>Scoring!Y249</f>
        <v>120</v>
      </c>
      <c r="AA246" s="6">
        <f>Scoring!Z249</f>
        <v>155</v>
      </c>
      <c r="AB246" s="6">
        <f>Scoring!AA249</f>
        <v>158</v>
      </c>
    </row>
    <row r="247" spans="1:28" x14ac:dyDescent="0.2">
      <c r="A247" t="str">
        <f>Identifier!B247</f>
        <v>PB</v>
      </c>
      <c r="B247" t="str">
        <f>Identifier!C247</f>
        <v>C</v>
      </c>
      <c r="C247" t="str">
        <f>Identifier!D247</f>
        <v>T2</v>
      </c>
      <c r="D247" t="str">
        <f>Identifier!E247</f>
        <v>12</v>
      </c>
      <c r="E247" s="6">
        <f>Scoring!B250</f>
        <v>126</v>
      </c>
      <c r="F247" s="6">
        <f>Scoring!C250</f>
        <v>126</v>
      </c>
      <c r="G247" s="6">
        <f>Scoring!D250</f>
        <v>111</v>
      </c>
      <c r="H247" s="6">
        <f>Scoring!E250</f>
        <v>129</v>
      </c>
      <c r="I247" s="6">
        <f>Scoring!F250</f>
        <v>124</v>
      </c>
      <c r="J247" s="6">
        <f>Scoring!G250</f>
        <v>133</v>
      </c>
      <c r="K247" s="6">
        <f>Scoring!H250</f>
        <v>99</v>
      </c>
      <c r="L247" s="6">
        <f>Scoring!I250</f>
        <v>132</v>
      </c>
      <c r="M247" s="6">
        <f>Scoring!K250</f>
        <v>116</v>
      </c>
      <c r="N247" s="6">
        <f>Scoring!L250</f>
        <v>116</v>
      </c>
      <c r="O247" s="6">
        <f>Scoring!M250</f>
        <v>87</v>
      </c>
      <c r="P247" s="6">
        <f>Scoring!N250</f>
        <v>90</v>
      </c>
      <c r="Q247" s="6">
        <f>Scoring!O250</f>
        <v>84</v>
      </c>
      <c r="R247" s="6">
        <f>Scoring!P250</f>
        <v>84</v>
      </c>
      <c r="S247" s="6">
        <f>Scoring!Q250</f>
        <v>80</v>
      </c>
      <c r="T247" s="6">
        <f>Scoring!R250</f>
        <v>80</v>
      </c>
      <c r="U247" s="6">
        <f>Scoring!T250</f>
        <v>104</v>
      </c>
      <c r="V247" s="6">
        <f>Scoring!U250</f>
        <v>104</v>
      </c>
      <c r="W247" s="6">
        <f>Scoring!V250</f>
        <v>91</v>
      </c>
      <c r="X247" s="6">
        <f>Scoring!W250</f>
        <v>106</v>
      </c>
      <c r="Y247" s="6">
        <f>Scoring!X250</f>
        <v>120</v>
      </c>
      <c r="Z247" s="6">
        <f>Scoring!Y250</f>
        <v>126</v>
      </c>
      <c r="AA247" s="6">
        <f>Scoring!Z250</f>
        <v>122</v>
      </c>
      <c r="AB247" s="6">
        <f>Scoring!AA250</f>
        <v>131</v>
      </c>
    </row>
    <row r="248" spans="1:28" x14ac:dyDescent="0.2">
      <c r="A248" t="str">
        <f>Identifier!B248</f>
        <v>PB</v>
      </c>
      <c r="B248" t="str">
        <f>Identifier!C248</f>
        <v>E</v>
      </c>
      <c r="C248" t="str">
        <f>Identifier!D248</f>
        <v>T3</v>
      </c>
      <c r="D248" t="str">
        <f>Identifier!E248</f>
        <v>16</v>
      </c>
      <c r="E248" s="6">
        <f>Scoring!B251</f>
        <v>129</v>
      </c>
      <c r="F248" s="6">
        <f>Scoring!C251</f>
        <v>129</v>
      </c>
      <c r="G248" s="6">
        <f>Scoring!D251</f>
        <v>111</v>
      </c>
      <c r="H248" s="6">
        <f>Scoring!E251</f>
        <v>111</v>
      </c>
      <c r="I248" s="6">
        <f>Scoring!F251</f>
        <v>115</v>
      </c>
      <c r="J248" s="6">
        <f>Scoring!G251</f>
        <v>127</v>
      </c>
      <c r="K248" s="6">
        <f>Scoring!H251</f>
        <v>120</v>
      </c>
      <c r="L248" s="6">
        <f>Scoring!I251</f>
        <v>120</v>
      </c>
      <c r="M248" s="6">
        <f>Scoring!K251</f>
        <v>116</v>
      </c>
      <c r="N248" s="6">
        <f>Scoring!L251</f>
        <v>125</v>
      </c>
      <c r="O248" s="6">
        <f>Scoring!M251</f>
        <v>90</v>
      </c>
      <c r="P248" s="6">
        <f>Scoring!N251</f>
        <v>96</v>
      </c>
      <c r="Q248" s="6">
        <f>Scoring!O251</f>
        <v>84</v>
      </c>
      <c r="R248" s="6">
        <f>Scoring!P251</f>
        <v>87</v>
      </c>
      <c r="S248" s="6">
        <f>Scoring!Q251</f>
        <v>71</v>
      </c>
      <c r="T248" s="6">
        <f>Scoring!R251</f>
        <v>80</v>
      </c>
      <c r="U248" s="6">
        <f>Scoring!T251</f>
        <v>104</v>
      </c>
      <c r="V248" s="6">
        <f>Scoring!U251</f>
        <v>107</v>
      </c>
      <c r="W248" s="6">
        <f>Scoring!V251</f>
        <v>106</v>
      </c>
      <c r="X248" s="6">
        <f>Scoring!W251</f>
        <v>106</v>
      </c>
      <c r="Y248" s="6">
        <f>Scoring!X251</f>
        <v>123</v>
      </c>
      <c r="Z248" s="6">
        <f>Scoring!Y251</f>
        <v>126</v>
      </c>
      <c r="AA248" s="6">
        <f>Scoring!Z251</f>
        <v>131</v>
      </c>
      <c r="AB248" s="6">
        <f>Scoring!AA251</f>
        <v>131</v>
      </c>
    </row>
    <row r="249" spans="1:28" x14ac:dyDescent="0.2">
      <c r="A249" t="str">
        <f>Identifier!B249</f>
        <v>PB</v>
      </c>
      <c r="B249" t="str">
        <f>Identifier!C249</f>
        <v>E</v>
      </c>
      <c r="C249" t="str">
        <f>Identifier!D249</f>
        <v>T3</v>
      </c>
      <c r="D249" t="str">
        <f>Identifier!E249</f>
        <v>21</v>
      </c>
      <c r="E249" s="6">
        <f>Scoring!B252</f>
        <v>117</v>
      </c>
      <c r="F249" s="6">
        <f>Scoring!C252</f>
        <v>129</v>
      </c>
      <c r="G249" s="6">
        <f>Scoring!D252</f>
        <v>111</v>
      </c>
      <c r="H249" s="6">
        <f>Scoring!E252</f>
        <v>114</v>
      </c>
      <c r="I249" s="6">
        <f>Scoring!F252</f>
        <v>124</v>
      </c>
      <c r="J249" s="6">
        <f>Scoring!G252</f>
        <v>124</v>
      </c>
      <c r="K249" s="6">
        <f>Scoring!H252</f>
        <v>120</v>
      </c>
      <c r="L249" s="6">
        <f>Scoring!I252</f>
        <v>120</v>
      </c>
      <c r="M249" s="6">
        <f>Scoring!K252</f>
        <v>116</v>
      </c>
      <c r="N249" s="6">
        <f>Scoring!L252</f>
        <v>116</v>
      </c>
      <c r="O249" s="6">
        <f>Scoring!M252</f>
        <v>90</v>
      </c>
      <c r="P249" s="6">
        <f>Scoring!N252</f>
        <v>93</v>
      </c>
      <c r="Q249" s="6">
        <f>Scoring!O252</f>
        <v>84</v>
      </c>
      <c r="R249" s="6">
        <f>Scoring!P252</f>
        <v>87</v>
      </c>
      <c r="S249" s="6">
        <f>Scoring!Q252</f>
        <v>80</v>
      </c>
      <c r="T249" s="6">
        <f>Scoring!R252</f>
        <v>80</v>
      </c>
      <c r="U249" s="6">
        <f>Scoring!T252</f>
        <v>104</v>
      </c>
      <c r="V249" s="6">
        <f>Scoring!U252</f>
        <v>104</v>
      </c>
      <c r="W249" s="6">
        <f>Scoring!V252</f>
        <v>106</v>
      </c>
      <c r="X249" s="6">
        <f>Scoring!W252</f>
        <v>106</v>
      </c>
      <c r="Y249" s="6">
        <f>Scoring!X252</f>
        <v>120</v>
      </c>
      <c r="Z249" s="6">
        <f>Scoring!Y252</f>
        <v>120</v>
      </c>
      <c r="AA249" s="6">
        <f>Scoring!Z252</f>
        <v>131</v>
      </c>
      <c r="AB249" s="6">
        <f>Scoring!AA252</f>
        <v>131</v>
      </c>
    </row>
    <row r="250" spans="1:28" x14ac:dyDescent="0.2">
      <c r="A250" t="str">
        <f>Identifier!B250</f>
        <v>PB</v>
      </c>
      <c r="B250" t="str">
        <f>Identifier!C250</f>
        <v>E</v>
      </c>
      <c r="C250" t="str">
        <f>Identifier!D250</f>
        <v>T4</v>
      </c>
      <c r="D250" t="str">
        <f>Identifier!E250</f>
        <v>0</v>
      </c>
      <c r="E250" s="6">
        <f>Scoring!B253</f>
        <v>117</v>
      </c>
      <c r="F250" s="6">
        <f>Scoring!C253</f>
        <v>117</v>
      </c>
      <c r="G250" s="6">
        <f>Scoring!D253</f>
        <v>0</v>
      </c>
      <c r="H250" s="6">
        <f>Scoring!E253</f>
        <v>0</v>
      </c>
      <c r="I250" s="6">
        <f>Scoring!F253</f>
        <v>0</v>
      </c>
      <c r="J250" s="6">
        <f>Scoring!G253</f>
        <v>0</v>
      </c>
      <c r="K250" s="6">
        <f>Scoring!H253</f>
        <v>0</v>
      </c>
      <c r="L250" s="6">
        <f>Scoring!I253</f>
        <v>0</v>
      </c>
      <c r="M250" s="6">
        <f>Scoring!K253</f>
        <v>0</v>
      </c>
      <c r="N250" s="6">
        <f>Scoring!L253</f>
        <v>0</v>
      </c>
      <c r="O250" s="6">
        <f>Scoring!M253</f>
        <v>96</v>
      </c>
      <c r="P250" s="6">
        <f>Scoring!N253</f>
        <v>96</v>
      </c>
      <c r="Q250" s="6">
        <f>Scoring!O253</f>
        <v>87</v>
      </c>
      <c r="R250" s="6">
        <f>Scoring!P253</f>
        <v>87</v>
      </c>
      <c r="S250" s="6">
        <f>Scoring!Q253</f>
        <v>80</v>
      </c>
      <c r="T250" s="6">
        <f>Scoring!R253</f>
        <v>80</v>
      </c>
      <c r="U250" s="6">
        <f>Scoring!T253</f>
        <v>107</v>
      </c>
      <c r="V250" s="6">
        <f>Scoring!U253</f>
        <v>107</v>
      </c>
      <c r="W250" s="6">
        <f>Scoring!V253</f>
        <v>103</v>
      </c>
      <c r="X250" s="6">
        <f>Scoring!W253</f>
        <v>103</v>
      </c>
      <c r="Y250" s="6">
        <f>Scoring!X253</f>
        <v>0</v>
      </c>
      <c r="Z250" s="6">
        <f>Scoring!Y253</f>
        <v>0</v>
      </c>
      <c r="AA250" s="6">
        <f>Scoring!Z253</f>
        <v>0</v>
      </c>
      <c r="AB250" s="6">
        <f>Scoring!AA253</f>
        <v>0</v>
      </c>
    </row>
    <row r="251" spans="1:28" x14ac:dyDescent="0.2">
      <c r="A251" t="str">
        <f>Identifier!B251</f>
        <v>PB</v>
      </c>
      <c r="B251" t="str">
        <f>Identifier!C251</f>
        <v>E</v>
      </c>
      <c r="C251" t="str">
        <f>Identifier!D251</f>
        <v>T4</v>
      </c>
      <c r="D251" t="str">
        <f>Identifier!E251</f>
        <v>3</v>
      </c>
      <c r="E251" s="6">
        <f>Scoring!B254</f>
        <v>129</v>
      </c>
      <c r="F251" s="6">
        <f>Scoring!C254</f>
        <v>138</v>
      </c>
      <c r="G251" s="6">
        <f>Scoring!D254</f>
        <v>0</v>
      </c>
      <c r="H251" s="6">
        <f>Scoring!E254</f>
        <v>0</v>
      </c>
      <c r="I251" s="6">
        <f>Scoring!F254</f>
        <v>0</v>
      </c>
      <c r="J251" s="6">
        <f>Scoring!G254</f>
        <v>0</v>
      </c>
      <c r="K251" s="6">
        <f>Scoring!H254</f>
        <v>0</v>
      </c>
      <c r="L251" s="6">
        <f>Scoring!I254</f>
        <v>0</v>
      </c>
      <c r="M251" s="6">
        <f>Scoring!K254</f>
        <v>0</v>
      </c>
      <c r="N251" s="6">
        <f>Scoring!L254</f>
        <v>0</v>
      </c>
      <c r="O251" s="6">
        <f>Scoring!M254</f>
        <v>0</v>
      </c>
      <c r="P251" s="6">
        <f>Scoring!N254</f>
        <v>0</v>
      </c>
      <c r="Q251" s="6">
        <f>Scoring!O254</f>
        <v>0</v>
      </c>
      <c r="R251" s="6">
        <f>Scoring!P254</f>
        <v>0</v>
      </c>
      <c r="S251" s="6">
        <f>Scoring!Q254</f>
        <v>0</v>
      </c>
      <c r="T251" s="6">
        <f>Scoring!R254</f>
        <v>0</v>
      </c>
      <c r="U251" s="6">
        <f>Scoring!T254</f>
        <v>104</v>
      </c>
      <c r="V251" s="6">
        <f>Scoring!U254</f>
        <v>104</v>
      </c>
      <c r="W251" s="6">
        <f>Scoring!V254</f>
        <v>0</v>
      </c>
      <c r="X251" s="6">
        <f>Scoring!W254</f>
        <v>0</v>
      </c>
      <c r="Y251" s="6">
        <f>Scoring!X254</f>
        <v>0</v>
      </c>
      <c r="Z251" s="6">
        <f>Scoring!Y254</f>
        <v>0</v>
      </c>
      <c r="AA251" s="6">
        <f>Scoring!Z254</f>
        <v>0</v>
      </c>
      <c r="AB251" s="6">
        <f>Scoring!AA254</f>
        <v>0</v>
      </c>
    </row>
    <row r="252" spans="1:28" x14ac:dyDescent="0.2">
      <c r="A252" t="str">
        <f>Identifier!B252</f>
        <v>0</v>
      </c>
      <c r="B252" t="str">
        <f>Identifier!C252</f>
        <v/>
      </c>
      <c r="C252" t="str">
        <f>Identifier!D252</f>
        <v/>
      </c>
      <c r="D252" t="str">
        <f>Identifier!E252</f>
        <v/>
      </c>
      <c r="E252" s="6">
        <f>Scoring!B255</f>
        <v>0</v>
      </c>
      <c r="F252" s="6">
        <f>Scoring!C255</f>
        <v>0</v>
      </c>
      <c r="G252" s="6">
        <f>Scoring!D255</f>
        <v>0</v>
      </c>
      <c r="H252" s="6">
        <f>Scoring!E255</f>
        <v>0</v>
      </c>
      <c r="I252" s="6">
        <f>Scoring!F255</f>
        <v>0</v>
      </c>
      <c r="J252" s="6">
        <f>Scoring!G255</f>
        <v>0</v>
      </c>
      <c r="K252" s="6">
        <f>Scoring!H255</f>
        <v>0</v>
      </c>
      <c r="L252" s="6">
        <f>Scoring!I255</f>
        <v>0</v>
      </c>
      <c r="M252" s="6">
        <f>Scoring!K255</f>
        <v>0</v>
      </c>
      <c r="N252" s="6">
        <f>Scoring!L255</f>
        <v>0</v>
      </c>
      <c r="O252" s="6">
        <f>Scoring!M255</f>
        <v>0</v>
      </c>
      <c r="P252" s="6">
        <f>Scoring!N255</f>
        <v>0</v>
      </c>
      <c r="Q252" s="6">
        <f>Scoring!O255</f>
        <v>0</v>
      </c>
      <c r="R252" s="6">
        <f>Scoring!P255</f>
        <v>0</v>
      </c>
      <c r="S252" s="6">
        <f>Scoring!Q255</f>
        <v>0</v>
      </c>
      <c r="T252" s="6">
        <f>Scoring!R255</f>
        <v>0</v>
      </c>
      <c r="U252" s="6">
        <f>Scoring!T255</f>
        <v>0</v>
      </c>
      <c r="V252" s="6">
        <f>Scoring!U255</f>
        <v>0</v>
      </c>
      <c r="W252" s="6">
        <f>Scoring!V255</f>
        <v>0</v>
      </c>
      <c r="X252" s="6">
        <f>Scoring!W255</f>
        <v>0</v>
      </c>
      <c r="Y252" s="6">
        <f>Scoring!X255</f>
        <v>0</v>
      </c>
      <c r="Z252" s="6">
        <f>Scoring!Y255</f>
        <v>0</v>
      </c>
      <c r="AA252" s="6">
        <f>Scoring!Z255</f>
        <v>0</v>
      </c>
      <c r="AB252" s="6">
        <f>Scoring!AA255</f>
        <v>0</v>
      </c>
    </row>
    <row r="253" spans="1:28" x14ac:dyDescent="0.2">
      <c r="A253" t="str">
        <f>Identifier!B253</f>
        <v>0</v>
      </c>
      <c r="B253" t="str">
        <f>Identifier!C253</f>
        <v/>
      </c>
      <c r="C253" t="str">
        <f>Identifier!D253</f>
        <v/>
      </c>
      <c r="D253" t="str">
        <f>Identifier!E253</f>
        <v/>
      </c>
      <c r="E253" s="6">
        <f>Scoring!B256</f>
        <v>0</v>
      </c>
      <c r="F253" s="6">
        <f>Scoring!C256</f>
        <v>0</v>
      </c>
      <c r="G253" s="6">
        <f>Scoring!D256</f>
        <v>0</v>
      </c>
      <c r="H253" s="6">
        <f>Scoring!E256</f>
        <v>0</v>
      </c>
      <c r="I253" s="6">
        <f>Scoring!F256</f>
        <v>0</v>
      </c>
      <c r="J253" s="6">
        <f>Scoring!G256</f>
        <v>0</v>
      </c>
      <c r="K253" s="6">
        <f>Scoring!H256</f>
        <v>0</v>
      </c>
      <c r="L253" s="6">
        <f>Scoring!I256</f>
        <v>0</v>
      </c>
      <c r="M253" s="6">
        <f>Scoring!K256</f>
        <v>0</v>
      </c>
      <c r="N253" s="6">
        <f>Scoring!L256</f>
        <v>0</v>
      </c>
      <c r="O253" s="6">
        <f>Scoring!M256</f>
        <v>0</v>
      </c>
      <c r="P253" s="6">
        <f>Scoring!N256</f>
        <v>0</v>
      </c>
      <c r="Q253" s="6">
        <f>Scoring!O256</f>
        <v>0</v>
      </c>
      <c r="R253" s="6">
        <f>Scoring!P256</f>
        <v>0</v>
      </c>
      <c r="S253" s="6">
        <f>Scoring!Q256</f>
        <v>0</v>
      </c>
      <c r="T253" s="6">
        <f>Scoring!R256</f>
        <v>0</v>
      </c>
      <c r="U253" s="6">
        <f>Scoring!T256</f>
        <v>0</v>
      </c>
      <c r="V253" s="6">
        <f>Scoring!U256</f>
        <v>0</v>
      </c>
      <c r="W253" s="6">
        <f>Scoring!V256</f>
        <v>0</v>
      </c>
      <c r="X253" s="6">
        <f>Scoring!W256</f>
        <v>0</v>
      </c>
      <c r="Y253" s="6">
        <f>Scoring!X256</f>
        <v>0</v>
      </c>
      <c r="Z253" s="6">
        <f>Scoring!Y256</f>
        <v>0</v>
      </c>
      <c r="AA253" s="6">
        <f>Scoring!Z256</f>
        <v>0</v>
      </c>
      <c r="AB253" s="6">
        <f>Scoring!AA256</f>
        <v>0</v>
      </c>
    </row>
    <row r="254" spans="1:28" x14ac:dyDescent="0.2">
      <c r="A254" t="str">
        <f>Identifier!B254</f>
        <v>0</v>
      </c>
      <c r="B254" t="str">
        <f>Identifier!C254</f>
        <v/>
      </c>
      <c r="C254" t="str">
        <f>Identifier!D254</f>
        <v/>
      </c>
      <c r="D254" t="str">
        <f>Identifier!E254</f>
        <v/>
      </c>
      <c r="E254" s="6">
        <f>Scoring!B257</f>
        <v>0</v>
      </c>
      <c r="F254" s="6">
        <f>Scoring!C257</f>
        <v>0</v>
      </c>
      <c r="G254" s="6">
        <f>Scoring!D257</f>
        <v>0</v>
      </c>
      <c r="H254" s="6">
        <f>Scoring!E257</f>
        <v>0</v>
      </c>
      <c r="I254" s="6">
        <f>Scoring!F257</f>
        <v>0</v>
      </c>
      <c r="J254" s="6">
        <f>Scoring!G257</f>
        <v>0</v>
      </c>
      <c r="K254" s="6">
        <f>Scoring!H257</f>
        <v>0</v>
      </c>
      <c r="L254" s="6">
        <f>Scoring!I257</f>
        <v>0</v>
      </c>
      <c r="M254" s="6">
        <f>Scoring!K257</f>
        <v>0</v>
      </c>
      <c r="N254" s="6">
        <f>Scoring!L257</f>
        <v>0</v>
      </c>
      <c r="O254" s="6">
        <f>Scoring!M257</f>
        <v>0</v>
      </c>
      <c r="P254" s="6">
        <f>Scoring!N257</f>
        <v>0</v>
      </c>
      <c r="Q254" s="6">
        <f>Scoring!O257</f>
        <v>0</v>
      </c>
      <c r="R254" s="6">
        <f>Scoring!P257</f>
        <v>0</v>
      </c>
      <c r="S254" s="6">
        <f>Scoring!Q257</f>
        <v>0</v>
      </c>
      <c r="T254" s="6">
        <f>Scoring!R257</f>
        <v>0</v>
      </c>
      <c r="U254" s="6">
        <f>Scoring!T257</f>
        <v>0</v>
      </c>
      <c r="V254" s="6">
        <f>Scoring!U257</f>
        <v>0</v>
      </c>
      <c r="W254" s="6">
        <f>Scoring!V257</f>
        <v>0</v>
      </c>
      <c r="X254" s="6">
        <f>Scoring!W257</f>
        <v>0</v>
      </c>
      <c r="Y254" s="6">
        <f>Scoring!X257</f>
        <v>0</v>
      </c>
      <c r="Z254" s="6">
        <f>Scoring!Y257</f>
        <v>0</v>
      </c>
      <c r="AA254" s="6">
        <f>Scoring!Z257</f>
        <v>0</v>
      </c>
      <c r="AB254" s="6">
        <f>Scoring!AA257</f>
        <v>0</v>
      </c>
    </row>
    <row r="255" spans="1:28" x14ac:dyDescent="0.2">
      <c r="A255" t="str">
        <f>Identifier!B255</f>
        <v>44</v>
      </c>
      <c r="B255" t="str">
        <f>Identifier!C255</f>
        <v>6</v>
      </c>
      <c r="C255" t="str">
        <f>Identifier!D255</f>
        <v/>
      </c>
      <c r="D255" t="str">
        <f>Identifier!E255</f>
        <v/>
      </c>
      <c r="E255" s="6">
        <f>Scoring!B258</f>
        <v>0</v>
      </c>
      <c r="F255" s="6">
        <f>Scoring!C258</f>
        <v>0</v>
      </c>
      <c r="G255" s="6">
        <f>Scoring!D258</f>
        <v>0</v>
      </c>
      <c r="H255" s="6">
        <f>Scoring!E258</f>
        <v>0</v>
      </c>
      <c r="I255" s="6">
        <f>Scoring!F258</f>
        <v>0</v>
      </c>
      <c r="J255" s="6">
        <f>Scoring!G258</f>
        <v>0</v>
      </c>
      <c r="K255" s="6">
        <f>Scoring!H258</f>
        <v>0</v>
      </c>
      <c r="L255" s="6">
        <f>Scoring!I258</f>
        <v>0</v>
      </c>
      <c r="M255" s="6">
        <f>Scoring!K258</f>
        <v>0</v>
      </c>
      <c r="N255" s="6">
        <f>Scoring!L258</f>
        <v>0</v>
      </c>
      <c r="O255" s="6">
        <f>Scoring!M258</f>
        <v>0</v>
      </c>
      <c r="P255" s="6">
        <f>Scoring!N258</f>
        <v>0</v>
      </c>
      <c r="Q255" s="6">
        <f>Scoring!O258</f>
        <v>0</v>
      </c>
      <c r="R255" s="6">
        <f>Scoring!P258</f>
        <v>0</v>
      </c>
      <c r="S255" s="6">
        <f>Scoring!Q258</f>
        <v>0</v>
      </c>
      <c r="T255" s="6">
        <f>Scoring!R258</f>
        <v>0</v>
      </c>
      <c r="U255" s="6">
        <f>Scoring!T258</f>
        <v>0</v>
      </c>
      <c r="V255" s="6">
        <f>Scoring!U258</f>
        <v>0</v>
      </c>
      <c r="W255" s="6">
        <f>Scoring!V258</f>
        <v>0</v>
      </c>
      <c r="X255" s="6">
        <f>Scoring!W258</f>
        <v>0</v>
      </c>
      <c r="Y255" s="6">
        <f>Scoring!X258</f>
        <v>0</v>
      </c>
      <c r="Z255" s="6">
        <f>Scoring!Y258</f>
        <v>0</v>
      </c>
      <c r="AA255" s="6">
        <f>Scoring!Z258</f>
        <v>0</v>
      </c>
      <c r="AB255" s="6">
        <f>Scoring!AA258</f>
        <v>0</v>
      </c>
    </row>
    <row r="256" spans="1:28" x14ac:dyDescent="0.2">
      <c r="A256" t="str">
        <f>Identifier!B256</f>
        <v>PB</v>
      </c>
      <c r="B256" t="str">
        <f>Identifier!C256</f>
        <v>A</v>
      </c>
      <c r="C256" t="str">
        <f>Identifier!D256</f>
        <v>T1</v>
      </c>
      <c r="D256" t="str">
        <f>Identifier!E256</f>
        <v>0</v>
      </c>
      <c r="E256" s="6">
        <f>Scoring!B259</f>
        <v>129</v>
      </c>
      <c r="F256" s="6">
        <f>Scoring!C259</f>
        <v>129</v>
      </c>
      <c r="G256" s="6">
        <f>Scoring!D259</f>
        <v>126</v>
      </c>
      <c r="H256" s="6">
        <f>Scoring!E259</f>
        <v>126</v>
      </c>
      <c r="I256" s="6">
        <f>Scoring!F259</f>
        <v>100</v>
      </c>
      <c r="J256" s="6">
        <f>Scoring!G259</f>
        <v>100</v>
      </c>
      <c r="K256" s="6">
        <f>Scoring!H259</f>
        <v>99</v>
      </c>
      <c r="L256" s="6">
        <f>Scoring!I259</f>
        <v>132</v>
      </c>
      <c r="M256" s="6">
        <f>Scoring!K259</f>
        <v>116</v>
      </c>
      <c r="N256" s="6">
        <f>Scoring!L259</f>
        <v>116</v>
      </c>
      <c r="O256" s="6">
        <f>Scoring!M259</f>
        <v>90</v>
      </c>
      <c r="P256" s="6">
        <f>Scoring!N259</f>
        <v>99</v>
      </c>
      <c r="Q256" s="6">
        <f>Scoring!O259</f>
        <v>84</v>
      </c>
      <c r="R256" s="6">
        <f>Scoring!P259</f>
        <v>84</v>
      </c>
      <c r="S256" s="6">
        <f>Scoring!Q259</f>
        <v>83</v>
      </c>
      <c r="T256" s="6">
        <f>Scoring!R259</f>
        <v>83</v>
      </c>
      <c r="U256" s="6">
        <f>Scoring!T259</f>
        <v>104</v>
      </c>
      <c r="V256" s="6">
        <f>Scoring!U259</f>
        <v>104</v>
      </c>
      <c r="W256" s="6">
        <f>Scoring!V259</f>
        <v>103</v>
      </c>
      <c r="X256" s="6">
        <f>Scoring!W259</f>
        <v>106</v>
      </c>
      <c r="Y256" s="6">
        <f>Scoring!X259</f>
        <v>114</v>
      </c>
      <c r="Z256" s="6">
        <f>Scoring!Y259</f>
        <v>123</v>
      </c>
      <c r="AA256" s="6">
        <f>Scoring!Z259</f>
        <v>131</v>
      </c>
      <c r="AB256" s="6">
        <f>Scoring!AA259</f>
        <v>131</v>
      </c>
    </row>
    <row r="257" spans="1:28" x14ac:dyDescent="0.2">
      <c r="A257" t="str">
        <f>Identifier!B257</f>
        <v>PB</v>
      </c>
      <c r="B257" t="str">
        <f>Identifier!C257</f>
        <v>A</v>
      </c>
      <c r="C257" t="str">
        <f>Identifier!D257</f>
        <v>T1</v>
      </c>
      <c r="D257" t="str">
        <f>Identifier!E257</f>
        <v>3</v>
      </c>
      <c r="E257" s="6">
        <f>Scoring!B260</f>
        <v>129</v>
      </c>
      <c r="F257" s="6">
        <f>Scoring!C260</f>
        <v>129</v>
      </c>
      <c r="G257" s="6">
        <f>Scoring!D260</f>
        <v>129</v>
      </c>
      <c r="H257" s="6">
        <f>Scoring!E260</f>
        <v>135</v>
      </c>
      <c r="I257" s="6">
        <f>Scoring!F260</f>
        <v>100</v>
      </c>
      <c r="J257" s="6">
        <f>Scoring!G260</f>
        <v>127</v>
      </c>
      <c r="K257" s="6">
        <f>Scoring!H260</f>
        <v>126</v>
      </c>
      <c r="L257" s="6">
        <f>Scoring!I260</f>
        <v>129</v>
      </c>
      <c r="M257" s="6">
        <f>Scoring!K260</f>
        <v>116</v>
      </c>
      <c r="N257" s="6">
        <f>Scoring!L260</f>
        <v>116</v>
      </c>
      <c r="O257" s="6">
        <f>Scoring!M260</f>
        <v>90</v>
      </c>
      <c r="P257" s="6">
        <f>Scoring!N260</f>
        <v>93</v>
      </c>
      <c r="Q257" s="6">
        <f>Scoring!O260</f>
        <v>84</v>
      </c>
      <c r="R257" s="6">
        <f>Scoring!P260</f>
        <v>87</v>
      </c>
      <c r="S257" s="6">
        <f>Scoring!Q260</f>
        <v>80</v>
      </c>
      <c r="T257" s="6">
        <f>Scoring!R260</f>
        <v>83</v>
      </c>
      <c r="U257" s="6">
        <f>Scoring!T260</f>
        <v>104</v>
      </c>
      <c r="V257" s="6">
        <f>Scoring!U260</f>
        <v>104</v>
      </c>
      <c r="W257" s="6">
        <f>Scoring!V260</f>
        <v>106</v>
      </c>
      <c r="X257" s="6">
        <f>Scoring!W260</f>
        <v>106</v>
      </c>
      <c r="Y257" s="6">
        <f>Scoring!X260</f>
        <v>117</v>
      </c>
      <c r="Z257" s="6">
        <f>Scoring!Y260</f>
        <v>117</v>
      </c>
      <c r="AA257" s="6">
        <f>Scoring!Z260</f>
        <v>131</v>
      </c>
      <c r="AB257" s="6">
        <f>Scoring!AA260</f>
        <v>134</v>
      </c>
    </row>
    <row r="258" spans="1:28" x14ac:dyDescent="0.2">
      <c r="A258" t="str">
        <f>Identifier!B258</f>
        <v>PB</v>
      </c>
      <c r="B258" t="str">
        <f>Identifier!C258</f>
        <v>A</v>
      </c>
      <c r="C258" t="str">
        <f>Identifier!D258</f>
        <v>T1</v>
      </c>
      <c r="D258" t="str">
        <f>Identifier!E258</f>
        <v>6</v>
      </c>
      <c r="E258" s="6">
        <f>Scoring!B261</f>
        <v>129</v>
      </c>
      <c r="F258" s="6">
        <f>Scoring!C261</f>
        <v>129</v>
      </c>
      <c r="G258" s="6">
        <f>Scoring!D261</f>
        <v>129</v>
      </c>
      <c r="H258" s="6">
        <f>Scoring!E261</f>
        <v>135</v>
      </c>
      <c r="I258" s="6">
        <f>Scoring!F261</f>
        <v>100</v>
      </c>
      <c r="J258" s="6">
        <f>Scoring!G261</f>
        <v>127</v>
      </c>
      <c r="K258" s="6">
        <f>Scoring!H261</f>
        <v>126</v>
      </c>
      <c r="L258" s="6">
        <f>Scoring!I261</f>
        <v>129</v>
      </c>
      <c r="M258" s="6">
        <f>Scoring!K261</f>
        <v>116</v>
      </c>
      <c r="N258" s="6">
        <f>Scoring!L261</f>
        <v>116</v>
      </c>
      <c r="O258" s="6">
        <f>Scoring!M261</f>
        <v>90</v>
      </c>
      <c r="P258" s="6">
        <f>Scoring!N261</f>
        <v>93</v>
      </c>
      <c r="Q258" s="6">
        <f>Scoring!O261</f>
        <v>84</v>
      </c>
      <c r="R258" s="6">
        <f>Scoring!P261</f>
        <v>87</v>
      </c>
      <c r="S258" s="6">
        <f>Scoring!Q261</f>
        <v>80</v>
      </c>
      <c r="T258" s="6">
        <f>Scoring!R261</f>
        <v>83</v>
      </c>
      <c r="U258" s="6">
        <f>Scoring!T261</f>
        <v>104</v>
      </c>
      <c r="V258" s="6">
        <f>Scoring!U261</f>
        <v>104</v>
      </c>
      <c r="W258" s="6">
        <f>Scoring!V261</f>
        <v>106</v>
      </c>
      <c r="X258" s="6">
        <f>Scoring!W261</f>
        <v>106</v>
      </c>
      <c r="Y258" s="6">
        <f>Scoring!X261</f>
        <v>117</v>
      </c>
      <c r="Z258" s="6">
        <f>Scoring!Y261</f>
        <v>117</v>
      </c>
      <c r="AA258" s="6">
        <f>Scoring!Z261</f>
        <v>131</v>
      </c>
      <c r="AB258" s="6">
        <f>Scoring!AA261</f>
        <v>134</v>
      </c>
    </row>
    <row r="259" spans="1:28" x14ac:dyDescent="0.2">
      <c r="A259" t="str">
        <f>Identifier!B259</f>
        <v>PB</v>
      </c>
      <c r="B259" t="str">
        <f>Identifier!C259</f>
        <v>A</v>
      </c>
      <c r="C259" t="str">
        <f>Identifier!D259</f>
        <v>T1</v>
      </c>
      <c r="D259" t="str">
        <f>Identifier!E259</f>
        <v>9</v>
      </c>
      <c r="E259" s="6">
        <f>Scoring!B262</f>
        <v>126</v>
      </c>
      <c r="F259" s="6">
        <f>Scoring!C262</f>
        <v>129</v>
      </c>
      <c r="G259" s="6">
        <f>Scoring!D262</f>
        <v>111</v>
      </c>
      <c r="H259" s="6">
        <f>Scoring!E262</f>
        <v>111</v>
      </c>
      <c r="I259" s="6">
        <f>Scoring!F262</f>
        <v>103</v>
      </c>
      <c r="J259" s="6">
        <f>Scoring!G262</f>
        <v>127</v>
      </c>
      <c r="K259" s="6">
        <f>Scoring!H262</f>
        <v>99</v>
      </c>
      <c r="L259" s="6">
        <f>Scoring!I262</f>
        <v>132</v>
      </c>
      <c r="M259" s="6">
        <f>Scoring!K262</f>
        <v>116</v>
      </c>
      <c r="N259" s="6">
        <f>Scoring!L262</f>
        <v>116</v>
      </c>
      <c r="O259" s="6">
        <f>Scoring!M262</f>
        <v>90</v>
      </c>
      <c r="P259" s="6">
        <f>Scoring!N262</f>
        <v>99</v>
      </c>
      <c r="Q259" s="6">
        <f>Scoring!O262</f>
        <v>84</v>
      </c>
      <c r="R259" s="6">
        <f>Scoring!P262</f>
        <v>90</v>
      </c>
      <c r="S259" s="6">
        <f>Scoring!Q262</f>
        <v>80</v>
      </c>
      <c r="T259" s="6">
        <f>Scoring!R262</f>
        <v>80</v>
      </c>
      <c r="U259" s="6">
        <f>Scoring!T262</f>
        <v>104</v>
      </c>
      <c r="V259" s="6">
        <f>Scoring!U262</f>
        <v>104</v>
      </c>
      <c r="W259" s="6">
        <f>Scoring!V262</f>
        <v>91</v>
      </c>
      <c r="X259" s="6">
        <f>Scoring!W262</f>
        <v>91</v>
      </c>
      <c r="Y259" s="6">
        <f>Scoring!X262</f>
        <v>117</v>
      </c>
      <c r="Z259" s="6">
        <f>Scoring!Y262</f>
        <v>120</v>
      </c>
      <c r="AA259" s="6">
        <f>Scoring!Z262</f>
        <v>131</v>
      </c>
      <c r="AB259" s="6">
        <f>Scoring!AA262</f>
        <v>131</v>
      </c>
    </row>
    <row r="260" spans="1:28" x14ac:dyDescent="0.2">
      <c r="A260" t="str">
        <f>Identifier!B260</f>
        <v>PB</v>
      </c>
      <c r="B260" t="str">
        <f>Identifier!C260</f>
        <v>A</v>
      </c>
      <c r="C260" t="str">
        <f>Identifier!D260</f>
        <v>T1</v>
      </c>
      <c r="D260" t="str">
        <f>Identifier!E260</f>
        <v>15</v>
      </c>
      <c r="E260" s="6">
        <f>Scoring!B263</f>
        <v>129</v>
      </c>
      <c r="F260" s="6">
        <f>Scoring!C263</f>
        <v>129</v>
      </c>
      <c r="G260" s="6">
        <f>Scoring!D263</f>
        <v>111</v>
      </c>
      <c r="H260" s="6">
        <f>Scoring!E263</f>
        <v>126</v>
      </c>
      <c r="I260" s="6">
        <f>Scoring!F263</f>
        <v>115</v>
      </c>
      <c r="J260" s="6">
        <f>Scoring!G263</f>
        <v>127</v>
      </c>
      <c r="K260" s="6">
        <f>Scoring!H263</f>
        <v>99</v>
      </c>
      <c r="L260" s="6">
        <f>Scoring!I263</f>
        <v>120</v>
      </c>
      <c r="M260" s="6">
        <f>Scoring!K263</f>
        <v>116</v>
      </c>
      <c r="N260" s="6">
        <f>Scoring!L263</f>
        <v>116</v>
      </c>
      <c r="O260" s="6">
        <f>Scoring!M263</f>
        <v>93</v>
      </c>
      <c r="P260" s="6">
        <f>Scoring!N263</f>
        <v>93</v>
      </c>
      <c r="Q260" s="6">
        <f>Scoring!O263</f>
        <v>84</v>
      </c>
      <c r="R260" s="6">
        <f>Scoring!P263</f>
        <v>84</v>
      </c>
      <c r="S260" s="6">
        <f>Scoring!Q263</f>
        <v>71</v>
      </c>
      <c r="T260" s="6">
        <f>Scoring!R263</f>
        <v>80</v>
      </c>
      <c r="U260" s="6">
        <f>Scoring!T263</f>
        <v>104</v>
      </c>
      <c r="V260" s="6">
        <f>Scoring!U263</f>
        <v>104</v>
      </c>
      <c r="W260" s="6">
        <f>Scoring!V263</f>
        <v>103</v>
      </c>
      <c r="X260" s="6">
        <f>Scoring!W263</f>
        <v>106</v>
      </c>
      <c r="Y260" s="6">
        <f>Scoring!X263</f>
        <v>123</v>
      </c>
      <c r="Z260" s="6">
        <f>Scoring!Y263</f>
        <v>123</v>
      </c>
      <c r="AA260" s="6">
        <f>Scoring!Z263</f>
        <v>131</v>
      </c>
      <c r="AB260" s="6">
        <f>Scoring!AA263</f>
        <v>134</v>
      </c>
    </row>
    <row r="261" spans="1:28" x14ac:dyDescent="0.2">
      <c r="A261" t="str">
        <f>Identifier!B261</f>
        <v>PB</v>
      </c>
      <c r="B261" t="str">
        <f>Identifier!C261</f>
        <v>A</v>
      </c>
      <c r="C261" t="str">
        <f>Identifier!D261</f>
        <v>T1</v>
      </c>
      <c r="D261" t="str">
        <f>Identifier!E261</f>
        <v>18</v>
      </c>
      <c r="E261" s="6">
        <f>Scoring!B264</f>
        <v>129</v>
      </c>
      <c r="F261" s="6">
        <f>Scoring!C264</f>
        <v>129</v>
      </c>
      <c r="G261" s="6">
        <f>Scoring!D264</f>
        <v>126</v>
      </c>
      <c r="H261" s="6">
        <f>Scoring!E264</f>
        <v>135</v>
      </c>
      <c r="I261" s="6">
        <f>Scoring!F264</f>
        <v>127</v>
      </c>
      <c r="J261" s="6">
        <f>Scoring!G264</f>
        <v>127</v>
      </c>
      <c r="K261" s="6">
        <f>Scoring!H264</f>
        <v>120</v>
      </c>
      <c r="L261" s="6">
        <f>Scoring!I264</f>
        <v>129</v>
      </c>
      <c r="M261" s="6">
        <f>Scoring!K264</f>
        <v>116</v>
      </c>
      <c r="N261" s="6">
        <f>Scoring!L264</f>
        <v>116</v>
      </c>
      <c r="O261" s="6">
        <f>Scoring!M264</f>
        <v>93</v>
      </c>
      <c r="P261" s="6">
        <f>Scoring!N264</f>
        <v>93</v>
      </c>
      <c r="Q261" s="6">
        <f>Scoring!O264</f>
        <v>84</v>
      </c>
      <c r="R261" s="6">
        <f>Scoring!P264</f>
        <v>84</v>
      </c>
      <c r="S261" s="6">
        <f>Scoring!Q264</f>
        <v>80</v>
      </c>
      <c r="T261" s="6">
        <f>Scoring!R264</f>
        <v>80</v>
      </c>
      <c r="U261" s="6">
        <f>Scoring!T264</f>
        <v>104</v>
      </c>
      <c r="V261" s="6">
        <f>Scoring!U264</f>
        <v>104</v>
      </c>
      <c r="W261" s="6">
        <f>Scoring!V264</f>
        <v>103</v>
      </c>
      <c r="X261" s="6">
        <f>Scoring!W264</f>
        <v>106</v>
      </c>
      <c r="Y261" s="6">
        <f>Scoring!X264</f>
        <v>120</v>
      </c>
      <c r="Z261" s="6">
        <f>Scoring!Y264</f>
        <v>120</v>
      </c>
      <c r="AA261" s="6">
        <f>Scoring!Z264</f>
        <v>131</v>
      </c>
      <c r="AB261" s="6">
        <f>Scoring!AA264</f>
        <v>131</v>
      </c>
    </row>
    <row r="262" spans="1:28" x14ac:dyDescent="0.2">
      <c r="A262" t="str">
        <f>Identifier!B262</f>
        <v>PB</v>
      </c>
      <c r="B262" t="str">
        <f>Identifier!C262</f>
        <v>A</v>
      </c>
      <c r="C262" t="str">
        <f>Identifier!D262</f>
        <v>T2</v>
      </c>
      <c r="D262" t="str">
        <f>Identifier!E262</f>
        <v>0</v>
      </c>
      <c r="E262" s="6">
        <f>Scoring!B265</f>
        <v>129</v>
      </c>
      <c r="F262" s="6">
        <f>Scoring!C265</f>
        <v>129</v>
      </c>
      <c r="G262" s="6">
        <f>Scoring!D265</f>
        <v>129</v>
      </c>
      <c r="H262" s="6">
        <f>Scoring!E265</f>
        <v>135</v>
      </c>
      <c r="I262" s="6">
        <f>Scoring!F265</f>
        <v>100</v>
      </c>
      <c r="J262" s="6">
        <f>Scoring!G265</f>
        <v>127</v>
      </c>
      <c r="K262" s="6">
        <f>Scoring!H265</f>
        <v>126</v>
      </c>
      <c r="L262" s="6">
        <f>Scoring!I265</f>
        <v>129</v>
      </c>
      <c r="M262" s="6">
        <f>Scoring!K265</f>
        <v>116</v>
      </c>
      <c r="N262" s="6">
        <f>Scoring!L265</f>
        <v>116</v>
      </c>
      <c r="O262" s="6">
        <f>Scoring!M265</f>
        <v>90</v>
      </c>
      <c r="P262" s="6">
        <f>Scoring!N265</f>
        <v>93</v>
      </c>
      <c r="Q262" s="6">
        <f>Scoring!O265</f>
        <v>84</v>
      </c>
      <c r="R262" s="6">
        <f>Scoring!P265</f>
        <v>87</v>
      </c>
      <c r="S262" s="6">
        <f>Scoring!Q265</f>
        <v>80</v>
      </c>
      <c r="T262" s="6">
        <f>Scoring!R265</f>
        <v>80</v>
      </c>
      <c r="U262" s="6">
        <f>Scoring!T265</f>
        <v>104</v>
      </c>
      <c r="V262" s="6">
        <f>Scoring!U265</f>
        <v>104</v>
      </c>
      <c r="W262" s="6">
        <f>Scoring!V265</f>
        <v>106</v>
      </c>
      <c r="X262" s="6">
        <f>Scoring!W265</f>
        <v>106</v>
      </c>
      <c r="Y262" s="6">
        <f>Scoring!X265</f>
        <v>117</v>
      </c>
      <c r="Z262" s="6">
        <f>Scoring!Y265</f>
        <v>117</v>
      </c>
      <c r="AA262" s="6">
        <f>Scoring!Z265</f>
        <v>131</v>
      </c>
      <c r="AB262" s="6">
        <f>Scoring!AA265</f>
        <v>134</v>
      </c>
    </row>
    <row r="263" spans="1:28" x14ac:dyDescent="0.2">
      <c r="A263" t="str">
        <f>Identifier!B263</f>
        <v>PB</v>
      </c>
      <c r="B263" t="str">
        <f>Identifier!C263</f>
        <v>A</v>
      </c>
      <c r="C263" t="str">
        <f>Identifier!D263</f>
        <v>T2</v>
      </c>
      <c r="D263" t="str">
        <f>Identifier!E263</f>
        <v>3</v>
      </c>
      <c r="E263" s="6">
        <f>Scoring!B266</f>
        <v>129</v>
      </c>
      <c r="F263" s="6">
        <f>Scoring!C266</f>
        <v>129</v>
      </c>
      <c r="G263" s="6">
        <f>Scoring!D266</f>
        <v>129</v>
      </c>
      <c r="H263" s="6">
        <f>Scoring!E266</f>
        <v>135</v>
      </c>
      <c r="I263" s="6">
        <f>Scoring!F266</f>
        <v>100</v>
      </c>
      <c r="J263" s="6">
        <f>Scoring!G266</f>
        <v>127</v>
      </c>
      <c r="K263" s="6">
        <f>Scoring!H266</f>
        <v>126</v>
      </c>
      <c r="L263" s="6">
        <f>Scoring!I266</f>
        <v>129</v>
      </c>
      <c r="M263" s="6">
        <f>Scoring!K266</f>
        <v>116</v>
      </c>
      <c r="N263" s="6">
        <f>Scoring!L266</f>
        <v>116</v>
      </c>
      <c r="O263" s="6">
        <f>Scoring!M266</f>
        <v>90</v>
      </c>
      <c r="P263" s="6">
        <f>Scoring!N266</f>
        <v>93</v>
      </c>
      <c r="Q263" s="6">
        <f>Scoring!O266</f>
        <v>84</v>
      </c>
      <c r="R263" s="6">
        <f>Scoring!P266</f>
        <v>87</v>
      </c>
      <c r="S263" s="6">
        <f>Scoring!Q266</f>
        <v>80</v>
      </c>
      <c r="T263" s="6">
        <f>Scoring!R266</f>
        <v>83</v>
      </c>
      <c r="U263" s="6">
        <f>Scoring!T266</f>
        <v>104</v>
      </c>
      <c r="V263" s="6">
        <f>Scoring!U266</f>
        <v>104</v>
      </c>
      <c r="W263" s="6">
        <f>Scoring!V266</f>
        <v>106</v>
      </c>
      <c r="X263" s="6">
        <f>Scoring!W266</f>
        <v>106</v>
      </c>
      <c r="Y263" s="6">
        <f>Scoring!X266</f>
        <v>117</v>
      </c>
      <c r="Z263" s="6">
        <f>Scoring!Y266</f>
        <v>117</v>
      </c>
      <c r="AA263" s="6">
        <f>Scoring!Z266</f>
        <v>131</v>
      </c>
      <c r="AB263" s="6">
        <f>Scoring!AA266</f>
        <v>134</v>
      </c>
    </row>
    <row r="264" spans="1:28" x14ac:dyDescent="0.2">
      <c r="A264" t="str">
        <f>Identifier!B264</f>
        <v>0</v>
      </c>
      <c r="B264" t="str">
        <f>Identifier!C264</f>
        <v/>
      </c>
      <c r="C264" t="str">
        <f>Identifier!D264</f>
        <v/>
      </c>
      <c r="D264" t="str">
        <f>Identifier!E264</f>
        <v/>
      </c>
      <c r="E264" s="6">
        <f>Scoring!B267</f>
        <v>0</v>
      </c>
      <c r="F264" s="6">
        <f>Scoring!C267</f>
        <v>0</v>
      </c>
      <c r="G264" s="6">
        <f>Scoring!D267</f>
        <v>0</v>
      </c>
      <c r="H264" s="6">
        <f>Scoring!E267</f>
        <v>0</v>
      </c>
      <c r="I264" s="6">
        <f>Scoring!F267</f>
        <v>0</v>
      </c>
      <c r="J264" s="6">
        <f>Scoring!G267</f>
        <v>0</v>
      </c>
      <c r="K264" s="6">
        <f>Scoring!H267</f>
        <v>0</v>
      </c>
      <c r="L264" s="6">
        <f>Scoring!I267</f>
        <v>0</v>
      </c>
      <c r="M264" s="6">
        <f>Scoring!K267</f>
        <v>0</v>
      </c>
      <c r="N264" s="6">
        <f>Scoring!L267</f>
        <v>0</v>
      </c>
      <c r="O264" s="6">
        <f>Scoring!M267</f>
        <v>0</v>
      </c>
      <c r="P264" s="6">
        <f>Scoring!N267</f>
        <v>0</v>
      </c>
      <c r="Q264" s="6">
        <f>Scoring!O267</f>
        <v>0</v>
      </c>
      <c r="R264" s="6">
        <f>Scoring!P267</f>
        <v>0</v>
      </c>
      <c r="S264" s="6">
        <f>Scoring!Q267</f>
        <v>0</v>
      </c>
      <c r="T264" s="6">
        <f>Scoring!R267</f>
        <v>0</v>
      </c>
      <c r="U264" s="6">
        <f>Scoring!T267</f>
        <v>0</v>
      </c>
      <c r="V264" s="6">
        <f>Scoring!U267</f>
        <v>0</v>
      </c>
      <c r="W264" s="6">
        <f>Scoring!V267</f>
        <v>0</v>
      </c>
      <c r="X264" s="6">
        <f>Scoring!W267</f>
        <v>0</v>
      </c>
      <c r="Y264" s="6">
        <f>Scoring!X267</f>
        <v>0</v>
      </c>
      <c r="Z264" s="6">
        <f>Scoring!Y267</f>
        <v>0</v>
      </c>
      <c r="AA264" s="6">
        <f>Scoring!Z267</f>
        <v>0</v>
      </c>
      <c r="AB264" s="6">
        <f>Scoring!AA267</f>
        <v>0</v>
      </c>
    </row>
    <row r="265" spans="1:28" x14ac:dyDescent="0.2">
      <c r="A265" t="str">
        <f>Identifier!B265</f>
        <v>PB</v>
      </c>
      <c r="B265" t="str">
        <f>Identifier!C265</f>
        <v>A</v>
      </c>
      <c r="C265" t="str">
        <f>Identifier!D265</f>
        <v>T2</v>
      </c>
      <c r="D265" t="str">
        <f>Identifier!E265</f>
        <v>6</v>
      </c>
      <c r="E265" s="6">
        <f>Scoring!B268</f>
        <v>129</v>
      </c>
      <c r="F265" s="6">
        <f>Scoring!C268</f>
        <v>135</v>
      </c>
      <c r="G265" s="6">
        <f>Scoring!D268</f>
        <v>120</v>
      </c>
      <c r="H265" s="6">
        <f>Scoring!E268</f>
        <v>126</v>
      </c>
      <c r="I265" s="6">
        <f>Scoring!F268</f>
        <v>124</v>
      </c>
      <c r="J265" s="6">
        <f>Scoring!G268</f>
        <v>127</v>
      </c>
      <c r="K265" s="6">
        <f>Scoring!H268</f>
        <v>120</v>
      </c>
      <c r="L265" s="6">
        <f>Scoring!I268</f>
        <v>153</v>
      </c>
      <c r="M265" s="6">
        <f>Scoring!K268</f>
        <v>116</v>
      </c>
      <c r="N265" s="6">
        <f>Scoring!L268</f>
        <v>116</v>
      </c>
      <c r="O265" s="6">
        <f>Scoring!M268</f>
        <v>90</v>
      </c>
      <c r="P265" s="6">
        <f>Scoring!N268</f>
        <v>93</v>
      </c>
      <c r="Q265" s="6">
        <f>Scoring!O268</f>
        <v>84</v>
      </c>
      <c r="R265" s="6">
        <f>Scoring!P268</f>
        <v>84</v>
      </c>
      <c r="S265" s="6">
        <f>Scoring!Q268</f>
        <v>80</v>
      </c>
      <c r="T265" s="6">
        <f>Scoring!R268</f>
        <v>83</v>
      </c>
      <c r="U265" s="6">
        <f>Scoring!T268</f>
        <v>104</v>
      </c>
      <c r="V265" s="6">
        <f>Scoring!U268</f>
        <v>107</v>
      </c>
      <c r="W265" s="6">
        <f>Scoring!V268</f>
        <v>103</v>
      </c>
      <c r="X265" s="6">
        <f>Scoring!W268</f>
        <v>103</v>
      </c>
      <c r="Y265" s="6">
        <f>Scoring!X268</f>
        <v>117</v>
      </c>
      <c r="Z265" s="6">
        <f>Scoring!Y268</f>
        <v>117</v>
      </c>
      <c r="AA265" s="6">
        <f>Scoring!Z268</f>
        <v>131</v>
      </c>
      <c r="AB265" s="6">
        <f>Scoring!AA268</f>
        <v>152</v>
      </c>
    </row>
    <row r="266" spans="1:28" x14ac:dyDescent="0.2">
      <c r="A266" t="str">
        <f>Identifier!B266</f>
        <v>PB</v>
      </c>
      <c r="B266" t="str">
        <f>Identifier!C266</f>
        <v>A</v>
      </c>
      <c r="C266" t="str">
        <f>Identifier!D266</f>
        <v>T2</v>
      </c>
      <c r="D266" t="str">
        <f>Identifier!E266</f>
        <v>9</v>
      </c>
      <c r="E266" s="6">
        <f>Scoring!B269</f>
        <v>117</v>
      </c>
      <c r="F266" s="6">
        <f>Scoring!C269</f>
        <v>129</v>
      </c>
      <c r="G266" s="6">
        <f>Scoring!D269</f>
        <v>126</v>
      </c>
      <c r="H266" s="6">
        <f>Scoring!E269</f>
        <v>126</v>
      </c>
      <c r="I266" s="6">
        <f>Scoring!F269</f>
        <v>100</v>
      </c>
      <c r="J266" s="6">
        <f>Scoring!G269</f>
        <v>100</v>
      </c>
      <c r="K266" s="6">
        <f>Scoring!H269</f>
        <v>99</v>
      </c>
      <c r="L266" s="6">
        <f>Scoring!I269</f>
        <v>132</v>
      </c>
      <c r="M266" s="6">
        <f>Scoring!K269</f>
        <v>116</v>
      </c>
      <c r="N266" s="6">
        <f>Scoring!L269</f>
        <v>125</v>
      </c>
      <c r="O266" s="6">
        <f>Scoring!M269</f>
        <v>93</v>
      </c>
      <c r="P266" s="6">
        <f>Scoring!N269</f>
        <v>99</v>
      </c>
      <c r="Q266" s="6">
        <f>Scoring!O269</f>
        <v>84</v>
      </c>
      <c r="R266" s="6">
        <f>Scoring!P269</f>
        <v>93</v>
      </c>
      <c r="S266" s="6">
        <f>Scoring!Q269</f>
        <v>80</v>
      </c>
      <c r="T266" s="6">
        <f>Scoring!R269</f>
        <v>83</v>
      </c>
      <c r="U266" s="6">
        <f>Scoring!T269</f>
        <v>104</v>
      </c>
      <c r="V266" s="6">
        <f>Scoring!U269</f>
        <v>107</v>
      </c>
      <c r="W266" s="6">
        <f>Scoring!V269</f>
        <v>91</v>
      </c>
      <c r="X266" s="6">
        <f>Scoring!W269</f>
        <v>103</v>
      </c>
      <c r="Y266" s="6">
        <f>Scoring!X269</f>
        <v>114</v>
      </c>
      <c r="Z266" s="6">
        <f>Scoring!Y269</f>
        <v>123</v>
      </c>
      <c r="AA266" s="6">
        <f>Scoring!Z269</f>
        <v>128</v>
      </c>
      <c r="AB266" s="6">
        <f>Scoring!AA269</f>
        <v>131</v>
      </c>
    </row>
    <row r="267" spans="1:28" x14ac:dyDescent="0.2">
      <c r="A267" t="str">
        <f>Identifier!B267</f>
        <v>PB</v>
      </c>
      <c r="B267" t="str">
        <f>Identifier!C267</f>
        <v>A</v>
      </c>
      <c r="C267" t="str">
        <f>Identifier!D267</f>
        <v>T2</v>
      </c>
      <c r="D267" t="str">
        <f>Identifier!E267</f>
        <v>12</v>
      </c>
      <c r="E267" s="6">
        <f>Scoring!B270</f>
        <v>129</v>
      </c>
      <c r="F267" s="6">
        <f>Scoring!C270</f>
        <v>129</v>
      </c>
      <c r="G267" s="6">
        <f>Scoring!D270</f>
        <v>111</v>
      </c>
      <c r="H267" s="6">
        <f>Scoring!E270</f>
        <v>126</v>
      </c>
      <c r="I267" s="6">
        <f>Scoring!F270</f>
        <v>121</v>
      </c>
      <c r="J267" s="6">
        <f>Scoring!G270</f>
        <v>127</v>
      </c>
      <c r="K267" s="6">
        <f>Scoring!H270</f>
        <v>132</v>
      </c>
      <c r="L267" s="6">
        <f>Scoring!I270</f>
        <v>153</v>
      </c>
      <c r="M267" s="6">
        <f>Scoring!K270</f>
        <v>116</v>
      </c>
      <c r="N267" s="6">
        <f>Scoring!L270</f>
        <v>116</v>
      </c>
      <c r="O267" s="6">
        <f>Scoring!M270</f>
        <v>90</v>
      </c>
      <c r="P267" s="6">
        <f>Scoring!N270</f>
        <v>90</v>
      </c>
      <c r="Q267" s="6">
        <f>Scoring!O270</f>
        <v>84</v>
      </c>
      <c r="R267" s="6">
        <f>Scoring!P270</f>
        <v>93</v>
      </c>
      <c r="S267" s="6">
        <f>Scoring!Q270</f>
        <v>80</v>
      </c>
      <c r="T267" s="6">
        <f>Scoring!R270</f>
        <v>80</v>
      </c>
      <c r="U267" s="6">
        <f>Scoring!T270</f>
        <v>104</v>
      </c>
      <c r="V267" s="6">
        <f>Scoring!U270</f>
        <v>104</v>
      </c>
      <c r="W267" s="6">
        <f>Scoring!V270</f>
        <v>91</v>
      </c>
      <c r="X267" s="6">
        <f>Scoring!W270</f>
        <v>106</v>
      </c>
      <c r="Y267" s="6">
        <f>Scoring!X270</f>
        <v>114</v>
      </c>
      <c r="Z267" s="6">
        <f>Scoring!Y270</f>
        <v>120</v>
      </c>
      <c r="AA267" s="6">
        <f>Scoring!Z270</f>
        <v>131</v>
      </c>
      <c r="AB267" s="6">
        <f>Scoring!AA270</f>
        <v>131</v>
      </c>
    </row>
    <row r="268" spans="1:28" x14ac:dyDescent="0.2">
      <c r="A268" t="str">
        <f>Identifier!B268</f>
        <v>PB</v>
      </c>
      <c r="B268" t="str">
        <f>Identifier!C268</f>
        <v>A</v>
      </c>
      <c r="C268" t="str">
        <f>Identifier!D268</f>
        <v>T4</v>
      </c>
      <c r="D268" t="str">
        <f>Identifier!E268</f>
        <v>0</v>
      </c>
      <c r="E268" s="6">
        <f>Scoring!B271</f>
        <v>129</v>
      </c>
      <c r="F268" s="6">
        <f>Scoring!C271</f>
        <v>129</v>
      </c>
      <c r="G268" s="6">
        <f>Scoring!D271</f>
        <v>111</v>
      </c>
      <c r="H268" s="6">
        <f>Scoring!E271</f>
        <v>126</v>
      </c>
      <c r="I268" s="6">
        <f>Scoring!F271</f>
        <v>100</v>
      </c>
      <c r="J268" s="6">
        <f>Scoring!G271</f>
        <v>139</v>
      </c>
      <c r="K268" s="6">
        <f>Scoring!H271</f>
        <v>99</v>
      </c>
      <c r="L268" s="6">
        <f>Scoring!I271</f>
        <v>171</v>
      </c>
      <c r="M268" s="6">
        <f>Scoring!K271</f>
        <v>116</v>
      </c>
      <c r="N268" s="6">
        <f>Scoring!L271</f>
        <v>116</v>
      </c>
      <c r="O268" s="6">
        <f>Scoring!M271</f>
        <v>84</v>
      </c>
      <c r="P268" s="6">
        <f>Scoring!N271</f>
        <v>93</v>
      </c>
      <c r="Q268" s="6">
        <f>Scoring!O271</f>
        <v>81</v>
      </c>
      <c r="R268" s="6">
        <f>Scoring!P271</f>
        <v>84</v>
      </c>
      <c r="S268" s="6">
        <f>Scoring!Q271</f>
        <v>80</v>
      </c>
      <c r="T268" s="6">
        <f>Scoring!R271</f>
        <v>80</v>
      </c>
      <c r="U268" s="6">
        <f>Scoring!T271</f>
        <v>104</v>
      </c>
      <c r="V268" s="6">
        <f>Scoring!U271</f>
        <v>104</v>
      </c>
      <c r="W268" s="6">
        <f>Scoring!V271</f>
        <v>91</v>
      </c>
      <c r="X268" s="6">
        <f>Scoring!W271</f>
        <v>106</v>
      </c>
      <c r="Y268" s="6">
        <f>Scoring!X271</f>
        <v>120</v>
      </c>
      <c r="Z268" s="6">
        <f>Scoring!Y271</f>
        <v>123</v>
      </c>
      <c r="AA268" s="6">
        <f>Scoring!Z271</f>
        <v>131</v>
      </c>
      <c r="AB268" s="6">
        <f>Scoring!AA271</f>
        <v>137</v>
      </c>
    </row>
    <row r="269" spans="1:28" x14ac:dyDescent="0.2">
      <c r="A269" t="str">
        <f>Identifier!B269</f>
        <v>PB</v>
      </c>
      <c r="B269" t="str">
        <f>Identifier!C269</f>
        <v>E</v>
      </c>
      <c r="C269" t="str">
        <f>Identifier!D269</f>
        <v>T1</v>
      </c>
      <c r="D269" t="str">
        <f>Identifier!E269</f>
        <v>6</v>
      </c>
      <c r="E269" s="6">
        <f>Scoring!B272</f>
        <v>0</v>
      </c>
      <c r="F269" s="6">
        <f>Scoring!C272</f>
        <v>0</v>
      </c>
      <c r="G269" s="6">
        <f>Scoring!D272</f>
        <v>0</v>
      </c>
      <c r="H269" s="6">
        <f>Scoring!E272</f>
        <v>0</v>
      </c>
      <c r="I269" s="6">
        <f>Scoring!F272</f>
        <v>0</v>
      </c>
      <c r="J269" s="6">
        <f>Scoring!G272</f>
        <v>0</v>
      </c>
      <c r="K269" s="6">
        <f>Scoring!H272</f>
        <v>0</v>
      </c>
      <c r="L269" s="6">
        <f>Scoring!I272</f>
        <v>0</v>
      </c>
      <c r="M269" s="6">
        <f>Scoring!K272</f>
        <v>0</v>
      </c>
      <c r="N269" s="6">
        <f>Scoring!L272</f>
        <v>0</v>
      </c>
      <c r="O269" s="6">
        <f>Scoring!M272</f>
        <v>0</v>
      </c>
      <c r="P269" s="6">
        <f>Scoring!N272</f>
        <v>0</v>
      </c>
      <c r="Q269" s="6">
        <f>Scoring!O272</f>
        <v>0</v>
      </c>
      <c r="R269" s="6">
        <f>Scoring!P272</f>
        <v>0</v>
      </c>
      <c r="S269" s="6">
        <f>Scoring!Q272</f>
        <v>0</v>
      </c>
      <c r="T269" s="6">
        <f>Scoring!R272</f>
        <v>0</v>
      </c>
      <c r="U269" s="6">
        <f>Scoring!T272</f>
        <v>0</v>
      </c>
      <c r="V269" s="6">
        <f>Scoring!U272</f>
        <v>0</v>
      </c>
      <c r="W269" s="6">
        <f>Scoring!V272</f>
        <v>0</v>
      </c>
      <c r="X269" s="6">
        <f>Scoring!W272</f>
        <v>0</v>
      </c>
      <c r="Y269" s="6">
        <f>Scoring!X272</f>
        <v>0</v>
      </c>
      <c r="Z269" s="6">
        <f>Scoring!Y272</f>
        <v>0</v>
      </c>
      <c r="AA269" s="6">
        <f>Scoring!Z272</f>
        <v>0</v>
      </c>
      <c r="AB269" s="6">
        <f>Scoring!AA272</f>
        <v>0</v>
      </c>
    </row>
    <row r="270" spans="1:28" x14ac:dyDescent="0.2">
      <c r="A270" t="str">
        <f>Identifier!B270</f>
        <v>PB</v>
      </c>
      <c r="B270" t="str">
        <f>Identifier!C270</f>
        <v>E</v>
      </c>
      <c r="C270" t="str">
        <f>Identifier!D270</f>
        <v>T1</v>
      </c>
      <c r="D270" t="str">
        <f>Identifier!E270</f>
        <v>9</v>
      </c>
      <c r="E270" s="6">
        <f>Scoring!B273</f>
        <v>129</v>
      </c>
      <c r="F270" s="6">
        <f>Scoring!C273</f>
        <v>141</v>
      </c>
      <c r="G270" s="6">
        <f>Scoring!D273</f>
        <v>111</v>
      </c>
      <c r="H270" s="6">
        <f>Scoring!E273</f>
        <v>111</v>
      </c>
      <c r="I270" s="6">
        <f>Scoring!F273</f>
        <v>109</v>
      </c>
      <c r="J270" s="6">
        <f>Scoring!G273</f>
        <v>118</v>
      </c>
      <c r="K270" s="6">
        <f>Scoring!H273</f>
        <v>99</v>
      </c>
      <c r="L270" s="6">
        <f>Scoring!I273</f>
        <v>138</v>
      </c>
      <c r="M270" s="6">
        <f>Scoring!K273</f>
        <v>116</v>
      </c>
      <c r="N270" s="6">
        <f>Scoring!L273</f>
        <v>125</v>
      </c>
      <c r="O270" s="6">
        <f>Scoring!M273</f>
        <v>0</v>
      </c>
      <c r="P270" s="6">
        <f>Scoring!N273</f>
        <v>0</v>
      </c>
      <c r="Q270" s="6">
        <f>Scoring!O273</f>
        <v>0</v>
      </c>
      <c r="R270" s="6">
        <f>Scoring!P273</f>
        <v>0</v>
      </c>
      <c r="S270" s="6">
        <f>Scoring!Q273</f>
        <v>0</v>
      </c>
      <c r="T270" s="6">
        <f>Scoring!R273</f>
        <v>0</v>
      </c>
      <c r="U270" s="6">
        <f>Scoring!T273</f>
        <v>0</v>
      </c>
      <c r="V270" s="6">
        <f>Scoring!U273</f>
        <v>0</v>
      </c>
      <c r="W270" s="6">
        <f>Scoring!V273</f>
        <v>0</v>
      </c>
      <c r="X270" s="6">
        <f>Scoring!W273</f>
        <v>0</v>
      </c>
      <c r="Y270" s="6">
        <f>Scoring!X273</f>
        <v>0</v>
      </c>
      <c r="Z270" s="6">
        <f>Scoring!Y273</f>
        <v>0</v>
      </c>
      <c r="AA270" s="6">
        <f>Scoring!Z273</f>
        <v>0</v>
      </c>
      <c r="AB270" s="6">
        <f>Scoring!AA273</f>
        <v>0</v>
      </c>
    </row>
    <row r="271" spans="1:28" x14ac:dyDescent="0.2">
      <c r="A271" t="str">
        <f>Identifier!B271</f>
        <v>PB</v>
      </c>
      <c r="B271" t="str">
        <f>Identifier!C271</f>
        <v>E</v>
      </c>
      <c r="C271" t="str">
        <f>Identifier!D271</f>
        <v>T1</v>
      </c>
      <c r="D271" t="str">
        <f>Identifier!E271</f>
        <v>12</v>
      </c>
      <c r="E271" s="6">
        <f>Scoring!B274</f>
        <v>117</v>
      </c>
      <c r="F271" s="6">
        <f>Scoring!C274</f>
        <v>129</v>
      </c>
      <c r="G271" s="6">
        <f>Scoring!D274</f>
        <v>126</v>
      </c>
      <c r="H271" s="6">
        <f>Scoring!E274</f>
        <v>129</v>
      </c>
      <c r="I271" s="6">
        <f>Scoring!F274</f>
        <v>112</v>
      </c>
      <c r="J271" s="6">
        <f>Scoring!G274</f>
        <v>115</v>
      </c>
      <c r="K271" s="6">
        <f>Scoring!H274</f>
        <v>99</v>
      </c>
      <c r="L271" s="6">
        <f>Scoring!I274</f>
        <v>129</v>
      </c>
      <c r="M271" s="6">
        <f>Scoring!K274</f>
        <v>116</v>
      </c>
      <c r="N271" s="6">
        <f>Scoring!L274</f>
        <v>125</v>
      </c>
      <c r="O271" s="6">
        <f>Scoring!M274</f>
        <v>93</v>
      </c>
      <c r="P271" s="6">
        <f>Scoring!N274</f>
        <v>93</v>
      </c>
      <c r="Q271" s="6">
        <f>Scoring!O274</f>
        <v>84</v>
      </c>
      <c r="R271" s="6">
        <f>Scoring!P274</f>
        <v>90</v>
      </c>
      <c r="S271" s="6">
        <f>Scoring!Q274</f>
        <v>71</v>
      </c>
      <c r="T271" s="6">
        <f>Scoring!R274</f>
        <v>80</v>
      </c>
      <c r="U271" s="6">
        <f>Scoring!T274</f>
        <v>104</v>
      </c>
      <c r="V271" s="6">
        <f>Scoring!U274</f>
        <v>104</v>
      </c>
      <c r="W271" s="6">
        <f>Scoring!V274</f>
        <v>91</v>
      </c>
      <c r="X271" s="6">
        <f>Scoring!W274</f>
        <v>91</v>
      </c>
      <c r="Y271" s="6">
        <f>Scoring!X274</f>
        <v>120</v>
      </c>
      <c r="Z271" s="6">
        <f>Scoring!Y274</f>
        <v>123</v>
      </c>
      <c r="AA271" s="6">
        <f>Scoring!Z274</f>
        <v>131</v>
      </c>
      <c r="AB271" s="6">
        <f>Scoring!AA274</f>
        <v>134</v>
      </c>
    </row>
    <row r="272" spans="1:28" x14ac:dyDescent="0.2">
      <c r="A272" t="str">
        <f>Identifier!B272</f>
        <v>PB</v>
      </c>
      <c r="B272" t="str">
        <f>Identifier!C272</f>
        <v>E</v>
      </c>
      <c r="C272" t="str">
        <f>Identifier!D272</f>
        <v>T4</v>
      </c>
      <c r="D272" t="str">
        <f>Identifier!E272</f>
        <v>6</v>
      </c>
      <c r="E272" s="6">
        <f>Scoring!B275</f>
        <v>138</v>
      </c>
      <c r="F272" s="6">
        <f>Scoring!C275</f>
        <v>138</v>
      </c>
      <c r="G272" s="6">
        <f>Scoring!D275</f>
        <v>123</v>
      </c>
      <c r="H272" s="6">
        <f>Scoring!E275</f>
        <v>132</v>
      </c>
      <c r="I272" s="6">
        <f>Scoring!F275</f>
        <v>124</v>
      </c>
      <c r="J272" s="6">
        <f>Scoring!G275</f>
        <v>127</v>
      </c>
      <c r="K272" s="6">
        <f>Scoring!H275</f>
        <v>0</v>
      </c>
      <c r="L272" s="6">
        <f>Scoring!I275</f>
        <v>0</v>
      </c>
      <c r="M272" s="6">
        <f>Scoring!K275</f>
        <v>116</v>
      </c>
      <c r="N272" s="6">
        <f>Scoring!L275</f>
        <v>116</v>
      </c>
      <c r="O272" s="6">
        <f>Scoring!M275</f>
        <v>90</v>
      </c>
      <c r="P272" s="6">
        <f>Scoring!N275</f>
        <v>90</v>
      </c>
      <c r="Q272" s="6">
        <f>Scoring!O275</f>
        <v>84</v>
      </c>
      <c r="R272" s="6">
        <f>Scoring!P275</f>
        <v>87</v>
      </c>
      <c r="S272" s="6">
        <f>Scoring!Q275</f>
        <v>80</v>
      </c>
      <c r="T272" s="6">
        <f>Scoring!R275</f>
        <v>80</v>
      </c>
      <c r="U272" s="6">
        <f>Scoring!T275</f>
        <v>0</v>
      </c>
      <c r="V272" s="6">
        <f>Scoring!U275</f>
        <v>0</v>
      </c>
      <c r="W272" s="6">
        <f>Scoring!V275</f>
        <v>0</v>
      </c>
      <c r="X272" s="6">
        <f>Scoring!W275</f>
        <v>0</v>
      </c>
      <c r="Y272" s="6">
        <f>Scoring!X275</f>
        <v>0</v>
      </c>
      <c r="Z272" s="6">
        <f>Scoring!Y275</f>
        <v>0</v>
      </c>
      <c r="AA272" s="6">
        <f>Scoring!Z275</f>
        <v>0</v>
      </c>
      <c r="AB272" s="6">
        <f>Scoring!AA275</f>
        <v>0</v>
      </c>
    </row>
    <row r="273" spans="1:28" x14ac:dyDescent="0.2">
      <c r="A273" t="str">
        <f>Identifier!B273</f>
        <v>0</v>
      </c>
      <c r="B273" t="str">
        <f>Identifier!C273</f>
        <v/>
      </c>
      <c r="C273" t="str">
        <f>Identifier!D273</f>
        <v/>
      </c>
      <c r="D273" t="str">
        <f>Identifier!E273</f>
        <v/>
      </c>
      <c r="E273" s="6">
        <f>Scoring!B276</f>
        <v>0</v>
      </c>
      <c r="F273" s="6">
        <f>Scoring!C276</f>
        <v>0</v>
      </c>
      <c r="G273" s="6">
        <f>Scoring!D276</f>
        <v>0</v>
      </c>
      <c r="H273" s="6">
        <f>Scoring!E276</f>
        <v>0</v>
      </c>
      <c r="I273" s="6">
        <f>Scoring!F276</f>
        <v>0</v>
      </c>
      <c r="J273" s="6">
        <f>Scoring!G276</f>
        <v>0</v>
      </c>
      <c r="K273" s="6">
        <f>Scoring!H276</f>
        <v>0</v>
      </c>
      <c r="L273" s="6">
        <f>Scoring!I276</f>
        <v>0</v>
      </c>
      <c r="M273" s="6">
        <f>Scoring!K276</f>
        <v>0</v>
      </c>
      <c r="N273" s="6">
        <f>Scoring!L276</f>
        <v>0</v>
      </c>
      <c r="O273" s="6">
        <f>Scoring!M276</f>
        <v>0</v>
      </c>
      <c r="P273" s="6">
        <f>Scoring!N276</f>
        <v>0</v>
      </c>
      <c r="Q273" s="6">
        <f>Scoring!O276</f>
        <v>0</v>
      </c>
      <c r="R273" s="6">
        <f>Scoring!P276</f>
        <v>0</v>
      </c>
      <c r="S273" s="6">
        <f>Scoring!Q276</f>
        <v>0</v>
      </c>
      <c r="T273" s="6">
        <f>Scoring!R276</f>
        <v>0</v>
      </c>
      <c r="U273" s="6">
        <f>Scoring!T276</f>
        <v>0</v>
      </c>
      <c r="V273" s="6">
        <f>Scoring!U276</f>
        <v>0</v>
      </c>
      <c r="W273" s="6">
        <f>Scoring!V276</f>
        <v>0</v>
      </c>
      <c r="X273" s="6">
        <f>Scoring!W276</f>
        <v>0</v>
      </c>
      <c r="Y273" s="6">
        <f>Scoring!X276</f>
        <v>0</v>
      </c>
      <c r="Z273" s="6">
        <f>Scoring!Y276</f>
        <v>0</v>
      </c>
      <c r="AA273" s="6">
        <f>Scoring!Z276</f>
        <v>0</v>
      </c>
      <c r="AB273" s="6">
        <f>Scoring!AA276</f>
        <v>0</v>
      </c>
    </row>
    <row r="274" spans="1:28" x14ac:dyDescent="0.2">
      <c r="A274" t="str">
        <f>Identifier!B274</f>
        <v>PB</v>
      </c>
      <c r="B274" t="str">
        <f>Identifier!C274</f>
        <v>A</v>
      </c>
      <c r="C274" t="str">
        <f>Identifier!D274</f>
        <v>T4</v>
      </c>
      <c r="D274" t="str">
        <f>Identifier!E274</f>
        <v>3</v>
      </c>
      <c r="E274" s="6">
        <f>Scoring!B277</f>
        <v>129</v>
      </c>
      <c r="F274" s="6">
        <f>Scoring!C277</f>
        <v>129</v>
      </c>
      <c r="G274" s="6">
        <f>Scoring!D277</f>
        <v>126</v>
      </c>
      <c r="H274" s="6">
        <f>Scoring!E277</f>
        <v>126</v>
      </c>
      <c r="I274" s="6">
        <f>Scoring!F277</f>
        <v>115</v>
      </c>
      <c r="J274" s="6">
        <f>Scoring!G277</f>
        <v>121</v>
      </c>
      <c r="K274" s="6">
        <f>Scoring!H277</f>
        <v>99</v>
      </c>
      <c r="L274" s="6">
        <f>Scoring!I277</f>
        <v>99</v>
      </c>
      <c r="M274" s="6">
        <f>Scoring!K277</f>
        <v>116</v>
      </c>
      <c r="N274" s="6">
        <f>Scoring!L277</f>
        <v>116</v>
      </c>
      <c r="O274" s="6">
        <f>Scoring!M277</f>
        <v>90</v>
      </c>
      <c r="P274" s="6">
        <f>Scoring!N277</f>
        <v>93</v>
      </c>
      <c r="Q274" s="6">
        <f>Scoring!O277</f>
        <v>84</v>
      </c>
      <c r="R274" s="6">
        <f>Scoring!P277</f>
        <v>84</v>
      </c>
      <c r="S274" s="6">
        <f>Scoring!Q277</f>
        <v>71</v>
      </c>
      <c r="T274" s="6">
        <f>Scoring!R277</f>
        <v>71</v>
      </c>
      <c r="U274" s="6">
        <f>Scoring!T277</f>
        <v>104</v>
      </c>
      <c r="V274" s="6">
        <f>Scoring!U277</f>
        <v>107</v>
      </c>
      <c r="W274" s="6">
        <f>Scoring!V277</f>
        <v>91</v>
      </c>
      <c r="X274" s="6">
        <f>Scoring!W277</f>
        <v>103</v>
      </c>
      <c r="Y274" s="6">
        <f>Scoring!X277</f>
        <v>120</v>
      </c>
      <c r="Z274" s="6">
        <f>Scoring!Y277</f>
        <v>126</v>
      </c>
      <c r="AA274" s="6">
        <f>Scoring!Z277</f>
        <v>131</v>
      </c>
      <c r="AB274" s="6">
        <f>Scoring!AA277</f>
        <v>137</v>
      </c>
    </row>
    <row r="275" spans="1:28" x14ac:dyDescent="0.2">
      <c r="A275" t="str">
        <f>Identifier!B275</f>
        <v>PB</v>
      </c>
      <c r="B275" t="str">
        <f>Identifier!C275</f>
        <v>D</v>
      </c>
      <c r="C275" t="str">
        <f>Identifier!D275</f>
        <v>T2</v>
      </c>
      <c r="D275" t="str">
        <f>Identifier!E275</f>
        <v>0</v>
      </c>
      <c r="E275" s="6">
        <f>Scoring!B278</f>
        <v>0</v>
      </c>
      <c r="F275" s="6">
        <f>Scoring!C278</f>
        <v>0</v>
      </c>
      <c r="G275" s="6">
        <f>Scoring!D278</f>
        <v>0</v>
      </c>
      <c r="H275" s="6">
        <f>Scoring!E278</f>
        <v>0</v>
      </c>
      <c r="I275" s="6">
        <f>Scoring!F278</f>
        <v>0</v>
      </c>
      <c r="J275" s="6">
        <f>Scoring!G278</f>
        <v>0</v>
      </c>
      <c r="K275" s="6">
        <f>Scoring!H278</f>
        <v>0</v>
      </c>
      <c r="L275" s="6">
        <f>Scoring!I278</f>
        <v>0</v>
      </c>
      <c r="M275" s="6">
        <f>Scoring!K278</f>
        <v>116</v>
      </c>
      <c r="N275" s="6">
        <f>Scoring!L278</f>
        <v>116</v>
      </c>
      <c r="O275" s="6">
        <f>Scoring!M278</f>
        <v>93</v>
      </c>
      <c r="P275" s="6">
        <f>Scoring!N278</f>
        <v>99</v>
      </c>
      <c r="Q275" s="6">
        <f>Scoring!O278</f>
        <v>84</v>
      </c>
      <c r="R275" s="6">
        <f>Scoring!P278</f>
        <v>90</v>
      </c>
      <c r="S275" s="6">
        <f>Scoring!Q278</f>
        <v>80</v>
      </c>
      <c r="T275" s="6">
        <f>Scoring!R278</f>
        <v>80</v>
      </c>
      <c r="U275" s="6">
        <f>Scoring!T278</f>
        <v>104</v>
      </c>
      <c r="V275" s="6">
        <f>Scoring!U278</f>
        <v>107</v>
      </c>
      <c r="W275" s="6">
        <f>Scoring!V278</f>
        <v>106</v>
      </c>
      <c r="X275" s="6">
        <f>Scoring!W278</f>
        <v>106</v>
      </c>
      <c r="Y275" s="6">
        <f>Scoring!X278</f>
        <v>117</v>
      </c>
      <c r="Z275" s="6">
        <f>Scoring!Y278</f>
        <v>120</v>
      </c>
      <c r="AA275" s="6">
        <f>Scoring!Z278</f>
        <v>134</v>
      </c>
      <c r="AB275" s="6">
        <f>Scoring!AA278</f>
        <v>134</v>
      </c>
    </row>
    <row r="276" spans="1:28" x14ac:dyDescent="0.2">
      <c r="A276" t="str">
        <f>Identifier!B276</f>
        <v>PB</v>
      </c>
      <c r="B276" t="str">
        <f>Identifier!C276</f>
        <v>D</v>
      </c>
      <c r="C276" t="str">
        <f>Identifier!D276</f>
        <v>T2</v>
      </c>
      <c r="D276" t="str">
        <f>Identifier!E276</f>
        <v>3</v>
      </c>
      <c r="E276" s="6">
        <f>Scoring!B279</f>
        <v>117</v>
      </c>
      <c r="F276" s="6">
        <f>Scoring!C279</f>
        <v>129</v>
      </c>
      <c r="G276" s="6">
        <f>Scoring!D279</f>
        <v>111</v>
      </c>
      <c r="H276" s="6">
        <f>Scoring!E279</f>
        <v>117</v>
      </c>
      <c r="I276" s="6">
        <f>Scoring!F279</f>
        <v>121</v>
      </c>
      <c r="J276" s="6">
        <f>Scoring!G279</f>
        <v>121</v>
      </c>
      <c r="K276" s="6">
        <f>Scoring!H279</f>
        <v>135</v>
      </c>
      <c r="L276" s="6">
        <f>Scoring!I279</f>
        <v>144</v>
      </c>
      <c r="M276" s="6">
        <f>Scoring!K279</f>
        <v>116</v>
      </c>
      <c r="N276" s="6">
        <f>Scoring!L279</f>
        <v>125</v>
      </c>
      <c r="O276" s="6">
        <f>Scoring!M279</f>
        <v>93</v>
      </c>
      <c r="P276" s="6">
        <f>Scoring!N279</f>
        <v>93</v>
      </c>
      <c r="Q276" s="6">
        <f>Scoring!O279</f>
        <v>84</v>
      </c>
      <c r="R276" s="6">
        <f>Scoring!P279</f>
        <v>84</v>
      </c>
      <c r="S276" s="6">
        <f>Scoring!Q279</f>
        <v>80</v>
      </c>
      <c r="T276" s="6">
        <f>Scoring!R279</f>
        <v>86</v>
      </c>
      <c r="U276" s="6">
        <f>Scoring!T279</f>
        <v>104</v>
      </c>
      <c r="V276" s="6">
        <f>Scoring!U279</f>
        <v>107</v>
      </c>
      <c r="W276" s="6">
        <f>Scoring!V279</f>
        <v>106</v>
      </c>
      <c r="X276" s="6">
        <f>Scoring!W279</f>
        <v>106</v>
      </c>
      <c r="Y276" s="6">
        <f>Scoring!X279</f>
        <v>123</v>
      </c>
      <c r="Z276" s="6">
        <f>Scoring!Y279</f>
        <v>123</v>
      </c>
      <c r="AA276" s="6">
        <f>Scoring!Z279</f>
        <v>131</v>
      </c>
      <c r="AB276" s="6">
        <f>Scoring!AA279</f>
        <v>131</v>
      </c>
    </row>
    <row r="277" spans="1:28" x14ac:dyDescent="0.2">
      <c r="A277" t="str">
        <f>Identifier!B277</f>
        <v>PB</v>
      </c>
      <c r="B277" t="str">
        <f>Identifier!C277</f>
        <v>D</v>
      </c>
      <c r="C277" t="str">
        <f>Identifier!D277</f>
        <v>T2</v>
      </c>
      <c r="D277" t="str">
        <f>Identifier!E277</f>
        <v>6</v>
      </c>
      <c r="E277" s="6">
        <f>Scoring!B280</f>
        <v>129</v>
      </c>
      <c r="F277" s="6">
        <f>Scoring!C280</f>
        <v>129</v>
      </c>
      <c r="G277" s="6">
        <f>Scoring!D280</f>
        <v>111</v>
      </c>
      <c r="H277" s="6">
        <f>Scoring!E280</f>
        <v>111</v>
      </c>
      <c r="I277" s="6">
        <f>Scoring!F280</f>
        <v>115</v>
      </c>
      <c r="J277" s="6">
        <f>Scoring!G280</f>
        <v>118</v>
      </c>
      <c r="K277" s="6">
        <f>Scoring!H280</f>
        <v>132</v>
      </c>
      <c r="L277" s="6">
        <f>Scoring!I280</f>
        <v>144</v>
      </c>
      <c r="M277" s="6">
        <f>Scoring!K280</f>
        <v>0</v>
      </c>
      <c r="N277" s="6">
        <f>Scoring!L280</f>
        <v>0</v>
      </c>
      <c r="O277" s="6">
        <f>Scoring!M280</f>
        <v>0</v>
      </c>
      <c r="P277" s="6">
        <f>Scoring!N280</f>
        <v>0</v>
      </c>
      <c r="Q277" s="6">
        <f>Scoring!O280</f>
        <v>0</v>
      </c>
      <c r="R277" s="6">
        <f>Scoring!P280</f>
        <v>0</v>
      </c>
      <c r="S277" s="6">
        <f>Scoring!Q280</f>
        <v>0</v>
      </c>
      <c r="T277" s="6">
        <f>Scoring!R280</f>
        <v>0</v>
      </c>
      <c r="U277" s="6">
        <f>Scoring!T280</f>
        <v>0</v>
      </c>
      <c r="V277" s="6">
        <f>Scoring!U280</f>
        <v>0</v>
      </c>
      <c r="W277" s="6">
        <f>Scoring!V280</f>
        <v>0</v>
      </c>
      <c r="X277" s="6">
        <f>Scoring!W280</f>
        <v>0</v>
      </c>
      <c r="Y277" s="6">
        <f>Scoring!X280</f>
        <v>0</v>
      </c>
      <c r="Z277" s="6">
        <f>Scoring!Y280</f>
        <v>0</v>
      </c>
      <c r="AA277" s="6">
        <f>Scoring!Z280</f>
        <v>0</v>
      </c>
      <c r="AB277" s="6">
        <f>Scoring!AA280</f>
        <v>0</v>
      </c>
    </row>
    <row r="278" spans="1:28" x14ac:dyDescent="0.2">
      <c r="A278" t="str">
        <f>Identifier!B278</f>
        <v>PB</v>
      </c>
      <c r="B278" t="str">
        <f>Identifier!C278</f>
        <v>D</v>
      </c>
      <c r="C278" t="str">
        <f>Identifier!D278</f>
        <v>T2</v>
      </c>
      <c r="D278" t="str">
        <f>Identifier!E278</f>
        <v>9</v>
      </c>
      <c r="E278" s="6">
        <f>Scoring!B281</f>
        <v>129</v>
      </c>
      <c r="F278" s="6">
        <f>Scoring!C281</f>
        <v>129</v>
      </c>
      <c r="G278" s="6">
        <f>Scoring!D281</f>
        <v>111</v>
      </c>
      <c r="H278" s="6">
        <f>Scoring!E281</f>
        <v>111</v>
      </c>
      <c r="I278" s="6">
        <f>Scoring!F281</f>
        <v>0</v>
      </c>
      <c r="J278" s="6">
        <f>Scoring!G281</f>
        <v>0</v>
      </c>
      <c r="K278" s="6">
        <f>Scoring!H281</f>
        <v>0</v>
      </c>
      <c r="L278" s="6">
        <f>Scoring!I281</f>
        <v>0</v>
      </c>
      <c r="M278" s="6">
        <f>Scoring!K281</f>
        <v>0</v>
      </c>
      <c r="N278" s="6">
        <f>Scoring!L281</f>
        <v>0</v>
      </c>
      <c r="O278" s="6">
        <f>Scoring!M281</f>
        <v>0</v>
      </c>
      <c r="P278" s="6">
        <f>Scoring!N281</f>
        <v>0</v>
      </c>
      <c r="Q278" s="6">
        <f>Scoring!O281</f>
        <v>0</v>
      </c>
      <c r="R278" s="6">
        <f>Scoring!P281</f>
        <v>0</v>
      </c>
      <c r="S278" s="6">
        <f>Scoring!Q281</f>
        <v>0</v>
      </c>
      <c r="T278" s="6">
        <f>Scoring!R281</f>
        <v>0</v>
      </c>
      <c r="U278" s="6">
        <f>Scoring!T281</f>
        <v>0</v>
      </c>
      <c r="V278" s="6">
        <f>Scoring!U281</f>
        <v>0</v>
      </c>
      <c r="W278" s="6">
        <f>Scoring!V281</f>
        <v>0</v>
      </c>
      <c r="X278" s="6">
        <f>Scoring!W281</f>
        <v>0</v>
      </c>
      <c r="Y278" s="6">
        <f>Scoring!X281</f>
        <v>0</v>
      </c>
      <c r="Z278" s="6">
        <f>Scoring!Y281</f>
        <v>0</v>
      </c>
      <c r="AA278" s="6">
        <f>Scoring!Z281</f>
        <v>0</v>
      </c>
      <c r="AB278" s="6">
        <f>Scoring!AA281</f>
        <v>0</v>
      </c>
    </row>
    <row r="279" spans="1:28" x14ac:dyDescent="0.2">
      <c r="A279" t="str">
        <f>Identifier!B279</f>
        <v>PB</v>
      </c>
      <c r="B279" t="str">
        <f>Identifier!C279</f>
        <v>D</v>
      </c>
      <c r="C279" t="str">
        <f>Identifier!D279</f>
        <v>T3</v>
      </c>
      <c r="D279" t="str">
        <f>Identifier!E279</f>
        <v>0</v>
      </c>
      <c r="E279" s="6">
        <f>Scoring!B282</f>
        <v>129</v>
      </c>
      <c r="F279" s="6">
        <f>Scoring!C282</f>
        <v>129</v>
      </c>
      <c r="G279" s="6">
        <f>Scoring!D282</f>
        <v>111</v>
      </c>
      <c r="H279" s="6">
        <f>Scoring!E282</f>
        <v>111</v>
      </c>
      <c r="I279" s="6">
        <f>Scoring!F282</f>
        <v>103</v>
      </c>
      <c r="J279" s="6">
        <f>Scoring!G282</f>
        <v>118</v>
      </c>
      <c r="K279" s="6">
        <f>Scoring!H282</f>
        <v>123</v>
      </c>
      <c r="L279" s="6">
        <f>Scoring!I282</f>
        <v>144</v>
      </c>
      <c r="M279" s="6">
        <f>Scoring!K282</f>
        <v>116</v>
      </c>
      <c r="N279" s="6">
        <f>Scoring!L282</f>
        <v>116</v>
      </c>
      <c r="O279" s="6">
        <f>Scoring!M282</f>
        <v>93</v>
      </c>
      <c r="P279" s="6">
        <f>Scoring!N282</f>
        <v>99</v>
      </c>
      <c r="Q279" s="6">
        <f>Scoring!O282</f>
        <v>84</v>
      </c>
      <c r="R279" s="6">
        <f>Scoring!P282</f>
        <v>90</v>
      </c>
      <c r="S279" s="6">
        <f>Scoring!Q282</f>
        <v>80</v>
      </c>
      <c r="T279" s="6">
        <f>Scoring!R282</f>
        <v>80</v>
      </c>
      <c r="U279" s="6">
        <f>Scoring!T282</f>
        <v>104</v>
      </c>
      <c r="V279" s="6">
        <f>Scoring!U282</f>
        <v>107</v>
      </c>
      <c r="W279" s="6">
        <f>Scoring!V282</f>
        <v>106</v>
      </c>
      <c r="X279" s="6">
        <f>Scoring!W282</f>
        <v>106</v>
      </c>
      <c r="Y279" s="6">
        <f>Scoring!X282</f>
        <v>117</v>
      </c>
      <c r="Z279" s="6">
        <f>Scoring!Y282</f>
        <v>120</v>
      </c>
      <c r="AA279" s="6">
        <f>Scoring!Z282</f>
        <v>134</v>
      </c>
      <c r="AB279" s="6">
        <f>Scoring!AA282</f>
        <v>134</v>
      </c>
    </row>
    <row r="280" spans="1:28" x14ac:dyDescent="0.2">
      <c r="A280" t="str">
        <f>Identifier!B280</f>
        <v>PB</v>
      </c>
      <c r="B280" t="str">
        <f>Identifier!C280</f>
        <v>D</v>
      </c>
      <c r="C280" t="str">
        <f>Identifier!D280</f>
        <v>T3</v>
      </c>
      <c r="D280" t="str">
        <f>Identifier!E280</f>
        <v>3</v>
      </c>
      <c r="E280" s="6">
        <f>Scoring!B283</f>
        <v>132</v>
      </c>
      <c r="F280" s="6">
        <f>Scoring!C283</f>
        <v>138</v>
      </c>
      <c r="G280" s="6">
        <f>Scoring!D283</f>
        <v>126</v>
      </c>
      <c r="H280" s="6">
        <f>Scoring!E283</f>
        <v>138</v>
      </c>
      <c r="I280" s="6">
        <f>Scoring!F283</f>
        <v>124</v>
      </c>
      <c r="J280" s="6">
        <f>Scoring!G283</f>
        <v>133</v>
      </c>
      <c r="K280" s="6">
        <f>Scoring!H283</f>
        <v>99</v>
      </c>
      <c r="L280" s="6">
        <f>Scoring!I283</f>
        <v>99</v>
      </c>
      <c r="M280" s="6">
        <f>Scoring!K283</f>
        <v>116</v>
      </c>
      <c r="N280" s="6">
        <f>Scoring!L283</f>
        <v>125</v>
      </c>
      <c r="O280" s="6">
        <f>Scoring!M283</f>
        <v>90</v>
      </c>
      <c r="P280" s="6">
        <f>Scoring!N283</f>
        <v>93</v>
      </c>
      <c r="Q280" s="6">
        <f>Scoring!O283</f>
        <v>84</v>
      </c>
      <c r="R280" s="6">
        <f>Scoring!P283</f>
        <v>84</v>
      </c>
      <c r="S280" s="6">
        <f>Scoring!Q283</f>
        <v>80</v>
      </c>
      <c r="T280" s="6">
        <f>Scoring!R283</f>
        <v>80</v>
      </c>
      <c r="U280" s="6">
        <f>Scoring!T283</f>
        <v>104</v>
      </c>
      <c r="V280" s="6">
        <f>Scoring!U283</f>
        <v>107</v>
      </c>
      <c r="W280" s="6">
        <f>Scoring!V283</f>
        <v>91</v>
      </c>
      <c r="X280" s="6">
        <f>Scoring!W283</f>
        <v>106</v>
      </c>
      <c r="Y280" s="6">
        <f>Scoring!X283</f>
        <v>117</v>
      </c>
      <c r="Z280" s="6">
        <f>Scoring!Y283</f>
        <v>126</v>
      </c>
      <c r="AA280" s="6">
        <f>Scoring!Z283</f>
        <v>119</v>
      </c>
      <c r="AB280" s="6">
        <f>Scoring!AA283</f>
        <v>131</v>
      </c>
    </row>
    <row r="281" spans="1:28" x14ac:dyDescent="0.2">
      <c r="A281" t="str">
        <f>Identifier!B281</f>
        <v>0</v>
      </c>
      <c r="B281" t="str">
        <f>Identifier!C281</f>
        <v/>
      </c>
      <c r="C281" t="str">
        <f>Identifier!D281</f>
        <v/>
      </c>
      <c r="D281" t="str">
        <f>Identifier!E281</f>
        <v/>
      </c>
      <c r="E281" s="6">
        <f>Scoring!B284</f>
        <v>0</v>
      </c>
      <c r="F281" s="6">
        <f>Scoring!C284</f>
        <v>0</v>
      </c>
      <c r="G281" s="6">
        <f>Scoring!D284</f>
        <v>0</v>
      </c>
      <c r="H281" s="6">
        <f>Scoring!E284</f>
        <v>0</v>
      </c>
      <c r="I281" s="6">
        <f>Scoring!F284</f>
        <v>0</v>
      </c>
      <c r="J281" s="6">
        <f>Scoring!G284</f>
        <v>0</v>
      </c>
      <c r="K281" s="6">
        <f>Scoring!H284</f>
        <v>0</v>
      </c>
      <c r="L281" s="6">
        <f>Scoring!I284</f>
        <v>0</v>
      </c>
      <c r="M281" s="6">
        <f>Scoring!K284</f>
        <v>0</v>
      </c>
      <c r="N281" s="6">
        <f>Scoring!L284</f>
        <v>0</v>
      </c>
      <c r="O281" s="6">
        <f>Scoring!M284</f>
        <v>0</v>
      </c>
      <c r="P281" s="6">
        <f>Scoring!N284</f>
        <v>0</v>
      </c>
      <c r="Q281" s="6">
        <f>Scoring!O284</f>
        <v>0</v>
      </c>
      <c r="R281" s="6">
        <f>Scoring!P284</f>
        <v>0</v>
      </c>
      <c r="S281" s="6">
        <f>Scoring!Q284</f>
        <v>0</v>
      </c>
      <c r="T281" s="6">
        <f>Scoring!R284</f>
        <v>0</v>
      </c>
      <c r="U281" s="6">
        <f>Scoring!T284</f>
        <v>0</v>
      </c>
      <c r="V281" s="6">
        <f>Scoring!U284</f>
        <v>0</v>
      </c>
      <c r="W281" s="6">
        <f>Scoring!V284</f>
        <v>0</v>
      </c>
      <c r="X281" s="6">
        <f>Scoring!W284</f>
        <v>0</v>
      </c>
      <c r="Y281" s="6">
        <f>Scoring!X284</f>
        <v>0</v>
      </c>
      <c r="Z281" s="6">
        <f>Scoring!Y284</f>
        <v>0</v>
      </c>
      <c r="AA281" s="6">
        <f>Scoring!Z284</f>
        <v>0</v>
      </c>
      <c r="AB281" s="6">
        <f>Scoring!AA284</f>
        <v>0</v>
      </c>
    </row>
    <row r="282" spans="1:28" x14ac:dyDescent="0.2">
      <c r="A282" t="str">
        <f>Identifier!B282</f>
        <v>0</v>
      </c>
      <c r="B282" t="str">
        <f>Identifier!C282</f>
        <v/>
      </c>
      <c r="C282" t="str">
        <f>Identifier!D282</f>
        <v/>
      </c>
      <c r="D282" t="str">
        <f>Identifier!E282</f>
        <v/>
      </c>
      <c r="E282" s="6">
        <f>Scoring!B285</f>
        <v>0</v>
      </c>
      <c r="F282" s="6">
        <f>Scoring!C285</f>
        <v>0</v>
      </c>
      <c r="G282" s="6">
        <f>Scoring!D285</f>
        <v>0</v>
      </c>
      <c r="H282" s="6">
        <f>Scoring!E285</f>
        <v>0</v>
      </c>
      <c r="I282" s="6">
        <f>Scoring!F285</f>
        <v>0</v>
      </c>
      <c r="J282" s="6">
        <f>Scoring!G285</f>
        <v>0</v>
      </c>
      <c r="K282" s="6">
        <f>Scoring!H285</f>
        <v>0</v>
      </c>
      <c r="L282" s="6">
        <f>Scoring!I285</f>
        <v>0</v>
      </c>
      <c r="M282" s="6">
        <f>Scoring!K285</f>
        <v>0</v>
      </c>
      <c r="N282" s="6">
        <f>Scoring!L285</f>
        <v>0</v>
      </c>
      <c r="O282" s="6">
        <f>Scoring!M285</f>
        <v>0</v>
      </c>
      <c r="P282" s="6">
        <f>Scoring!N285</f>
        <v>0</v>
      </c>
      <c r="Q282" s="6">
        <f>Scoring!O285</f>
        <v>0</v>
      </c>
      <c r="R282" s="6">
        <f>Scoring!P285</f>
        <v>0</v>
      </c>
      <c r="S282" s="6">
        <f>Scoring!Q285</f>
        <v>0</v>
      </c>
      <c r="T282" s="6">
        <f>Scoring!R285</f>
        <v>0</v>
      </c>
      <c r="U282" s="6">
        <f>Scoring!T285</f>
        <v>0</v>
      </c>
      <c r="V282" s="6">
        <f>Scoring!U285</f>
        <v>0</v>
      </c>
      <c r="W282" s="6">
        <f>Scoring!V285</f>
        <v>0</v>
      </c>
      <c r="X282" s="6">
        <f>Scoring!W285</f>
        <v>0</v>
      </c>
      <c r="Y282" s="6">
        <f>Scoring!X285</f>
        <v>0</v>
      </c>
      <c r="Z282" s="6">
        <f>Scoring!Y285</f>
        <v>0</v>
      </c>
      <c r="AA282" s="6">
        <f>Scoring!Z285</f>
        <v>0</v>
      </c>
      <c r="AB282" s="6">
        <f>Scoring!AA285</f>
        <v>0</v>
      </c>
    </row>
    <row r="283" spans="1:28" x14ac:dyDescent="0.2">
      <c r="A283" t="str">
        <f>Identifier!B283</f>
        <v>45</v>
      </c>
      <c r="B283" t="str">
        <f>Identifier!C283</f>
        <v>3</v>
      </c>
      <c r="C283" t="str">
        <f>Identifier!D283</f>
        <v/>
      </c>
      <c r="D283" t="str">
        <f>Identifier!E283</f>
        <v/>
      </c>
      <c r="E283" s="6">
        <f>Scoring!B286</f>
        <v>0</v>
      </c>
      <c r="F283" s="6">
        <f>Scoring!C286</f>
        <v>0</v>
      </c>
      <c r="G283" s="6">
        <f>Scoring!D286</f>
        <v>0</v>
      </c>
      <c r="H283" s="6">
        <f>Scoring!E286</f>
        <v>0</v>
      </c>
      <c r="I283" s="6">
        <f>Scoring!F286</f>
        <v>0</v>
      </c>
      <c r="J283" s="6">
        <f>Scoring!G286</f>
        <v>0</v>
      </c>
      <c r="K283" s="6">
        <f>Scoring!H286</f>
        <v>0</v>
      </c>
      <c r="L283" s="6">
        <f>Scoring!I286</f>
        <v>0</v>
      </c>
      <c r="M283" s="6">
        <f>Scoring!K286</f>
        <v>0</v>
      </c>
      <c r="N283" s="6">
        <f>Scoring!L286</f>
        <v>0</v>
      </c>
      <c r="O283" s="6">
        <f>Scoring!M286</f>
        <v>0</v>
      </c>
      <c r="P283" s="6">
        <f>Scoring!N286</f>
        <v>0</v>
      </c>
      <c r="Q283" s="6">
        <f>Scoring!O286</f>
        <v>0</v>
      </c>
      <c r="R283" s="6">
        <f>Scoring!P286</f>
        <v>0</v>
      </c>
      <c r="S283" s="6">
        <f>Scoring!Q286</f>
        <v>0</v>
      </c>
      <c r="T283" s="6">
        <f>Scoring!R286</f>
        <v>0</v>
      </c>
      <c r="U283" s="6">
        <f>Scoring!T286</f>
        <v>0</v>
      </c>
      <c r="V283" s="6">
        <f>Scoring!U286</f>
        <v>0</v>
      </c>
      <c r="W283" s="6">
        <f>Scoring!V286</f>
        <v>0</v>
      </c>
      <c r="X283" s="6">
        <f>Scoring!W286</f>
        <v>0</v>
      </c>
      <c r="Y283" s="6">
        <f>Scoring!X286</f>
        <v>0</v>
      </c>
      <c r="Z283" s="6">
        <f>Scoring!Y286</f>
        <v>0</v>
      </c>
      <c r="AA283" s="6">
        <f>Scoring!Z286</f>
        <v>0</v>
      </c>
      <c r="AB283" s="6">
        <f>Scoring!AA286</f>
        <v>0</v>
      </c>
    </row>
    <row r="284" spans="1:28" x14ac:dyDescent="0.2">
      <c r="A284" t="str">
        <f>Identifier!B284</f>
        <v>PB</v>
      </c>
      <c r="B284" t="str">
        <f>Identifier!C284</f>
        <v>A</v>
      </c>
      <c r="C284" t="str">
        <f>Identifier!D284</f>
        <v>T1</v>
      </c>
      <c r="D284" t="str">
        <f>Identifier!E284</f>
        <v>3</v>
      </c>
      <c r="E284" s="6">
        <f>Scoring!B287</f>
        <v>132</v>
      </c>
      <c r="F284" s="6">
        <f>Scoring!C287</f>
        <v>132</v>
      </c>
      <c r="G284" s="6">
        <f>Scoring!D287</f>
        <v>129</v>
      </c>
      <c r="H284" s="6">
        <f>Scoring!E287</f>
        <v>129</v>
      </c>
      <c r="I284" s="6">
        <f>Scoring!F287</f>
        <v>100</v>
      </c>
      <c r="J284" s="6">
        <f>Scoring!G287</f>
        <v>127</v>
      </c>
      <c r="K284" s="6">
        <f>Scoring!H287</f>
        <v>126</v>
      </c>
      <c r="L284" s="6">
        <f>Scoring!I287</f>
        <v>129</v>
      </c>
      <c r="M284" s="6">
        <f>Scoring!K287</f>
        <v>116</v>
      </c>
      <c r="N284" s="6">
        <f>Scoring!L287</f>
        <v>116</v>
      </c>
      <c r="O284" s="6">
        <f>Scoring!M287</f>
        <v>90</v>
      </c>
      <c r="P284" s="6">
        <f>Scoring!N287</f>
        <v>93</v>
      </c>
      <c r="Q284" s="6">
        <f>Scoring!O287</f>
        <v>84</v>
      </c>
      <c r="R284" s="6">
        <f>Scoring!P287</f>
        <v>87</v>
      </c>
      <c r="S284" s="6">
        <f>Scoring!Q287</f>
        <v>80</v>
      </c>
      <c r="T284" s="6">
        <f>Scoring!R287</f>
        <v>83</v>
      </c>
      <c r="U284" s="6">
        <f>Scoring!T287</f>
        <v>104</v>
      </c>
      <c r="V284" s="6">
        <f>Scoring!U287</f>
        <v>104</v>
      </c>
      <c r="W284" s="6">
        <f>Scoring!V287</f>
        <v>0</v>
      </c>
      <c r="X284" s="6">
        <f>Scoring!W287</f>
        <v>0</v>
      </c>
      <c r="Y284" s="6">
        <f>Scoring!X287</f>
        <v>117</v>
      </c>
      <c r="Z284" s="6">
        <f>Scoring!Y287</f>
        <v>117</v>
      </c>
      <c r="AA284" s="6">
        <f>Scoring!Z287</f>
        <v>131</v>
      </c>
      <c r="AB284" s="6">
        <f>Scoring!AA287</f>
        <v>134</v>
      </c>
    </row>
    <row r="285" spans="1:28" x14ac:dyDescent="0.2">
      <c r="A285" t="str">
        <f>Identifier!B285</f>
        <v>PB</v>
      </c>
      <c r="B285" t="str">
        <f>Identifier!C285</f>
        <v>A</v>
      </c>
      <c r="C285" t="str">
        <f>Identifier!D285</f>
        <v>T1</v>
      </c>
      <c r="D285" t="str">
        <f>Identifier!E285</f>
        <v>6</v>
      </c>
      <c r="E285" s="6">
        <f>Scoring!B288</f>
        <v>132</v>
      </c>
      <c r="F285" s="6">
        <f>Scoring!C288</f>
        <v>132</v>
      </c>
      <c r="G285" s="6">
        <f>Scoring!D288</f>
        <v>129</v>
      </c>
      <c r="H285" s="6">
        <f>Scoring!E288</f>
        <v>135</v>
      </c>
      <c r="I285" s="6">
        <f>Scoring!F288</f>
        <v>100</v>
      </c>
      <c r="J285" s="6">
        <f>Scoring!G288</f>
        <v>127</v>
      </c>
      <c r="K285" s="6">
        <f>Scoring!H288</f>
        <v>126</v>
      </c>
      <c r="L285" s="6">
        <f>Scoring!I288</f>
        <v>129</v>
      </c>
      <c r="M285" s="6">
        <f>Scoring!K288</f>
        <v>116</v>
      </c>
      <c r="N285" s="6">
        <f>Scoring!L288</f>
        <v>116</v>
      </c>
      <c r="O285" s="6">
        <f>Scoring!M288</f>
        <v>90</v>
      </c>
      <c r="P285" s="6">
        <f>Scoring!N288</f>
        <v>93</v>
      </c>
      <c r="Q285" s="6">
        <f>Scoring!O288</f>
        <v>84</v>
      </c>
      <c r="R285" s="6">
        <f>Scoring!P288</f>
        <v>87</v>
      </c>
      <c r="S285" s="6">
        <f>Scoring!Q288</f>
        <v>80</v>
      </c>
      <c r="T285" s="6">
        <f>Scoring!R288</f>
        <v>83</v>
      </c>
      <c r="U285" s="6">
        <f>Scoring!T288</f>
        <v>104</v>
      </c>
      <c r="V285" s="6">
        <f>Scoring!U288</f>
        <v>104</v>
      </c>
      <c r="W285" s="6">
        <f>Scoring!V288</f>
        <v>106</v>
      </c>
      <c r="X285" s="6">
        <f>Scoring!W288</f>
        <v>106</v>
      </c>
      <c r="Y285" s="6">
        <f>Scoring!X288</f>
        <v>117</v>
      </c>
      <c r="Z285" s="6">
        <f>Scoring!Y288</f>
        <v>117</v>
      </c>
      <c r="AA285" s="6">
        <f>Scoring!Z288</f>
        <v>131</v>
      </c>
      <c r="AB285" s="6">
        <f>Scoring!AA288</f>
        <v>134</v>
      </c>
    </row>
    <row r="286" spans="1:28" x14ac:dyDescent="0.2">
      <c r="A286" t="str">
        <f>Identifier!B286</f>
        <v>PB</v>
      </c>
      <c r="B286" t="str">
        <f>Identifier!C286</f>
        <v>A</v>
      </c>
      <c r="C286" t="str">
        <f>Identifier!D286</f>
        <v>T4</v>
      </c>
      <c r="D286" t="str">
        <f>Identifier!E286</f>
        <v>0</v>
      </c>
      <c r="E286" s="6">
        <f>Scoring!B289</f>
        <v>132</v>
      </c>
      <c r="F286" s="6">
        <f>Scoring!C289</f>
        <v>132</v>
      </c>
      <c r="G286" s="6">
        <f>Scoring!D289</f>
        <v>111</v>
      </c>
      <c r="H286" s="6">
        <f>Scoring!E289</f>
        <v>126</v>
      </c>
      <c r="I286" s="6">
        <f>Scoring!F289</f>
        <v>100</v>
      </c>
      <c r="J286" s="6">
        <f>Scoring!G289</f>
        <v>139</v>
      </c>
      <c r="K286" s="6">
        <f>Scoring!H289</f>
        <v>99</v>
      </c>
      <c r="L286" s="6">
        <f>Scoring!I289</f>
        <v>171</v>
      </c>
      <c r="M286" s="6">
        <f>Scoring!K289</f>
        <v>116</v>
      </c>
      <c r="N286" s="6">
        <f>Scoring!L289</f>
        <v>116</v>
      </c>
      <c r="O286" s="6">
        <f>Scoring!M289</f>
        <v>84</v>
      </c>
      <c r="P286" s="6">
        <f>Scoring!N289</f>
        <v>93</v>
      </c>
      <c r="Q286" s="6">
        <f>Scoring!O289</f>
        <v>81</v>
      </c>
      <c r="R286" s="6">
        <f>Scoring!P289</f>
        <v>84</v>
      </c>
      <c r="S286" s="6">
        <f>Scoring!Q289</f>
        <v>80</v>
      </c>
      <c r="T286" s="6">
        <f>Scoring!R289</f>
        <v>83</v>
      </c>
      <c r="U286" s="6">
        <f>Scoring!T289</f>
        <v>104</v>
      </c>
      <c r="V286" s="6">
        <f>Scoring!U289</f>
        <v>104</v>
      </c>
      <c r="W286" s="6">
        <f>Scoring!V289</f>
        <v>91</v>
      </c>
      <c r="X286" s="6">
        <f>Scoring!W289</f>
        <v>106</v>
      </c>
      <c r="Y286" s="6">
        <f>Scoring!X289</f>
        <v>120</v>
      </c>
      <c r="Z286" s="6">
        <f>Scoring!Y289</f>
        <v>123</v>
      </c>
      <c r="AA286" s="6">
        <f>Scoring!Z289</f>
        <v>131</v>
      </c>
      <c r="AB286" s="6">
        <f>Scoring!AA289</f>
        <v>137</v>
      </c>
    </row>
    <row r="287" spans="1:28" x14ac:dyDescent="0.2">
      <c r="A287" t="str">
        <f>Identifier!B287</f>
        <v>PB</v>
      </c>
      <c r="B287" t="str">
        <f>Identifier!C287</f>
        <v>A</v>
      </c>
      <c r="C287" t="str">
        <f>Identifier!D287</f>
        <v>T4</v>
      </c>
      <c r="D287" t="str">
        <f>Identifier!E287</f>
        <v>3</v>
      </c>
      <c r="E287" s="6">
        <f>Scoring!B290</f>
        <v>129</v>
      </c>
      <c r="F287" s="6">
        <f>Scoring!C290</f>
        <v>129</v>
      </c>
      <c r="G287" s="6">
        <f>Scoring!D290</f>
        <v>126</v>
      </c>
      <c r="H287" s="6">
        <f>Scoring!E290</f>
        <v>126</v>
      </c>
      <c r="I287" s="6">
        <f>Scoring!F290</f>
        <v>115</v>
      </c>
      <c r="J287" s="6">
        <f>Scoring!G290</f>
        <v>121</v>
      </c>
      <c r="K287" s="6">
        <f>Scoring!H290</f>
        <v>99</v>
      </c>
      <c r="L287" s="6">
        <f>Scoring!I290</f>
        <v>99</v>
      </c>
      <c r="M287" s="6">
        <f>Scoring!L290</f>
        <v>116</v>
      </c>
      <c r="N287" s="6" t="e">
        <f>Scoring!#REF!</f>
        <v>#REF!</v>
      </c>
      <c r="O287" s="6">
        <f>Scoring!M290</f>
        <v>90</v>
      </c>
      <c r="P287" s="6">
        <f>Scoring!N290</f>
        <v>93</v>
      </c>
      <c r="Q287" s="6">
        <f>Scoring!O290</f>
        <v>84</v>
      </c>
      <c r="R287" s="6">
        <f>Scoring!P290</f>
        <v>84</v>
      </c>
      <c r="S287" s="6">
        <f>Scoring!Q290</f>
        <v>71</v>
      </c>
      <c r="T287" s="6">
        <f>Scoring!R290</f>
        <v>71</v>
      </c>
      <c r="U287" s="6">
        <f>Scoring!T290</f>
        <v>104</v>
      </c>
      <c r="V287" s="6">
        <f>Scoring!U290</f>
        <v>107</v>
      </c>
      <c r="W287" s="6">
        <f>Scoring!V290</f>
        <v>91</v>
      </c>
      <c r="X287" s="6">
        <f>Scoring!W290</f>
        <v>103</v>
      </c>
      <c r="Y287" s="6">
        <f>Scoring!X290</f>
        <v>120</v>
      </c>
      <c r="Z287" s="6">
        <f>Scoring!Y290</f>
        <v>126</v>
      </c>
      <c r="AA287" s="6">
        <f>Scoring!Z290</f>
        <v>131</v>
      </c>
      <c r="AB287" s="6">
        <f>Scoring!AA290</f>
        <v>137</v>
      </c>
    </row>
    <row r="288" spans="1:28" x14ac:dyDescent="0.2">
      <c r="A288" t="str">
        <f>Identifier!B288</f>
        <v>PB</v>
      </c>
      <c r="B288" t="str">
        <f>Identifier!C288</f>
        <v>D</v>
      </c>
      <c r="C288" t="str">
        <f>Identifier!D288</f>
        <v>T2</v>
      </c>
      <c r="D288" t="str">
        <f>Identifier!E288</f>
        <v>0</v>
      </c>
      <c r="E288" s="6">
        <f>Scoring!B291</f>
        <v>102</v>
      </c>
      <c r="F288" s="6">
        <f>Scoring!C291</f>
        <v>129</v>
      </c>
      <c r="G288" s="6">
        <f>Scoring!D291</f>
        <v>111</v>
      </c>
      <c r="H288" s="6">
        <f>Scoring!E291</f>
        <v>111</v>
      </c>
      <c r="I288" s="6">
        <f>Scoring!F291</f>
        <v>103</v>
      </c>
      <c r="J288" s="6" t="e">
        <f>Scoring!#REF!</f>
        <v>#REF!</v>
      </c>
      <c r="K288" s="6">
        <f>Scoring!H291</f>
        <v>123</v>
      </c>
      <c r="L288" s="6">
        <f>Scoring!I291</f>
        <v>144</v>
      </c>
      <c r="M288" s="6">
        <f>Scoring!L291</f>
        <v>116</v>
      </c>
      <c r="N288" s="6" t="e">
        <f>Scoring!#REF!</f>
        <v>#REF!</v>
      </c>
      <c r="O288" s="6">
        <f>Scoring!M291</f>
        <v>93</v>
      </c>
      <c r="P288" s="6">
        <f>Scoring!N291</f>
        <v>99</v>
      </c>
      <c r="Q288" s="6">
        <f>Scoring!O291</f>
        <v>84</v>
      </c>
      <c r="R288" s="6">
        <f>Scoring!P291</f>
        <v>90</v>
      </c>
      <c r="S288" s="6">
        <f>Scoring!Q291</f>
        <v>80</v>
      </c>
      <c r="T288" s="6">
        <f>Scoring!R291</f>
        <v>80</v>
      </c>
      <c r="U288" s="6">
        <f>Scoring!T291</f>
        <v>104</v>
      </c>
      <c r="V288" s="6">
        <f>Scoring!U291</f>
        <v>107</v>
      </c>
      <c r="W288" s="6">
        <f>Scoring!V291</f>
        <v>103</v>
      </c>
      <c r="X288" s="6">
        <f>Scoring!W291</f>
        <v>106</v>
      </c>
      <c r="Y288" s="6">
        <f>Scoring!X291</f>
        <v>117</v>
      </c>
      <c r="Z288" s="6">
        <f>Scoring!Y291</f>
        <v>120</v>
      </c>
      <c r="AA288" s="6">
        <f>Scoring!Z291</f>
        <v>134</v>
      </c>
      <c r="AB288" s="6">
        <f>Scoring!AA291</f>
        <v>134</v>
      </c>
    </row>
    <row r="289" spans="1:28" x14ac:dyDescent="0.2">
      <c r="A289" t="str">
        <f>Identifier!B289</f>
        <v>PB</v>
      </c>
      <c r="B289" t="str">
        <f>Identifier!C289</f>
        <v>D</v>
      </c>
      <c r="C289" t="str">
        <f>Identifier!D289</f>
        <v>T2</v>
      </c>
      <c r="D289" t="str">
        <f>Identifier!E289</f>
        <v>3</v>
      </c>
      <c r="E289" s="6">
        <f>Scoring!B292</f>
        <v>117</v>
      </c>
      <c r="F289" s="6">
        <f>Scoring!C292</f>
        <v>129</v>
      </c>
      <c r="G289" s="6">
        <f>Scoring!D292</f>
        <v>111</v>
      </c>
      <c r="H289" s="6">
        <f>Scoring!E292</f>
        <v>117</v>
      </c>
      <c r="I289" s="6">
        <f>Scoring!F292</f>
        <v>121</v>
      </c>
      <c r="J289" s="6" t="e">
        <f>Scoring!#REF!</f>
        <v>#REF!</v>
      </c>
      <c r="K289" s="6">
        <f>Scoring!H292</f>
        <v>135</v>
      </c>
      <c r="L289" s="6">
        <f>Scoring!I292</f>
        <v>144</v>
      </c>
      <c r="M289" s="6">
        <f>Scoring!L292</f>
        <v>125</v>
      </c>
      <c r="N289" s="6" t="e">
        <f>Scoring!#REF!</f>
        <v>#REF!</v>
      </c>
      <c r="O289" s="6">
        <f>Scoring!M292</f>
        <v>93</v>
      </c>
      <c r="P289" s="6">
        <f>Scoring!N292</f>
        <v>93</v>
      </c>
      <c r="Q289" s="6">
        <f>Scoring!O292</f>
        <v>84</v>
      </c>
      <c r="R289" s="6">
        <f>Scoring!P292</f>
        <v>84</v>
      </c>
      <c r="S289" s="6">
        <f>Scoring!Q292</f>
        <v>80</v>
      </c>
      <c r="T289" s="6">
        <f>Scoring!R292</f>
        <v>86</v>
      </c>
      <c r="U289" s="6">
        <f>Scoring!T292</f>
        <v>104</v>
      </c>
      <c r="V289" s="6">
        <f>Scoring!U292</f>
        <v>107</v>
      </c>
      <c r="W289" s="6">
        <f>Scoring!V292</f>
        <v>0</v>
      </c>
      <c r="X289" s="6">
        <f>Scoring!W292</f>
        <v>0</v>
      </c>
      <c r="Y289" s="6">
        <f>Scoring!X292</f>
        <v>123</v>
      </c>
      <c r="Z289" s="6">
        <f>Scoring!Y292</f>
        <v>123</v>
      </c>
      <c r="AA289" s="6">
        <f>Scoring!Z292</f>
        <v>131</v>
      </c>
      <c r="AB289" s="6">
        <f>Scoring!AA292</f>
        <v>131</v>
      </c>
    </row>
    <row r="290" spans="1:28" x14ac:dyDescent="0.2">
      <c r="A290" t="str">
        <f>Identifier!B290</f>
        <v>PB</v>
      </c>
      <c r="B290" t="str">
        <f>Identifier!C290</f>
        <v>D</v>
      </c>
      <c r="C290" t="str">
        <f>Identifier!D290</f>
        <v>T2</v>
      </c>
      <c r="D290" t="str">
        <f>Identifier!E290</f>
        <v>6</v>
      </c>
      <c r="E290" s="6">
        <f>Scoring!B293</f>
        <v>129</v>
      </c>
      <c r="F290" s="6">
        <f>Scoring!C293</f>
        <v>129</v>
      </c>
      <c r="G290" s="6">
        <f>Scoring!D293</f>
        <v>111</v>
      </c>
      <c r="H290" s="6">
        <f>Scoring!E293</f>
        <v>111</v>
      </c>
      <c r="I290" s="6">
        <f>Scoring!F293</f>
        <v>115</v>
      </c>
      <c r="J290" s="6" t="e">
        <f>Scoring!#REF!</f>
        <v>#REF!</v>
      </c>
      <c r="K290" s="6">
        <f>Scoring!H293</f>
        <v>132</v>
      </c>
      <c r="L290" s="6">
        <f>Scoring!I293</f>
        <v>144</v>
      </c>
      <c r="M290" s="6">
        <f>Scoring!L293</f>
        <v>125</v>
      </c>
      <c r="N290" s="6" t="e">
        <f>Scoring!#REF!</f>
        <v>#REF!</v>
      </c>
      <c r="O290" s="6">
        <f>Scoring!M293</f>
        <v>96</v>
      </c>
      <c r="P290" s="6">
        <f>Scoring!N293</f>
        <v>99</v>
      </c>
      <c r="Q290" s="6">
        <f>Scoring!O293</f>
        <v>87</v>
      </c>
      <c r="R290" s="6">
        <f>Scoring!P293</f>
        <v>93</v>
      </c>
      <c r="S290" s="6">
        <f>Scoring!Q293</f>
        <v>80</v>
      </c>
      <c r="T290" s="6">
        <f>Scoring!R293</f>
        <v>80</v>
      </c>
      <c r="U290" s="6">
        <f>Scoring!T293</f>
        <v>95</v>
      </c>
      <c r="V290" s="6">
        <f>Scoring!U293</f>
        <v>104</v>
      </c>
      <c r="W290" s="6">
        <f>Scoring!V293</f>
        <v>97</v>
      </c>
      <c r="X290" s="6">
        <f>Scoring!W293</f>
        <v>106</v>
      </c>
      <c r="Y290" s="6">
        <f>Scoring!X293</f>
        <v>117</v>
      </c>
      <c r="Z290" s="6">
        <f>Scoring!Y293</f>
        <v>126</v>
      </c>
      <c r="AA290" s="6">
        <f>Scoring!Z293</f>
        <v>134</v>
      </c>
      <c r="AB290" s="6">
        <f>Scoring!AA293</f>
        <v>155</v>
      </c>
    </row>
    <row r="291" spans="1:28" x14ac:dyDescent="0.2">
      <c r="A291" t="str">
        <f>Identifier!B291</f>
        <v>PB</v>
      </c>
      <c r="B291" t="str">
        <f>Identifier!C291</f>
        <v>D</v>
      </c>
      <c r="C291" t="str">
        <f>Identifier!D291</f>
        <v>T2</v>
      </c>
      <c r="D291" t="str">
        <f>Identifier!E291</f>
        <v>9</v>
      </c>
      <c r="E291" s="6">
        <f>Scoring!B294</f>
        <v>129</v>
      </c>
      <c r="F291" s="6">
        <f>Scoring!C294</f>
        <v>129</v>
      </c>
      <c r="G291" s="6">
        <f>Scoring!D294</f>
        <v>111</v>
      </c>
      <c r="H291" s="6">
        <f>Scoring!E294</f>
        <v>111</v>
      </c>
      <c r="I291" s="6">
        <f>Scoring!F294</f>
        <v>115</v>
      </c>
      <c r="J291" s="6" t="e">
        <f>Scoring!#REF!</f>
        <v>#REF!</v>
      </c>
      <c r="K291" s="6">
        <f>Scoring!H294</f>
        <v>132</v>
      </c>
      <c r="L291" s="6">
        <f>Scoring!I294</f>
        <v>150</v>
      </c>
      <c r="M291" s="6">
        <f>Scoring!L294</f>
        <v>116</v>
      </c>
      <c r="N291" s="6" t="e">
        <f>Scoring!#REF!</f>
        <v>#REF!</v>
      </c>
      <c r="O291" s="6">
        <f>Scoring!M294</f>
        <v>90</v>
      </c>
      <c r="P291" s="6">
        <f>Scoring!N294</f>
        <v>93</v>
      </c>
      <c r="Q291" s="6">
        <f>Scoring!O294</f>
        <v>84</v>
      </c>
      <c r="R291" s="6">
        <f>Scoring!P294</f>
        <v>84</v>
      </c>
      <c r="S291" s="6">
        <f>Scoring!Q294</f>
        <v>80</v>
      </c>
      <c r="T291" s="6">
        <f>Scoring!R294</f>
        <v>80</v>
      </c>
      <c r="U291" s="6">
        <f>Scoring!T294</f>
        <v>104</v>
      </c>
      <c r="V291" s="6">
        <f>Scoring!U294</f>
        <v>107</v>
      </c>
      <c r="W291" s="6">
        <f>Scoring!V294</f>
        <v>106</v>
      </c>
      <c r="X291" s="6">
        <f>Scoring!W294</f>
        <v>106</v>
      </c>
      <c r="Y291" s="6">
        <f>Scoring!X294</f>
        <v>0</v>
      </c>
      <c r="Z291" s="6">
        <f>Scoring!Y294</f>
        <v>0</v>
      </c>
      <c r="AA291" s="6">
        <f>Scoring!Z294</f>
        <v>131</v>
      </c>
      <c r="AB291" s="6">
        <f>Scoring!AA294</f>
        <v>131</v>
      </c>
    </row>
    <row r="292" spans="1:28" x14ac:dyDescent="0.2">
      <c r="A292" t="str">
        <f>Identifier!B292</f>
        <v>PB</v>
      </c>
      <c r="B292" t="str">
        <f>Identifier!C292</f>
        <v>D</v>
      </c>
      <c r="C292" t="str">
        <f>Identifier!D292</f>
        <v>T3</v>
      </c>
      <c r="D292" t="str">
        <f>Identifier!E292</f>
        <v>0</v>
      </c>
      <c r="E292" s="6">
        <f>Scoring!B295</f>
        <v>102</v>
      </c>
      <c r="F292" s="6">
        <f>Scoring!C295</f>
        <v>129</v>
      </c>
      <c r="G292" s="6">
        <f>Scoring!D295</f>
        <v>111</v>
      </c>
      <c r="H292" s="6">
        <f>Scoring!E295</f>
        <v>111</v>
      </c>
      <c r="I292" s="6">
        <f>Scoring!F295</f>
        <v>103</v>
      </c>
      <c r="J292" s="6" t="e">
        <f>Scoring!#REF!</f>
        <v>#REF!</v>
      </c>
      <c r="K292" s="6">
        <f>Scoring!H295</f>
        <v>123</v>
      </c>
      <c r="L292" s="6">
        <f>Scoring!I295</f>
        <v>144</v>
      </c>
      <c r="M292" s="6">
        <f>Scoring!L295</f>
        <v>116</v>
      </c>
      <c r="N292" s="6" t="e">
        <f>Scoring!#REF!</f>
        <v>#REF!</v>
      </c>
      <c r="O292" s="6">
        <f>Scoring!M295</f>
        <v>93</v>
      </c>
      <c r="P292" s="6">
        <f>Scoring!N295</f>
        <v>99</v>
      </c>
      <c r="Q292" s="6">
        <f>Scoring!O295</f>
        <v>84</v>
      </c>
      <c r="R292" s="6">
        <f>Scoring!P295</f>
        <v>90</v>
      </c>
      <c r="S292" s="6">
        <f>Scoring!Q295</f>
        <v>80</v>
      </c>
      <c r="T292" s="6">
        <f>Scoring!R295</f>
        <v>80</v>
      </c>
      <c r="U292" s="6">
        <f>Scoring!T295</f>
        <v>104</v>
      </c>
      <c r="V292" s="6">
        <f>Scoring!U295</f>
        <v>107</v>
      </c>
      <c r="W292" s="6">
        <f>Scoring!V295</f>
        <v>106</v>
      </c>
      <c r="X292" s="6">
        <f>Scoring!W295</f>
        <v>106</v>
      </c>
      <c r="Y292" s="6">
        <f>Scoring!X295</f>
        <v>117</v>
      </c>
      <c r="Z292" s="6">
        <f>Scoring!Y295</f>
        <v>120</v>
      </c>
      <c r="AA292" s="6">
        <f>Scoring!Z295</f>
        <v>134</v>
      </c>
      <c r="AB292" s="6">
        <f>Scoring!AA295</f>
        <v>134</v>
      </c>
    </row>
    <row r="293" spans="1:28" x14ac:dyDescent="0.2">
      <c r="A293" t="str">
        <f>Identifier!B293</f>
        <v>PB</v>
      </c>
      <c r="B293" t="str">
        <f>Identifier!C293</f>
        <v>D</v>
      </c>
      <c r="C293" t="str">
        <f>Identifier!D293</f>
        <v>T3</v>
      </c>
      <c r="D293" t="str">
        <f>Identifier!E293</f>
        <v>3</v>
      </c>
      <c r="E293" s="6">
        <f>Scoring!B296</f>
        <v>132</v>
      </c>
      <c r="F293" s="6">
        <f>Scoring!C296</f>
        <v>138</v>
      </c>
      <c r="G293" s="6">
        <f>Scoring!D296</f>
        <v>126</v>
      </c>
      <c r="H293" s="6">
        <f>Scoring!E296</f>
        <v>138</v>
      </c>
      <c r="I293" s="6">
        <f>Scoring!F296</f>
        <v>124</v>
      </c>
      <c r="J293" s="6" t="e">
        <f>Scoring!#REF!</f>
        <v>#REF!</v>
      </c>
      <c r="K293" s="6">
        <f>Scoring!H296</f>
        <v>99</v>
      </c>
      <c r="L293" s="6">
        <f>Scoring!I296</f>
        <v>99</v>
      </c>
      <c r="M293" s="6">
        <f>Scoring!L296</f>
        <v>125</v>
      </c>
      <c r="N293" s="6" t="e">
        <f>Scoring!#REF!</f>
        <v>#REF!</v>
      </c>
      <c r="O293" s="6">
        <f>Scoring!M296</f>
        <v>90</v>
      </c>
      <c r="P293" s="6">
        <f>Scoring!N296</f>
        <v>93</v>
      </c>
      <c r="Q293" s="6">
        <f>Scoring!O296</f>
        <v>84</v>
      </c>
      <c r="R293" s="6">
        <f>Scoring!P296</f>
        <v>84</v>
      </c>
      <c r="S293" s="6">
        <f>Scoring!Q296</f>
        <v>80</v>
      </c>
      <c r="T293" s="6">
        <f>Scoring!R296</f>
        <v>80</v>
      </c>
      <c r="U293" s="6">
        <f>Scoring!T296</f>
        <v>104</v>
      </c>
      <c r="V293" s="6">
        <f>Scoring!U296</f>
        <v>107</v>
      </c>
      <c r="W293" s="6">
        <f>Scoring!V296</f>
        <v>91</v>
      </c>
      <c r="X293" s="6">
        <f>Scoring!W296</f>
        <v>106</v>
      </c>
      <c r="Y293" s="6">
        <f>Scoring!X296</f>
        <v>0</v>
      </c>
      <c r="Z293" s="6">
        <f>Scoring!Y296</f>
        <v>0</v>
      </c>
      <c r="AA293" s="6">
        <f>Scoring!Z296</f>
        <v>0</v>
      </c>
      <c r="AB293" s="6">
        <f>Scoring!AA296</f>
        <v>0</v>
      </c>
    </row>
    <row r="294" spans="1:28" x14ac:dyDescent="0.2">
      <c r="A294" t="str">
        <f>Identifier!B294</f>
        <v>PB</v>
      </c>
      <c r="B294" t="str">
        <f>Identifier!C294</f>
        <v>E</v>
      </c>
      <c r="C294" t="str">
        <f>Identifier!D294</f>
        <v>T1</v>
      </c>
      <c r="D294" t="str">
        <f>Identifier!E294</f>
        <v>6</v>
      </c>
      <c r="E294" s="6">
        <f>Scoring!B297</f>
        <v>129</v>
      </c>
      <c r="F294" s="6">
        <f>Scoring!C297</f>
        <v>129</v>
      </c>
      <c r="G294" s="6">
        <f>Scoring!D297</f>
        <v>111</v>
      </c>
      <c r="H294" s="6">
        <f>Scoring!E297</f>
        <v>135</v>
      </c>
      <c r="I294" s="6">
        <f>Scoring!F297</f>
        <v>115</v>
      </c>
      <c r="J294" s="6" t="e">
        <f>Scoring!#REF!</f>
        <v>#REF!</v>
      </c>
      <c r="K294" s="6">
        <f>Scoring!H297</f>
        <v>117</v>
      </c>
      <c r="L294" s="6">
        <f>Scoring!I297</f>
        <v>153</v>
      </c>
      <c r="M294" s="6">
        <f>Scoring!L297</f>
        <v>125</v>
      </c>
      <c r="N294" s="6" t="e">
        <f>Scoring!#REF!</f>
        <v>#REF!</v>
      </c>
      <c r="O294" s="6">
        <f>Scoring!M297</f>
        <v>90</v>
      </c>
      <c r="P294" s="6">
        <f>Scoring!N297</f>
        <v>90</v>
      </c>
      <c r="Q294" s="6">
        <f>Scoring!O297</f>
        <v>84</v>
      </c>
      <c r="R294" s="6">
        <f>Scoring!P297</f>
        <v>84</v>
      </c>
      <c r="S294" s="6">
        <f>Scoring!Q297</f>
        <v>71</v>
      </c>
      <c r="T294" s="6">
        <f>Scoring!R297</f>
        <v>80</v>
      </c>
      <c r="U294" s="6">
        <f>Scoring!T297</f>
        <v>104</v>
      </c>
      <c r="V294" s="6">
        <f>Scoring!U297</f>
        <v>107</v>
      </c>
      <c r="W294" s="6">
        <f>Scoring!V297</f>
        <v>106</v>
      </c>
      <c r="X294" s="6">
        <f>Scoring!W297</f>
        <v>106</v>
      </c>
      <c r="Y294" s="6">
        <f>Scoring!X297</f>
        <v>117</v>
      </c>
      <c r="Z294" s="6">
        <f>Scoring!Y297</f>
        <v>126</v>
      </c>
      <c r="AA294" s="6">
        <f>Scoring!Z297</f>
        <v>131</v>
      </c>
      <c r="AB294" s="6">
        <f>Scoring!AA297</f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Scoring</vt:lpstr>
      <vt:lpstr>genotype two column v3</vt:lpstr>
      <vt:lpstr>genotype two column v2</vt:lpstr>
      <vt:lpstr>re-genotype</vt:lpstr>
      <vt:lpstr>Identifier</vt:lpstr>
      <vt:lpstr>genotypes two column (2)</vt:lpstr>
      <vt:lpstr>Genodive</vt:lpstr>
      <vt:lpstr>Sheet2</vt:lpstr>
      <vt:lpstr>genotypes two column</vt:lpstr>
      <vt:lpstr>genotypes</vt:lpstr>
      <vt:lpstr>genotypes one column 07_10_2024</vt:lpstr>
      <vt:lpstr>genotypes one column</vt:lpstr>
      <vt:lpstr>bubble_plot</vt:lpstr>
      <vt:lpstr>PBA</vt:lpstr>
      <vt:lpstr>PBB</vt:lpstr>
      <vt:lpstr>PBC</vt:lpstr>
      <vt:lpstr>PBD</vt:lpstr>
      <vt:lpstr>PBE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2023-06-21T18:34:12Z</dcterms:created>
  <dcterms:modified xsi:type="dcterms:W3CDTF">2024-07-22T18:52:36Z</dcterms:modified>
  <cp:category/>
  <cp:contentStatus/>
</cp:coreProperties>
</file>