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School\CS576-Bioinformatics\HW\3\"/>
    </mc:Choice>
  </mc:AlternateContent>
  <bookViews>
    <workbookView xWindow="0" yWindow="0" windowWidth="14370" windowHeight="787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D7" i="4"/>
  <c r="C7" i="4"/>
  <c r="B7" i="4"/>
  <c r="E53" i="2" l="1"/>
  <c r="E52" i="2"/>
  <c r="E54" i="2"/>
  <c r="D48" i="2"/>
  <c r="D47" i="2"/>
  <c r="C47" i="2"/>
  <c r="F43" i="2"/>
  <c r="I41" i="2" s="1"/>
  <c r="F40" i="2"/>
  <c r="I42" i="2" s="1"/>
  <c r="I31" i="2"/>
  <c r="I30" i="2"/>
  <c r="I29" i="2"/>
  <c r="D35" i="2" s="1"/>
  <c r="I28" i="2"/>
  <c r="I40" i="2" l="1"/>
  <c r="F41" i="2"/>
  <c r="F42" i="2" s="1"/>
  <c r="D34" i="2"/>
  <c r="E35" i="2"/>
  <c r="E36" i="2"/>
  <c r="E34" i="2"/>
  <c r="C34" i="2"/>
  <c r="F13" i="2"/>
  <c r="F12" i="2"/>
  <c r="F11" i="2"/>
  <c r="F10" i="2"/>
  <c r="E12" i="2"/>
  <c r="E11" i="2"/>
  <c r="E10" i="2"/>
  <c r="D11" i="2"/>
  <c r="D10" i="2"/>
  <c r="C10" i="2"/>
  <c r="D14" i="1" l="1"/>
</calcChain>
</file>

<file path=xl/sharedStrings.xml><?xml version="1.0" encoding="utf-8"?>
<sst xmlns="http://schemas.openxmlformats.org/spreadsheetml/2006/main" count="220" uniqueCount="30">
  <si>
    <t>x</t>
  </si>
  <si>
    <t>{1,3}</t>
  </si>
  <si>
    <t>{2,4}</t>
  </si>
  <si>
    <t>{2,3} : h = 2</t>
  </si>
  <si>
    <t>{1,3} : h = 3/2</t>
  </si>
  <si>
    <t>{{1,3},{2,3}} : h = 2.25</t>
  </si>
  <si>
    <t xml:space="preserve">{ {1,3}{2,4} } </t>
  </si>
  <si>
    <t>{ {1,3}{2,4} }</t>
  </si>
  <si>
    <t>root: 3.375</t>
  </si>
  <si>
    <t>r</t>
  </si>
  <si>
    <t>A</t>
  </si>
  <si>
    <t>T</t>
  </si>
  <si>
    <t>C</t>
  </si>
  <si>
    <t>G</t>
  </si>
  <si>
    <t>inf</t>
  </si>
  <si>
    <t>D</t>
  </si>
  <si>
    <t>d</t>
  </si>
  <si>
    <t>k</t>
  </si>
  <si>
    <t>L=4</t>
  </si>
  <si>
    <t>L=5</t>
  </si>
  <si>
    <t>j</t>
  </si>
  <si>
    <t>L=3</t>
  </si>
  <si>
    <t>m</t>
  </si>
  <si>
    <r>
      <t>P(L</t>
    </r>
    <r>
      <rPr>
        <b/>
        <sz val="9"/>
        <color theme="1"/>
        <rFont val="Calibri"/>
        <family val="2"/>
        <scheme val="minor"/>
      </rPr>
      <t>1</t>
    </r>
    <r>
      <rPr>
        <b/>
        <sz val="10"/>
        <color theme="1"/>
        <rFont val="Calibri"/>
        <family val="2"/>
        <scheme val="minor"/>
      </rPr>
      <t>|x)</t>
    </r>
  </si>
  <si>
    <r>
      <t>P(L</t>
    </r>
    <r>
      <rPr>
        <b/>
        <sz val="9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|x)</t>
    </r>
  </si>
  <si>
    <r>
      <t>P(L</t>
    </r>
    <r>
      <rPr>
        <b/>
        <sz val="9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>|x)</t>
    </r>
  </si>
  <si>
    <r>
      <t>P(L</t>
    </r>
    <r>
      <rPr>
        <b/>
        <sz val="9"/>
        <color theme="1"/>
        <rFont val="Calibri"/>
        <family val="2"/>
        <scheme val="minor"/>
      </rPr>
      <t>4</t>
    </r>
    <r>
      <rPr>
        <b/>
        <sz val="10"/>
        <color theme="1"/>
        <rFont val="Calibri"/>
        <family val="2"/>
        <scheme val="minor"/>
      </rPr>
      <t>|x)</t>
    </r>
  </si>
  <si>
    <r>
      <t>P(L</t>
    </r>
    <r>
      <rPr>
        <b/>
        <sz val="9"/>
        <color theme="1"/>
        <rFont val="Calibri"/>
        <family val="2"/>
        <scheme val="minor"/>
      </rPr>
      <t>5</t>
    </r>
    <r>
      <rPr>
        <b/>
        <sz val="10"/>
        <color theme="1"/>
        <rFont val="Calibri"/>
        <family val="2"/>
        <scheme val="minor"/>
      </rPr>
      <t>|x)</t>
    </r>
  </si>
  <si>
    <r>
      <t>P(L</t>
    </r>
    <r>
      <rPr>
        <b/>
        <sz val="9"/>
        <color theme="1"/>
        <rFont val="Calibri"/>
        <family val="2"/>
        <scheme val="minor"/>
      </rPr>
      <t>6</t>
    </r>
    <r>
      <rPr>
        <b/>
        <sz val="10"/>
        <color theme="1"/>
        <rFont val="Calibri"/>
        <family val="2"/>
        <scheme val="minor"/>
      </rPr>
      <t>|x)</t>
    </r>
  </si>
  <si>
    <r>
      <t>P(L</t>
    </r>
    <r>
      <rPr>
        <b/>
        <sz val="9"/>
        <color theme="1"/>
        <rFont val="Calibri"/>
        <family val="2"/>
        <scheme val="minor"/>
      </rPr>
      <t>7</t>
    </r>
    <r>
      <rPr>
        <b/>
        <sz val="10"/>
        <color theme="1"/>
        <rFont val="Calibri"/>
        <family val="2"/>
        <scheme val="minor"/>
      </rPr>
      <t>|x)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</si>
</sst>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2" borderId="1" xfId="0" applyFont="1" applyFill="1" applyBorder="1"/>
    <xf numFmtId="0" fontId="1" fillId="5" borderId="1" xfId="0" applyFont="1" applyFill="1" applyBorder="1"/>
    <xf numFmtId="0" fontId="0" fillId="5" borderId="1" xfId="0" applyFont="1" applyFill="1" applyBorder="1"/>
    <xf numFmtId="0" fontId="0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26"/>
  <sheetViews>
    <sheetView zoomScale="130" zoomScaleNormal="130" workbookViewId="0">
      <selection activeCell="B6" sqref="B6:G11"/>
    </sheetView>
  </sheetViews>
  <sheetFormatPr defaultRowHeight="15" x14ac:dyDescent="0.25"/>
  <cols>
    <col min="2" max="2" width="12.28515625" bestFit="1" customWidth="1"/>
    <col min="3" max="3" width="11.7109375" bestFit="1" customWidth="1"/>
    <col min="4" max="7" width="4.140625" customWidth="1"/>
    <col min="9" max="9" width="19.28515625" bestFit="1" customWidth="1"/>
  </cols>
  <sheetData>
    <row r="6" spans="2:9" ht="15.75" thickBot="1" x14ac:dyDescent="0.3">
      <c r="B6" s="1"/>
      <c r="C6" s="2">
        <v>1</v>
      </c>
      <c r="D6" s="3">
        <v>2</v>
      </c>
      <c r="E6" s="9">
        <v>3</v>
      </c>
      <c r="F6" s="3">
        <v>4</v>
      </c>
      <c r="G6" s="3">
        <v>5</v>
      </c>
    </row>
    <row r="7" spans="2:9" x14ac:dyDescent="0.25">
      <c r="B7" s="10">
        <v>1</v>
      </c>
      <c r="C7" s="4" t="s">
        <v>0</v>
      </c>
      <c r="D7" s="5">
        <v>4</v>
      </c>
      <c r="E7" s="11">
        <v>3</v>
      </c>
      <c r="F7" s="5">
        <v>4</v>
      </c>
      <c r="G7" s="5">
        <v>6</v>
      </c>
    </row>
    <row r="8" spans="2:9" x14ac:dyDescent="0.25">
      <c r="B8" s="6">
        <v>2</v>
      </c>
      <c r="C8" s="7" t="s">
        <v>0</v>
      </c>
      <c r="D8" s="8" t="s">
        <v>0</v>
      </c>
      <c r="E8" s="8">
        <v>5</v>
      </c>
      <c r="F8" s="8">
        <v>4</v>
      </c>
      <c r="G8" s="8">
        <v>8</v>
      </c>
    </row>
    <row r="9" spans="2:9" x14ac:dyDescent="0.25">
      <c r="B9" s="6">
        <v>3</v>
      </c>
      <c r="C9" s="7" t="s">
        <v>0</v>
      </c>
      <c r="D9" s="8" t="s">
        <v>0</v>
      </c>
      <c r="E9" s="8" t="s">
        <v>0</v>
      </c>
      <c r="F9" s="8">
        <v>5</v>
      </c>
      <c r="G9" s="8">
        <v>5</v>
      </c>
    </row>
    <row r="10" spans="2:9" x14ac:dyDescent="0.25">
      <c r="B10" s="6">
        <v>4</v>
      </c>
      <c r="C10" s="7" t="s">
        <v>0</v>
      </c>
      <c r="D10" s="8" t="s">
        <v>0</v>
      </c>
      <c r="E10" s="8" t="s">
        <v>0</v>
      </c>
      <c r="F10" s="8" t="s">
        <v>0</v>
      </c>
      <c r="G10" s="8">
        <v>8</v>
      </c>
    </row>
    <row r="11" spans="2:9" x14ac:dyDescent="0.25">
      <c r="B11" s="6">
        <v>5</v>
      </c>
      <c r="C11" s="7" t="s">
        <v>0</v>
      </c>
      <c r="D11" s="8" t="s">
        <v>0</v>
      </c>
      <c r="E11" s="8" t="s">
        <v>0</v>
      </c>
      <c r="F11" s="8" t="s">
        <v>0</v>
      </c>
      <c r="G11" s="8" t="s">
        <v>0</v>
      </c>
    </row>
    <row r="13" spans="2:9" ht="15.75" thickBot="1" x14ac:dyDescent="0.3">
      <c r="B13" s="6"/>
      <c r="C13" s="2" t="s">
        <v>1</v>
      </c>
      <c r="D13" s="3">
        <v>2</v>
      </c>
      <c r="E13" s="9">
        <v>4</v>
      </c>
      <c r="F13" s="3">
        <v>5</v>
      </c>
      <c r="I13" t="s">
        <v>4</v>
      </c>
    </row>
    <row r="14" spans="2:9" x14ac:dyDescent="0.25">
      <c r="B14" s="6" t="s">
        <v>1</v>
      </c>
      <c r="C14" s="4" t="s">
        <v>0</v>
      </c>
      <c r="D14" s="5">
        <f>0.5*(D7+E8)</f>
        <v>4.5</v>
      </c>
      <c r="E14" s="5">
        <v>4.5</v>
      </c>
      <c r="F14" s="5">
        <v>5.5</v>
      </c>
      <c r="I14" t="s">
        <v>3</v>
      </c>
    </row>
    <row r="15" spans="2:9" x14ac:dyDescent="0.25">
      <c r="B15" s="13">
        <v>2</v>
      </c>
      <c r="C15" s="7" t="s">
        <v>0</v>
      </c>
      <c r="D15" s="8" t="s">
        <v>0</v>
      </c>
      <c r="E15" s="12">
        <v>4</v>
      </c>
      <c r="F15" s="8">
        <v>8</v>
      </c>
      <c r="I15" t="s">
        <v>5</v>
      </c>
    </row>
    <row r="16" spans="2:9" x14ac:dyDescent="0.25">
      <c r="B16" s="6">
        <v>4</v>
      </c>
      <c r="C16" s="7" t="s">
        <v>0</v>
      </c>
      <c r="D16" s="8" t="s">
        <v>0</v>
      </c>
      <c r="E16" s="8" t="s">
        <v>0</v>
      </c>
      <c r="F16" s="8">
        <v>8</v>
      </c>
      <c r="I16" t="s">
        <v>8</v>
      </c>
    </row>
    <row r="17" spans="2:6" x14ac:dyDescent="0.25">
      <c r="B17" s="6">
        <v>5</v>
      </c>
      <c r="C17" s="7" t="s">
        <v>0</v>
      </c>
      <c r="D17" s="8" t="s">
        <v>0</v>
      </c>
      <c r="E17" s="8" t="s">
        <v>0</v>
      </c>
      <c r="F17" s="8" t="s">
        <v>0</v>
      </c>
    </row>
    <row r="19" spans="2:6" ht="15.75" thickBot="1" x14ac:dyDescent="0.3">
      <c r="B19" s="6"/>
      <c r="C19" s="2" t="s">
        <v>1</v>
      </c>
      <c r="D19" s="9" t="s">
        <v>2</v>
      </c>
      <c r="E19" s="3">
        <v>5</v>
      </c>
    </row>
    <row r="20" spans="2:6" x14ac:dyDescent="0.25">
      <c r="B20" s="13" t="s">
        <v>1</v>
      </c>
      <c r="C20" s="4" t="s">
        <v>0</v>
      </c>
      <c r="D20" s="11">
        <v>4.5</v>
      </c>
      <c r="E20" s="5">
        <v>5.5</v>
      </c>
    </row>
    <row r="21" spans="2:6" x14ac:dyDescent="0.25">
      <c r="B21" s="6" t="s">
        <v>2</v>
      </c>
      <c r="C21" s="7" t="s">
        <v>0</v>
      </c>
      <c r="D21" s="8" t="s">
        <v>0</v>
      </c>
      <c r="E21" s="8">
        <v>8</v>
      </c>
    </row>
    <row r="22" spans="2:6" x14ac:dyDescent="0.25">
      <c r="B22" s="6">
        <v>5</v>
      </c>
      <c r="C22" s="7" t="s">
        <v>0</v>
      </c>
      <c r="D22" s="8" t="s">
        <v>0</v>
      </c>
      <c r="E22" s="8" t="s">
        <v>0</v>
      </c>
    </row>
    <row r="24" spans="2:6" ht="15.75" thickBot="1" x14ac:dyDescent="0.3">
      <c r="B24" s="6"/>
      <c r="C24" s="3" t="s">
        <v>7</v>
      </c>
      <c r="D24" s="3">
        <v>5</v>
      </c>
    </row>
    <row r="25" spans="2:6" x14ac:dyDescent="0.25">
      <c r="B25" s="6" t="s">
        <v>6</v>
      </c>
      <c r="C25" s="5" t="s">
        <v>0</v>
      </c>
      <c r="D25" s="5">
        <v>6.75</v>
      </c>
    </row>
    <row r="26" spans="2:6" x14ac:dyDescent="0.25">
      <c r="B26" s="6">
        <v>5</v>
      </c>
      <c r="C26" s="8" t="s">
        <v>0</v>
      </c>
      <c r="D26" s="8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30" zoomScale="130" zoomScaleNormal="130" workbookViewId="0">
      <selection activeCell="A51" sqref="A51:E55"/>
    </sheetView>
  </sheetViews>
  <sheetFormatPr defaultRowHeight="15" x14ac:dyDescent="0.25"/>
  <cols>
    <col min="8" max="8" width="10.28515625" bestFit="1" customWidth="1"/>
  </cols>
  <sheetData>
    <row r="1" spans="1:9" ht="15.75" thickBot="1" x14ac:dyDescent="0.3">
      <c r="A1" s="14" t="s">
        <v>16</v>
      </c>
      <c r="B1" s="15">
        <v>1</v>
      </c>
      <c r="C1" s="16">
        <v>2</v>
      </c>
      <c r="D1" s="16">
        <v>3</v>
      </c>
      <c r="E1" s="3">
        <v>4</v>
      </c>
      <c r="F1" s="3">
        <v>5</v>
      </c>
      <c r="H1" s="14" t="s">
        <v>19</v>
      </c>
      <c r="I1" s="14" t="s">
        <v>9</v>
      </c>
    </row>
    <row r="2" spans="1:9" x14ac:dyDescent="0.25">
      <c r="A2" s="17">
        <v>1</v>
      </c>
      <c r="B2" s="18" t="s">
        <v>0</v>
      </c>
      <c r="C2" s="19">
        <v>4</v>
      </c>
      <c r="D2" s="19">
        <v>3</v>
      </c>
      <c r="E2" s="5">
        <v>4</v>
      </c>
      <c r="F2" s="5">
        <v>6</v>
      </c>
      <c r="H2" s="17">
        <v>1</v>
      </c>
      <c r="I2" s="17">
        <v>5.67</v>
      </c>
    </row>
    <row r="3" spans="1:9" x14ac:dyDescent="0.25">
      <c r="A3" s="6">
        <v>2</v>
      </c>
      <c r="B3" s="7" t="s">
        <v>0</v>
      </c>
      <c r="C3" s="8" t="s">
        <v>0</v>
      </c>
      <c r="D3" s="8">
        <v>5</v>
      </c>
      <c r="E3" s="8">
        <v>4</v>
      </c>
      <c r="F3" s="8">
        <v>8</v>
      </c>
      <c r="H3" s="6">
        <v>2</v>
      </c>
      <c r="I3" s="6">
        <v>7</v>
      </c>
    </row>
    <row r="4" spans="1:9" x14ac:dyDescent="0.25">
      <c r="A4" s="6">
        <v>3</v>
      </c>
      <c r="B4" s="7" t="s">
        <v>0</v>
      </c>
      <c r="C4" s="8" t="s">
        <v>0</v>
      </c>
      <c r="D4" s="8" t="s">
        <v>0</v>
      </c>
      <c r="E4" s="8">
        <v>5</v>
      </c>
      <c r="F4" s="8">
        <v>5</v>
      </c>
      <c r="H4" s="6">
        <v>3</v>
      </c>
      <c r="I4" s="6">
        <v>6</v>
      </c>
    </row>
    <row r="5" spans="1:9" x14ac:dyDescent="0.25">
      <c r="A5" s="6">
        <v>4</v>
      </c>
      <c r="B5" s="7" t="s">
        <v>0</v>
      </c>
      <c r="C5" s="8" t="s">
        <v>0</v>
      </c>
      <c r="D5" s="8" t="s">
        <v>0</v>
      </c>
      <c r="E5" s="8" t="s">
        <v>0</v>
      </c>
      <c r="F5" s="8">
        <v>8</v>
      </c>
      <c r="H5" s="6">
        <v>4</v>
      </c>
      <c r="I5" s="6">
        <v>7</v>
      </c>
    </row>
    <row r="6" spans="1:9" x14ac:dyDescent="0.25">
      <c r="A6" s="6">
        <v>5</v>
      </c>
      <c r="B6" s="7" t="s">
        <v>0</v>
      </c>
      <c r="C6" s="8" t="s">
        <v>0</v>
      </c>
      <c r="D6" s="8" t="s">
        <v>0</v>
      </c>
      <c r="E6" s="8" t="s">
        <v>0</v>
      </c>
      <c r="F6" s="8" t="s">
        <v>0</v>
      </c>
      <c r="H6" s="6">
        <v>5</v>
      </c>
      <c r="I6" s="6">
        <v>9</v>
      </c>
    </row>
    <row r="9" spans="1:9" ht="15.75" thickBot="1" x14ac:dyDescent="0.3">
      <c r="A9" s="14" t="s">
        <v>15</v>
      </c>
      <c r="B9" s="15">
        <v>1</v>
      </c>
      <c r="C9" s="16">
        <v>2</v>
      </c>
      <c r="D9" s="16">
        <v>3</v>
      </c>
      <c r="E9" s="3">
        <v>4</v>
      </c>
      <c r="F9" s="3">
        <v>5</v>
      </c>
    </row>
    <row r="10" spans="1:9" x14ac:dyDescent="0.25">
      <c r="A10" s="17">
        <v>1</v>
      </c>
      <c r="B10" s="18" t="s">
        <v>0</v>
      </c>
      <c r="C10" s="19">
        <f>C2-(I2+I3)</f>
        <v>-8.67</v>
      </c>
      <c r="D10" s="19">
        <f>D2-(I2+I4)</f>
        <v>-8.67</v>
      </c>
      <c r="E10" s="5">
        <f>E2-(I2+I5)</f>
        <v>-8.67</v>
      </c>
      <c r="F10" s="5">
        <f>F2-(I2+I6)</f>
        <v>-8.67</v>
      </c>
    </row>
    <row r="11" spans="1:9" x14ac:dyDescent="0.25">
      <c r="A11" s="6">
        <v>2</v>
      </c>
      <c r="B11" s="7" t="s">
        <v>0</v>
      </c>
      <c r="C11" s="8" t="s">
        <v>0</v>
      </c>
      <c r="D11" s="8">
        <f>D3-(I3+I4)</f>
        <v>-8</v>
      </c>
      <c r="E11" s="8">
        <f>E3-(I3+I5)</f>
        <v>-10</v>
      </c>
      <c r="F11" s="8">
        <f>F3-(I3+I6)</f>
        <v>-8</v>
      </c>
    </row>
    <row r="12" spans="1:9" x14ac:dyDescent="0.25">
      <c r="A12" s="6">
        <v>3</v>
      </c>
      <c r="B12" s="7" t="s">
        <v>0</v>
      </c>
      <c r="C12" s="8" t="s">
        <v>0</v>
      </c>
      <c r="D12" s="8" t="s">
        <v>0</v>
      </c>
      <c r="E12" s="8">
        <f>E4-(I4+I5)</f>
        <v>-8</v>
      </c>
      <c r="F12" s="8">
        <f>F4-(I4+I6)</f>
        <v>-10</v>
      </c>
    </row>
    <row r="13" spans="1:9" x14ac:dyDescent="0.25">
      <c r="A13" s="6">
        <v>4</v>
      </c>
      <c r="B13" s="7" t="s">
        <v>0</v>
      </c>
      <c r="C13" s="8" t="s">
        <v>0</v>
      </c>
      <c r="D13" s="8" t="s">
        <v>0</v>
      </c>
      <c r="E13" s="8" t="s">
        <v>0</v>
      </c>
      <c r="F13" s="8">
        <f>F5-(I5+I6)</f>
        <v>-8</v>
      </c>
    </row>
    <row r="14" spans="1:9" x14ac:dyDescent="0.25">
      <c r="A14" s="6">
        <v>5</v>
      </c>
      <c r="B14" s="7" t="s">
        <v>0</v>
      </c>
      <c r="C14" s="8" t="s">
        <v>0</v>
      </c>
      <c r="D14" s="8" t="s">
        <v>0</v>
      </c>
      <c r="E14" s="8" t="s">
        <v>0</v>
      </c>
      <c r="F14" s="8" t="s">
        <v>0</v>
      </c>
    </row>
    <row r="19" spans="1:9" ht="15.75" thickBot="1" x14ac:dyDescent="0.3">
      <c r="A19" s="14" t="s">
        <v>16</v>
      </c>
      <c r="B19" s="15">
        <v>1</v>
      </c>
      <c r="C19" s="16">
        <v>2</v>
      </c>
      <c r="D19" s="16">
        <v>3</v>
      </c>
      <c r="E19" s="3">
        <v>4</v>
      </c>
      <c r="F19" s="3">
        <v>5</v>
      </c>
      <c r="G19" s="3" t="s">
        <v>17</v>
      </c>
    </row>
    <row r="20" spans="1:9" x14ac:dyDescent="0.25">
      <c r="A20" s="17">
        <v>1</v>
      </c>
      <c r="B20" s="18" t="s">
        <v>0</v>
      </c>
      <c r="C20" s="19">
        <v>4</v>
      </c>
      <c r="D20" s="19">
        <v>3</v>
      </c>
      <c r="E20" s="5">
        <v>4</v>
      </c>
      <c r="F20" s="5">
        <v>6</v>
      </c>
      <c r="G20" s="5">
        <v>2</v>
      </c>
    </row>
    <row r="21" spans="1:9" x14ac:dyDescent="0.25">
      <c r="A21" s="6">
        <v>2</v>
      </c>
      <c r="B21" s="7" t="s">
        <v>0</v>
      </c>
      <c r="C21" s="8" t="s">
        <v>0</v>
      </c>
      <c r="D21" s="8">
        <v>5</v>
      </c>
      <c r="E21" s="8">
        <v>4</v>
      </c>
      <c r="F21" s="8">
        <v>8</v>
      </c>
      <c r="G21" s="8">
        <v>2</v>
      </c>
    </row>
    <row r="22" spans="1:9" x14ac:dyDescent="0.25">
      <c r="A22" s="6">
        <v>3</v>
      </c>
      <c r="B22" s="7" t="s">
        <v>0</v>
      </c>
      <c r="C22" s="8" t="s">
        <v>0</v>
      </c>
      <c r="D22" s="8" t="s">
        <v>0</v>
      </c>
      <c r="E22" s="8">
        <v>5</v>
      </c>
      <c r="F22" s="8">
        <v>5</v>
      </c>
      <c r="G22" s="8">
        <v>3</v>
      </c>
    </row>
    <row r="23" spans="1:9" x14ac:dyDescent="0.25">
      <c r="A23" s="6">
        <v>4</v>
      </c>
      <c r="B23" s="7" t="s">
        <v>0</v>
      </c>
      <c r="C23" s="8" t="s">
        <v>0</v>
      </c>
      <c r="D23" s="8" t="s">
        <v>0</v>
      </c>
      <c r="E23" s="8" t="s">
        <v>0</v>
      </c>
      <c r="F23" s="8">
        <v>8</v>
      </c>
      <c r="G23" s="8">
        <v>2</v>
      </c>
    </row>
    <row r="24" spans="1:9" x14ac:dyDescent="0.25">
      <c r="A24" s="6">
        <v>5</v>
      </c>
      <c r="B24" s="7" t="s">
        <v>0</v>
      </c>
      <c r="C24" s="8" t="s">
        <v>0</v>
      </c>
      <c r="D24" s="8" t="s">
        <v>0</v>
      </c>
      <c r="E24" s="8" t="s">
        <v>0</v>
      </c>
      <c r="F24" s="8" t="s">
        <v>0</v>
      </c>
      <c r="G24" s="8">
        <v>6</v>
      </c>
    </row>
    <row r="25" spans="1:9" x14ac:dyDescent="0.25">
      <c r="A25" s="6" t="s">
        <v>17</v>
      </c>
      <c r="B25" s="7" t="s">
        <v>0</v>
      </c>
      <c r="C25" s="8" t="s">
        <v>0</v>
      </c>
      <c r="D25" s="8" t="s">
        <v>0</v>
      </c>
      <c r="E25" s="8" t="s">
        <v>0</v>
      </c>
      <c r="F25" s="8" t="s">
        <v>0</v>
      </c>
      <c r="G25" s="8" t="s">
        <v>0</v>
      </c>
    </row>
    <row r="27" spans="1:9" ht="15.75" thickBot="1" x14ac:dyDescent="0.3">
      <c r="A27" s="14" t="s">
        <v>16</v>
      </c>
      <c r="B27" s="15">
        <v>1</v>
      </c>
      <c r="C27" s="16">
        <v>3</v>
      </c>
      <c r="D27" s="3">
        <v>5</v>
      </c>
      <c r="E27" s="3" t="s">
        <v>17</v>
      </c>
      <c r="H27" s="14" t="s">
        <v>18</v>
      </c>
      <c r="I27" s="14" t="s">
        <v>9</v>
      </c>
    </row>
    <row r="28" spans="1:9" x14ac:dyDescent="0.25">
      <c r="A28" s="17">
        <v>1</v>
      </c>
      <c r="B28" s="18" t="s">
        <v>0</v>
      </c>
      <c r="C28" s="19">
        <v>3</v>
      </c>
      <c r="D28" s="5">
        <v>6</v>
      </c>
      <c r="E28" s="5">
        <v>2</v>
      </c>
      <c r="H28" s="17">
        <v>1</v>
      </c>
      <c r="I28" s="17">
        <f>(1/2)*SUM(C28,D28,E28)</f>
        <v>5.5</v>
      </c>
    </row>
    <row r="29" spans="1:9" x14ac:dyDescent="0.25">
      <c r="A29" s="6">
        <v>3</v>
      </c>
      <c r="B29" s="7" t="s">
        <v>0</v>
      </c>
      <c r="C29" s="8" t="s">
        <v>0</v>
      </c>
      <c r="D29" s="8">
        <v>5</v>
      </c>
      <c r="E29" s="8">
        <v>3</v>
      </c>
      <c r="H29" s="6">
        <v>3</v>
      </c>
      <c r="I29" s="6">
        <f>(1/2)*SUM(C28,D29,E29)</f>
        <v>5.5</v>
      </c>
    </row>
    <row r="30" spans="1:9" x14ac:dyDescent="0.25">
      <c r="A30" s="6">
        <v>5</v>
      </c>
      <c r="B30" s="7" t="s">
        <v>0</v>
      </c>
      <c r="C30" s="8" t="s">
        <v>0</v>
      </c>
      <c r="D30" s="8" t="s">
        <v>0</v>
      </c>
      <c r="E30" s="8">
        <v>6</v>
      </c>
      <c r="H30" s="6">
        <v>5</v>
      </c>
      <c r="I30" s="6">
        <f>(1/2)*SUM(D28:D29,E30)</f>
        <v>8.5</v>
      </c>
    </row>
    <row r="31" spans="1:9" x14ac:dyDescent="0.25">
      <c r="A31" s="6" t="s">
        <v>17</v>
      </c>
      <c r="B31" s="7" t="s">
        <v>0</v>
      </c>
      <c r="C31" s="8" t="s">
        <v>0</v>
      </c>
      <c r="D31" s="8" t="s">
        <v>0</v>
      </c>
      <c r="E31" s="8" t="s">
        <v>0</v>
      </c>
      <c r="H31" s="6" t="s">
        <v>17</v>
      </c>
      <c r="I31" s="6">
        <f>(1/2)*SUM(E28:E30)</f>
        <v>5.5</v>
      </c>
    </row>
    <row r="33" spans="1:9" ht="15.75" thickBot="1" x14ac:dyDescent="0.3">
      <c r="A33" s="14" t="s">
        <v>15</v>
      </c>
      <c r="B33" s="15">
        <v>1</v>
      </c>
      <c r="C33" s="16">
        <v>3</v>
      </c>
      <c r="D33" s="3">
        <v>5</v>
      </c>
      <c r="E33" s="3" t="s">
        <v>17</v>
      </c>
    </row>
    <row r="34" spans="1:9" x14ac:dyDescent="0.25">
      <c r="A34" s="17">
        <v>1</v>
      </c>
      <c r="B34" s="18" t="s">
        <v>0</v>
      </c>
      <c r="C34" s="19">
        <f>C28-(I28+I29)</f>
        <v>-8</v>
      </c>
      <c r="D34" s="5">
        <f>D28-(I28+I30)</f>
        <v>-8</v>
      </c>
      <c r="E34" s="5">
        <f>E28-(I28+I31)</f>
        <v>-9</v>
      </c>
    </row>
    <row r="35" spans="1:9" x14ac:dyDescent="0.25">
      <c r="A35" s="6">
        <v>3</v>
      </c>
      <c r="B35" s="7" t="s">
        <v>0</v>
      </c>
      <c r="C35" s="8" t="s">
        <v>0</v>
      </c>
      <c r="D35" s="8">
        <f>D29-(I29+I30)</f>
        <v>-9</v>
      </c>
      <c r="E35" s="8">
        <f>E29-(I29+I31)</f>
        <v>-8</v>
      </c>
    </row>
    <row r="36" spans="1:9" x14ac:dyDescent="0.25">
      <c r="A36" s="6">
        <v>5</v>
      </c>
      <c r="B36" s="7" t="s">
        <v>0</v>
      </c>
      <c r="C36" s="8" t="s">
        <v>0</v>
      </c>
      <c r="D36" s="8" t="s">
        <v>0</v>
      </c>
      <c r="E36" s="8">
        <f>E30-(I30+I31)</f>
        <v>-8</v>
      </c>
    </row>
    <row r="37" spans="1:9" x14ac:dyDescent="0.25">
      <c r="A37" s="6" t="s">
        <v>17</v>
      </c>
      <c r="B37" s="7" t="s">
        <v>0</v>
      </c>
      <c r="C37" s="8" t="s">
        <v>0</v>
      </c>
      <c r="D37" s="8" t="s">
        <v>0</v>
      </c>
      <c r="E37" s="8" t="s">
        <v>0</v>
      </c>
    </row>
    <row r="39" spans="1:9" ht="15.75" thickBot="1" x14ac:dyDescent="0.3">
      <c r="A39" s="14" t="s">
        <v>16</v>
      </c>
      <c r="B39" s="15">
        <v>1</v>
      </c>
      <c r="C39" s="16">
        <v>3</v>
      </c>
      <c r="D39" s="3">
        <v>5</v>
      </c>
      <c r="E39" s="3" t="s">
        <v>17</v>
      </c>
      <c r="F39" s="3" t="s">
        <v>20</v>
      </c>
      <c r="H39" s="14" t="s">
        <v>21</v>
      </c>
      <c r="I39" s="14" t="s">
        <v>9</v>
      </c>
    </row>
    <row r="40" spans="1:9" x14ac:dyDescent="0.25">
      <c r="A40" s="17">
        <v>1</v>
      </c>
      <c r="B40" s="18" t="s">
        <v>0</v>
      </c>
      <c r="C40" s="19">
        <v>3</v>
      </c>
      <c r="D40" s="5">
        <v>6</v>
      </c>
      <c r="E40" s="5">
        <v>2</v>
      </c>
      <c r="F40" s="5">
        <f>(C40+D40-D41)/2</f>
        <v>2</v>
      </c>
      <c r="H40" s="17">
        <v>1</v>
      </c>
      <c r="I40" s="17">
        <f>SUM(E40,F40)</f>
        <v>4</v>
      </c>
    </row>
    <row r="41" spans="1:9" x14ac:dyDescent="0.25">
      <c r="A41" s="6">
        <v>3</v>
      </c>
      <c r="B41" s="7" t="s">
        <v>0</v>
      </c>
      <c r="C41" s="8" t="s">
        <v>0</v>
      </c>
      <c r="D41" s="8">
        <v>5</v>
      </c>
      <c r="E41" s="8">
        <v>3</v>
      </c>
      <c r="F41" s="8">
        <f>(1/2)*(D41+I29-I30)</f>
        <v>1</v>
      </c>
      <c r="H41" s="6" t="s">
        <v>17</v>
      </c>
      <c r="I41" s="6">
        <f>SUM(E40,F43)</f>
        <v>4</v>
      </c>
    </row>
    <row r="42" spans="1:9" x14ac:dyDescent="0.25">
      <c r="A42" s="6">
        <v>5</v>
      </c>
      <c r="B42" s="7" t="s">
        <v>0</v>
      </c>
      <c r="C42" s="8" t="s">
        <v>0</v>
      </c>
      <c r="D42" s="8" t="s">
        <v>0</v>
      </c>
      <c r="E42" s="8">
        <v>6</v>
      </c>
      <c r="F42" s="8">
        <f>D41-F41</f>
        <v>4</v>
      </c>
      <c r="H42" s="6" t="s">
        <v>20</v>
      </c>
      <c r="I42" s="6">
        <f>SUM(F40,F43)</f>
        <v>4</v>
      </c>
    </row>
    <row r="43" spans="1:9" x14ac:dyDescent="0.25">
      <c r="A43" s="6" t="s">
        <v>17</v>
      </c>
      <c r="B43" s="7" t="s">
        <v>0</v>
      </c>
      <c r="C43" s="8" t="s">
        <v>0</v>
      </c>
      <c r="D43" s="8" t="s">
        <v>0</v>
      </c>
      <c r="E43" s="8" t="s">
        <v>0</v>
      </c>
      <c r="F43" s="8">
        <f>(E41+E42-D41)/2</f>
        <v>2</v>
      </c>
    </row>
    <row r="44" spans="1:9" x14ac:dyDescent="0.25">
      <c r="A44" s="6" t="s">
        <v>20</v>
      </c>
      <c r="B44" s="7" t="s">
        <v>0</v>
      </c>
      <c r="C44" s="8" t="s">
        <v>0</v>
      </c>
      <c r="D44" s="8" t="s">
        <v>0</v>
      </c>
      <c r="E44" s="8" t="s">
        <v>0</v>
      </c>
      <c r="F44" s="8" t="s">
        <v>0</v>
      </c>
    </row>
    <row r="46" spans="1:9" ht="15.75" thickBot="1" x14ac:dyDescent="0.3">
      <c r="A46" s="14" t="s">
        <v>15</v>
      </c>
      <c r="B46" s="15">
        <v>1</v>
      </c>
      <c r="C46" s="3" t="s">
        <v>17</v>
      </c>
      <c r="D46" s="3" t="s">
        <v>20</v>
      </c>
    </row>
    <row r="47" spans="1:9" x14ac:dyDescent="0.25">
      <c r="A47" s="17">
        <v>1</v>
      </c>
      <c r="B47" s="18" t="s">
        <v>0</v>
      </c>
      <c r="C47" s="5">
        <f>E40-(8)</f>
        <v>-6</v>
      </c>
      <c r="D47" s="5">
        <f>F40-8</f>
        <v>-6</v>
      </c>
    </row>
    <row r="48" spans="1:9" x14ac:dyDescent="0.25">
      <c r="A48" s="6" t="s">
        <v>17</v>
      </c>
      <c r="B48" s="7" t="s">
        <v>0</v>
      </c>
      <c r="C48" s="8" t="s">
        <v>0</v>
      </c>
      <c r="D48" s="8">
        <f>F43-8</f>
        <v>-6</v>
      </c>
    </row>
    <row r="49" spans="1:9" x14ac:dyDescent="0.25">
      <c r="A49" s="6" t="s">
        <v>20</v>
      </c>
      <c r="B49" s="7" t="s">
        <v>0</v>
      </c>
      <c r="C49" s="8" t="s">
        <v>0</v>
      </c>
      <c r="D49" s="8" t="s">
        <v>0</v>
      </c>
    </row>
    <row r="51" spans="1:9" ht="15.75" thickBot="1" x14ac:dyDescent="0.3">
      <c r="A51" s="14" t="s">
        <v>16</v>
      </c>
      <c r="B51" s="15">
        <v>1</v>
      </c>
      <c r="C51" s="3" t="s">
        <v>17</v>
      </c>
      <c r="D51" s="3" t="s">
        <v>20</v>
      </c>
      <c r="E51" s="3" t="s">
        <v>22</v>
      </c>
      <c r="H51" s="14"/>
      <c r="I51" s="14"/>
    </row>
    <row r="52" spans="1:9" x14ac:dyDescent="0.25">
      <c r="A52" s="17">
        <v>1</v>
      </c>
      <c r="B52" s="18" t="s">
        <v>0</v>
      </c>
      <c r="C52" s="5">
        <v>2</v>
      </c>
      <c r="D52" s="5">
        <v>2</v>
      </c>
      <c r="E52" s="5">
        <f>(1/2)*(C52+I40-I41)</f>
        <v>1</v>
      </c>
      <c r="H52" s="6"/>
      <c r="I52" s="6"/>
    </row>
    <row r="53" spans="1:9" x14ac:dyDescent="0.25">
      <c r="A53" s="6" t="s">
        <v>17</v>
      </c>
      <c r="B53" s="7" t="s">
        <v>0</v>
      </c>
      <c r="C53" s="8" t="s">
        <v>0</v>
      </c>
      <c r="D53" s="8">
        <v>2</v>
      </c>
      <c r="E53" s="8">
        <f>C52-E52</f>
        <v>1</v>
      </c>
      <c r="H53" s="6"/>
      <c r="I53" s="6"/>
    </row>
    <row r="54" spans="1:9" x14ac:dyDescent="0.25">
      <c r="A54" s="6" t="s">
        <v>20</v>
      </c>
      <c r="B54" s="7" t="s">
        <v>0</v>
      </c>
      <c r="C54" s="8" t="s">
        <v>0</v>
      </c>
      <c r="D54" s="8" t="s">
        <v>0</v>
      </c>
      <c r="E54" s="8">
        <f>(1/2)*(D52+D53-C52)</f>
        <v>1</v>
      </c>
    </row>
    <row r="55" spans="1:9" x14ac:dyDescent="0.25">
      <c r="A55" s="6" t="s">
        <v>22</v>
      </c>
      <c r="B55" s="7" t="s">
        <v>0</v>
      </c>
      <c r="C55" s="8" t="s">
        <v>0</v>
      </c>
      <c r="D55" s="8" t="s">
        <v>0</v>
      </c>
      <c r="E55" s="8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B11" sqref="B11"/>
    </sheetView>
  </sheetViews>
  <sheetFormatPr defaultRowHeight="15" x14ac:dyDescent="0.25"/>
  <sheetData>
    <row r="2" spans="2:9" x14ac:dyDescent="0.25">
      <c r="B2" s="20"/>
      <c r="C2" s="20">
        <v>1</v>
      </c>
      <c r="D2" s="20">
        <v>2</v>
      </c>
      <c r="E2" s="20">
        <v>3</v>
      </c>
      <c r="F2" s="21">
        <v>4</v>
      </c>
      <c r="G2" s="21">
        <v>5</v>
      </c>
      <c r="H2" s="21">
        <v>6</v>
      </c>
      <c r="I2" s="21">
        <v>7</v>
      </c>
    </row>
    <row r="3" spans="2:9" x14ac:dyDescent="0.25">
      <c r="B3" s="20" t="s">
        <v>10</v>
      </c>
      <c r="C3" s="20"/>
      <c r="D3" s="20"/>
      <c r="E3" s="20"/>
      <c r="F3" s="22" t="s">
        <v>14</v>
      </c>
      <c r="G3" s="22" t="s">
        <v>14</v>
      </c>
      <c r="H3" s="21">
        <v>1</v>
      </c>
      <c r="I3" s="21">
        <v>1</v>
      </c>
    </row>
    <row r="4" spans="2:9" x14ac:dyDescent="0.25">
      <c r="B4" s="20" t="s">
        <v>11</v>
      </c>
      <c r="C4" s="20"/>
      <c r="D4" s="20"/>
      <c r="E4" s="20"/>
      <c r="F4" s="22" t="s">
        <v>14</v>
      </c>
      <c r="G4" s="22" t="s">
        <v>14</v>
      </c>
      <c r="H4" s="22" t="s">
        <v>14</v>
      </c>
      <c r="I4" s="22" t="s">
        <v>14</v>
      </c>
    </row>
    <row r="5" spans="2:9" x14ac:dyDescent="0.25">
      <c r="B5" s="20" t="s">
        <v>12</v>
      </c>
      <c r="C5" s="20"/>
      <c r="D5" s="20"/>
      <c r="E5" s="20"/>
      <c r="F5" s="21">
        <v>1</v>
      </c>
      <c r="G5" s="22" t="s">
        <v>14</v>
      </c>
      <c r="H5" s="22" t="s">
        <v>14</v>
      </c>
      <c r="I5" s="22" t="s">
        <v>14</v>
      </c>
    </row>
    <row r="6" spans="2:9" x14ac:dyDescent="0.25">
      <c r="B6" s="20" t="s">
        <v>13</v>
      </c>
      <c r="C6" s="20"/>
      <c r="D6" s="20"/>
      <c r="E6" s="20"/>
      <c r="F6" s="22" t="s">
        <v>14</v>
      </c>
      <c r="G6" s="21">
        <v>1</v>
      </c>
      <c r="H6" s="22" t="s">
        <v>14</v>
      </c>
      <c r="I6" s="22" t="s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tabSelected="1" zoomScale="115" zoomScaleNormal="115" workbookViewId="0">
      <selection activeCell="F16" sqref="F16"/>
    </sheetView>
  </sheetViews>
  <sheetFormatPr defaultRowHeight="15" x14ac:dyDescent="0.25"/>
  <cols>
    <col min="1" max="1" width="7" bestFit="1" customWidth="1"/>
    <col min="2" max="2" width="10.28515625" customWidth="1"/>
    <col min="3" max="4" width="9" bestFit="1" customWidth="1"/>
    <col min="5" max="5" width="7.85546875" bestFit="1" customWidth="1"/>
    <col min="6" max="6" width="12.7109375" customWidth="1"/>
    <col min="7" max="7" width="2.5703125" bestFit="1" customWidth="1"/>
    <col min="8" max="11" width="5.5703125" bestFit="1" customWidth="1"/>
  </cols>
  <sheetData>
    <row r="2" spans="1:11" ht="15.75" thickBot="1" x14ac:dyDescent="0.3">
      <c r="A2" s="23"/>
      <c r="B2" s="24" t="s">
        <v>10</v>
      </c>
      <c r="C2" s="25" t="s">
        <v>11</v>
      </c>
      <c r="D2" s="25" t="s">
        <v>12</v>
      </c>
      <c r="E2" s="25" t="s">
        <v>13</v>
      </c>
      <c r="G2" s="31"/>
      <c r="H2" s="32" t="s">
        <v>10</v>
      </c>
      <c r="I2" s="33" t="s">
        <v>12</v>
      </c>
      <c r="J2" s="33" t="s">
        <v>13</v>
      </c>
      <c r="K2" s="33" t="s">
        <v>11</v>
      </c>
    </row>
    <row r="3" spans="1:11" ht="15.75" thickTop="1" x14ac:dyDescent="0.25">
      <c r="A3" s="26" t="s">
        <v>23</v>
      </c>
      <c r="B3" s="27">
        <v>0</v>
      </c>
      <c r="C3" s="28">
        <v>0</v>
      </c>
      <c r="D3" s="28">
        <v>0</v>
      </c>
      <c r="E3" s="28">
        <v>1</v>
      </c>
      <c r="G3" s="34" t="s">
        <v>10</v>
      </c>
      <c r="H3" s="27">
        <v>0.8</v>
      </c>
      <c r="I3" s="28">
        <v>0.05</v>
      </c>
      <c r="J3" s="28">
        <v>0.1</v>
      </c>
      <c r="K3" s="28">
        <v>0.05</v>
      </c>
    </row>
    <row r="4" spans="1:11" x14ac:dyDescent="0.25">
      <c r="A4" s="6" t="s">
        <v>24</v>
      </c>
      <c r="B4" s="29">
        <v>0</v>
      </c>
      <c r="C4" s="30">
        <v>0</v>
      </c>
      <c r="D4" s="30">
        <v>1</v>
      </c>
      <c r="E4" s="30">
        <v>0</v>
      </c>
      <c r="G4" s="35" t="s">
        <v>12</v>
      </c>
      <c r="H4" s="29">
        <v>0.05</v>
      </c>
      <c r="I4" s="30">
        <v>0.8</v>
      </c>
      <c r="J4" s="30">
        <v>0.05</v>
      </c>
      <c r="K4" s="30">
        <v>0.1</v>
      </c>
    </row>
    <row r="5" spans="1:11" x14ac:dyDescent="0.25">
      <c r="A5" s="6" t="s">
        <v>25</v>
      </c>
      <c r="B5" s="29">
        <v>0</v>
      </c>
      <c r="C5" s="30">
        <v>1</v>
      </c>
      <c r="D5" s="30">
        <v>0</v>
      </c>
      <c r="E5" s="30">
        <v>0</v>
      </c>
      <c r="G5" s="35" t="s">
        <v>13</v>
      </c>
      <c r="H5" s="29">
        <v>0.1</v>
      </c>
      <c r="I5" s="30">
        <v>0.05</v>
      </c>
      <c r="J5" s="30">
        <v>0.8</v>
      </c>
      <c r="K5" s="30">
        <v>0.05</v>
      </c>
    </row>
    <row r="6" spans="1:11" x14ac:dyDescent="0.25">
      <c r="A6" s="6" t="s">
        <v>26</v>
      </c>
      <c r="B6" s="29">
        <v>0</v>
      </c>
      <c r="C6" s="30">
        <v>1</v>
      </c>
      <c r="D6" s="30">
        <v>0</v>
      </c>
      <c r="E6" s="30">
        <v>0</v>
      </c>
      <c r="G6" s="35" t="s">
        <v>11</v>
      </c>
      <c r="H6" s="29">
        <v>0.05</v>
      </c>
      <c r="I6" s="30">
        <v>0.1</v>
      </c>
      <c r="J6" s="30">
        <v>0.05</v>
      </c>
      <c r="K6" s="30">
        <v>0.8</v>
      </c>
    </row>
    <row r="7" spans="1:11" x14ac:dyDescent="0.25">
      <c r="A7" s="6" t="s">
        <v>27</v>
      </c>
      <c r="B7" s="29">
        <f>SUM(H3*B3,H6*C3,H4*D3,H5*E3)*SUM(H3*B4,H6*C4,H4*D4,H5*E4)</f>
        <v>5.000000000000001E-3</v>
      </c>
      <c r="C7" s="30">
        <f>K5*K4</f>
        <v>5.000000000000001E-3</v>
      </c>
      <c r="D7" s="30">
        <f>I5*I4</f>
        <v>4.0000000000000008E-2</v>
      </c>
      <c r="E7" s="30">
        <f>J5*J4</f>
        <v>4.0000000000000008E-2</v>
      </c>
    </row>
    <row r="8" spans="1:11" x14ac:dyDescent="0.25">
      <c r="A8" s="6" t="s">
        <v>28</v>
      </c>
      <c r="B8" s="29">
        <v>2.5000000000000001E-3</v>
      </c>
      <c r="C8" s="30">
        <v>0.64</v>
      </c>
      <c r="D8" s="30">
        <v>0.01</v>
      </c>
      <c r="E8" s="30">
        <v>2.5000000000000001E-3</v>
      </c>
    </row>
    <row r="9" spans="1:11" x14ac:dyDescent="0.25">
      <c r="A9" s="6" t="s">
        <v>29</v>
      </c>
      <c r="B9" s="29">
        <v>3.5599999999999998E-4</v>
      </c>
      <c r="C9" s="30">
        <v>5.2599999999999999E-3</v>
      </c>
      <c r="D9" s="30">
        <v>2.66E-3</v>
      </c>
      <c r="E9" s="30">
        <v>1.1999999999999999E-3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2015-10-22T20:47:27Z</dcterms:created>
  <dcterms:modified xsi:type="dcterms:W3CDTF">2015-10-24T21:32:54Z</dcterms:modified>
</cp:coreProperties>
</file>