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E6BBEB0F-6132-47AD-812A-B2C5D37F243E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52" i="1" l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I351" i="1"/>
  <c r="AJ351" i="1"/>
  <c r="AK351" i="1"/>
  <c r="BG352" i="1" l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<sst xmlns="http://schemas.openxmlformats.org/spreadsheetml/2006/main" count="482" uniqueCount="451">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</sst>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52"/>
  <sheetViews>
    <sheetView tabSelected="1" zoomScale="112" zoomScaleNormal="112" workbookViewId="0">
      <pane xSplit="1" ySplit="1" topLeftCell="AK347" activePane="bottomRight" state="frozen"/>
      <selection pane="topRight" activeCell="B1" sqref="B1"/>
      <selection pane="bottomLeft" activeCell="A2" sqref="A2"/>
      <selection pane="bottomRight" activeCell="BI351" sqref="AS351:BI352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352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352" si="3061">SUM(BO341:BP341)</f>
        <v>1536509</v>
      </c>
      <c r="BR341" s="20">
        <v>276947</v>
      </c>
      <c r="BS341" s="20">
        <v>55236</v>
      </c>
      <c r="BT341" s="21">
        <f t="shared" ref="BT341:BT352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352" si="3063">SUM(BW341:BX341)</f>
        <v>11280</v>
      </c>
      <c r="BZ341" s="20">
        <v>2039</v>
      </c>
      <c r="CA341" s="20">
        <v>590</v>
      </c>
      <c r="CB341" s="21">
        <f t="shared" ref="CB341:CB352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352" si="3065">SUM(CE341:CF341)</f>
        <v>6557</v>
      </c>
      <c r="CH341" s="20">
        <v>1133</v>
      </c>
      <c r="CI341" s="20">
        <v>437</v>
      </c>
      <c r="CJ341" s="21">
        <f t="shared" ref="CJ341:CJ352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352" si="3067">SUM(CM341:CN341)</f>
        <v>65509</v>
      </c>
      <c r="CP341" s="20">
        <v>14013</v>
      </c>
      <c r="CQ341" s="20">
        <v>755</v>
      </c>
      <c r="CR341" s="21">
        <f t="shared" ref="CR341:CR352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:W352" si="3337">C351-D351-E351</f>
        <v>14652</v>
      </c>
      <c r="X351" s="3">
        <f t="shared" ref="X351:X352" si="3338">F351/W351</f>
        <v>1.4264264264264264E-2</v>
      </c>
      <c r="Y351">
        <f t="shared" ref="Y351" si="3339">E351-E350</f>
        <v>1</v>
      </c>
      <c r="Z351">
        <v>2670</v>
      </c>
      <c r="AA351">
        <v>1579</v>
      </c>
      <c r="AB351">
        <v>14879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 t="shared" ref="AI351" si="3340">Z351-AC351-AF351</f>
        <v>117</v>
      </c>
      <c r="AJ351">
        <f t="shared" ref="AJ351" si="3341">AA351-AD351-AG351</f>
        <v>37</v>
      </c>
      <c r="AK351">
        <f t="shared" ref="AK351" si="3342">AB351-AE351-AH351</f>
        <v>430</v>
      </c>
      <c r="AL351">
        <v>6</v>
      </c>
      <c r="AM351">
        <v>6</v>
      </c>
      <c r="AN351">
        <v>19</v>
      </c>
      <c r="AS351">
        <f t="shared" ref="AS351" si="3343">BM351-BM350</f>
        <v>14602</v>
      </c>
      <c r="AT351">
        <f t="shared" ref="AT351" si="3344">BN351-BN350</f>
        <v>522</v>
      </c>
      <c r="AU351">
        <f t="shared" ref="AU351" si="3345">AT351/AS351</f>
        <v>3.5748527598959044E-2</v>
      </c>
      <c r="AV351">
        <f t="shared" ref="AV351" si="3346">BU351-BU350</f>
        <v>239</v>
      </c>
      <c r="AW351">
        <f t="shared" ref="AW351" si="3347">BV351-BV350</f>
        <v>9</v>
      </c>
      <c r="AX351">
        <f t="shared" ref="AX351" si="3348">CK351-CK350</f>
        <v>811</v>
      </c>
      <c r="AY351">
        <f t="shared" ref="AY351" si="3349">CL351-CL350</f>
        <v>11</v>
      </c>
      <c r="AZ351">
        <f t="shared" ref="AZ351" si="3350">CC351-CC350</f>
        <v>69</v>
      </c>
      <c r="BA351">
        <f t="shared" ref="BA351" si="3351">CD351-CD350</f>
        <v>4</v>
      </c>
      <c r="BB351">
        <f t="shared" ref="BB351" si="3352">AW351/AV351</f>
        <v>3.7656903765690378E-2</v>
      </c>
      <c r="BC351">
        <f t="shared" ref="BC351" si="3353">AY351/AX351</f>
        <v>1.3563501849568433E-2</v>
      </c>
      <c r="BD351">
        <f t="shared" ref="BD351" si="3354">AZ351/AY351</f>
        <v>6.2727272727272725</v>
      </c>
      <c r="BE351">
        <f t="shared" ref="BE351" si="3355">SUM(AT345:AT351)/SUM(AS345:AS351)</f>
        <v>4.2165757272463113E-2</v>
      </c>
      <c r="BF351">
        <f t="shared" ref="BF351" si="3356">SUM(AT338:AT351)/SUM(AS338:AS351)</f>
        <v>4.1700216129168965E-2</v>
      </c>
      <c r="BG351">
        <f t="shared" ref="BG351" si="3357">SUM(AW345:AW351)/SUM(AV345:AV351)</f>
        <v>4.0412725709372314E-2</v>
      </c>
      <c r="BH351">
        <f t="shared" ref="BH351" si="3358">SUM(AY345:AY351)/SUM(AX345:AX351)</f>
        <v>2.4766355140186914E-2</v>
      </c>
      <c r="BI351">
        <f t="shared" ref="BI351" si="3359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60">BQ352</f>
        <v>1565414</v>
      </c>
      <c r="C352">
        <f t="shared" ref="C352" si="3361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2">-(J352-J351)+L352</f>
        <v>12</v>
      </c>
      <c r="N352" s="7">
        <f t="shared" ref="N352" si="3363">B352-C352</f>
        <v>1227820</v>
      </c>
      <c r="O352" s="4">
        <f t="shared" ref="O352" si="3364">C352/B352</f>
        <v>0.21565796651876118</v>
      </c>
      <c r="R352">
        <f t="shared" ref="R352" si="3365">C352-C351</f>
        <v>628</v>
      </c>
      <c r="S352">
        <f t="shared" ref="S352" si="3366">N352-N351</f>
        <v>2927</v>
      </c>
      <c r="T352" s="8">
        <f t="shared" ref="T352" si="3367">R352/V352</f>
        <v>0.17665260196905766</v>
      </c>
      <c r="U352" s="8">
        <f t="shared" ref="U352" si="3368">SUM(R346:R352)/SUM(V346:V352)</f>
        <v>0.18358860992683826</v>
      </c>
      <c r="V352">
        <f t="shared" ref="V352" si="3369">B352-B351</f>
        <v>3555</v>
      </c>
      <c r="W352">
        <f t="shared" ref="W352" si="3370">C352-D352-E352</f>
        <v>14358</v>
      </c>
      <c r="X352" s="3">
        <f t="shared" ref="X352" si="3371">F352/W352</f>
        <v>1.3302688396712633E-2</v>
      </c>
      <c r="Y352">
        <f t="shared" ref="Y352" si="3372">E352-E351</f>
        <v>26</v>
      </c>
      <c r="AL352">
        <v>7</v>
      </c>
      <c r="AM352">
        <v>7</v>
      </c>
      <c r="AN352">
        <v>23</v>
      </c>
      <c r="AS352">
        <f t="shared" ref="AS352" si="3373">BM352-BM351</f>
        <v>19392</v>
      </c>
      <c r="AT352">
        <f t="shared" ref="AT352" si="3374">BN352-BN351</f>
        <v>700</v>
      </c>
      <c r="AU352">
        <f t="shared" ref="AU352" si="3375">AT352/AS352</f>
        <v>3.6097359735973597E-2</v>
      </c>
      <c r="AV352">
        <f t="shared" ref="AV352" si="3376">BU352-BU351</f>
        <v>202</v>
      </c>
      <c r="AW352">
        <f t="shared" ref="AW352" si="3377">BV352-BV351</f>
        <v>6</v>
      </c>
      <c r="AX352">
        <f t="shared" ref="AX352" si="3378">CK352-CK351</f>
        <v>766</v>
      </c>
      <c r="AY352">
        <f t="shared" ref="AY352" si="3379">CL352-CL351</f>
        <v>15</v>
      </c>
      <c r="AZ352">
        <f t="shared" ref="AZ352" si="3380">CC352-CC351</f>
        <v>113</v>
      </c>
      <c r="BA352">
        <f t="shared" ref="BA352" si="3381">CD352-CD351</f>
        <v>4</v>
      </c>
      <c r="BB352">
        <f t="shared" ref="BB352" si="3382">AW352/AV352</f>
        <v>2.9702970297029702E-2</v>
      </c>
      <c r="BC352">
        <f t="shared" ref="BC352" si="3383">AY352/AX352</f>
        <v>1.95822454308094E-2</v>
      </c>
      <c r="BD352">
        <f t="shared" ref="BD352" si="3384">AZ352/AY352</f>
        <v>7.5333333333333332</v>
      </c>
      <c r="BE352">
        <f t="shared" ref="BE352" si="3385">SUM(AT346:AT352)/SUM(AS346:AS352)</f>
        <v>4.0914741309100264E-2</v>
      </c>
      <c r="BF352">
        <f t="shared" ref="BF352" si="3386">SUM(AT339:AT352)/SUM(AS339:AS352)</f>
        <v>4.1426351689447208E-2</v>
      </c>
      <c r="BG352">
        <f t="shared" ref="BG352" si="3387">SUM(AW346:AW352)/SUM(AV346:AV352)</f>
        <v>3.6846615252784917E-2</v>
      </c>
      <c r="BH352">
        <f t="shared" ref="BH352" si="3388">SUM(AY346:AY352)/SUM(AX346:AX352)</f>
        <v>5.3897024345285894E-4</v>
      </c>
      <c r="BI352">
        <f t="shared" ref="BI352" si="3389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R228:R352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Y228:Y352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F228:F352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J228:J352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K228:K352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I229:I352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W229:W352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54</v>
      </c>
      <c r="S2">
        <f>MAX(covid19!AG:AG)</f>
        <v>31</v>
      </c>
      <c r="T2">
        <f>MAX(covid19!AH:AH)</f>
        <v>291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2021-03-03T13:40:29Z</dcterms:modified>
</cp:coreProperties>
</file>