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BE3D0BD5-EFDE-4E08-8D31-10EA2A383AE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2" i="1" l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  <c r="E199" i="1" l="1"/>
  <c r="E200" i="1" s="1"/>
</calcChain>
</file>

<file path=xl/sharedStrings.xml><?xml version="1.0" encoding="utf-8"?>
<sst xmlns="http://schemas.openxmlformats.org/spreadsheetml/2006/main" count="228" uniqueCount="206">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</sst>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0"/>
  <sheetViews>
    <sheetView tabSelected="1" workbookViewId="0">
      <pane xSplit="1" ySplit="1" topLeftCell="AC178" activePane="bottomRight" state="frozen"/>
      <selection pane="topRight" activeCell="B1" sqref="B1"/>
      <selection pane="bottomLeft" activeCell="A2" sqref="A2"/>
      <selection pane="bottomRight" activeCell="AK196" sqref="AK196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">
        <f t="shared" ref="A152:A19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196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6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:V196" si="287">C195-D195-E195</f>
        <v>19110</v>
      </c>
      <c r="W195" s="3">
        <f t="shared" ref="W195:W196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</row>
    <row r="196" spans="1:46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4">C196-C195</f>
        <v>470</v>
      </c>
      <c r="R196">
        <f t="shared" ref="R196" si="295">M196-M195</f>
        <v>7084</v>
      </c>
      <c r="S196" s="8">
        <f t="shared" ref="S196" si="296">Q196/U196</f>
        <v>6.2218692083664283E-2</v>
      </c>
      <c r="T196" s="8">
        <f t="shared" ref="T196" si="297">SUM(Q190:Q196)/SUM(U190:U196)</f>
        <v>0.13910814275113001</v>
      </c>
      <c r="U196">
        <f t="shared" ref="U196" si="298">B196-B195</f>
        <v>7554</v>
      </c>
      <c r="V196">
        <f t="shared" ref="V196" si="299">C196-D196-E196</f>
        <v>19183</v>
      </c>
      <c r="W196" s="3">
        <f t="shared" ref="W196" si="300">F196/V196</f>
        <v>1.8401709847260594E-2</v>
      </c>
      <c r="X196">
        <f t="shared" ref="X196" si="301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2">Y196-AB196-AE196</f>
        <v>172</v>
      </c>
      <c r="AI196">
        <f t="shared" ref="AI196" si="303">Z196-AC196-AF196</f>
        <v>17</v>
      </c>
      <c r="AJ196">
        <f t="shared" ref="AJ196" si="304">AA196-AD196-AG196</f>
        <v>679</v>
      </c>
      <c r="AK196">
        <f t="shared" ref="AK196" si="305">-(J196-J195)+L196</f>
        <v>13</v>
      </c>
      <c r="AL196">
        <v>8</v>
      </c>
      <c r="AM196">
        <v>8</v>
      </c>
      <c r="AN196">
        <v>39</v>
      </c>
    </row>
    <row r="199" spans="1:46" x14ac:dyDescent="0.35">
      <c r="E199">
        <f>MAX(F:F)</f>
        <v>417</v>
      </c>
    </row>
    <row r="200" spans="1:46" x14ac:dyDescent="0.35">
      <c r="E200" s="1">
        <f>INDEX(A:A,MATCH(E199,F:F,0))</f>
        <v>43958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2"/>
  <sheetViews>
    <sheetView workbookViewId="0">
      <pane ySplit="1" topLeftCell="A126" activePane="bottomLeft" state="frozen"/>
      <selection pane="bottomLeft" sqref="A1:D143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</vt:lpstr>
      <vt:lpstr>Wartburg Positive Tests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2020-09-28T18:28:39Z</dcterms:modified>
</cp:coreProperties>
</file>