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0CCFBF4-15D0-4817-8887-84AE18AF2EB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83" i="1" l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<sst xmlns="http://schemas.openxmlformats.org/spreadsheetml/2006/main" count="482" uniqueCount="451">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</sst>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83"/>
  <sheetViews>
    <sheetView tabSelected="1" zoomScale="112" zoomScaleNormal="112" workbookViewId="0">
      <pane xSplit="1" ySplit="1" topLeftCell="AN378" activePane="bottomRight" state="frozen"/>
      <selection pane="topRight" activeCell="B1" sqref="B1"/>
      <selection pane="bottomLeft" activeCell="A2" sqref="A2"/>
      <selection pane="bottomRight" activeCell="BI382" sqref="AS382:BI38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8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83" si="3061">SUM(BO341:BP341)</f>
        <v>1536509</v>
      </c>
      <c r="BR341" s="20">
        <v>276947</v>
      </c>
      <c r="BS341" s="20">
        <v>55236</v>
      </c>
      <c r="BT341" s="21">
        <f t="shared" ref="BT341:BT38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83" si="3063">SUM(BW341:BX341)</f>
        <v>11280</v>
      </c>
      <c r="BZ341" s="20">
        <v>2039</v>
      </c>
      <c r="CA341" s="20">
        <v>590</v>
      </c>
      <c r="CB341" s="21">
        <f t="shared" ref="CB341:CB38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83" si="3065">SUM(CE341:CF341)</f>
        <v>6557</v>
      </c>
      <c r="CH341" s="20">
        <v>1133</v>
      </c>
      <c r="CI341" s="20">
        <v>437</v>
      </c>
      <c r="CJ341" s="21">
        <f t="shared" ref="CJ341:CJ38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83" si="3067">SUM(CM341:CN341)</f>
        <v>65509</v>
      </c>
      <c r="CP341" s="20">
        <v>14013</v>
      </c>
      <c r="CQ341" s="20">
        <v>755</v>
      </c>
      <c r="CR341" s="21">
        <f t="shared" ref="CR341:CR383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3" si="4328">C381-D381-E381</f>
        <v>12389</v>
      </c>
      <c r="X381" s="3">
        <f t="shared" ref="X381:X383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AL383">
        <v>8</v>
      </c>
      <c r="AM383">
        <v>8</v>
      </c>
      <c r="AN383">
        <v>29</v>
      </c>
      <c r="AS383">
        <f t="shared" ref="AS383" si="4390">BM383-BM382</f>
        <v>12313</v>
      </c>
      <c r="AT383">
        <f t="shared" ref="AT383" si="4391">BN383-BN382</f>
        <v>588</v>
      </c>
      <c r="AU383">
        <f t="shared" ref="AU383" si="4392">AT383/AS383</f>
        <v>4.7754405912450254E-2</v>
      </c>
      <c r="AV383">
        <f t="shared" ref="AV383" si="4393">BU383-BU382</f>
        <v>65</v>
      </c>
      <c r="AW383">
        <f t="shared" ref="AW383" si="4394">BV383-BV382</f>
        <v>1</v>
      </c>
      <c r="AX383">
        <f t="shared" ref="AX383" si="4395">CK383-CK382</f>
        <v>538</v>
      </c>
      <c r="AY383">
        <f t="shared" ref="AY383" si="4396">CL383-CL382</f>
        <v>16</v>
      </c>
      <c r="AZ383">
        <f t="shared" ref="AZ383" si="4397">CC383-CC382</f>
        <v>38</v>
      </c>
      <c r="BA383">
        <f t="shared" ref="BA383" si="4398">CD383-CD382</f>
        <v>3</v>
      </c>
      <c r="BB383">
        <f t="shared" ref="BB383" si="4399">AW383/AV383</f>
        <v>1.5384615384615385E-2</v>
      </c>
      <c r="BC383">
        <f t="shared" ref="BC383" si="4400">AY383/AX383</f>
        <v>2.9739776951672861E-2</v>
      </c>
      <c r="BD383">
        <f t="shared" ref="BD383" si="4401">AZ383/AY383</f>
        <v>2.375</v>
      </c>
      <c r="BE383">
        <f t="shared" ref="BE383" si="4402">SUM(AT377:AT383)/SUM(AS377:AS383)</f>
        <v>4.6154569608050595E-2</v>
      </c>
      <c r="BF383">
        <f t="shared" ref="BF383" si="4403">SUM(AT370:AT383)/SUM(AS370:AS383)</f>
        <v>4.639028500043578E-2</v>
      </c>
      <c r="BG383">
        <f t="shared" ref="BG383" si="4404">SUM(AW377:AW383)/SUM(AV377:AV383)</f>
        <v>1.444043321299639E-2</v>
      </c>
      <c r="BH383">
        <f t="shared" ref="BH383" si="4405">SUM(AY377:AY383)/SUM(AX377:AX383)</f>
        <v>3.6005009392611143E-2</v>
      </c>
      <c r="BI383">
        <f t="shared" ref="BI383" si="4406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R228:R383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Y228:Y383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F228:F383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J228:J383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K228:K383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I229:I383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W229:W383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58</v>
      </c>
      <c r="S2">
        <f>MAX(covid19!AG:AG)</f>
        <v>33</v>
      </c>
      <c r="T2">
        <f>MAX(covid19!AH:AH)</f>
        <v>301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2021-04-03T14:03:22Z</dcterms:modified>
</cp:coreProperties>
</file>