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CA82589-1961-41E7-8087-464E3A7F464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61" i="1" l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AU361" i="1" l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<sst xmlns="http://schemas.openxmlformats.org/spreadsheetml/2006/main" count="482" uniqueCount="451">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</sst>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61"/>
  <sheetViews>
    <sheetView tabSelected="1" zoomScale="112" zoomScaleNormal="112" workbookViewId="0">
      <pane xSplit="1" ySplit="1" topLeftCell="AN357" activePane="bottomRight" state="frozen"/>
      <selection pane="topRight" activeCell="B1" sqref="B1"/>
      <selection pane="bottomLeft" activeCell="A2" sqref="A2"/>
      <selection pane="bottomRight" activeCell="BT361" sqref="BT36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6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61" si="3061">SUM(BO341:BP341)</f>
        <v>1536509</v>
      </c>
      <c r="BR341" s="20">
        <v>276947</v>
      </c>
      <c r="BS341" s="20">
        <v>55236</v>
      </c>
      <c r="BT341" s="21">
        <f t="shared" ref="BT341:BT36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61" si="3063">SUM(BW341:BX341)</f>
        <v>11280</v>
      </c>
      <c r="BZ341" s="20">
        <v>2039</v>
      </c>
      <c r="CA341" s="20">
        <v>590</v>
      </c>
      <c r="CB341" s="21">
        <f t="shared" ref="CB341:CB36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61" si="3065">SUM(CE341:CF341)</f>
        <v>6557</v>
      </c>
      <c r="CH341" s="20">
        <v>1133</v>
      </c>
      <c r="CI341" s="20">
        <v>437</v>
      </c>
      <c r="CJ341" s="21">
        <f t="shared" ref="CJ341:CJ36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61" si="3067">SUM(CM341:CN341)</f>
        <v>65509</v>
      </c>
      <c r="CP341" s="20">
        <v>14013</v>
      </c>
      <c r="CQ341" s="20">
        <v>755</v>
      </c>
      <c r="CR341" s="21">
        <f t="shared" ref="CR341:CR36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:W361" si="3636">C360-D360-E360</f>
        <v>12825</v>
      </c>
      <c r="X360" s="3">
        <f t="shared" ref="X360:X361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66</v>
      </c>
      <c r="K361">
        <v>5</v>
      </c>
      <c r="L361">
        <v>8</v>
      </c>
      <c r="M361">
        <f t="shared" ref="M361" si="3661">-(J361-J360)+L361</f>
        <v>-30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AL361">
        <v>5</v>
      </c>
      <c r="AM361">
        <v>5</v>
      </c>
      <c r="AN361">
        <v>41</v>
      </c>
      <c r="AS361">
        <f t="shared" ref="AS361" si="3672">BM361-BM360</f>
        <v>15933</v>
      </c>
      <c r="AT361">
        <f t="shared" ref="AT361" si="3673">BN361-BN360</f>
        <v>546</v>
      </c>
      <c r="AU361">
        <f t="shared" ref="AU361" si="3674">AT361/AS361</f>
        <v>3.4268499340990397E-2</v>
      </c>
      <c r="AV361">
        <f t="shared" ref="AV361" si="3675">BU361-BU360</f>
        <v>226</v>
      </c>
      <c r="AW361">
        <f t="shared" ref="AW361" si="3676">BV361-BV360</f>
        <v>2</v>
      </c>
      <c r="AX361">
        <f t="shared" ref="AX361" si="3677">CK361-CK360</f>
        <v>512</v>
      </c>
      <c r="AY361">
        <f t="shared" ref="AY361" si="3678">CL361-CL360</f>
        <v>18</v>
      </c>
      <c r="AZ361">
        <f t="shared" ref="AZ361" si="3679">CC361-CC360</f>
        <v>155</v>
      </c>
      <c r="BA361">
        <f t="shared" ref="BA361" si="3680">CD361-CD360</f>
        <v>2</v>
      </c>
      <c r="BB361">
        <f t="shared" ref="BB361" si="3681">AW361/AV361</f>
        <v>8.8495575221238937E-3</v>
      </c>
      <c r="BC361">
        <f t="shared" ref="BC361" si="3682">AY361/AX361</f>
        <v>3.515625E-2</v>
      </c>
      <c r="BD361">
        <f t="shared" ref="BD361" si="3683">AZ361/AY361</f>
        <v>8.6111111111111107</v>
      </c>
      <c r="BE361">
        <f t="shared" ref="BE361" si="3684">SUM(AT355:AT361)/SUM(AS355:AS361)</f>
        <v>3.6959330267169653E-2</v>
      </c>
      <c r="BF361">
        <f t="shared" ref="BF361" si="3685">SUM(AT348:AT361)/SUM(AS348:AS361)</f>
        <v>3.7701861057258021E-2</v>
      </c>
      <c r="BG361">
        <f t="shared" ref="BG361" si="3686">SUM(AW355:AW361)/SUM(AV355:AV361)</f>
        <v>2.6315789473684209E-2</v>
      </c>
      <c r="BH361">
        <f t="shared" ref="BH361" si="3687">SUM(AY355:AY361)/SUM(AX355:AX361)</f>
        <v>2.4204392649036306E-2</v>
      </c>
      <c r="BI361">
        <f t="shared" ref="BI361" si="3688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R228:R361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Y228:Y361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F228:F361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J228:J361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K228:K361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I229:I361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W229:W361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56</v>
      </c>
      <c r="S2">
        <f>MAX(covid19!AG:AG)</f>
        <v>32</v>
      </c>
      <c r="T2">
        <f>MAX(covid19!AH:AH)</f>
        <v>295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2021-03-12T13:07:12Z</dcterms:modified>
</cp:coreProperties>
</file>