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D351B45B-5286-406F-8881-9FF76C32B296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X228" i="1" l="1"/>
  <c r="AS227" i="1"/>
  <c r="AT227" i="1" s="1"/>
  <c r="AS228" i="1"/>
  <c r="AT228" i="1" s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U2" i="4"/>
  <c r="V2" i="4"/>
  <c r="W2" i="4"/>
  <c r="X2" i="4"/>
  <c r="Y2" i="4"/>
  <c r="Z2" i="4"/>
  <c r="AA2" i="4"/>
  <c r="AB2" i="4"/>
  <c r="AH228" i="1"/>
  <c r="AI228" i="1"/>
  <c r="AJ228" i="1"/>
  <c r="AK228" i="1"/>
  <c r="F1" i="4" l="1"/>
  <c r="G1" i="4"/>
  <c r="H1" i="4"/>
  <c r="F2" i="4"/>
  <c r="G2" i="4"/>
  <c r="H2" i="4"/>
  <c r="J1" i="4"/>
  <c r="J2" i="4"/>
  <c r="I2" i="4"/>
  <c r="I1" i="4"/>
  <c r="L1" i="4"/>
  <c r="M1" i="4"/>
  <c r="N1" i="4"/>
  <c r="O1" i="4"/>
  <c r="P1" i="4"/>
  <c r="Q1" i="4"/>
  <c r="L2" i="4"/>
  <c r="N2" i="4"/>
  <c r="O2" i="4"/>
  <c r="P2" i="4"/>
  <c r="Q2" i="4"/>
  <c r="K1" i="4"/>
  <c r="K2" i="4"/>
  <c r="X227" i="1" l="1"/>
  <c r="X228" i="1"/>
  <c r="Q227" i="1"/>
  <c r="R227" i="1"/>
  <c r="S227" i="1"/>
  <c r="T227" i="1"/>
  <c r="U227" i="1"/>
  <c r="V227" i="1"/>
  <c r="Q228" i="1"/>
  <c r="R228" i="1"/>
  <c r="S228" i="1"/>
  <c r="T228" i="1"/>
  <c r="U228" i="1"/>
  <c r="V228" i="1"/>
  <c r="W228" i="1"/>
  <c r="M228" i="1"/>
  <c r="N228" i="1"/>
  <c r="A228" i="1"/>
  <c r="AH227" i="1" l="1"/>
  <c r="AI227" i="1"/>
  <c r="AJ227" i="1"/>
  <c r="AK227" i="1"/>
  <c r="W227" i="1" l="1"/>
  <c r="M227" i="1"/>
  <c r="N227" i="1"/>
  <c r="A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AH225" i="1"/>
  <c r="AI225" i="1"/>
  <c r="AJ225" i="1"/>
  <c r="AK225" i="1"/>
  <c r="AH226" i="1"/>
  <c r="AI226" i="1"/>
  <c r="AJ226" i="1"/>
  <c r="AK226" i="1"/>
  <c r="T223" i="1"/>
  <c r="T224" i="1"/>
  <c r="T225" i="1"/>
  <c r="T226" i="1"/>
  <c r="AS222" i="1"/>
  <c r="AT222" i="1" s="1"/>
  <c r="AS223" i="1"/>
  <c r="AT223" i="1" s="1"/>
  <c r="AS224" i="1"/>
  <c r="AT224" i="1" s="1"/>
  <c r="AS225" i="1"/>
  <c r="AT225" i="1" s="1"/>
  <c r="AS226" i="1"/>
  <c r="AT226" i="1" s="1"/>
  <c r="Q226" i="1" l="1"/>
  <c r="R226" i="1"/>
  <c r="U226" i="1"/>
  <c r="S226" i="1" s="1"/>
  <c r="V226" i="1"/>
  <c r="W226" i="1"/>
  <c r="X226" i="1"/>
  <c r="M226" i="1"/>
  <c r="N226" i="1"/>
  <c r="A226" i="1"/>
  <c r="Q225" i="1" l="1"/>
  <c r="R225" i="1"/>
  <c r="S225" i="1"/>
  <c r="U225" i="1"/>
  <c r="V225" i="1"/>
  <c r="W225" i="1"/>
  <c r="X225" i="1"/>
  <c r="M225" i="1"/>
  <c r="N225" i="1"/>
  <c r="A225" i="1"/>
  <c r="AH223" i="1"/>
  <c r="AI223" i="1"/>
  <c r="AJ223" i="1"/>
  <c r="AK223" i="1"/>
  <c r="AH224" i="1"/>
  <c r="AI224" i="1"/>
  <c r="AJ224" i="1"/>
  <c r="AK224" i="1"/>
  <c r="Q224" i="1" l="1"/>
  <c r="R224" i="1"/>
  <c r="S224" i="1"/>
  <c r="U224" i="1"/>
  <c r="V224" i="1"/>
  <c r="W224" i="1"/>
  <c r="X224" i="1"/>
  <c r="M224" i="1"/>
  <c r="N224" i="1"/>
  <c r="A224" i="1"/>
  <c r="Q223" i="1" l="1"/>
  <c r="R223" i="1"/>
  <c r="S223" i="1"/>
  <c r="U223" i="1"/>
  <c r="V223" i="1"/>
  <c r="W223" i="1"/>
  <c r="X223" i="1"/>
  <c r="M223" i="1"/>
  <c r="N223" i="1"/>
  <c r="A223" i="1"/>
  <c r="AH222" i="1"/>
  <c r="AI222" i="1"/>
  <c r="AJ222" i="1"/>
  <c r="AK222" i="1"/>
  <c r="Q222" i="1" l="1"/>
  <c r="R222" i="1"/>
  <c r="S222" i="1"/>
  <c r="T222" i="1"/>
  <c r="U222" i="1"/>
  <c r="V222" i="1"/>
  <c r="W222" i="1"/>
  <c r="X222" i="1"/>
  <c r="M222" i="1"/>
  <c r="N222" i="1"/>
  <c r="A222" i="1"/>
  <c r="AS221" i="1" l="1"/>
  <c r="AT221" i="1" s="1"/>
  <c r="AH221" i="1"/>
  <c r="AI221" i="1"/>
  <c r="AJ221" i="1"/>
  <c r="AK221" i="1"/>
  <c r="Q221" i="1" l="1"/>
  <c r="S221" i="1" s="1"/>
  <c r="R221" i="1"/>
  <c r="T221" i="1"/>
  <c r="U221" i="1"/>
  <c r="V221" i="1"/>
  <c r="W221" i="1"/>
  <c r="X221" i="1"/>
  <c r="M221" i="1"/>
  <c r="N221" i="1"/>
  <c r="A221" i="1"/>
  <c r="AS220" i="1" l="1"/>
  <c r="AT220" i="1" s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T220" i="1" s="1"/>
  <c r="R220" i="1"/>
  <c r="S220" i="1"/>
  <c r="U220" i="1"/>
  <c r="W220" i="1" l="1"/>
  <c r="V220" i="1"/>
  <c r="M220" i="1"/>
  <c r="N220" i="1"/>
  <c r="A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Q219" i="1" l="1"/>
  <c r="R219" i="1"/>
  <c r="S219" i="1"/>
  <c r="T219" i="1"/>
  <c r="U219" i="1"/>
  <c r="V219" i="1"/>
  <c r="W219" i="1"/>
  <c r="X219" i="1"/>
  <c r="M219" i="1"/>
  <c r="N219" i="1"/>
  <c r="A219" i="1"/>
  <c r="Q218" i="1" l="1"/>
  <c r="R218" i="1"/>
  <c r="S218" i="1"/>
  <c r="T218" i="1"/>
  <c r="U218" i="1"/>
  <c r="V218" i="1"/>
  <c r="W218" i="1"/>
  <c r="X218" i="1"/>
  <c r="M218" i="1"/>
  <c r="N218" i="1"/>
  <c r="A218" i="1"/>
  <c r="G145" i="5" l="1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R217" i="1"/>
  <c r="S217" i="1"/>
  <c r="T217" i="1"/>
  <c r="U217" i="1"/>
  <c r="V217" i="1"/>
  <c r="W217" i="1"/>
  <c r="X217" i="1"/>
  <c r="M217" i="1"/>
  <c r="N217" i="1"/>
  <c r="A217" i="1"/>
  <c r="Q216" i="1" l="1"/>
  <c r="S216" i="1" s="1"/>
  <c r="R216" i="1"/>
  <c r="U216" i="1"/>
  <c r="V216" i="1"/>
  <c r="W216" i="1" s="1"/>
  <c r="X216" i="1"/>
  <c r="M216" i="1"/>
  <c r="N216" i="1"/>
  <c r="A216" i="1"/>
  <c r="AH215" i="1"/>
  <c r="AI215" i="1"/>
  <c r="AJ215" i="1"/>
  <c r="AK215" i="1"/>
  <c r="T216" i="1" l="1"/>
  <c r="Q215" i="1"/>
  <c r="S215" i="1" s="1"/>
  <c r="R215" i="1"/>
  <c r="U215" i="1"/>
  <c r="V215" i="1"/>
  <c r="W215" i="1"/>
  <c r="X215" i="1"/>
  <c r="M215" i="1"/>
  <c r="N215" i="1"/>
  <c r="A215" i="1"/>
  <c r="AH214" i="1"/>
  <c r="AI214" i="1"/>
  <c r="AJ214" i="1"/>
  <c r="AK214" i="1"/>
  <c r="T215" i="1" l="1"/>
  <c r="Q214" i="1"/>
  <c r="R214" i="1"/>
  <c r="S214" i="1"/>
  <c r="T214" i="1"/>
  <c r="U214" i="1"/>
  <c r="V214" i="1"/>
  <c r="W214" i="1"/>
  <c r="X214" i="1"/>
  <c r="M214" i="1"/>
  <c r="N214" i="1"/>
  <c r="A214" i="1"/>
  <c r="AH213" i="1" l="1"/>
  <c r="AI213" i="1"/>
  <c r="AJ213" i="1"/>
  <c r="AK213" i="1"/>
  <c r="Q213" i="1" l="1"/>
  <c r="R213" i="1"/>
  <c r="S213" i="1"/>
  <c r="T213" i="1"/>
  <c r="U213" i="1"/>
  <c r="V213" i="1"/>
  <c r="W213" i="1"/>
  <c r="X213" i="1"/>
  <c r="M213" i="1"/>
  <c r="N213" i="1"/>
  <c r="A213" i="1"/>
  <c r="AH211" i="1" l="1"/>
  <c r="AI211" i="1"/>
  <c r="AJ211" i="1"/>
  <c r="AK211" i="1"/>
  <c r="AH212" i="1"/>
  <c r="AI212" i="1"/>
  <c r="AJ212" i="1"/>
  <c r="AK212" i="1"/>
  <c r="Q212" i="1" l="1"/>
  <c r="R212" i="1"/>
  <c r="S212" i="1"/>
  <c r="T212" i="1"/>
  <c r="U212" i="1"/>
  <c r="V212" i="1"/>
  <c r="W212" i="1"/>
  <c r="X212" i="1"/>
  <c r="M212" i="1"/>
  <c r="N212" i="1"/>
  <c r="A212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18" i="1" l="1"/>
  <c r="AT218" i="1" s="1"/>
  <c r="AS219" i="1"/>
  <c r="AT219" i="1" s="1"/>
  <c r="AS216" i="1"/>
  <c r="AT216" i="1" s="1"/>
  <c r="AS217" i="1"/>
  <c r="AT217" i="1" s="1"/>
  <c r="AS215" i="1"/>
  <c r="AT215" i="1" s="1"/>
  <c r="AS214" i="1"/>
  <c r="AT214" i="1" s="1"/>
  <c r="AS212" i="1"/>
  <c r="AT212" i="1" s="1"/>
  <c r="AS213" i="1"/>
  <c r="AT213" i="1" s="1"/>
  <c r="AS211" i="1"/>
  <c r="AT211" i="1" s="1"/>
  <c r="AS208" i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M2" i="4" l="1"/>
  <c r="A82" i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<sst xmlns="http://schemas.openxmlformats.org/spreadsheetml/2006/main" count="253" uniqueCount="231">
  <si>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</si>
  <si>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</si>
  <si>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</si>
  <si>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</si>
  <si>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</si>
  <si>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</si>
  <si>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</si>
  <si>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</si>
  <si>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</si>
  <si>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</si>
  <si>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</si>
  <si>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</si>
  <si>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</si>
  <si>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</si>
  <si>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</si>
  <si>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</si>
  <si>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</si>
  <si>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</si>
  <si>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</si>
  <si>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</si>
  <si>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</si>
  <si>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</si>
  <si>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</si>
  <si>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</si>
  <si>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</si>
  <si>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</si>
  <si>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</si>
  <si>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</si>
  <si>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</si>
  <si>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</si>
  <si>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</si>
  <si>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</si>
  <si>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</si>
  <si>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</si>
  <si>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</si>
  <si>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</si>
  <si>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</si>
  <si>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</si>
  <si>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</si>
  <si>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</si>
  <si>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</si>
  <si>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</si>
  <si>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</si>
  <si>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</si>
  <si>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</si>
  <si>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</si>
  <si>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</si>
  <si>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</si>
  <si>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</si>
  <si>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</si>
  <si>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</si>
  <si>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</si>
  <si>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</si>
  <si>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</si>
  <si>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</si>
  <si>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</si>
  <si>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</si>
  <si>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</si>
  <si>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</si>
  <si>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</si>
  <si>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</si>
  <si>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</si>
  <si>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</si>
  <si>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</si>
  <si>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</si>
  <si>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</si>
  <si>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</si>
  <si>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</si>
  <si>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</si>
  <si>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</si>
  <si>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</si>
  <si>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</si>
  <si>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</si>
  <si>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</si>
  <si>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</si>
  <si>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</si>
  <si>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</si>
  <si>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</si>
  <si>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</si>
  <si>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</si>
  <si>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</si>
  <si>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</si>
  <si>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</si>
  <si>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</si>
  <si>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</si>
  <si>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</si>
  <si>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</si>
  <si>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</si>
  <si>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</si>
  <si>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</si>
  <si>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</si>
  <si>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</si>
  <si>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</si>
  <si>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</si>
  <si>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</si>
  <si>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</si>
  <si>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</si>
  <si>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</si>
  <si>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</si>
  <si>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</si>
  <si>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</si>
  <si>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</si>
  <si>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</si>
  <si>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</si>
  <si>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</si>
  <si>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</si>
  <si>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</si>
  <si>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</si>
  <si>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</si>
  <si>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</si>
  <si>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</si>
  <si>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</si>
  <si>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</si>
  <si>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</si>
  <si>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</si>
  <si>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</si>
  <si>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</si>
  <si>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</si>
  <si>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</si>
  <si>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</si>
  <si>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</si>
  <si>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</si>
  <si>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</si>
  <si>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</si>
  <si>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</si>
  <si>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</si>
  <si>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</si>
  <si>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</si>
  <si>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</si>
  <si>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</si>
  <si>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</si>
  <si>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</si>
  <si>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</si>
  <si>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</si>
  <si>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</si>
  <si>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</si>
  <si>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</si>
  <si>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</si>
  <si>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</si>
  <si>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</si>
  <si>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</si>
  <si>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</si>
  <si>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</si>
  <si>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</si>
  <si>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</si>
  <si>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</si>
  <si>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</si>
  <si>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</si>
  <si>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</si>
  <si>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</si>
  <si>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</si>
  <si>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</si>
  <si>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</si>
  <si>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</si>
  <si>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</si>
  <si>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</si>
  <si>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</si>
  <si>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</si>
  <si>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</si>
  <si>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</si>
  <si>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</si>
  <si>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</si>
  <si>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</si>
  <si>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</si>
  <si>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</si>
  <si>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</si>
  <si>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</si>
  <si>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</si>
  <si>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</si>
  <si>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</si>
  <si>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</si>
  <si>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</si>
  <si>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</si>
  <si>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</si>
  <si>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</si>
  <si>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</si>
  <si>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</si>
  <si>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</si>
  <si>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</si>
  <si>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</si>
  <si>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</si>
  <si>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</si>
  <si>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</si>
  <si>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</si>
  <si>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</si>
  <si>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</si>
  <si>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</si>
  <si>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</si>
  <si>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</si>
  <si>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</si>
  <si>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</si>
  <si>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</si>
  <si>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</si>
  <si>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</si>
  <si>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</si>
  <si>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</si>
  <si>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</si>
  <si>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</si>
  <si>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</si>
  <si>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</si>
  <si>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</si>
  <si>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</si>
  <si>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</si>
  <si>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</si>
  <si>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</si>
  <si>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</si>
  <si>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</si>
  <si>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</si>
  <si>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</si>
  <si>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</si>
  <si>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</si>
  <si>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</si>
  <si>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</si>
  <si>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</si>
  <si>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</si>
  <si>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</si>
  <si>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</si>
  <si>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</si>
  <si>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</si>
  <si>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</si>
  <si>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</si>
  <si>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</si>
  <si>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</si>
  <si>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</si>
  <si>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</si>
  <si>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</si>
  <si>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</si>
  <si>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Max</t>
  </si>
  <si>
    <t>Individuals Reported</t>
  </si>
  <si>
    <t>Individuals Negative</t>
  </si>
  <si>
    <t>Individuals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</si>
</sst>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28"/>
  <sheetViews>
    <sheetView tabSelected="1" zoomScale="112" zoomScaleNormal="112" workbookViewId="0">
      <pane xSplit="1" ySplit="1" topLeftCell="AJ226" activePane="bottomRight" state="frozen"/>
      <selection pane="topRight" activeCell="B1" sqref="B1"/>
      <selection pane="bottomLeft" activeCell="A2" sqref="A2"/>
      <selection pane="bottomRight" activeCell="AX228" sqref="AX22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9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228</v>
      </c>
      <c r="AV1" t="s">
        <v>229</v>
      </c>
      <c r="AW1" t="s">
        <v>230</v>
      </c>
    </row>
    <row r="2" spans="1:49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9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9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9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9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9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9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9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9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9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9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9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9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9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9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28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28" si="380">B203-C203</f>
        <v>730923</v>
      </c>
      <c r="N203" s="4">
        <f t="shared" ref="N203:N228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50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50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50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8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17</v>
      </c>
      <c r="AT227">
        <f t="shared" ref="AT227:AT228" si="642">AH227-AS227</f>
        <v>170</v>
      </c>
    </row>
    <row r="228" spans="1:50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18</v>
      </c>
      <c r="AT228">
        <f t="shared" si="642"/>
        <v>188</v>
      </c>
      <c r="AU228">
        <v>6067</v>
      </c>
      <c r="AV228">
        <v>4737</v>
      </c>
      <c r="AW228">
        <v>1315</v>
      </c>
      <c r="AX228">
        <f>AW228/AU228</f>
        <v>0.21674633261908685</v>
      </c>
    </row>
  </sheetData>
  <conditionalFormatting sqref="AG228">
    <cfRule type="cellIs" dxfId="21" priority="14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</xm:sqref>
        </x14:conditionalFormatting>
        <x14:conditionalFormatting xmlns:xm="http://schemas.microsoft.com/office/excel/2006/main">
          <x14:cfRule type="cellIs" priority="21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</xm:sqref>
        </x14:conditionalFormatting>
        <x14:conditionalFormatting xmlns:xm="http://schemas.microsoft.com/office/excel/2006/main">
          <x14:cfRule type="cellIs" priority="20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9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8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</xm:sqref>
        </x14:conditionalFormatting>
        <x14:conditionalFormatting xmlns:xm="http://schemas.microsoft.com/office/excel/2006/main">
          <x14:cfRule type="cellIs" priority="17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</xm:sqref>
        </x14:conditionalFormatting>
        <x14:conditionalFormatting xmlns:xm="http://schemas.microsoft.com/office/excel/2006/main">
          <x14:cfRule type="cellIs" priority="16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5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3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2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1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</xm:sqref>
        </x14:conditionalFormatting>
        <x14:conditionalFormatting xmlns:xm="http://schemas.microsoft.com/office/excel/2006/main">
          <x14:cfRule type="cellIs" priority="10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9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8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7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6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5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4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3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2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1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63"/>
  <sheetViews>
    <sheetView workbookViewId="0">
      <pane ySplit="1" topLeftCell="A146" activePane="bottomLeft" state="frozen"/>
      <selection pane="bottomLeft" activeCell="G155" sqref="G155:H16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2" t="s">
        <v>60</v>
      </c>
      <c r="D1" s="12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B145" t="s">
        <v>208</v>
      </c>
      <c r="C145" s="1">
        <v>44026</v>
      </c>
      <c r="D145" s="1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209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210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211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212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213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214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215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216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217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218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219</v>
      </c>
      <c r="C156" s="1">
        <v>44123</v>
      </c>
      <c r="D156" s="1">
        <v>44213</v>
      </c>
      <c r="G156" s="1">
        <f t="shared" ref="G156:G163" si="14">C156+10</f>
        <v>44133</v>
      </c>
      <c r="H156" s="1">
        <f t="shared" ref="H156:H163" si="15">C156+28</f>
        <v>44151</v>
      </c>
    </row>
    <row r="157" spans="1:8" x14ac:dyDescent="0.35">
      <c r="A157">
        <v>1237157</v>
      </c>
      <c r="B157" t="s">
        <v>220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221</v>
      </c>
      <c r="C158" s="1">
        <v>44123</v>
      </c>
      <c r="D158" s="1">
        <v>44213</v>
      </c>
      <c r="G158" s="1">
        <f t="shared" si="14"/>
        <v>44133</v>
      </c>
      <c r="H158" s="1">
        <f t="shared" si="15"/>
        <v>44151</v>
      </c>
    </row>
    <row r="159" spans="1:8" x14ac:dyDescent="0.35">
      <c r="A159">
        <v>1223242</v>
      </c>
      <c r="B159" t="s">
        <v>222</v>
      </c>
      <c r="C159" s="1">
        <v>44123</v>
      </c>
      <c r="D159" s="1">
        <v>44213</v>
      </c>
      <c r="G159" s="1">
        <f t="shared" si="14"/>
        <v>44133</v>
      </c>
      <c r="H159" s="1">
        <f t="shared" si="15"/>
        <v>44151</v>
      </c>
    </row>
    <row r="160" spans="1:8" x14ac:dyDescent="0.35">
      <c r="A160">
        <v>1242700</v>
      </c>
      <c r="B160" t="s">
        <v>223</v>
      </c>
      <c r="C160" s="1">
        <v>44123</v>
      </c>
      <c r="D160" s="1">
        <v>44213</v>
      </c>
      <c r="G160" s="1">
        <f t="shared" si="14"/>
        <v>44133</v>
      </c>
      <c r="H160" s="1">
        <f t="shared" si="15"/>
        <v>44151</v>
      </c>
    </row>
    <row r="161" spans="1:8" x14ac:dyDescent="0.35">
      <c r="A161">
        <v>1242244</v>
      </c>
      <c r="B161" t="s">
        <v>224</v>
      </c>
      <c r="C161" s="1">
        <v>44123</v>
      </c>
      <c r="D161" s="1">
        <v>44213</v>
      </c>
      <c r="G161" s="1">
        <f t="shared" si="14"/>
        <v>44133</v>
      </c>
      <c r="H161" s="1">
        <f t="shared" si="15"/>
        <v>44151</v>
      </c>
    </row>
    <row r="162" spans="1:8" x14ac:dyDescent="0.35">
      <c r="A162">
        <v>1243568</v>
      </c>
      <c r="B162" t="s">
        <v>225</v>
      </c>
      <c r="C162" s="1">
        <v>44123</v>
      </c>
      <c r="D162" s="1">
        <v>44213</v>
      </c>
      <c r="G162" s="1">
        <f t="shared" si="14"/>
        <v>44133</v>
      </c>
      <c r="H162" s="1">
        <f t="shared" si="15"/>
        <v>44151</v>
      </c>
    </row>
    <row r="163" spans="1:8" x14ac:dyDescent="0.35">
      <c r="A163">
        <v>1102524</v>
      </c>
      <c r="B163" t="s">
        <v>226</v>
      </c>
      <c r="C163" s="1">
        <v>44123</v>
      </c>
      <c r="D163" s="1">
        <v>44213</v>
      </c>
      <c r="G163" s="1">
        <f t="shared" si="14"/>
        <v>44133</v>
      </c>
      <c r="H163" s="1">
        <f t="shared" si="15"/>
        <v>44151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227</v>
      </c>
      <c r="F2">
        <f>MAX(covid19!F:F)</f>
        <v>606</v>
      </c>
      <c r="G2">
        <f>MAX(covid19!G:G)</f>
        <v>417</v>
      </c>
      <c r="H2">
        <f>MAX(covid19!H:H)</f>
        <v>164</v>
      </c>
      <c r="I2">
        <f>MAX(covid19!J:J)</f>
        <v>143</v>
      </c>
      <c r="J2">
        <f>MAX(covid19!K:K)</f>
        <v>42</v>
      </c>
      <c r="K2">
        <f>MAX(covid19!Q:Q)</f>
        <v>2616</v>
      </c>
      <c r="L2">
        <f>MAX(covid19!S:S)</f>
        <v>0.89321739130434785</v>
      </c>
      <c r="M2">
        <f>MAX(covid19!T:T)</f>
        <v>0.30266075388026609</v>
      </c>
      <c r="N2">
        <f>MAX(covid19!U:U)</f>
        <v>11443</v>
      </c>
      <c r="O2">
        <f>MAX(covid19!V:V)</f>
        <v>30392</v>
      </c>
      <c r="P2">
        <f>MAX(covid19!W:W)</f>
        <v>0.16</v>
      </c>
      <c r="Q2">
        <f>MAX(covid19!X:X)</f>
        <v>28</v>
      </c>
      <c r="R2">
        <f>MAX(covid19!AE:AE)</f>
        <v>9</v>
      </c>
      <c r="S2">
        <f>MAX(covid19!AF:AF)</f>
        <v>3</v>
      </c>
      <c r="T2">
        <f>MAX(covid19!AG:AG)</f>
        <v>102</v>
      </c>
      <c r="U2">
        <f>MAX(covid19!AH:AH)</f>
        <v>206</v>
      </c>
      <c r="V2">
        <f>MAX(covid19!AI:AI)</f>
        <v>60</v>
      </c>
      <c r="W2">
        <f>MAX(covid19!AJ:AJ)</f>
        <v>1410</v>
      </c>
      <c r="X2">
        <f>MAX(covid19!AL:AL)</f>
        <v>78</v>
      </c>
      <c r="Y2">
        <f>MAX(covid19!AM:AM)</f>
        <v>78</v>
      </c>
      <c r="Z2">
        <f>MAX(covid19!AN:AN)</f>
        <v>126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2020-10-30T21:50:52Z</dcterms:modified>
</cp:coreProperties>
</file>