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0919785-3A6B-44EA-BA4F-4F7CC8B661F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15" i="1" l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<sst xmlns="http://schemas.openxmlformats.org/spreadsheetml/2006/main" count="476" uniqueCount="445">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</sst>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15"/>
  <sheetViews>
    <sheetView tabSelected="1" zoomScale="112" zoomScaleNormal="112" workbookViewId="0">
      <pane xSplit="1" ySplit="1" topLeftCell="AL301" activePane="bottomRight" state="frozen"/>
      <selection pane="topRight" activeCell="B1" sqref="B1"/>
      <selection pane="bottomLeft" activeCell="A2" sqref="A2"/>
      <selection pane="bottomRight" activeCell="BI314" sqref="AS314:BI31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8">-(J311-J310)+L311</f>
        <v>21</v>
      </c>
      <c r="N311" s="7">
        <f t="shared" ref="N311" si="2389">B311-C311</f>
        <v>1126368</v>
      </c>
      <c r="O311" s="4">
        <f t="shared" ref="O311" si="2390">C311/B311</f>
        <v>0.21542557267062401</v>
      </c>
      <c r="R311">
        <f t="shared" ref="R311" si="2391">C311-C310</f>
        <v>1704</v>
      </c>
      <c r="S311">
        <f t="shared" ref="S311" si="2392">N311-N310</f>
        <v>3567</v>
      </c>
      <c r="T311" s="8">
        <f t="shared" ref="T311" si="2393">R311/V311</f>
        <v>0.3232783153101878</v>
      </c>
      <c r="U311" s="8">
        <f t="shared" ref="U311" si="2394">SUM(R305:R311)/SUM(V305:V311)</f>
        <v>0.30927183699257621</v>
      </c>
      <c r="V311">
        <f t="shared" ref="V311" si="2395">B311-B310</f>
        <v>5271</v>
      </c>
      <c r="W311">
        <f t="shared" ref="W311" si="2396">C311-D311-E311</f>
        <v>32931</v>
      </c>
      <c r="X311" s="3">
        <f t="shared" ref="X311" si="2397">F311/W311</f>
        <v>1.4181166681849929E-2</v>
      </c>
      <c r="Y311">
        <f t="shared" ref="Y311" si="2398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399">Z311-AC311-AF311</f>
        <v>184</v>
      </c>
      <c r="AJ311">
        <f t="shared" ref="AJ311" si="2400">AA311-AD311-AG311</f>
        <v>233</v>
      </c>
      <c r="AK311">
        <f t="shared" ref="AK311" si="2401">AB311-AE311-AH311</f>
        <v>1170</v>
      </c>
      <c r="AL311">
        <v>13</v>
      </c>
      <c r="AM311">
        <v>13</v>
      </c>
      <c r="AN311">
        <v>52</v>
      </c>
      <c r="AS311">
        <f t="shared" ref="AS311" si="2402">BM311-BM310</f>
        <v>22177</v>
      </c>
      <c r="AT311">
        <f t="shared" ref="AT311" si="2403">BO311-BO310</f>
        <v>1890</v>
      </c>
      <c r="AU311">
        <f t="shared" ref="AU311" si="2404">AT311/AS311</f>
        <v>8.5223429679397569E-2</v>
      </c>
      <c r="AV311">
        <f t="shared" ref="AV311" si="2405">BQ311-BQ310</f>
        <v>322</v>
      </c>
      <c r="AW311">
        <f t="shared" ref="AW311" si="2406">BS311-BS310</f>
        <v>22</v>
      </c>
      <c r="AX311">
        <f t="shared" ref="AX311" si="2407">BY311-BY310</f>
        <v>-8997</v>
      </c>
      <c r="AY311">
        <f t="shared" ref="AY311" si="2408">CA311-CA310</f>
        <v>104</v>
      </c>
      <c r="AZ311">
        <f t="shared" ref="AZ311" si="2409">BU311-BU310</f>
        <v>173</v>
      </c>
      <c r="BA311">
        <f t="shared" ref="BA311" si="2410">BW311-BW310</f>
        <v>10</v>
      </c>
      <c r="BB311">
        <f t="shared" ref="BB311" si="2411">AW311/AV311</f>
        <v>6.8322981366459631E-2</v>
      </c>
      <c r="BC311">
        <f t="shared" ref="BC311" si="2412">AY311/AX311</f>
        <v>-1.1559408691786151E-2</v>
      </c>
      <c r="BD311">
        <f t="shared" ref="BD311" si="2413">AZ311/AY311</f>
        <v>1.6634615384615385</v>
      </c>
      <c r="BE311">
        <f t="shared" ref="BE311" si="2414">SUM(AT305:AT311)/SUM(AS305:AS311)</f>
        <v>6.9143564517705314E-2</v>
      </c>
      <c r="BF311">
        <f t="shared" ref="BF311" si="2415">SUM(AT298:AT311)/SUM(AS298:AS311)</f>
        <v>7.4928512201359238E-2</v>
      </c>
      <c r="BG311">
        <f t="shared" ref="BG311" si="2416">SUM(AW305:AW311)/SUM(AV305:AV311)</f>
        <v>7.1078431372549017E-2</v>
      </c>
      <c r="BH311">
        <f t="shared" ref="BH311" si="2417">SUM(AY305:AY311)/SUM(AX305:AX311)</f>
        <v>-0.11064166886717719</v>
      </c>
      <c r="BI311">
        <f t="shared" ref="BI311" si="2418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>A311+1</f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19">-(J312-J311)+L312</f>
        <v>15</v>
      </c>
      <c r="N312" s="7">
        <f t="shared" ref="N312" si="2420">B312-C312</f>
        <v>1129158</v>
      </c>
      <c r="O312" s="4">
        <f t="shared" ref="O312" si="2421">C312/B312</f>
        <v>0.21571871509776794</v>
      </c>
      <c r="R312">
        <f t="shared" ref="R312" si="2422">C312-C311</f>
        <v>1304</v>
      </c>
      <c r="S312">
        <f t="shared" ref="S312" si="2423">N312-N311</f>
        <v>2790</v>
      </c>
      <c r="T312" s="8">
        <f t="shared" ref="T312" si="2424">R312/V312</f>
        <v>0.31851489985344406</v>
      </c>
      <c r="U312" s="8">
        <f t="shared" ref="U312" si="2425">SUM(R306:R312)/SUM(V306:V312)</f>
        <v>0.31264035931985884</v>
      </c>
      <c r="V312">
        <f t="shared" ref="V312" si="2426">B312-B311</f>
        <v>4094</v>
      </c>
      <c r="W312">
        <f t="shared" ref="W312" si="2427">C312-D312-E312</f>
        <v>33122</v>
      </c>
      <c r="X312" s="3">
        <f t="shared" ref="X312" si="2428">F312/W312</f>
        <v>1.3586136102892337E-2</v>
      </c>
      <c r="Y312">
        <f t="shared" ref="Y312" si="2429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0">Z312-AC312-AF312</f>
        <v>185</v>
      </c>
      <c r="AJ312">
        <f t="shared" ref="AJ312" si="2431">AA312-AD312-AG312</f>
        <v>229</v>
      </c>
      <c r="AK312">
        <f t="shared" ref="AK312" si="2432">AB312-AE312-AH312</f>
        <v>1179</v>
      </c>
      <c r="AL312">
        <v>16</v>
      </c>
      <c r="AM312">
        <v>16</v>
      </c>
      <c r="AN312">
        <v>57</v>
      </c>
      <c r="AS312">
        <f t="shared" ref="AS312" si="2433">BM312-BM311</f>
        <v>23271</v>
      </c>
      <c r="AT312">
        <f t="shared" ref="AT312" si="2434">BO312-BO311</f>
        <v>1403</v>
      </c>
      <c r="AU312">
        <f t="shared" ref="AU312" si="2435">AT312/AS312</f>
        <v>6.0289630871041208E-2</v>
      </c>
      <c r="AV312">
        <f t="shared" ref="AV312" si="2436">BQ312-BQ311</f>
        <v>290</v>
      </c>
      <c r="AW312">
        <f t="shared" ref="AW312" si="2437">BS312-BS311</f>
        <v>11</v>
      </c>
      <c r="AX312">
        <f t="shared" ref="AX312" si="2438">BY312-BY311</f>
        <v>11302</v>
      </c>
      <c r="AY312">
        <f t="shared" ref="AY312" si="2439">CA312-CA311</f>
        <v>78</v>
      </c>
      <c r="AZ312">
        <f t="shared" ref="AZ312" si="2440">BU312-BU311</f>
        <v>143</v>
      </c>
      <c r="BA312">
        <f t="shared" ref="BA312" si="2441">BW312-BW311</f>
        <v>5</v>
      </c>
      <c r="BB312">
        <f t="shared" ref="BB312" si="2442">AW312/AV312</f>
        <v>3.793103448275862E-2</v>
      </c>
      <c r="BC312">
        <f t="shared" ref="BC312" si="2443">AY312/AX312</f>
        <v>6.9014333746239605E-3</v>
      </c>
      <c r="BD312">
        <f t="shared" ref="BD312" si="2444">AZ312/AY312</f>
        <v>1.8333333333333333</v>
      </c>
      <c r="BE312">
        <f t="shared" ref="BE312" si="2445">SUM(AT306:AT312)/SUM(AS306:AS312)</f>
        <v>6.8581605848913901E-2</v>
      </c>
      <c r="BF312">
        <f t="shared" ref="BF312" si="2446">SUM(AT299:AT312)/SUM(AS299:AS312)</f>
        <v>7.3028468457076015E-2</v>
      </c>
      <c r="BG312">
        <f t="shared" ref="BG312" si="2447">SUM(AW306:AW312)/SUM(AV306:AV312)</f>
        <v>6.4648117839607208E-2</v>
      </c>
      <c r="BH312">
        <f t="shared" ref="BH312" si="2448">SUM(AY306:AY312)/SUM(AX306:AX312)</f>
        <v>7.0092697999674741E-2</v>
      </c>
      <c r="BI312">
        <f t="shared" ref="BI312" si="2449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>A312+1</f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0">-(J313-J312)+L313</f>
        <v>24</v>
      </c>
      <c r="N313" s="7">
        <f t="shared" ref="N313" si="2451">B313-C313</f>
        <v>1132493</v>
      </c>
      <c r="O313" s="4">
        <f t="shared" ref="O313" si="2452">C313/B313</f>
        <v>0.21597319961757255</v>
      </c>
      <c r="R313">
        <f t="shared" ref="R313" si="2453">C313-C312</f>
        <v>1386</v>
      </c>
      <c r="S313">
        <f t="shared" ref="S313" si="2454">N313-N312</f>
        <v>3335</v>
      </c>
      <c r="T313" s="8">
        <f t="shared" ref="T313" si="2455">R313/V313</f>
        <v>0.2935818682482525</v>
      </c>
      <c r="U313" s="8">
        <f t="shared" ref="U313" si="2456">SUM(R307:R313)/SUM(V307:V313)</f>
        <v>0.30724308222936425</v>
      </c>
      <c r="V313">
        <f t="shared" ref="V313" si="2457">B313-B312</f>
        <v>4721</v>
      </c>
      <c r="W313">
        <f t="shared" ref="W313" si="2458">C313-D313-E313</f>
        <v>34298</v>
      </c>
      <c r="X313" s="3">
        <f t="shared" ref="X313" si="2459">F313/W313</f>
        <v>1.2216455770015745E-2</v>
      </c>
      <c r="Y313">
        <f t="shared" ref="Y313" si="2460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1">Z313-AC313-AF313</f>
        <v>194</v>
      </c>
      <c r="AJ313">
        <f t="shared" ref="AJ313" si="2462">AA313-AD313-AG313</f>
        <v>239</v>
      </c>
      <c r="AK313">
        <f t="shared" ref="AK313" si="2463">AB313-AE313-AH313</f>
        <v>1236</v>
      </c>
      <c r="AL313">
        <v>16</v>
      </c>
      <c r="AM313">
        <v>16</v>
      </c>
      <c r="AN313">
        <v>52</v>
      </c>
      <c r="AS313">
        <f t="shared" ref="AS313" si="2464">BM313-BM312</f>
        <v>22782</v>
      </c>
      <c r="AT313">
        <f t="shared" ref="AT313" si="2465">BO313-BO312</f>
        <v>1500</v>
      </c>
      <c r="AU313">
        <f t="shared" ref="AU313" si="2466">AT313/AS313</f>
        <v>6.5841453779299453E-2</v>
      </c>
      <c r="AV313">
        <f t="shared" ref="AV313" si="2467">BQ313-BQ312</f>
        <v>259</v>
      </c>
      <c r="AW313">
        <f t="shared" ref="AW313" si="2468">BS313-BS312</f>
        <v>12</v>
      </c>
      <c r="AX313">
        <f t="shared" ref="AX313" si="2469">BY313-BY312</f>
        <v>1035</v>
      </c>
      <c r="AY313">
        <f t="shared" ref="AY313" si="2470">CA313-CA312</f>
        <v>87</v>
      </c>
      <c r="AZ313">
        <f t="shared" ref="AZ313" si="2471">BU313-BU312</f>
        <v>189</v>
      </c>
      <c r="BA313">
        <f t="shared" ref="BA313" si="2472">BW313-BW312</f>
        <v>13</v>
      </c>
      <c r="BB313">
        <f t="shared" ref="BB313" si="2473">AW313/AV313</f>
        <v>4.633204633204633E-2</v>
      </c>
      <c r="BC313">
        <f t="shared" ref="BC313" si="2474">AY313/AX313</f>
        <v>8.4057971014492749E-2</v>
      </c>
      <c r="BD313">
        <f t="shared" ref="BD313" si="2475">AZ313/AY313</f>
        <v>2.1724137931034484</v>
      </c>
      <c r="BE313">
        <f t="shared" ref="BE313" si="2476">SUM(AT307:AT313)/SUM(AS307:AS313)</f>
        <v>6.8020533286130377E-2</v>
      </c>
      <c r="BF313">
        <f t="shared" ref="BF313" si="2477">SUM(AT300:AT313)/SUM(AS300:AS313)</f>
        <v>7.1998987433896447E-2</v>
      </c>
      <c r="BG313">
        <f t="shared" ref="BG313" si="2478">SUM(AW307:AW313)/SUM(AV307:AV313)</f>
        <v>5.7515337423312884E-2</v>
      </c>
      <c r="BH313">
        <f t="shared" ref="BH313" si="2479">SUM(AY307:AY313)/SUM(AX307:AX313)</f>
        <v>8.0523672883787659E-2</v>
      </c>
      <c r="BI313">
        <f t="shared" ref="BI313" si="2480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>A313+1</f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1">-(J314-J313)+L314</f>
        <v>19</v>
      </c>
      <c r="N314" s="7">
        <f t="shared" ref="N314:N315" si="2482">B314-C314</f>
        <v>1134399</v>
      </c>
      <c r="O314" s="4">
        <f t="shared" ref="O314:O315" si="2483">C314/B314</f>
        <v>0.21614545545001887</v>
      </c>
      <c r="R314">
        <f t="shared" ref="R314" si="2484">C314-C313</f>
        <v>843</v>
      </c>
      <c r="S314">
        <f t="shared" ref="S314" si="2485">N314-N313</f>
        <v>1906</v>
      </c>
      <c r="T314" s="8">
        <f t="shared" ref="T314" si="2486">R314/V314</f>
        <v>0.30665696616951621</v>
      </c>
      <c r="U314" s="8">
        <f t="shared" ref="U314" si="2487">SUM(R308:R314)/SUM(V308:V314)</f>
        <v>0.30937937470835275</v>
      </c>
      <c r="V314">
        <f t="shared" ref="V314" si="2488">B314-B313</f>
        <v>2749</v>
      </c>
      <c r="W314">
        <f t="shared" ref="W314:W315" si="2489">C314-D314-E314</f>
        <v>34221</v>
      </c>
      <c r="X314" s="3">
        <f t="shared" ref="X314:X315" si="2490">F314/W314</f>
        <v>1.1162736331492359E-2</v>
      </c>
      <c r="Y314">
        <f t="shared" ref="Y314" si="2491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2">Z314-AC314-AF314</f>
        <v>193</v>
      </c>
      <c r="AJ314">
        <f t="shared" ref="AJ314" si="2493">AA314-AD314-AG314</f>
        <v>241</v>
      </c>
      <c r="AK314">
        <f t="shared" ref="AK314" si="2494">AB314-AE314-AH314</f>
        <v>1251</v>
      </c>
      <c r="AL314">
        <v>16</v>
      </c>
      <c r="AM314">
        <v>16</v>
      </c>
      <c r="AN314">
        <v>52</v>
      </c>
      <c r="AS314">
        <f t="shared" ref="AS314" si="2495">BM314-BM313</f>
        <v>9168</v>
      </c>
      <c r="AT314">
        <f t="shared" ref="AT314" si="2496">BO314-BO313</f>
        <v>914</v>
      </c>
      <c r="AU314">
        <f t="shared" ref="AU314" si="2497">AT314/AS314</f>
        <v>9.9694589877835957E-2</v>
      </c>
      <c r="AV314">
        <f t="shared" ref="AV314" si="2498">BQ314-BQ313</f>
        <v>46</v>
      </c>
      <c r="AW314">
        <f t="shared" ref="AW314" si="2499">BS314-BS313</f>
        <v>5</v>
      </c>
      <c r="AX314">
        <f t="shared" ref="AX314" si="2500">BY314-BY313</f>
        <v>372</v>
      </c>
      <c r="AY314">
        <f t="shared" ref="AY314" si="2501">CA314-CA313</f>
        <v>38</v>
      </c>
      <c r="AZ314">
        <f t="shared" ref="AZ314" si="2502">BU314-BU313</f>
        <v>49</v>
      </c>
      <c r="BA314">
        <f t="shared" ref="BA314" si="2503">BW314-BW313</f>
        <v>4</v>
      </c>
      <c r="BB314">
        <f t="shared" ref="BB314" si="2504">AW314/AV314</f>
        <v>0.10869565217391304</v>
      </c>
      <c r="BC314">
        <f t="shared" ref="BC314" si="2505">AY314/AX314</f>
        <v>0.10215053763440861</v>
      </c>
      <c r="BD314">
        <f t="shared" ref="BD314" si="2506">AZ314/AY314</f>
        <v>1.2894736842105263</v>
      </c>
      <c r="BE314">
        <f t="shared" ref="BE314" si="2507">SUM(AT308:AT314)/SUM(AS308:AS314)</f>
        <v>6.8320160622091911E-2</v>
      </c>
      <c r="BF314">
        <f t="shared" ref="BF314" si="2508">SUM(AT301:AT314)/SUM(AS301:AS314)</f>
        <v>7.0670120815243029E-2</v>
      </c>
      <c r="BG314">
        <f t="shared" ref="BG314" si="2509">SUM(AW308:AW314)/SUM(AV308:AV314)</f>
        <v>5.9541984732824425E-2</v>
      </c>
      <c r="BH314">
        <f t="shared" ref="BH314" si="2510">SUM(AY308:AY314)/SUM(AX308:AX314)</f>
        <v>7.9288888888888895E-2</v>
      </c>
      <c r="BI314">
        <f t="shared" ref="BI314" si="2511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>A314+1</f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2">-(J315-J314)+L315</f>
        <v>11</v>
      </c>
      <c r="N315" s="7">
        <f t="shared" ref="N315" si="2513">B315-C315</f>
        <v>1135690</v>
      </c>
      <c r="O315" s="4">
        <f t="shared" ref="O315" si="2514">C315/B315</f>
        <v>0.21618603546898121</v>
      </c>
      <c r="R315">
        <f t="shared" ref="R315" si="2515">C315-C314</f>
        <v>431</v>
      </c>
      <c r="S315">
        <f t="shared" ref="S315" si="2516">N315-N314</f>
        <v>1291</v>
      </c>
      <c r="T315" s="8">
        <f t="shared" ref="T315" si="2517">R315/V315</f>
        <v>0.25029036004645761</v>
      </c>
      <c r="U315" s="8">
        <f t="shared" ref="U315" si="2518">SUM(R309:R315)/SUM(V309:V315)</f>
        <v>0.30631011927664487</v>
      </c>
      <c r="V315">
        <f t="shared" ref="V315" si="2519">B315-B314</f>
        <v>1722</v>
      </c>
      <c r="W315">
        <f t="shared" ref="W315" si="2520">C315-D315-E315</f>
        <v>34020</v>
      </c>
      <c r="X315" s="3">
        <f t="shared" ref="X315" si="2521">F315/W315</f>
        <v>1.1258083480305702E-2</v>
      </c>
      <c r="Y315">
        <f t="shared" ref="Y315" si="2522">E315-E314</f>
        <v>1</v>
      </c>
      <c r="AS315">
        <f t="shared" ref="AS315" si="2523">BM315-BM314</f>
        <v>5978</v>
      </c>
      <c r="AT315">
        <f t="shared" ref="AT315" si="2524">BO315-BO314</f>
        <v>470</v>
      </c>
      <c r="AU315">
        <f t="shared" ref="AU315" si="2525">AT315/AS315</f>
        <v>7.8621612579458017E-2</v>
      </c>
      <c r="AV315">
        <f t="shared" ref="AV315" si="2526">BQ315-BQ314</f>
        <v>35</v>
      </c>
      <c r="AW315">
        <f t="shared" ref="AW315" si="2527">BS315-BS314</f>
        <v>1</v>
      </c>
      <c r="AX315">
        <f t="shared" ref="AX315" si="2528">BY315-BY314</f>
        <v>254</v>
      </c>
      <c r="AY315">
        <f t="shared" ref="AY315" si="2529">CA315-CA314</f>
        <v>13</v>
      </c>
      <c r="AZ315">
        <f t="shared" ref="AZ315" si="2530">BU315-BU314</f>
        <v>56</v>
      </c>
      <c r="BA315">
        <f t="shared" ref="BA315" si="2531">BW315-BW314</f>
        <v>5</v>
      </c>
      <c r="BB315">
        <f t="shared" ref="BB315" si="2532">AW315/AV315</f>
        <v>2.8571428571428571E-2</v>
      </c>
      <c r="BC315">
        <f t="shared" ref="BC315" si="2533">AY315/AX315</f>
        <v>5.1181102362204724E-2</v>
      </c>
      <c r="BD315">
        <f t="shared" ref="BD315" si="2534">AZ315/AY315</f>
        <v>4.3076923076923075</v>
      </c>
      <c r="BE315">
        <f t="shared" ref="BE315" si="2535">SUM(AT309:AT315)/SUM(AS309:AS315)</f>
        <v>6.8060301189572264E-2</v>
      </c>
      <c r="BF315">
        <f t="shared" ref="BF315" si="2536">SUM(AT302:AT315)/SUM(AS302:AS315)</f>
        <v>7.0697793289619754E-2</v>
      </c>
      <c r="BG315">
        <f t="shared" ref="BG315" si="2537">SUM(AW309:AW315)/SUM(AV309:AV315)</f>
        <v>5.7619408642911298E-2</v>
      </c>
      <c r="BH315">
        <f t="shared" ref="BH315" si="2538">SUM(AY309:AY315)/SUM(AX309:AX315)</f>
        <v>8.0827732578705347E-2</v>
      </c>
      <c r="BI315">
        <f t="shared" ref="BI315" si="2539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R228:R315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Y228:Y315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F228:F315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J228:J315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K228:K315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I229:I315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48</v>
      </c>
      <c r="S2">
        <f>MAX(covid19!AG:AG)</f>
        <v>24</v>
      </c>
      <c r="T2">
        <f>MAX(covid19!AH:AH)</f>
        <v>243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2021-01-25T13:43:19Z</dcterms:modified>
</cp:coreProperties>
</file>