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1EC0213D-E0DA-4DB3-9001-02A4F4B56128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87" i="1" l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<sst xmlns="http://schemas.openxmlformats.org/spreadsheetml/2006/main" count="482" uniqueCount="451">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</sst>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87"/>
  <sheetViews>
    <sheetView tabSelected="1" zoomScale="112" zoomScaleNormal="112" workbookViewId="0">
      <pane xSplit="1" ySplit="1" topLeftCell="AN383" activePane="bottomRight" state="frozen"/>
      <selection pane="topRight" activeCell="B1" sqref="B1"/>
      <selection pane="bottomLeft" activeCell="A2" sqref="A2"/>
      <selection pane="bottomRight" activeCell="BI386" sqref="AS386:BI387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87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87" si="3061">SUM(BO341:BP341)</f>
        <v>1536509</v>
      </c>
      <c r="BR341" s="20">
        <v>276947</v>
      </c>
      <c r="BS341" s="20">
        <v>55236</v>
      </c>
      <c r="BT341" s="21">
        <f t="shared" ref="BT341:BT387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87" si="3063">SUM(BW341:BX341)</f>
        <v>11280</v>
      </c>
      <c r="BZ341" s="20">
        <v>2039</v>
      </c>
      <c r="CA341" s="20">
        <v>590</v>
      </c>
      <c r="CB341" s="21">
        <f t="shared" ref="CB341:CB387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87" si="3065">SUM(CE341:CF341)</f>
        <v>6557</v>
      </c>
      <c r="CH341" s="20">
        <v>1133</v>
      </c>
      <c r="CI341" s="20">
        <v>437</v>
      </c>
      <c r="CJ341" s="21">
        <f t="shared" ref="CJ341:CJ387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87" si="3067">SUM(CM341:CN341)</f>
        <v>65509</v>
      </c>
      <c r="CP341" s="20">
        <v>14013</v>
      </c>
      <c r="CQ341" s="20">
        <v>755</v>
      </c>
      <c r="CR341" s="21">
        <f t="shared" ref="CR341:CR387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:W387" si="4486">C386-D386-E386</f>
        <v>12424</v>
      </c>
      <c r="X386" s="3">
        <f t="shared" ref="X386:X387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AL387">
        <v>6</v>
      </c>
      <c r="AM387">
        <v>6</v>
      </c>
      <c r="AN387">
        <v>17</v>
      </c>
      <c r="AS387">
        <f t="shared" ref="AS387" si="4522">BM387-BM386</f>
        <v>18670</v>
      </c>
      <c r="AT387">
        <f t="shared" ref="AT387" si="4523">BN387-BN386</f>
        <v>803</v>
      </c>
      <c r="AU387">
        <f t="shared" ref="AU387" si="4524">AT387/AS387</f>
        <v>4.3010176754151044E-2</v>
      </c>
      <c r="AV387">
        <f t="shared" ref="AV387" si="4525">BU387-BU386</f>
        <v>260</v>
      </c>
      <c r="AW387">
        <f t="shared" ref="AW387" si="4526">BV387-BV386</f>
        <v>7</v>
      </c>
      <c r="AX387">
        <f t="shared" ref="AX387" si="4527">CK387-CK386</f>
        <v>730</v>
      </c>
      <c r="AY387">
        <f t="shared" ref="AY387" si="4528">CL387-CL386</f>
        <v>24</v>
      </c>
      <c r="AZ387">
        <f t="shared" ref="AZ387" si="4529">CC387-CC386</f>
        <v>64</v>
      </c>
      <c r="BA387">
        <f t="shared" ref="BA387" si="4530">CD387-CD386</f>
        <v>1</v>
      </c>
      <c r="BB387">
        <f t="shared" ref="BB387" si="4531">AW387/AV387</f>
        <v>2.6923076923076925E-2</v>
      </c>
      <c r="BC387">
        <f t="shared" ref="BC387" si="4532">AY387/AX387</f>
        <v>3.287671232876712E-2</v>
      </c>
      <c r="BD387">
        <f t="shared" ref="BD387" si="4533">AZ387/AY387</f>
        <v>2.6666666666666665</v>
      </c>
      <c r="BE387">
        <f t="shared" ref="BE387" si="4534">SUM(AT381:AT387)/SUM(AS381:AS387)</f>
        <v>4.7202013584801569E-2</v>
      </c>
      <c r="BF387">
        <f t="shared" ref="BF387" si="4535">SUM(AT374:AT387)/SUM(AS374:AS387)</f>
        <v>4.7525202759038883E-2</v>
      </c>
      <c r="BG387">
        <f t="shared" ref="BG387" si="4536">SUM(AW381:AW387)/SUM(AV381:AV387)</f>
        <v>1.9836639439906652E-2</v>
      </c>
      <c r="BH387">
        <f t="shared" ref="BH387" si="4537">SUM(AY381:AY387)/SUM(AX381:AX387)</f>
        <v>3.4375967791886036E-2</v>
      </c>
      <c r="BI387">
        <f t="shared" ref="BI387" si="4538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R228:R387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Y228:Y387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F228:F387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J228:J387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K228:K387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I229:I387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W229:W387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59</v>
      </c>
      <c r="S2">
        <f>MAX(covid19!AG:AG)</f>
        <v>33</v>
      </c>
      <c r="T2">
        <f>MAX(covid19!AH:AH)</f>
        <v>306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2021-04-07T12:27:11Z</dcterms:modified>
</cp:coreProperties>
</file>