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6CACCF12-1308-495D-8599-6C947822AA18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55" i="1" l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<sst xmlns="http://schemas.openxmlformats.org/spreadsheetml/2006/main" count="482" uniqueCount="451">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</sst>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55"/>
  <sheetViews>
    <sheetView tabSelected="1" zoomScale="112" zoomScaleNormal="112" workbookViewId="0">
      <pane xSplit="1" ySplit="1" topLeftCell="AL350" activePane="bottomRight" state="frozen"/>
      <selection pane="topRight" activeCell="B1" sqref="B1"/>
      <selection pane="bottomLeft" activeCell="A2" sqref="A2"/>
      <selection pane="bottomRight" activeCell="AS355" sqref="AS355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55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55" si="3061">SUM(BO341:BP341)</f>
        <v>1536509</v>
      </c>
      <c r="BR341" s="20">
        <v>276947</v>
      </c>
      <c r="BS341" s="20">
        <v>55236</v>
      </c>
      <c r="BT341" s="21">
        <f t="shared" ref="BT341:BT355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55" si="3063">SUM(BW341:BX341)</f>
        <v>11280</v>
      </c>
      <c r="BZ341" s="20">
        <v>2039</v>
      </c>
      <c r="CA341" s="20">
        <v>590</v>
      </c>
      <c r="CB341" s="21">
        <f t="shared" ref="CB341:CB355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55" si="3065">SUM(CE341:CF341)</f>
        <v>6557</v>
      </c>
      <c r="CH341" s="20">
        <v>1133</v>
      </c>
      <c r="CI341" s="20">
        <v>437</v>
      </c>
      <c r="CJ341" s="21">
        <f t="shared" ref="CJ341:CJ355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55" si="3067">SUM(CM341:CN341)</f>
        <v>65509</v>
      </c>
      <c r="CP341" s="20">
        <v>14013</v>
      </c>
      <c r="CQ341" s="20">
        <v>755</v>
      </c>
      <c r="CR341" s="21">
        <f t="shared" ref="CR341:CR355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:W355" si="3438">C354-D354-E354</f>
        <v>14129</v>
      </c>
      <c r="X354" s="3">
        <f t="shared" ref="X354:X355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AL355">
        <v>7</v>
      </c>
      <c r="AM355">
        <v>7</v>
      </c>
      <c r="AN355">
        <v>27</v>
      </c>
      <c r="AS355">
        <f t="shared" ref="AS355" si="3474">BM355-BM354</f>
        <v>15104</v>
      </c>
      <c r="AT355">
        <f t="shared" ref="AT355" si="3475">BN355-BN354</f>
        <v>578</v>
      </c>
      <c r="AU355">
        <f t="shared" ref="AU355" si="3476">AT355/AS355</f>
        <v>3.8268008474576273E-2</v>
      </c>
      <c r="AV355">
        <f t="shared" ref="AV355" si="3477">BU355-BU354</f>
        <v>167</v>
      </c>
      <c r="AW355">
        <f t="shared" ref="AW355" si="3478">BV355-BV354</f>
        <v>7</v>
      </c>
      <c r="AX355">
        <f t="shared" ref="AX355" si="3479">CK355-CK354</f>
        <v>902</v>
      </c>
      <c r="AY355">
        <f t="shared" ref="AY355" si="3480">CL355-CL354</f>
        <v>17</v>
      </c>
      <c r="AZ355">
        <f t="shared" ref="AZ355" si="3481">CC355-CC354</f>
        <v>161</v>
      </c>
      <c r="BA355">
        <f t="shared" ref="BA355" si="3482">CD355-CD354</f>
        <v>3</v>
      </c>
      <c r="BB355">
        <f t="shared" ref="BB355" si="3483">AW355/AV355</f>
        <v>4.1916167664670656E-2</v>
      </c>
      <c r="BC355">
        <f t="shared" ref="BC355" si="3484">AY355/AX355</f>
        <v>1.8847006651884702E-2</v>
      </c>
      <c r="BD355">
        <f t="shared" ref="BD355" si="3485">AZ355/AY355</f>
        <v>9.4705882352941178</v>
      </c>
      <c r="BE355">
        <f t="shared" ref="BE355" si="3486">SUM(AT349:AT355)/SUM(AS349:AS355)</f>
        <v>3.7934274305481415E-2</v>
      </c>
      <c r="BF355">
        <f t="shared" ref="BF355" si="3487">SUM(AT342:AT355)/SUM(AS342:AS355)</f>
        <v>4.0406537852524814E-2</v>
      </c>
      <c r="BG355">
        <f t="shared" ref="BG355" si="3488">SUM(AW349:AW355)/SUM(AV349:AV355)</f>
        <v>3.9586919104991396E-2</v>
      </c>
      <c r="BH355">
        <f t="shared" ref="BH355" si="3489">SUM(AY349:AY355)/SUM(AX349:AX355)</f>
        <v>2.3998136067101584E-2</v>
      </c>
      <c r="BI355">
        <f t="shared" ref="BI355" si="3490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92178</v>
      </c>
      <c r="CN355" s="20">
        <v>4688</v>
      </c>
      <c r="CO355" s="21">
        <f t="shared" si="3067"/>
        <v>96866</v>
      </c>
      <c r="CP355" s="20">
        <v>14194</v>
      </c>
      <c r="CQ355" s="20">
        <v>768</v>
      </c>
      <c r="CR355" s="21">
        <f t="shared" si="3068"/>
        <v>14962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R228:R355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Y228:Y355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F228:F355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J228:J355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K228:K355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I229:I355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W229:W355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55</v>
      </c>
      <c r="S2">
        <f>MAX(covid19!AG:AG)</f>
        <v>31</v>
      </c>
      <c r="T2">
        <f>MAX(covid19!AH:AH)</f>
        <v>293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2021-03-06T14:37:34Z</dcterms:modified>
</cp:coreProperties>
</file>