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8_{D58702DB-CF55-400D-8D6B-AF3197553C7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NewRecovered" sheetId="2" r:id="rId2"/>
    <sheet name="Sheet1" sheetId="3" r:id="rId3"/>
  </sheets>
  <calcPr calcId="191029"/>
  <fileRecoveryPr repairLoad="1"/>
</workbook>
</file>

<file path=xl/calcChain.xml><?xml version="1.0" encoding="utf-8"?>
<calcChain xmlns="http://schemas.openxmlformats.org/spreadsheetml/2006/main">
  <c r="M123" i="1" l="1"/>
  <c r="N123" i="1"/>
  <c r="O123" i="1"/>
  <c r="P123" i="1"/>
  <c r="Q123" i="1"/>
  <c r="R123" i="1"/>
  <c r="S123" i="1"/>
  <c r="AC123" i="1"/>
  <c r="AD123" i="1"/>
  <c r="AE123" i="1"/>
  <c r="I123" i="1"/>
  <c r="J123" i="1"/>
  <c r="A123" i="1"/>
  <c r="M122" i="1"/>
  <c r="N122" i="1"/>
  <c r="O122" i="1"/>
  <c r="P122" i="1"/>
  <c r="Q122" i="1"/>
  <c r="R122" i="1"/>
  <c r="S122" i="1"/>
  <c r="AC122" i="1"/>
  <c r="AD122" i="1"/>
  <c r="AE122" i="1"/>
  <c r="I122" i="1"/>
  <c r="J122" i="1"/>
  <c r="A122" i="1"/>
  <c r="M121" i="1"/>
  <c r="N121" i="1"/>
  <c r="O121" i="1"/>
  <c r="P121" i="1"/>
  <c r="Q121" i="1"/>
  <c r="R121" i="1"/>
  <c r="S121" i="1"/>
  <c r="AC121" i="1"/>
  <c r="AD121" i="1"/>
  <c r="AE121" i="1"/>
  <c r="I120" i="1"/>
  <c r="N120" i="1" s="1"/>
  <c r="I121" i="1"/>
  <c r="J121" i="1"/>
  <c r="A121" i="1"/>
  <c r="M120" i="1"/>
  <c r="O120" i="1"/>
  <c r="P120" i="1"/>
  <c r="Q120" i="1"/>
  <c r="R120" i="1" s="1"/>
  <c r="S120" i="1"/>
  <c r="AC120" i="1"/>
  <c r="AD120" i="1"/>
  <c r="AE120" i="1"/>
  <c r="J120" i="1"/>
  <c r="A120" i="1"/>
  <c r="AD119" i="1"/>
  <c r="AE119" i="1"/>
  <c r="M119" i="1"/>
  <c r="P119" i="1"/>
  <c r="Q119" i="1"/>
  <c r="R119" i="1" s="1"/>
  <c r="S119" i="1"/>
  <c r="AC119" i="1"/>
  <c r="I119" i="1"/>
  <c r="J119" i="1"/>
  <c r="AH110" i="1"/>
  <c r="D110" i="1" s="1"/>
  <c r="AH111" i="1"/>
  <c r="D111" i="1" s="1"/>
  <c r="AH112" i="1"/>
  <c r="D112" i="1" s="1"/>
  <c r="AH113" i="1"/>
  <c r="D113" i="1" s="1"/>
  <c r="AH114" i="1"/>
  <c r="D114" i="1" s="1"/>
  <c r="AH115" i="1"/>
  <c r="D115" i="1" s="1"/>
  <c r="AH116" i="1"/>
  <c r="D116" i="1" s="1"/>
  <c r="AH117" i="1"/>
  <c r="D117" i="1" s="1"/>
  <c r="Q117" i="1" s="1"/>
  <c r="R117" i="1" s="1"/>
  <c r="AH118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M118" i="1"/>
  <c r="P118" i="1"/>
  <c r="O118" i="1" s="1"/>
  <c r="Q118" i="1"/>
  <c r="R118" i="1"/>
  <c r="S118" i="1"/>
  <c r="AC118" i="1"/>
  <c r="I118" i="1"/>
  <c r="J118" i="1"/>
  <c r="M117" i="1"/>
  <c r="P117" i="1"/>
  <c r="S117" i="1"/>
  <c r="AC117" i="1"/>
  <c r="I117" i="1"/>
  <c r="J117" i="1"/>
  <c r="N119" i="1" l="1"/>
  <c r="O117" i="1"/>
  <c r="O119" i="1"/>
  <c r="N118" i="1"/>
  <c r="M116" i="1"/>
  <c r="P116" i="1"/>
  <c r="Q116" i="1"/>
  <c r="R116" i="1" s="1"/>
  <c r="S116" i="1"/>
  <c r="AC116" i="1"/>
  <c r="I116" i="1"/>
  <c r="N117" i="1" s="1"/>
  <c r="J116" i="1"/>
  <c r="AC115" i="1"/>
  <c r="M115" i="1"/>
  <c r="P115" i="1"/>
  <c r="Q115" i="1"/>
  <c r="R115" i="1" s="1"/>
  <c r="S115" i="1"/>
  <c r="I115" i="1"/>
  <c r="J115" i="1"/>
  <c r="M114" i="1"/>
  <c r="P114" i="1"/>
  <c r="Q114" i="1"/>
  <c r="R114" i="1" s="1"/>
  <c r="S114" i="1"/>
  <c r="AC114" i="1"/>
  <c r="I114" i="1"/>
  <c r="J114" i="1"/>
  <c r="M109" i="1"/>
  <c r="M113" i="1"/>
  <c r="P113" i="1"/>
  <c r="Q113" i="1"/>
  <c r="R113" i="1" s="1"/>
  <c r="S113" i="1"/>
  <c r="AC113" i="1"/>
  <c r="I113" i="1"/>
  <c r="J113" i="1"/>
  <c r="M112" i="1"/>
  <c r="P112" i="1"/>
  <c r="Q112" i="1"/>
  <c r="R112" i="1" s="1"/>
  <c r="S112" i="1"/>
  <c r="AC112" i="1"/>
  <c r="I112" i="1"/>
  <c r="J112" i="1"/>
  <c r="M111" i="1"/>
  <c r="P111" i="1"/>
  <c r="Q111" i="1"/>
  <c r="R111" i="1" s="1"/>
  <c r="S111" i="1"/>
  <c r="AC111" i="1"/>
  <c r="I111" i="1"/>
  <c r="J111" i="1"/>
  <c r="M110" i="1"/>
  <c r="P110" i="1"/>
  <c r="Q110" i="1"/>
  <c r="R110" i="1" s="1"/>
  <c r="S110" i="1"/>
  <c r="AC110" i="1"/>
  <c r="I110" i="1"/>
  <c r="J110" i="1"/>
  <c r="P109" i="1"/>
  <c r="O109" i="1" s="1"/>
  <c r="S109" i="1"/>
  <c r="AC109" i="1"/>
  <c r="I109" i="1"/>
  <c r="J109" i="1"/>
  <c r="N111" i="1" l="1"/>
  <c r="O115" i="1"/>
  <c r="O111" i="1"/>
  <c r="O114" i="1"/>
  <c r="N114" i="1"/>
  <c r="N112" i="1"/>
  <c r="N115" i="1"/>
  <c r="N110" i="1"/>
  <c r="O110" i="1"/>
  <c r="O112" i="1"/>
  <c r="N116" i="1"/>
  <c r="O116" i="1"/>
  <c r="N113" i="1"/>
  <c r="O113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F109" i="1"/>
  <c r="AG109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G2" i="1"/>
  <c r="AF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H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H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H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H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H29" i="1" s="1"/>
  <c r="D29" i="1" s="1"/>
  <c r="K29" i="3"/>
  <c r="L29" i="3"/>
  <c r="M29" i="3"/>
  <c r="K30" i="3"/>
  <c r="L30" i="3"/>
  <c r="M30" i="3"/>
  <c r="I31" i="3"/>
  <c r="AH31" i="1" s="1"/>
  <c r="D31" i="1" s="1"/>
  <c r="K31" i="3"/>
  <c r="L31" i="3"/>
  <c r="M31" i="3"/>
  <c r="K32" i="3"/>
  <c r="L32" i="3"/>
  <c r="M32" i="3"/>
  <c r="I33" i="3"/>
  <c r="AH33" i="1" s="1"/>
  <c r="D33" i="1" s="1"/>
  <c r="K33" i="3"/>
  <c r="L33" i="3"/>
  <c r="M33" i="3"/>
  <c r="K34" i="3"/>
  <c r="L34" i="3"/>
  <c r="M34" i="3"/>
  <c r="I35" i="3"/>
  <c r="AH35" i="1" s="1"/>
  <c r="D35" i="1" s="1"/>
  <c r="K35" i="3"/>
  <c r="L35" i="3"/>
  <c r="M35" i="3"/>
  <c r="K36" i="3"/>
  <c r="L36" i="3"/>
  <c r="M36" i="3"/>
  <c r="I37" i="3"/>
  <c r="AH37" i="1" s="1"/>
  <c r="D37" i="1" s="1"/>
  <c r="K37" i="3"/>
  <c r="L37" i="3"/>
  <c r="M37" i="3"/>
  <c r="K38" i="3"/>
  <c r="L38" i="3"/>
  <c r="M38" i="3"/>
  <c r="I39" i="3"/>
  <c r="AH39" i="1" s="1"/>
  <c r="D39" i="1" s="1"/>
  <c r="K39" i="3"/>
  <c r="L39" i="3"/>
  <c r="M39" i="3"/>
  <c r="K40" i="3"/>
  <c r="L40" i="3"/>
  <c r="M40" i="3"/>
  <c r="I41" i="3"/>
  <c r="AH41" i="1" s="1"/>
  <c r="D41" i="1" s="1"/>
  <c r="K41" i="3"/>
  <c r="L41" i="3"/>
  <c r="M41" i="3"/>
  <c r="K42" i="3"/>
  <c r="L42" i="3"/>
  <c r="M42" i="3"/>
  <c r="I43" i="3"/>
  <c r="AH43" i="1" s="1"/>
  <c r="D43" i="1" s="1"/>
  <c r="K43" i="3"/>
  <c r="L43" i="3"/>
  <c r="M43" i="3"/>
  <c r="K44" i="3"/>
  <c r="L44" i="3"/>
  <c r="M44" i="3"/>
  <c r="I45" i="3"/>
  <c r="AH45" i="1" s="1"/>
  <c r="D45" i="1" s="1"/>
  <c r="K45" i="3"/>
  <c r="L45" i="3"/>
  <c r="M45" i="3"/>
  <c r="K46" i="3"/>
  <c r="L46" i="3"/>
  <c r="M46" i="3"/>
  <c r="I47" i="3"/>
  <c r="AH47" i="1" s="1"/>
  <c r="D47" i="1" s="1"/>
  <c r="K47" i="3"/>
  <c r="L47" i="3"/>
  <c r="M47" i="3"/>
  <c r="K48" i="3"/>
  <c r="L48" i="3"/>
  <c r="M48" i="3"/>
  <c r="I49" i="3"/>
  <c r="AH49" i="1" s="1"/>
  <c r="D49" i="1" s="1"/>
  <c r="K49" i="3"/>
  <c r="L49" i="3"/>
  <c r="M49" i="3"/>
  <c r="K50" i="3"/>
  <c r="L50" i="3"/>
  <c r="M50" i="3"/>
  <c r="I51" i="3"/>
  <c r="AH51" i="1" s="1"/>
  <c r="D51" i="1" s="1"/>
  <c r="K51" i="3"/>
  <c r="L51" i="3"/>
  <c r="M51" i="3"/>
  <c r="K52" i="3"/>
  <c r="L52" i="3"/>
  <c r="M52" i="3"/>
  <c r="I53" i="3"/>
  <c r="AH53" i="1" s="1"/>
  <c r="D53" i="1" s="1"/>
  <c r="K53" i="3"/>
  <c r="L53" i="3"/>
  <c r="M53" i="3"/>
  <c r="K54" i="3"/>
  <c r="L54" i="3"/>
  <c r="M54" i="3"/>
  <c r="I55" i="3"/>
  <c r="AH55" i="1" s="1"/>
  <c r="D55" i="1" s="1"/>
  <c r="K55" i="3"/>
  <c r="L55" i="3"/>
  <c r="M55" i="3"/>
  <c r="K56" i="3"/>
  <c r="L56" i="3"/>
  <c r="M56" i="3"/>
  <c r="I57" i="3"/>
  <c r="AH57" i="1" s="1"/>
  <c r="D57" i="1" s="1"/>
  <c r="K57" i="3"/>
  <c r="L57" i="3"/>
  <c r="M57" i="3"/>
  <c r="K58" i="3"/>
  <c r="L58" i="3"/>
  <c r="M58" i="3"/>
  <c r="I59" i="3"/>
  <c r="AH59" i="1" s="1"/>
  <c r="D59" i="1" s="1"/>
  <c r="K59" i="3"/>
  <c r="L59" i="3"/>
  <c r="M59" i="3"/>
  <c r="K60" i="3"/>
  <c r="L60" i="3"/>
  <c r="M60" i="3"/>
  <c r="I61" i="3"/>
  <c r="AH61" i="1" s="1"/>
  <c r="D61" i="1" s="1"/>
  <c r="K61" i="3"/>
  <c r="L61" i="3"/>
  <c r="M61" i="3"/>
  <c r="K62" i="3"/>
  <c r="L62" i="3"/>
  <c r="M62" i="3"/>
  <c r="I63" i="3"/>
  <c r="AH63" i="1" s="1"/>
  <c r="D63" i="1" s="1"/>
  <c r="K63" i="3"/>
  <c r="L63" i="3"/>
  <c r="M63" i="3"/>
  <c r="K64" i="3"/>
  <c r="L64" i="3"/>
  <c r="M64" i="3"/>
  <c r="I65" i="3"/>
  <c r="AH65" i="1" s="1"/>
  <c r="D65" i="1" s="1"/>
  <c r="K65" i="3"/>
  <c r="L65" i="3"/>
  <c r="M65" i="3"/>
  <c r="K66" i="3"/>
  <c r="L66" i="3"/>
  <c r="M66" i="3"/>
  <c r="I67" i="3"/>
  <c r="AH67" i="1" s="1"/>
  <c r="D67" i="1" s="1"/>
  <c r="K67" i="3"/>
  <c r="L67" i="3"/>
  <c r="M67" i="3"/>
  <c r="K68" i="3"/>
  <c r="L68" i="3"/>
  <c r="M68" i="3"/>
  <c r="I69" i="3"/>
  <c r="AH69" i="1" s="1"/>
  <c r="D69" i="1" s="1"/>
  <c r="K69" i="3"/>
  <c r="L69" i="3"/>
  <c r="M69" i="3"/>
  <c r="K70" i="3"/>
  <c r="L70" i="3"/>
  <c r="M70" i="3"/>
  <c r="I71" i="3"/>
  <c r="AH71" i="1" s="1"/>
  <c r="D71" i="1" s="1"/>
  <c r="K71" i="3"/>
  <c r="L71" i="3"/>
  <c r="M71" i="3"/>
  <c r="K72" i="3"/>
  <c r="L72" i="3"/>
  <c r="M72" i="3"/>
  <c r="I73" i="3"/>
  <c r="AH73" i="1" s="1"/>
  <c r="D73" i="1" s="1"/>
  <c r="K73" i="3"/>
  <c r="L73" i="3"/>
  <c r="M73" i="3"/>
  <c r="K74" i="3"/>
  <c r="L74" i="3"/>
  <c r="M74" i="3"/>
  <c r="I75" i="3"/>
  <c r="AH75" i="1" s="1"/>
  <c r="D75" i="1" s="1"/>
  <c r="K75" i="3"/>
  <c r="L75" i="3"/>
  <c r="M75" i="3"/>
  <c r="K76" i="3"/>
  <c r="L76" i="3"/>
  <c r="M76" i="3"/>
  <c r="I77" i="3"/>
  <c r="AH77" i="1" s="1"/>
  <c r="D77" i="1" s="1"/>
  <c r="K77" i="3"/>
  <c r="L77" i="3"/>
  <c r="M77" i="3"/>
  <c r="K78" i="3"/>
  <c r="L78" i="3"/>
  <c r="M78" i="3"/>
  <c r="I79" i="3"/>
  <c r="AH79" i="1" s="1"/>
  <c r="D79" i="1" s="1"/>
  <c r="K79" i="3"/>
  <c r="L79" i="3"/>
  <c r="M79" i="3"/>
  <c r="K80" i="3"/>
  <c r="L80" i="3"/>
  <c r="M80" i="3"/>
  <c r="I81" i="3"/>
  <c r="AH81" i="1" s="1"/>
  <c r="D81" i="1" s="1"/>
  <c r="K81" i="3"/>
  <c r="L81" i="3"/>
  <c r="M81" i="3"/>
  <c r="K82" i="3"/>
  <c r="L82" i="3"/>
  <c r="M82" i="3"/>
  <c r="I83" i="3"/>
  <c r="AH83" i="1" s="1"/>
  <c r="D83" i="1" s="1"/>
  <c r="K83" i="3"/>
  <c r="L83" i="3"/>
  <c r="M83" i="3"/>
  <c r="K84" i="3"/>
  <c r="L84" i="3"/>
  <c r="M84" i="3"/>
  <c r="I85" i="3"/>
  <c r="AH85" i="1" s="1"/>
  <c r="D85" i="1" s="1"/>
  <c r="K85" i="3"/>
  <c r="L85" i="3"/>
  <c r="M85" i="3"/>
  <c r="K86" i="3"/>
  <c r="L86" i="3"/>
  <c r="M86" i="3"/>
  <c r="I87" i="3"/>
  <c r="AH87" i="1" s="1"/>
  <c r="D87" i="1" s="1"/>
  <c r="K87" i="3"/>
  <c r="L87" i="3"/>
  <c r="M87" i="3"/>
  <c r="K88" i="3"/>
  <c r="L88" i="3"/>
  <c r="M88" i="3"/>
  <c r="I89" i="3"/>
  <c r="AH89" i="1" s="1"/>
  <c r="D89" i="1" s="1"/>
  <c r="K89" i="3"/>
  <c r="L89" i="3"/>
  <c r="M89" i="3"/>
  <c r="K90" i="3"/>
  <c r="L90" i="3"/>
  <c r="M90" i="3"/>
  <c r="I91" i="3"/>
  <c r="AH91" i="1" s="1"/>
  <c r="D91" i="1" s="1"/>
  <c r="K91" i="3"/>
  <c r="L91" i="3"/>
  <c r="M91" i="3"/>
  <c r="K92" i="3"/>
  <c r="L92" i="3"/>
  <c r="M92" i="3"/>
  <c r="I93" i="3"/>
  <c r="AH93" i="1" s="1"/>
  <c r="D93" i="1" s="1"/>
  <c r="K93" i="3"/>
  <c r="L93" i="3"/>
  <c r="M93" i="3"/>
  <c r="K94" i="3"/>
  <c r="L94" i="3"/>
  <c r="M94" i="3"/>
  <c r="I95" i="3"/>
  <c r="AH95" i="1" s="1"/>
  <c r="D95" i="1" s="1"/>
  <c r="K95" i="3"/>
  <c r="L95" i="3"/>
  <c r="M95" i="3"/>
  <c r="K96" i="3"/>
  <c r="L96" i="3"/>
  <c r="M96" i="3"/>
  <c r="I97" i="3"/>
  <c r="AH97" i="1" s="1"/>
  <c r="D97" i="1" s="1"/>
  <c r="K97" i="3"/>
  <c r="L97" i="3"/>
  <c r="M97" i="3"/>
  <c r="K98" i="3"/>
  <c r="L98" i="3"/>
  <c r="M98" i="3"/>
  <c r="I99" i="3"/>
  <c r="AH99" i="1" s="1"/>
  <c r="D99" i="1" s="1"/>
  <c r="K99" i="3"/>
  <c r="L99" i="3"/>
  <c r="M99" i="3"/>
  <c r="K100" i="3"/>
  <c r="L100" i="3"/>
  <c r="M100" i="3"/>
  <c r="I101" i="3"/>
  <c r="AH101" i="1" s="1"/>
  <c r="D101" i="1" s="1"/>
  <c r="K101" i="3"/>
  <c r="L101" i="3"/>
  <c r="M101" i="3"/>
  <c r="K102" i="3"/>
  <c r="L102" i="3"/>
  <c r="M102" i="3"/>
  <c r="I103" i="3"/>
  <c r="AH103" i="1" s="1"/>
  <c r="D103" i="1" s="1"/>
  <c r="K103" i="3"/>
  <c r="L103" i="3"/>
  <c r="M103" i="3"/>
  <c r="K104" i="3"/>
  <c r="L104" i="3"/>
  <c r="M104" i="3"/>
  <c r="I105" i="3"/>
  <c r="AH105" i="1" s="1"/>
  <c r="D105" i="1" s="1"/>
  <c r="K105" i="3"/>
  <c r="L105" i="3"/>
  <c r="M105" i="3"/>
  <c r="K106" i="3"/>
  <c r="L106" i="3"/>
  <c r="M106" i="3"/>
  <c r="I107" i="3"/>
  <c r="AH107" i="1" s="1"/>
  <c r="D107" i="1" s="1"/>
  <c r="K107" i="3"/>
  <c r="L107" i="3"/>
  <c r="M107" i="3"/>
  <c r="K108" i="3"/>
  <c r="L108" i="3"/>
  <c r="M108" i="3"/>
  <c r="I109" i="3"/>
  <c r="AH109" i="1" s="1"/>
  <c r="D109" i="1" s="1"/>
  <c r="Q109" i="1" s="1"/>
  <c r="R109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H108" i="1" s="1"/>
  <c r="J120" i="2"/>
  <c r="J119" i="2"/>
  <c r="I106" i="3" s="1"/>
  <c r="AH106" i="1" s="1"/>
  <c r="D106" i="1" s="1"/>
  <c r="J118" i="2"/>
  <c r="J117" i="2"/>
  <c r="I104" i="3" s="1"/>
  <c r="AH104" i="1" s="1"/>
  <c r="D104" i="1" s="1"/>
  <c r="J116" i="2"/>
  <c r="J115" i="2"/>
  <c r="I102" i="3" s="1"/>
  <c r="AH102" i="1" s="1"/>
  <c r="D102" i="1" s="1"/>
  <c r="J114" i="2"/>
  <c r="J113" i="2"/>
  <c r="I100" i="3" s="1"/>
  <c r="AH100" i="1" s="1"/>
  <c r="D100" i="1" s="1"/>
  <c r="J112" i="2"/>
  <c r="J111" i="2"/>
  <c r="I98" i="3" s="1"/>
  <c r="AH98" i="1" s="1"/>
  <c r="D98" i="1" s="1"/>
  <c r="J110" i="2"/>
  <c r="J109" i="2"/>
  <c r="I96" i="3" s="1"/>
  <c r="AH96" i="1" s="1"/>
  <c r="D96" i="1" s="1"/>
  <c r="J108" i="2"/>
  <c r="J107" i="2"/>
  <c r="I94" i="3" s="1"/>
  <c r="AH94" i="1" s="1"/>
  <c r="D94" i="1" s="1"/>
  <c r="J106" i="2"/>
  <c r="J105" i="2"/>
  <c r="I92" i="3" s="1"/>
  <c r="AH92" i="1" s="1"/>
  <c r="D92" i="1" s="1"/>
  <c r="J104" i="2"/>
  <c r="J103" i="2"/>
  <c r="I90" i="3" s="1"/>
  <c r="AH90" i="1" s="1"/>
  <c r="D90" i="1" s="1"/>
  <c r="J102" i="2"/>
  <c r="J101" i="2"/>
  <c r="I88" i="3" s="1"/>
  <c r="AH88" i="1" s="1"/>
  <c r="D88" i="1" s="1"/>
  <c r="J100" i="2"/>
  <c r="J99" i="2"/>
  <c r="I86" i="3" s="1"/>
  <c r="AH86" i="1" s="1"/>
  <c r="D86" i="1" s="1"/>
  <c r="J98" i="2"/>
  <c r="J97" i="2"/>
  <c r="I84" i="3" s="1"/>
  <c r="AH84" i="1" s="1"/>
  <c r="D84" i="1" s="1"/>
  <c r="J96" i="2"/>
  <c r="J95" i="2"/>
  <c r="I82" i="3" s="1"/>
  <c r="AH82" i="1" s="1"/>
  <c r="D82" i="1" s="1"/>
  <c r="J94" i="2"/>
  <c r="J93" i="2"/>
  <c r="I80" i="3" s="1"/>
  <c r="AH80" i="1" s="1"/>
  <c r="D80" i="1" s="1"/>
  <c r="J92" i="2"/>
  <c r="J91" i="2"/>
  <c r="I78" i="3" s="1"/>
  <c r="AH78" i="1" s="1"/>
  <c r="D78" i="1" s="1"/>
  <c r="J90" i="2"/>
  <c r="J89" i="2"/>
  <c r="I76" i="3" s="1"/>
  <c r="AH76" i="1" s="1"/>
  <c r="D76" i="1" s="1"/>
  <c r="J88" i="2"/>
  <c r="J87" i="2"/>
  <c r="I74" i="3" s="1"/>
  <c r="AH74" i="1" s="1"/>
  <c r="D74" i="1" s="1"/>
  <c r="J86" i="2"/>
  <c r="J85" i="2"/>
  <c r="I72" i="3" s="1"/>
  <c r="AH72" i="1" s="1"/>
  <c r="D72" i="1" s="1"/>
  <c r="J84" i="2"/>
  <c r="J83" i="2"/>
  <c r="I70" i="3" s="1"/>
  <c r="AH70" i="1" s="1"/>
  <c r="D70" i="1" s="1"/>
  <c r="J82" i="2"/>
  <c r="J81" i="2"/>
  <c r="I68" i="3" s="1"/>
  <c r="AH68" i="1" s="1"/>
  <c r="D68" i="1" s="1"/>
  <c r="J80" i="2"/>
  <c r="J79" i="2"/>
  <c r="I66" i="3" s="1"/>
  <c r="AH66" i="1" s="1"/>
  <c r="D66" i="1" s="1"/>
  <c r="J78" i="2"/>
  <c r="J77" i="2"/>
  <c r="I64" i="3" s="1"/>
  <c r="AH64" i="1" s="1"/>
  <c r="D64" i="1" s="1"/>
  <c r="J76" i="2"/>
  <c r="J75" i="2"/>
  <c r="I62" i="3" s="1"/>
  <c r="AH62" i="1" s="1"/>
  <c r="D62" i="1" s="1"/>
  <c r="J74" i="2"/>
  <c r="J73" i="2"/>
  <c r="I60" i="3" s="1"/>
  <c r="AH60" i="1" s="1"/>
  <c r="D60" i="1" s="1"/>
  <c r="J72" i="2"/>
  <c r="J71" i="2"/>
  <c r="I58" i="3" s="1"/>
  <c r="AH58" i="1" s="1"/>
  <c r="D58" i="1" s="1"/>
  <c r="J70" i="2"/>
  <c r="J69" i="2"/>
  <c r="I56" i="3" s="1"/>
  <c r="AH56" i="1" s="1"/>
  <c r="D56" i="1" s="1"/>
  <c r="J68" i="2"/>
  <c r="J67" i="2"/>
  <c r="I54" i="3" s="1"/>
  <c r="AH54" i="1" s="1"/>
  <c r="D54" i="1" s="1"/>
  <c r="J66" i="2"/>
  <c r="J65" i="2"/>
  <c r="I52" i="3" s="1"/>
  <c r="AH52" i="1" s="1"/>
  <c r="D52" i="1" s="1"/>
  <c r="J64" i="2"/>
  <c r="J63" i="2"/>
  <c r="I50" i="3" s="1"/>
  <c r="AH50" i="1" s="1"/>
  <c r="D50" i="1" s="1"/>
  <c r="J62" i="2"/>
  <c r="J61" i="2"/>
  <c r="I48" i="3" s="1"/>
  <c r="AH48" i="1" s="1"/>
  <c r="D48" i="1" s="1"/>
  <c r="J60" i="2"/>
  <c r="J59" i="2"/>
  <c r="I46" i="3" s="1"/>
  <c r="AH46" i="1" s="1"/>
  <c r="D46" i="1" s="1"/>
  <c r="J58" i="2"/>
  <c r="J57" i="2"/>
  <c r="I44" i="3" s="1"/>
  <c r="AH44" i="1" s="1"/>
  <c r="D44" i="1" s="1"/>
  <c r="J56" i="2"/>
  <c r="J55" i="2"/>
  <c r="I42" i="3" s="1"/>
  <c r="AH42" i="1" s="1"/>
  <c r="D42" i="1" s="1"/>
  <c r="J54" i="2"/>
  <c r="J53" i="2"/>
  <c r="I40" i="3" s="1"/>
  <c r="AH40" i="1" s="1"/>
  <c r="D40" i="1" s="1"/>
  <c r="J52" i="2"/>
  <c r="J51" i="2"/>
  <c r="I38" i="3" s="1"/>
  <c r="AH38" i="1" s="1"/>
  <c r="D38" i="1" s="1"/>
  <c r="J50" i="2"/>
  <c r="J49" i="2"/>
  <c r="I36" i="3" s="1"/>
  <c r="AH36" i="1" s="1"/>
  <c r="D36" i="1" s="1"/>
  <c r="J48" i="2"/>
  <c r="J47" i="2"/>
  <c r="I34" i="3" s="1"/>
  <c r="AH34" i="1" s="1"/>
  <c r="D34" i="1" s="1"/>
  <c r="J46" i="2"/>
  <c r="J45" i="2"/>
  <c r="I32" i="3" s="1"/>
  <c r="AH32" i="1" s="1"/>
  <c r="D32" i="1" s="1"/>
  <c r="J44" i="2"/>
  <c r="J43" i="2"/>
  <c r="I30" i="3" s="1"/>
  <c r="AH30" i="1" s="1"/>
  <c r="D30" i="1" s="1"/>
  <c r="J42" i="2"/>
  <c r="J41" i="2"/>
  <c r="I28" i="3" s="1"/>
  <c r="AH28" i="1" s="1"/>
  <c r="D28" i="1" s="1"/>
  <c r="J40" i="2"/>
  <c r="I27" i="3" s="1"/>
  <c r="AH27" i="1" s="1"/>
  <c r="D27" i="1" s="1"/>
  <c r="J39" i="2"/>
  <c r="I26" i="3" s="1"/>
  <c r="AH26" i="1" s="1"/>
  <c r="D26" i="1" s="1"/>
  <c r="J38" i="2"/>
  <c r="J37" i="2"/>
  <c r="I24" i="3" s="1"/>
  <c r="AH24" i="1" s="1"/>
  <c r="D24" i="1" s="1"/>
  <c r="J36" i="2"/>
  <c r="I23" i="3" s="1"/>
  <c r="AH23" i="1" s="1"/>
  <c r="D23" i="1" s="1"/>
  <c r="J35" i="2"/>
  <c r="I22" i="3" s="1"/>
  <c r="AH22" i="1" s="1"/>
  <c r="D22" i="1" s="1"/>
  <c r="J34" i="2"/>
  <c r="J33" i="2"/>
  <c r="I20" i="3" s="1"/>
  <c r="AH20" i="1" s="1"/>
  <c r="D20" i="1" s="1"/>
  <c r="J32" i="2"/>
  <c r="I19" i="3" s="1"/>
  <c r="AH19" i="1" s="1"/>
  <c r="D19" i="1" s="1"/>
  <c r="J31" i="2"/>
  <c r="I18" i="3" s="1"/>
  <c r="AH18" i="1" s="1"/>
  <c r="D18" i="1" s="1"/>
  <c r="J30" i="2"/>
  <c r="J29" i="2"/>
  <c r="I16" i="3" s="1"/>
  <c r="AH16" i="1" s="1"/>
  <c r="D16" i="1" s="1"/>
  <c r="J28" i="2"/>
  <c r="I15" i="3" s="1"/>
  <c r="AH15" i="1" s="1"/>
  <c r="D15" i="1" s="1"/>
  <c r="J27" i="2"/>
  <c r="J26" i="2"/>
  <c r="J25" i="2"/>
  <c r="I14" i="3" s="1"/>
  <c r="AH14" i="1" s="1"/>
  <c r="D14" i="1" s="1"/>
  <c r="J24" i="2"/>
  <c r="J23" i="2"/>
  <c r="I12" i="3" s="1"/>
  <c r="AH12" i="1" s="1"/>
  <c r="D12" i="1" s="1"/>
  <c r="J22" i="2"/>
  <c r="I11" i="3" s="1"/>
  <c r="AH11" i="1" s="1"/>
  <c r="D11" i="1" s="1"/>
  <c r="J21" i="2"/>
  <c r="I10" i="3" s="1"/>
  <c r="AH10" i="1" s="1"/>
  <c r="D10" i="1" s="1"/>
  <c r="J20" i="2"/>
  <c r="I9" i="3" s="1"/>
  <c r="AH9" i="1" s="1"/>
  <c r="D9" i="1" s="1"/>
  <c r="J19" i="2"/>
  <c r="I8" i="3" s="1"/>
  <c r="AH8" i="1" s="1"/>
  <c r="D8" i="1" s="1"/>
  <c r="J18" i="2"/>
  <c r="J17" i="2"/>
  <c r="J16" i="2"/>
  <c r="J15" i="2"/>
  <c r="I7" i="3" s="1"/>
  <c r="AH7" i="1" s="1"/>
  <c r="J14" i="2"/>
  <c r="I6" i="3" s="1"/>
  <c r="AH6" i="1" s="1"/>
  <c r="J13" i="2"/>
  <c r="J12" i="2"/>
  <c r="I5" i="3" s="1"/>
  <c r="AH5" i="1" s="1"/>
  <c r="J11" i="2"/>
  <c r="I4" i="3" s="1"/>
  <c r="AH4" i="1" s="1"/>
  <c r="J10" i="2"/>
  <c r="I3" i="3" s="1"/>
  <c r="AH3" i="1" s="1"/>
  <c r="J9" i="2"/>
  <c r="I2" i="3" s="1"/>
  <c r="AH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8" i="1" l="1"/>
  <c r="D124" i="2" s="1"/>
  <c r="P124" i="2"/>
  <c r="N111" i="3" s="1"/>
  <c r="B111" i="3"/>
  <c r="U124" i="2"/>
  <c r="R111" i="3" s="1"/>
  <c r="S108" i="1"/>
  <c r="M108" i="1"/>
  <c r="P108" i="1"/>
  <c r="O108" i="1" s="1"/>
  <c r="Q108" i="1"/>
  <c r="R108" i="1" s="1"/>
  <c r="AC108" i="1"/>
  <c r="I108" i="1"/>
  <c r="N109" i="1" s="1"/>
  <c r="J108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M107" i="1"/>
  <c r="P107" i="1"/>
  <c r="Q107" i="1"/>
  <c r="R107" i="1" s="1"/>
  <c r="S107" i="1"/>
  <c r="AC107" i="1"/>
  <c r="I107" i="1"/>
  <c r="J107" i="1"/>
  <c r="I103" i="1"/>
  <c r="J103" i="1"/>
  <c r="M103" i="1"/>
  <c r="P103" i="1"/>
  <c r="Q103" i="1"/>
  <c r="R103" i="1" s="1"/>
  <c r="S103" i="1"/>
  <c r="AC103" i="1"/>
  <c r="I104" i="1"/>
  <c r="J104" i="1"/>
  <c r="M104" i="1"/>
  <c r="P104" i="1"/>
  <c r="Q104" i="1"/>
  <c r="R104" i="1" s="1"/>
  <c r="S104" i="1"/>
  <c r="AC104" i="1"/>
  <c r="I105" i="1"/>
  <c r="J105" i="1"/>
  <c r="M105" i="1"/>
  <c r="P105" i="1"/>
  <c r="Q105" i="1"/>
  <c r="R105" i="1" s="1"/>
  <c r="S105" i="1"/>
  <c r="AC105" i="1"/>
  <c r="I106" i="1"/>
  <c r="N107" i="1" s="1"/>
  <c r="J106" i="1"/>
  <c r="M106" i="1"/>
  <c r="P106" i="1"/>
  <c r="Q106" i="1"/>
  <c r="R106" i="1" s="1"/>
  <c r="S106" i="1"/>
  <c r="AC106" i="1"/>
  <c r="M102" i="1"/>
  <c r="P102" i="1"/>
  <c r="Q102" i="1"/>
  <c r="R102" i="1" s="1"/>
  <c r="S102" i="1"/>
  <c r="AC102" i="1"/>
  <c r="I102" i="1"/>
  <c r="J102" i="1"/>
  <c r="M101" i="1"/>
  <c r="P101" i="1"/>
  <c r="Q101" i="1"/>
  <c r="R101" i="1" s="1"/>
  <c r="S101" i="1"/>
  <c r="AC101" i="1"/>
  <c r="I101" i="1"/>
  <c r="J101" i="1"/>
  <c r="M100" i="1"/>
  <c r="P100" i="1"/>
  <c r="Q100" i="1"/>
  <c r="R100" i="1" s="1"/>
  <c r="S100" i="1"/>
  <c r="AC100" i="1"/>
  <c r="I100" i="1"/>
  <c r="J100" i="1"/>
  <c r="O101" i="1" l="1"/>
  <c r="N102" i="1"/>
  <c r="O102" i="1"/>
  <c r="N105" i="1"/>
  <c r="N104" i="1"/>
  <c r="O107" i="1"/>
  <c r="O100" i="1"/>
  <c r="D111" i="3"/>
  <c r="K124" i="2"/>
  <c r="J111" i="3" s="1"/>
  <c r="N101" i="1"/>
  <c r="N108" i="1"/>
  <c r="N103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O104" i="1"/>
  <c r="O106" i="1"/>
  <c r="O103" i="1"/>
  <c r="O105" i="1"/>
  <c r="N106" i="1"/>
  <c r="AC98" i="1"/>
  <c r="AC99" i="1"/>
  <c r="M99" i="1"/>
  <c r="P99" i="1"/>
  <c r="Q99" i="1"/>
  <c r="R99" i="1" s="1"/>
  <c r="S99" i="1"/>
  <c r="I99" i="1"/>
  <c r="N100" i="1" s="1"/>
  <c r="J99" i="1"/>
  <c r="M98" i="1"/>
  <c r="P98" i="1"/>
  <c r="Q98" i="1"/>
  <c r="R98" i="1" s="1"/>
  <c r="S98" i="1"/>
  <c r="I98" i="1"/>
  <c r="J98" i="1"/>
  <c r="AC97" i="1"/>
  <c r="M97" i="1"/>
  <c r="P97" i="1"/>
  <c r="Q97" i="1"/>
  <c r="R97" i="1" s="1"/>
  <c r="S97" i="1"/>
  <c r="I97" i="1"/>
  <c r="J97" i="1"/>
  <c r="AC93" i="1"/>
  <c r="AC94" i="1"/>
  <c r="AC95" i="1"/>
  <c r="AC96" i="1"/>
  <c r="I93" i="1"/>
  <c r="J93" i="1"/>
  <c r="M93" i="1"/>
  <c r="P93" i="1"/>
  <c r="Q93" i="1"/>
  <c r="R93" i="1" s="1"/>
  <c r="S93" i="1"/>
  <c r="I94" i="1"/>
  <c r="J94" i="1"/>
  <c r="M94" i="1"/>
  <c r="P94" i="1"/>
  <c r="Q94" i="1"/>
  <c r="R94" i="1" s="1"/>
  <c r="S94" i="1"/>
  <c r="I95" i="1"/>
  <c r="J95" i="1"/>
  <c r="M95" i="1"/>
  <c r="P95" i="1"/>
  <c r="Q95" i="1"/>
  <c r="R95" i="1" s="1"/>
  <c r="S95" i="1"/>
  <c r="I96" i="1"/>
  <c r="J96" i="1"/>
  <c r="M96" i="1"/>
  <c r="P96" i="1"/>
  <c r="Q96" i="1"/>
  <c r="R96" i="1" s="1"/>
  <c r="S96" i="1"/>
  <c r="O99" i="1" l="1"/>
  <c r="O95" i="1"/>
  <c r="O98" i="1"/>
  <c r="O97" i="1"/>
  <c r="O96" i="1"/>
  <c r="N95" i="1"/>
  <c r="O94" i="1"/>
  <c r="N99" i="1"/>
  <c r="O93" i="1"/>
  <c r="N97" i="1"/>
  <c r="N98" i="1"/>
  <c r="N96" i="1"/>
  <c r="N94" i="1"/>
  <c r="A22" i="2"/>
  <c r="A10" i="3"/>
  <c r="AC92" i="1"/>
  <c r="S92" i="1"/>
  <c r="M92" i="1"/>
  <c r="P92" i="1"/>
  <c r="Q92" i="1"/>
  <c r="R92" i="1" s="1"/>
  <c r="I92" i="1"/>
  <c r="N93" i="1" s="1"/>
  <c r="J92" i="1"/>
  <c r="I91" i="1"/>
  <c r="J91" i="1"/>
  <c r="M91" i="1"/>
  <c r="P91" i="1"/>
  <c r="Q91" i="1"/>
  <c r="R91" i="1" s="1"/>
  <c r="S91" i="1"/>
  <c r="AC91" i="1"/>
  <c r="O92" i="1" l="1"/>
  <c r="O91" i="1"/>
  <c r="N92" i="1"/>
  <c r="A23" i="2"/>
  <c r="A12" i="3" s="1"/>
  <c r="A11" i="3"/>
  <c r="F46" i="2"/>
  <c r="F33" i="3" s="1"/>
  <c r="F45" i="2"/>
  <c r="F32" i="3" s="1"/>
  <c r="AC90" i="1"/>
  <c r="M90" i="1"/>
  <c r="P90" i="1"/>
  <c r="Q90" i="1"/>
  <c r="R90" i="1" s="1"/>
  <c r="S90" i="1"/>
  <c r="I90" i="1"/>
  <c r="J90" i="1"/>
  <c r="AC89" i="1"/>
  <c r="S89" i="1"/>
  <c r="M89" i="1"/>
  <c r="P89" i="1"/>
  <c r="Q89" i="1"/>
  <c r="R89" i="1" s="1"/>
  <c r="I89" i="1"/>
  <c r="J89" i="1"/>
  <c r="AC88" i="1"/>
  <c r="M88" i="1"/>
  <c r="P88" i="1"/>
  <c r="Q88" i="1"/>
  <c r="R88" i="1" s="1"/>
  <c r="S88" i="1"/>
  <c r="I88" i="1"/>
  <c r="J88" i="1"/>
  <c r="AC87" i="1"/>
  <c r="M87" i="1"/>
  <c r="P87" i="1"/>
  <c r="Q87" i="1"/>
  <c r="R87" i="1" s="1"/>
  <c r="S87" i="1"/>
  <c r="I87" i="1"/>
  <c r="J87" i="1"/>
  <c r="AC86" i="1"/>
  <c r="M86" i="1"/>
  <c r="P86" i="1"/>
  <c r="Q86" i="1"/>
  <c r="R86" i="1" s="1"/>
  <c r="S86" i="1"/>
  <c r="I86" i="1"/>
  <c r="J86" i="1"/>
  <c r="AC85" i="1"/>
  <c r="M85" i="1"/>
  <c r="P85" i="1"/>
  <c r="Q85" i="1"/>
  <c r="R85" i="1" s="1"/>
  <c r="S85" i="1"/>
  <c r="I85" i="1"/>
  <c r="J85" i="1"/>
  <c r="AC84" i="1"/>
  <c r="M84" i="1"/>
  <c r="P84" i="1"/>
  <c r="Q84" i="1"/>
  <c r="R84" i="1" s="1"/>
  <c r="S84" i="1"/>
  <c r="I84" i="1"/>
  <c r="J84" i="1"/>
  <c r="AC83" i="1"/>
  <c r="M83" i="1"/>
  <c r="P83" i="1"/>
  <c r="Q83" i="1"/>
  <c r="R83" i="1" s="1"/>
  <c r="S83" i="1"/>
  <c r="I83" i="1"/>
  <c r="J83" i="1"/>
  <c r="AC82" i="1"/>
  <c r="S82" i="1"/>
  <c r="M82" i="1"/>
  <c r="P82" i="1"/>
  <c r="Q82" i="1"/>
  <c r="R82" i="1" s="1"/>
  <c r="I82" i="1"/>
  <c r="J82" i="1"/>
  <c r="AC81" i="1"/>
  <c r="C80" i="1"/>
  <c r="B80" i="1"/>
  <c r="P81" i="1" s="1"/>
  <c r="S80" i="1"/>
  <c r="S81" i="1"/>
  <c r="Q81" i="1"/>
  <c r="R81" i="1" s="1"/>
  <c r="I81" i="1"/>
  <c r="J81" i="1"/>
  <c r="AC80" i="1"/>
  <c r="AC79" i="1"/>
  <c r="S79" i="1"/>
  <c r="M79" i="1"/>
  <c r="P79" i="1"/>
  <c r="Q79" i="1"/>
  <c r="R79" i="1" s="1"/>
  <c r="I79" i="1"/>
  <c r="J79" i="1"/>
  <c r="A79" i="1"/>
  <c r="AC78" i="1"/>
  <c r="I78" i="1"/>
  <c r="J78" i="1"/>
  <c r="M78" i="1"/>
  <c r="P78" i="1"/>
  <c r="Q78" i="1"/>
  <c r="R78" i="1" s="1"/>
  <c r="S78" i="1"/>
  <c r="AC77" i="1"/>
  <c r="AC76" i="1"/>
  <c r="S74" i="1"/>
  <c r="S75" i="1"/>
  <c r="S76" i="1"/>
  <c r="S77" i="1"/>
  <c r="M74" i="1"/>
  <c r="P74" i="1"/>
  <c r="M75" i="1"/>
  <c r="P75" i="1"/>
  <c r="M76" i="1"/>
  <c r="P76" i="1"/>
  <c r="M77" i="1"/>
  <c r="P77" i="1"/>
  <c r="F77" i="1"/>
  <c r="Q77" i="1"/>
  <c r="I77" i="1"/>
  <c r="J77" i="1"/>
  <c r="F76" i="1"/>
  <c r="Q76" i="1"/>
  <c r="I76" i="1"/>
  <c r="J76" i="1"/>
  <c r="F75" i="1"/>
  <c r="Q75" i="1"/>
  <c r="I75" i="1"/>
  <c r="J75" i="1"/>
  <c r="F74" i="1"/>
  <c r="Q74" i="1"/>
  <c r="I74" i="1"/>
  <c r="J74" i="1"/>
  <c r="M73" i="1"/>
  <c r="P73" i="1"/>
  <c r="Q73" i="1"/>
  <c r="S73" i="1"/>
  <c r="I73" i="1"/>
  <c r="J73" i="1"/>
  <c r="F73" i="1"/>
  <c r="M72" i="1"/>
  <c r="Q72" i="1"/>
  <c r="S72" i="1"/>
  <c r="I72" i="1"/>
  <c r="J72" i="1"/>
  <c r="F72" i="1"/>
  <c r="M71" i="1"/>
  <c r="Q71" i="1"/>
  <c r="S71" i="1"/>
  <c r="F71" i="1"/>
  <c r="B71" i="1"/>
  <c r="A71" i="1"/>
  <c r="S70" i="1"/>
  <c r="Q70" i="1"/>
  <c r="P70" i="1"/>
  <c r="M70" i="1"/>
  <c r="J70" i="1"/>
  <c r="I70" i="1"/>
  <c r="N70" i="1" s="1"/>
  <c r="F70" i="1"/>
  <c r="O79" i="1" l="1"/>
  <c r="N84" i="1"/>
  <c r="N88" i="1"/>
  <c r="F48" i="2"/>
  <c r="F35" i="3" s="1"/>
  <c r="N78" i="1"/>
  <c r="O89" i="1"/>
  <c r="O85" i="1"/>
  <c r="N82" i="1"/>
  <c r="O70" i="1"/>
  <c r="F49" i="2"/>
  <c r="F36" i="3" s="1"/>
  <c r="F47" i="2"/>
  <c r="F34" i="3" s="1"/>
  <c r="N79" i="1"/>
  <c r="O83" i="1"/>
  <c r="J80" i="1"/>
  <c r="O86" i="1"/>
  <c r="P80" i="1"/>
  <c r="O80" i="1" s="1"/>
  <c r="B96" i="2"/>
  <c r="M80" i="1"/>
  <c r="O84" i="1"/>
  <c r="A72" i="1"/>
  <c r="A87" i="2"/>
  <c r="N74" i="1"/>
  <c r="N75" i="1"/>
  <c r="O77" i="1"/>
  <c r="O78" i="1"/>
  <c r="A80" i="1"/>
  <c r="A95" i="2"/>
  <c r="O87" i="1"/>
  <c r="N89" i="1"/>
  <c r="N90" i="1"/>
  <c r="N91" i="1"/>
  <c r="O90" i="1"/>
  <c r="M81" i="1"/>
  <c r="C96" i="2"/>
  <c r="N83" i="1"/>
  <c r="P72" i="1"/>
  <c r="O72" i="1" s="1"/>
  <c r="B87" i="2"/>
  <c r="Q80" i="1"/>
  <c r="R80" i="1" s="1"/>
  <c r="O82" i="1"/>
  <c r="N86" i="1"/>
  <c r="N87" i="1"/>
  <c r="O88" i="1"/>
  <c r="N85" i="1"/>
  <c r="R72" i="1"/>
  <c r="R74" i="1"/>
  <c r="R75" i="1"/>
  <c r="R77" i="1"/>
  <c r="R73" i="1"/>
  <c r="R76" i="1"/>
  <c r="N76" i="1"/>
  <c r="N77" i="1"/>
  <c r="N73" i="1"/>
  <c r="O73" i="1"/>
  <c r="O76" i="1"/>
  <c r="I80" i="1"/>
  <c r="N81" i="1" s="1"/>
  <c r="R70" i="1"/>
  <c r="O75" i="1"/>
  <c r="O81" i="1"/>
  <c r="R71" i="1"/>
  <c r="J71" i="1"/>
  <c r="P71" i="1"/>
  <c r="O71" i="1" s="1"/>
  <c r="I71" i="1"/>
  <c r="O74" i="1"/>
  <c r="A74" i="3" l="1"/>
  <c r="F84" i="2"/>
  <c r="F71" i="3" s="1"/>
  <c r="B83" i="3"/>
  <c r="P96" i="2"/>
  <c r="N83" i="3" s="1"/>
  <c r="A82" i="3"/>
  <c r="U96" i="2"/>
  <c r="R83" i="3" s="1"/>
  <c r="C83" i="3"/>
  <c r="A81" i="1"/>
  <c r="A96" i="2"/>
  <c r="F92" i="2" s="1"/>
  <c r="F79" i="3" s="1"/>
  <c r="B74" i="3"/>
  <c r="P87" i="2"/>
  <c r="N74" i="3" s="1"/>
  <c r="N80" i="1"/>
  <c r="A73" i="1"/>
  <c r="A88" i="2"/>
  <c r="N71" i="1"/>
  <c r="N72" i="1"/>
  <c r="A75" i="3" l="1"/>
  <c r="F85" i="2"/>
  <c r="F72" i="3" s="1"/>
  <c r="A74" i="1"/>
  <c r="A89" i="2"/>
  <c r="A83" i="3"/>
  <c r="F91" i="2"/>
  <c r="F78" i="3" s="1"/>
  <c r="F93" i="2"/>
  <c r="F80" i="3" s="1"/>
  <c r="A82" i="1"/>
  <c r="A97" i="2"/>
  <c r="A83" i="1" l="1"/>
  <c r="A98" i="2"/>
  <c r="A76" i="3"/>
  <c r="F86" i="2"/>
  <c r="F73" i="3" s="1"/>
  <c r="A75" i="1"/>
  <c r="A90" i="2"/>
  <c r="A84" i="3"/>
  <c r="F94" i="2"/>
  <c r="F81" i="3" s="1"/>
  <c r="A85" i="3" l="1"/>
  <c r="F95" i="2"/>
  <c r="F82" i="3" s="1"/>
  <c r="A77" i="3"/>
  <c r="F87" i="2"/>
  <c r="F74" i="3" s="1"/>
  <c r="A76" i="1"/>
  <c r="A91" i="2"/>
  <c r="A84" i="1"/>
  <c r="A99" i="2"/>
  <c r="A86" i="3" l="1"/>
  <c r="F96" i="2"/>
  <c r="F83" i="3" s="1"/>
  <c r="A85" i="1"/>
  <c r="A100" i="2"/>
  <c r="A78" i="3"/>
  <c r="F88" i="2"/>
  <c r="F75" i="3" s="1"/>
  <c r="A77" i="1"/>
  <c r="A93" i="2" s="1"/>
  <c r="A92" i="2"/>
  <c r="A80" i="3" l="1"/>
  <c r="F90" i="2"/>
  <c r="F77" i="3" s="1"/>
  <c r="A86" i="1"/>
  <c r="A101" i="2"/>
  <c r="A79" i="3"/>
  <c r="F89" i="2"/>
  <c r="F76" i="3" s="1"/>
  <c r="A87" i="3"/>
  <c r="F97" i="2"/>
  <c r="F84" i="3" s="1"/>
  <c r="A88" i="3" l="1"/>
  <c r="F98" i="2"/>
  <c r="F85" i="3" s="1"/>
  <c r="A87" i="1"/>
  <c r="A102" i="2"/>
  <c r="A88" i="1" l="1"/>
  <c r="A103" i="2"/>
  <c r="A89" i="3"/>
  <c r="F99" i="2"/>
  <c r="F86" i="3" s="1"/>
  <c r="A90" i="3" l="1"/>
  <c r="F100" i="2"/>
  <c r="F87" i="3" s="1"/>
  <c r="A89" i="1"/>
  <c r="A104" i="2"/>
  <c r="A91" i="3" l="1"/>
  <c r="F101" i="2"/>
  <c r="F88" i="3" s="1"/>
  <c r="A90" i="1"/>
  <c r="A105" i="2"/>
  <c r="A92" i="3" l="1"/>
  <c r="F102" i="2"/>
  <c r="F89" i="3" s="1"/>
  <c r="A106" i="2"/>
  <c r="A91" i="1"/>
  <c r="A92" i="1" l="1"/>
  <c r="A107" i="2"/>
  <c r="A93" i="3"/>
  <c r="F103" i="2"/>
  <c r="F90" i="3" s="1"/>
  <c r="A94" i="3" l="1"/>
  <c r="F104" i="2"/>
  <c r="F91" i="3" s="1"/>
  <c r="A108" i="2"/>
  <c r="A93" i="1"/>
  <c r="A95" i="3" l="1"/>
  <c r="F105" i="2"/>
  <c r="F92" i="3" s="1"/>
  <c r="A109" i="2"/>
  <c r="A94" i="1"/>
  <c r="A95" i="1" l="1"/>
  <c r="A110" i="2"/>
  <c r="A96" i="3"/>
  <c r="F106" i="2"/>
  <c r="F93" i="3" s="1"/>
  <c r="A97" i="3" l="1"/>
  <c r="F107" i="2"/>
  <c r="F94" i="3" s="1"/>
  <c r="A96" i="1"/>
  <c r="A111" i="2"/>
  <c r="A112" i="2" l="1"/>
  <c r="A97" i="1"/>
  <c r="A98" i="3"/>
  <c r="F108" i="2"/>
  <c r="F95" i="3" s="1"/>
  <c r="A113" i="2" l="1"/>
  <c r="A98" i="1"/>
  <c r="A99" i="3"/>
  <c r="F109" i="2"/>
  <c r="F96" i="3" s="1"/>
  <c r="A114" i="2" l="1"/>
  <c r="A99" i="1"/>
  <c r="A100" i="3"/>
  <c r="F110" i="2"/>
  <c r="F97" i="3" s="1"/>
  <c r="A100" i="1" l="1"/>
  <c r="A115" i="2"/>
  <c r="A101" i="3"/>
  <c r="F111" i="2"/>
  <c r="F98" i="3" s="1"/>
  <c r="A102" i="3" l="1"/>
  <c r="F112" i="2"/>
  <c r="F99" i="3" s="1"/>
  <c r="A116" i="2"/>
  <c r="A101" i="1"/>
  <c r="A102" i="1" l="1"/>
  <c r="A117" i="2"/>
  <c r="A103" i="3"/>
  <c r="F113" i="2"/>
  <c r="F100" i="3" s="1"/>
  <c r="A104" i="3" l="1"/>
  <c r="F114" i="2"/>
  <c r="F101" i="3" s="1"/>
  <c r="A118" i="2"/>
  <c r="A103" i="1"/>
  <c r="A119" i="2" l="1"/>
  <c r="A104" i="1"/>
  <c r="A105" i="3"/>
  <c r="F115" i="2"/>
  <c r="F102" i="3" s="1"/>
  <c r="A105" i="1" l="1"/>
  <c r="A120" i="2"/>
  <c r="A106" i="3"/>
  <c r="F116" i="2"/>
  <c r="F103" i="3" s="1"/>
  <c r="A107" i="3" l="1"/>
  <c r="F117" i="2"/>
  <c r="F104" i="3" s="1"/>
  <c r="A106" i="1"/>
  <c r="A121" i="2"/>
  <c r="A108" i="3" l="1"/>
  <c r="F118" i="2"/>
  <c r="F105" i="3" s="1"/>
  <c r="A122" i="2"/>
  <c r="A107" i="1"/>
  <c r="A108" i="1" l="1"/>
  <c r="A123" i="2"/>
  <c r="A109" i="3"/>
  <c r="F119" i="2"/>
  <c r="F106" i="3" s="1"/>
  <c r="A110" i="3" l="1"/>
  <c r="F120" i="2"/>
  <c r="F107" i="3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4" i="2"/>
  <c r="A111" i="3" l="1"/>
  <c r="F121" i="2"/>
  <c r="F108" i="3" s="1"/>
</calcChain>
</file>

<file path=xl/sharedStrings.xml><?xml version="1.0" encoding="utf-8"?>
<sst xmlns="http://schemas.openxmlformats.org/spreadsheetml/2006/main" count="67" uniqueCount="49">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</sst>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3"/>
  <sheetViews>
    <sheetView tabSelected="1" workbookViewId="0">
      <pane xSplit="1" ySplit="1" topLeftCell="V104" activePane="bottomRight" state="frozen"/>
      <selection pane="topRight" activeCell="B1" sqref="B1"/>
      <selection pane="bottomLeft" activeCell="A2" sqref="A2"/>
      <selection pane="bottomRight" activeCell="A123" sqref="A123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1" max="12" width="0" hidden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42</v>
      </c>
      <c r="V1" t="s">
        <v>43</v>
      </c>
      <c r="W1" t="s">
        <v>21</v>
      </c>
      <c r="X1" t="s">
        <v>44</v>
      </c>
      <c r="Y1" t="s">
        <v>40</v>
      </c>
      <c r="Z1" t="s">
        <v>45</v>
      </c>
      <c r="AA1" t="s">
        <v>39</v>
      </c>
      <c r="AB1" t="s">
        <v>41</v>
      </c>
      <c r="AC1" t="s">
        <v>46</v>
      </c>
      <c r="AD1" t="s">
        <v>47</v>
      </c>
      <c r="AE1" t="s">
        <v>48</v>
      </c>
      <c r="AF1" t="s">
        <v>33</v>
      </c>
      <c r="AG1" t="s">
        <v>34</v>
      </c>
      <c r="AH1" t="s">
        <v>35</v>
      </c>
      <c r="AI1" t="s">
        <v>36</v>
      </c>
    </row>
    <row r="2" spans="1:35" x14ac:dyDescent="0.35">
      <c r="A2" s="1">
        <v>43898</v>
      </c>
      <c r="C2">
        <v>3</v>
      </c>
      <c r="E2">
        <v>0</v>
      </c>
      <c r="I2" t="s">
        <v>19</v>
      </c>
      <c r="J2" t="s">
        <v>19</v>
      </c>
      <c r="AF2">
        <f>Sheet1!M2</f>
        <v>10</v>
      </c>
      <c r="AG2">
        <f>Sheet1!Q2</f>
        <v>0</v>
      </c>
      <c r="AH2">
        <f>Sheet1!I2</f>
        <v>0</v>
      </c>
    </row>
    <row r="3" spans="1:35" x14ac:dyDescent="0.35">
      <c r="A3" s="1">
        <v>43899</v>
      </c>
      <c r="C3">
        <v>5</v>
      </c>
      <c r="E3">
        <v>0</v>
      </c>
      <c r="I3" t="s">
        <v>19</v>
      </c>
      <c r="J3" t="s">
        <v>19</v>
      </c>
      <c r="M3">
        <v>2</v>
      </c>
      <c r="S3">
        <v>0</v>
      </c>
      <c r="AF3">
        <f>Sheet1!M3</f>
        <v>40</v>
      </c>
      <c r="AG3">
        <f>Sheet1!Q3</f>
        <v>7</v>
      </c>
      <c r="AH3">
        <f>Sheet1!I3</f>
        <v>0</v>
      </c>
    </row>
    <row r="4" spans="1:35" x14ac:dyDescent="0.35">
      <c r="A4" s="1">
        <v>43900</v>
      </c>
      <c r="B4">
        <v>27</v>
      </c>
      <c r="C4">
        <v>13</v>
      </c>
      <c r="E4">
        <v>0</v>
      </c>
      <c r="I4">
        <v>14</v>
      </c>
      <c r="J4" s="2">
        <v>0.48</v>
      </c>
      <c r="M4">
        <v>8</v>
      </c>
      <c r="S4">
        <v>0</v>
      </c>
      <c r="AF4">
        <f>Sheet1!M4</f>
        <v>49</v>
      </c>
      <c r="AG4">
        <f>Sheet1!Q4</f>
        <v>12</v>
      </c>
      <c r="AH4">
        <f>Sheet1!I4</f>
        <v>0</v>
      </c>
    </row>
    <row r="5" spans="1:35" x14ac:dyDescent="0.35">
      <c r="A5" s="1">
        <v>43901</v>
      </c>
      <c r="B5">
        <v>35</v>
      </c>
      <c r="C5">
        <v>14</v>
      </c>
      <c r="E5">
        <v>0</v>
      </c>
      <c r="I5">
        <v>21</v>
      </c>
      <c r="J5" s="2">
        <v>0.4</v>
      </c>
      <c r="M5">
        <v>1</v>
      </c>
      <c r="N5">
        <v>7</v>
      </c>
      <c r="S5">
        <v>0</v>
      </c>
      <c r="AF5">
        <f>Sheet1!M5</f>
        <v>64</v>
      </c>
      <c r="AG5">
        <f>Sheet1!Q5</f>
        <v>13</v>
      </c>
      <c r="AH5">
        <f>Sheet1!I5</f>
        <v>0</v>
      </c>
    </row>
    <row r="6" spans="1:35" x14ac:dyDescent="0.35">
      <c r="A6" s="1">
        <v>43903</v>
      </c>
      <c r="C6">
        <v>17</v>
      </c>
      <c r="E6">
        <v>0</v>
      </c>
      <c r="I6" t="s">
        <v>19</v>
      </c>
      <c r="J6" t="s">
        <v>19</v>
      </c>
      <c r="M6">
        <v>3</v>
      </c>
      <c r="S6">
        <v>0</v>
      </c>
      <c r="AF6">
        <f>Sheet1!M6</f>
        <v>128</v>
      </c>
      <c r="AG6">
        <f>Sheet1!Q6</f>
        <v>17</v>
      </c>
      <c r="AH6">
        <f>Sheet1!I6</f>
        <v>0</v>
      </c>
    </row>
    <row r="7" spans="1:35" x14ac:dyDescent="0.35">
      <c r="A7" s="1">
        <v>43904</v>
      </c>
      <c r="C7">
        <v>18</v>
      </c>
      <c r="E7">
        <v>0</v>
      </c>
      <c r="I7" t="s">
        <v>19</v>
      </c>
      <c r="J7" t="s">
        <v>19</v>
      </c>
      <c r="M7">
        <v>1</v>
      </c>
      <c r="S7">
        <v>0</v>
      </c>
      <c r="AF7">
        <f>Sheet1!M7</f>
        <v>129</v>
      </c>
      <c r="AG7">
        <f>Sheet1!Q7</f>
        <v>18</v>
      </c>
      <c r="AH7">
        <f>Sheet1!I7</f>
        <v>0</v>
      </c>
    </row>
    <row r="8" spans="1:35" x14ac:dyDescent="0.35">
      <c r="A8" s="1">
        <v>43908</v>
      </c>
      <c r="C8">
        <v>38</v>
      </c>
      <c r="D8">
        <f>AH8</f>
        <v>4</v>
      </c>
      <c r="E8">
        <v>0</v>
      </c>
      <c r="I8" t="s">
        <v>19</v>
      </c>
      <c r="J8" t="s">
        <v>19</v>
      </c>
      <c r="M8">
        <v>20</v>
      </c>
      <c r="S8">
        <v>0</v>
      </c>
      <c r="AF8">
        <f>Sheet1!M8</f>
        <v>539</v>
      </c>
      <c r="AG8">
        <f>Sheet1!Q8</f>
        <v>42</v>
      </c>
      <c r="AH8">
        <f>Sheet1!I8</f>
        <v>4</v>
      </c>
    </row>
    <row r="9" spans="1:35" x14ac:dyDescent="0.35">
      <c r="A9" s="1">
        <v>43909</v>
      </c>
      <c r="B9">
        <v>686</v>
      </c>
      <c r="C9">
        <v>44</v>
      </c>
      <c r="D9">
        <f t="shared" ref="D9:D72" si="0">AH9</f>
        <v>8</v>
      </c>
      <c r="E9">
        <v>0</v>
      </c>
      <c r="I9">
        <v>642</v>
      </c>
      <c r="J9" s="2">
        <v>0.06</v>
      </c>
      <c r="M9">
        <v>6</v>
      </c>
      <c r="S9">
        <v>0</v>
      </c>
      <c r="AF9">
        <f>Sheet1!M9</f>
        <v>886</v>
      </c>
      <c r="AG9">
        <f>Sheet1!Q9</f>
        <v>52</v>
      </c>
      <c r="AH9">
        <f>Sheet1!I9</f>
        <v>8</v>
      </c>
    </row>
    <row r="10" spans="1:35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I10">
        <v>2043</v>
      </c>
      <c r="J10" s="2">
        <v>0.05</v>
      </c>
      <c r="M10">
        <v>61</v>
      </c>
      <c r="N10">
        <v>1401</v>
      </c>
      <c r="O10" s="2">
        <v>0.04</v>
      </c>
      <c r="S10">
        <v>0</v>
      </c>
      <c r="AF10">
        <f>Sheet1!M10</f>
        <v>1245</v>
      </c>
      <c r="AG10">
        <f>Sheet1!Q10</f>
        <v>82</v>
      </c>
      <c r="AH10">
        <f>Sheet1!I10</f>
        <v>11</v>
      </c>
    </row>
    <row r="11" spans="1:35" x14ac:dyDescent="0.35">
      <c r="A11" s="1">
        <v>43914</v>
      </c>
      <c r="C11" t="s">
        <v>19</v>
      </c>
      <c r="D11">
        <f t="shared" si="0"/>
        <v>13</v>
      </c>
      <c r="E11">
        <v>1</v>
      </c>
      <c r="I11" t="s">
        <v>19</v>
      </c>
      <c r="J11" t="s">
        <v>19</v>
      </c>
      <c r="S11">
        <v>1</v>
      </c>
      <c r="AF11">
        <f>Sheet1!M11</f>
        <v>1611</v>
      </c>
      <c r="AG11">
        <f>Sheet1!Q11</f>
        <v>108</v>
      </c>
      <c r="AH11">
        <f>Sheet1!I11</f>
        <v>13</v>
      </c>
    </row>
    <row r="12" spans="1:35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I12">
        <v>3740</v>
      </c>
      <c r="J12" s="2">
        <v>0.06</v>
      </c>
      <c r="S12">
        <v>2</v>
      </c>
      <c r="AF12">
        <f>Sheet1!M12</f>
        <v>2166</v>
      </c>
      <c r="AG12">
        <f>Sheet1!Q12</f>
        <v>133</v>
      </c>
      <c r="AH12">
        <f>Sheet1!I12</f>
        <v>17</v>
      </c>
    </row>
    <row r="13" spans="1:35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I13">
        <v>4375</v>
      </c>
      <c r="J13" s="2">
        <v>0.06</v>
      </c>
      <c r="M13">
        <v>63</v>
      </c>
      <c r="N13">
        <v>635</v>
      </c>
      <c r="O13" s="2">
        <v>0.09</v>
      </c>
      <c r="P13">
        <v>698</v>
      </c>
      <c r="S13">
        <v>0</v>
      </c>
      <c r="AF13">
        <f>Sheet1!M13</f>
        <v>2476</v>
      </c>
      <c r="AG13">
        <f>Sheet1!Q13</f>
        <v>158</v>
      </c>
      <c r="AH13">
        <f>Sheet1!I13</f>
        <v>21</v>
      </c>
    </row>
    <row r="14" spans="1:35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I14">
        <v>5013</v>
      </c>
      <c r="J14" s="2">
        <v>0.06</v>
      </c>
      <c r="K14">
        <v>17</v>
      </c>
      <c r="L14">
        <v>185</v>
      </c>
      <c r="M14">
        <v>38</v>
      </c>
      <c r="N14">
        <v>638</v>
      </c>
      <c r="O14" s="2">
        <v>0.06</v>
      </c>
      <c r="P14">
        <v>676</v>
      </c>
      <c r="R14" s="2">
        <v>0.15</v>
      </c>
      <c r="S14">
        <v>1</v>
      </c>
      <c r="AF14">
        <f>Sheet1!M14</f>
        <v>2917</v>
      </c>
      <c r="AG14">
        <f>Sheet1!Q14</f>
        <v>185</v>
      </c>
      <c r="AH14">
        <f>Sheet1!I14</f>
        <v>30</v>
      </c>
    </row>
    <row r="15" spans="1:35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I15">
        <v>6162</v>
      </c>
      <c r="J15" s="2">
        <v>0.06</v>
      </c>
      <c r="K15">
        <v>23</v>
      </c>
      <c r="L15">
        <v>203</v>
      </c>
      <c r="M15">
        <v>88</v>
      </c>
      <c r="N15">
        <v>1149</v>
      </c>
      <c r="O15" s="2">
        <v>7.0000000000000007E-2</v>
      </c>
      <c r="P15">
        <v>1237</v>
      </c>
      <c r="R15" s="2">
        <v>0.12</v>
      </c>
      <c r="S15">
        <v>2</v>
      </c>
      <c r="AF15">
        <f>Sheet1!M15</f>
        <v>5077</v>
      </c>
      <c r="AG15">
        <f>Sheet1!Q15</f>
        <v>365</v>
      </c>
      <c r="AH15">
        <f>Sheet1!I15</f>
        <v>60</v>
      </c>
    </row>
    <row r="16" spans="1:35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I16">
        <v>6888</v>
      </c>
      <c r="J16" s="2">
        <v>7.0000000000000007E-2</v>
      </c>
      <c r="K16">
        <v>33</v>
      </c>
      <c r="L16">
        <v>268</v>
      </c>
      <c r="M16">
        <v>73</v>
      </c>
      <c r="N16">
        <v>726</v>
      </c>
      <c r="O16" s="2">
        <v>0.09</v>
      </c>
      <c r="P16">
        <v>799</v>
      </c>
      <c r="R16" s="2">
        <v>0.12</v>
      </c>
      <c r="S16">
        <v>1</v>
      </c>
      <c r="AF16">
        <f>Sheet1!M16</f>
        <v>5878</v>
      </c>
      <c r="AG16">
        <f>Sheet1!Q16</f>
        <v>432</v>
      </c>
      <c r="AH16">
        <f>Sheet1!I16</f>
        <v>69</v>
      </c>
    </row>
    <row r="17" spans="1:36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I17">
        <v>7304</v>
      </c>
      <c r="J17" s="2">
        <v>7.0000000000000007E-2</v>
      </c>
      <c r="K17">
        <v>183</v>
      </c>
      <c r="L17">
        <v>303</v>
      </c>
      <c r="M17">
        <v>52</v>
      </c>
      <c r="N17">
        <v>416</v>
      </c>
      <c r="O17" s="2">
        <v>0.11</v>
      </c>
      <c r="P17">
        <v>468</v>
      </c>
      <c r="R17" s="2">
        <v>0.11</v>
      </c>
      <c r="S17">
        <v>2</v>
      </c>
      <c r="AF17">
        <f>Sheet1!M17</f>
        <v>6642</v>
      </c>
      <c r="AG17">
        <f>Sheet1!Q17</f>
        <v>521</v>
      </c>
      <c r="AH17">
        <f>Sheet1!I17</f>
        <v>83</v>
      </c>
    </row>
    <row r="18" spans="1:36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I18">
        <v>8054</v>
      </c>
      <c r="J18" s="2">
        <v>7.0000000000000007E-2</v>
      </c>
      <c r="M18">
        <v>65</v>
      </c>
      <c r="N18">
        <v>750</v>
      </c>
      <c r="O18" s="2">
        <v>0.08</v>
      </c>
      <c r="P18">
        <v>815</v>
      </c>
      <c r="S18">
        <v>2</v>
      </c>
      <c r="AF18">
        <f>Sheet1!M18</f>
        <v>7275</v>
      </c>
      <c r="AG18">
        <f>Sheet1!Q18</f>
        <v>575</v>
      </c>
      <c r="AH18">
        <f>Sheet1!I18</f>
        <v>117</v>
      </c>
    </row>
    <row r="19" spans="1:36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K19">
        <v>204</v>
      </c>
      <c r="L19">
        <v>415</v>
      </c>
      <c r="M19">
        <v>85</v>
      </c>
      <c r="N19" t="s">
        <v>19</v>
      </c>
      <c r="O19" t="s">
        <v>19</v>
      </c>
      <c r="P19" t="s">
        <v>19</v>
      </c>
      <c r="R19" s="2">
        <v>0.11</v>
      </c>
      <c r="S19">
        <v>0</v>
      </c>
      <c r="AF19">
        <f>Sheet1!M19</f>
        <v>7881</v>
      </c>
      <c r="AG19">
        <f>Sheet1!Q19</f>
        <v>636</v>
      </c>
      <c r="AH19">
        <f>Sheet1!I19</f>
        <v>150</v>
      </c>
    </row>
    <row r="20" spans="1:36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I20">
        <v>9454</v>
      </c>
      <c r="J20" s="2">
        <v>0.08</v>
      </c>
      <c r="K20">
        <v>213</v>
      </c>
      <c r="L20">
        <v>488</v>
      </c>
      <c r="M20">
        <v>172</v>
      </c>
      <c r="N20">
        <v>1400</v>
      </c>
      <c r="O20" s="2">
        <v>0.11</v>
      </c>
      <c r="P20">
        <v>1572</v>
      </c>
      <c r="R20" s="2">
        <v>0.11</v>
      </c>
      <c r="S20">
        <v>3</v>
      </c>
      <c r="AF20">
        <f>Sheet1!M20</f>
        <v>8693</v>
      </c>
      <c r="AG20">
        <f>Sheet1!Q20</f>
        <v>719</v>
      </c>
      <c r="AH20">
        <f>Sheet1!I20</f>
        <v>195</v>
      </c>
    </row>
    <row r="21" spans="1:36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I21">
        <v>9973</v>
      </c>
      <c r="J21" s="2">
        <v>0.08</v>
      </c>
      <c r="K21">
        <v>235</v>
      </c>
      <c r="L21">
        <v>542</v>
      </c>
      <c r="M21">
        <v>82</v>
      </c>
      <c r="N21">
        <v>519</v>
      </c>
      <c r="O21" s="2">
        <v>0.14000000000000001</v>
      </c>
      <c r="P21">
        <v>601</v>
      </c>
      <c r="R21" s="2">
        <v>0.1</v>
      </c>
      <c r="S21">
        <v>8</v>
      </c>
      <c r="AF21">
        <f>Sheet1!M21</f>
        <v>9845</v>
      </c>
      <c r="AG21">
        <f>Sheet1!Q21</f>
        <v>848</v>
      </c>
      <c r="AH21">
        <f>Sheet1!I21</f>
        <v>243</v>
      </c>
    </row>
    <row r="22" spans="1:36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I22">
        <v>10653</v>
      </c>
      <c r="J22" s="2">
        <v>0.08</v>
      </c>
      <c r="K22">
        <v>251</v>
      </c>
      <c r="L22">
        <v>596</v>
      </c>
      <c r="M22">
        <v>78</v>
      </c>
      <c r="N22">
        <v>680</v>
      </c>
      <c r="O22" s="2">
        <v>0.1</v>
      </c>
      <c r="P22">
        <v>758</v>
      </c>
      <c r="R22" s="2">
        <v>0.1</v>
      </c>
      <c r="S22">
        <v>3</v>
      </c>
      <c r="AF22">
        <f>Sheet1!M22</f>
        <v>10461</v>
      </c>
      <c r="AG22">
        <f>Sheet1!Q22</f>
        <v>928</v>
      </c>
      <c r="AH22">
        <f>Sheet1!I22</f>
        <v>286</v>
      </c>
    </row>
    <row r="23" spans="1:36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I23">
        <v>11670</v>
      </c>
      <c r="J23" s="2">
        <v>0.08</v>
      </c>
      <c r="K23">
        <v>298</v>
      </c>
      <c r="L23">
        <v>646</v>
      </c>
      <c r="M23">
        <v>102</v>
      </c>
      <c r="N23">
        <v>1017</v>
      </c>
      <c r="O23" s="2">
        <v>0.09</v>
      </c>
      <c r="P23">
        <v>1119</v>
      </c>
      <c r="R23" s="2">
        <v>0.1</v>
      </c>
      <c r="S23">
        <v>1</v>
      </c>
      <c r="AF23">
        <f>Sheet1!M23</f>
        <v>11445</v>
      </c>
      <c r="AG23">
        <f>Sheet1!Q23</f>
        <v>1060</v>
      </c>
      <c r="AH23">
        <f>Sheet1!I23</f>
        <v>311</v>
      </c>
    </row>
    <row r="24" spans="1:36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I24">
        <v>12821</v>
      </c>
      <c r="J24" s="2">
        <v>0.08</v>
      </c>
      <c r="M24">
        <v>97</v>
      </c>
      <c r="N24">
        <v>1151</v>
      </c>
      <c r="O24" s="2">
        <v>0.08</v>
      </c>
      <c r="P24">
        <v>1248</v>
      </c>
      <c r="R24" s="2">
        <v>0.11</v>
      </c>
      <c r="S24">
        <v>1</v>
      </c>
      <c r="AF24">
        <f>Sheet1!M24</f>
        <v>11686</v>
      </c>
      <c r="AG24">
        <f>Sheet1!Q24</f>
        <v>1078</v>
      </c>
      <c r="AH24">
        <f>Sheet1!I24</f>
        <v>347</v>
      </c>
    </row>
    <row r="25" spans="1:36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I25">
        <v>13703</v>
      </c>
      <c r="J25" s="2">
        <v>0.08</v>
      </c>
      <c r="M25">
        <v>125</v>
      </c>
      <c r="N25">
        <v>882</v>
      </c>
      <c r="O25" s="2">
        <v>0.12</v>
      </c>
      <c r="P25">
        <v>1007</v>
      </c>
      <c r="S25">
        <v>2</v>
      </c>
      <c r="AF25">
        <f>Sheet1!M25</f>
        <v>12860</v>
      </c>
      <c r="AG25">
        <f>Sheet1!Q25</f>
        <v>1210</v>
      </c>
      <c r="AH25">
        <f>Sheet1!I25</f>
        <v>437</v>
      </c>
    </row>
    <row r="26" spans="1:36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I26">
        <v>14565</v>
      </c>
      <c r="J26" s="2">
        <v>0.09</v>
      </c>
      <c r="M26">
        <v>118</v>
      </c>
      <c r="N26">
        <v>862</v>
      </c>
      <c r="O26" s="2">
        <v>0.12</v>
      </c>
      <c r="P26">
        <v>980</v>
      </c>
      <c r="R26" s="2">
        <v>0.09</v>
      </c>
      <c r="S26">
        <v>2</v>
      </c>
      <c r="AF26">
        <f>Sheet1!M26</f>
        <v>14213</v>
      </c>
      <c r="AG26">
        <f>Sheet1!Q26</f>
        <v>1339</v>
      </c>
      <c r="AH26">
        <f>Sheet1!I26</f>
        <v>506</v>
      </c>
    </row>
    <row r="27" spans="1:36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I27">
        <v>15622</v>
      </c>
      <c r="J27" s="2">
        <v>0.09</v>
      </c>
      <c r="M27">
        <v>122</v>
      </c>
      <c r="N27">
        <v>1057</v>
      </c>
      <c r="O27" s="2">
        <v>0.1</v>
      </c>
      <c r="P27">
        <v>1179</v>
      </c>
      <c r="Q27">
        <v>802</v>
      </c>
      <c r="R27" s="2">
        <v>0.15</v>
      </c>
      <c r="S27">
        <v>3</v>
      </c>
      <c r="AF27">
        <f>Sheet1!M27</f>
        <v>15320</v>
      </c>
      <c r="AG27">
        <f>Sheet1!Q27</f>
        <v>1461</v>
      </c>
      <c r="AH27">
        <f>Sheet1!I27</f>
        <v>574</v>
      </c>
      <c r="AJ27">
        <v>674</v>
      </c>
    </row>
    <row r="28" spans="1:36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I28">
        <v>16005</v>
      </c>
      <c r="J28" s="2">
        <v>0.09</v>
      </c>
      <c r="M28">
        <v>77</v>
      </c>
      <c r="N28">
        <v>383</v>
      </c>
      <c r="O28" s="2">
        <v>0.17</v>
      </c>
      <c r="P28">
        <v>460</v>
      </c>
      <c r="Q28">
        <v>805</v>
      </c>
      <c r="R28" s="2">
        <v>0.16</v>
      </c>
      <c r="S28">
        <v>7</v>
      </c>
      <c r="AF28">
        <f>Sheet1!M28</f>
        <v>16336</v>
      </c>
      <c r="AG28">
        <f>Sheet1!Q28</f>
        <v>1598</v>
      </c>
      <c r="AH28">
        <f>Sheet1!I28</f>
        <v>657</v>
      </c>
      <c r="AJ28">
        <v>741</v>
      </c>
    </row>
    <row r="29" spans="1:36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I29">
        <v>16986</v>
      </c>
      <c r="J29" s="2">
        <v>0.09</v>
      </c>
      <c r="M29">
        <v>123</v>
      </c>
      <c r="N29">
        <v>981</v>
      </c>
      <c r="O29" s="2">
        <v>0.11</v>
      </c>
      <c r="P29">
        <v>1104</v>
      </c>
      <c r="Q29">
        <v>877</v>
      </c>
      <c r="R29" s="2">
        <v>0.16</v>
      </c>
      <c r="S29">
        <v>2</v>
      </c>
      <c r="AF29">
        <f>Sheet1!M29</f>
        <v>17427</v>
      </c>
      <c r="AG29">
        <f>Sheet1!Q29</f>
        <v>1741</v>
      </c>
      <c r="AH29">
        <f>Sheet1!I29</f>
        <v>755</v>
      </c>
      <c r="AJ29">
        <v>790</v>
      </c>
    </row>
    <row r="30" spans="1:36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I30">
        <v>17467</v>
      </c>
      <c r="J30" s="2">
        <v>0.1</v>
      </c>
      <c r="M30">
        <v>189</v>
      </c>
      <c r="N30">
        <v>481</v>
      </c>
      <c r="O30" s="2">
        <v>0.28000000000000003</v>
      </c>
      <c r="P30">
        <v>670</v>
      </c>
      <c r="Q30">
        <v>1060</v>
      </c>
      <c r="R30" s="2">
        <v>0.15</v>
      </c>
      <c r="S30">
        <v>6</v>
      </c>
      <c r="AF30">
        <f>Sheet1!M30</f>
        <v>18432</v>
      </c>
      <c r="AG30">
        <f>Sheet1!Q30</f>
        <v>1918</v>
      </c>
      <c r="AH30">
        <f>Sheet1!I30</f>
        <v>796</v>
      </c>
      <c r="AJ30">
        <v>790</v>
      </c>
    </row>
    <row r="31" spans="1:36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I31">
        <v>17874</v>
      </c>
      <c r="J31" s="2">
        <v>0.1</v>
      </c>
      <c r="M31">
        <v>96</v>
      </c>
      <c r="N31">
        <v>407</v>
      </c>
      <c r="O31" s="2">
        <v>0.19</v>
      </c>
      <c r="P31">
        <v>503</v>
      </c>
      <c r="Q31">
        <v>1044</v>
      </c>
      <c r="R31" s="2">
        <v>0.16</v>
      </c>
      <c r="S31">
        <v>-6</v>
      </c>
      <c r="AF31">
        <f>Sheet1!M31</f>
        <v>19384</v>
      </c>
      <c r="AG31">
        <f>Sheet1!Q31</f>
        <v>2121</v>
      </c>
      <c r="AH31">
        <f>Sheet1!I31</f>
        <v>822</v>
      </c>
      <c r="AJ31">
        <v>908</v>
      </c>
    </row>
    <row r="32" spans="1:36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I32">
        <v>18534</v>
      </c>
      <c r="J32" s="2">
        <v>0.1</v>
      </c>
      <c r="M32">
        <v>146</v>
      </c>
      <c r="N32">
        <v>660</v>
      </c>
      <c r="O32" s="2">
        <v>0.18</v>
      </c>
      <c r="P32">
        <v>806</v>
      </c>
      <c r="Q32">
        <v>1094</v>
      </c>
      <c r="S32">
        <v>17</v>
      </c>
      <c r="AF32">
        <f>Sheet1!M32</f>
        <v>19864</v>
      </c>
      <c r="AG32">
        <f>Sheet1!Q32</f>
        <v>2203</v>
      </c>
      <c r="AH32">
        <f>Sheet1!I32</f>
        <v>928</v>
      </c>
      <c r="AJ32">
        <v>987</v>
      </c>
    </row>
    <row r="33" spans="1:36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I33">
        <v>19460</v>
      </c>
      <c r="J33" s="2">
        <v>0.11</v>
      </c>
      <c r="M33">
        <v>191</v>
      </c>
      <c r="N33">
        <v>926</v>
      </c>
      <c r="O33" s="2">
        <v>0.17</v>
      </c>
      <c r="P33">
        <v>1117</v>
      </c>
      <c r="Q33">
        <v>1261</v>
      </c>
      <c r="S33">
        <v>4</v>
      </c>
      <c r="AF33">
        <f>Sheet1!M33</f>
        <v>20359</v>
      </c>
      <c r="AG33">
        <f>Sheet1!Q33</f>
        <v>2286</v>
      </c>
      <c r="AH33">
        <f>Sheet1!I33</f>
        <v>1018</v>
      </c>
      <c r="AJ33">
        <v>1007</v>
      </c>
    </row>
    <row r="34" spans="1:36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I34">
        <v>20434</v>
      </c>
      <c r="J34" s="2">
        <v>0.11</v>
      </c>
      <c r="M34">
        <v>181</v>
      </c>
      <c r="N34">
        <v>974</v>
      </c>
      <c r="O34" s="2">
        <v>0.16</v>
      </c>
      <c r="P34">
        <v>1155</v>
      </c>
      <c r="Q34">
        <v>1344</v>
      </c>
      <c r="R34" s="2">
        <v>0.14000000000000001</v>
      </c>
      <c r="S34">
        <v>10</v>
      </c>
      <c r="AF34">
        <f>Sheet1!M34</f>
        <v>21612</v>
      </c>
      <c r="AG34">
        <f>Sheet1!Q34</f>
        <v>2555</v>
      </c>
      <c r="AH34">
        <f>Sheet1!I34</f>
        <v>1099</v>
      </c>
      <c r="AJ34">
        <v>1095</v>
      </c>
    </row>
    <row r="35" spans="1:36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I35">
        <v>21648</v>
      </c>
      <c r="J35" s="2">
        <v>0.12</v>
      </c>
      <c r="M35">
        <v>389</v>
      </c>
      <c r="N35">
        <v>1214</v>
      </c>
      <c r="O35" s="2">
        <v>0.24</v>
      </c>
      <c r="P35">
        <v>1603</v>
      </c>
      <c r="Q35">
        <v>1656</v>
      </c>
      <c r="R35" s="2">
        <v>0.12</v>
      </c>
      <c r="S35">
        <v>1</v>
      </c>
      <c r="AF35">
        <f>Sheet1!M35</f>
        <v>22694</v>
      </c>
      <c r="AG35">
        <f>Sheet1!Q35</f>
        <v>2707</v>
      </c>
      <c r="AH35">
        <f>Sheet1!I35</f>
        <v>1182</v>
      </c>
      <c r="AJ35">
        <v>1171</v>
      </c>
    </row>
    <row r="36" spans="1:36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I36">
        <v>22661</v>
      </c>
      <c r="J36" s="2">
        <v>0.12</v>
      </c>
      <c r="M36">
        <v>257</v>
      </c>
      <c r="N36">
        <v>1013</v>
      </c>
      <c r="O36" s="2">
        <v>0.2</v>
      </c>
      <c r="P36">
        <v>1270</v>
      </c>
      <c r="Q36">
        <v>1845</v>
      </c>
      <c r="R36" s="2">
        <v>0.12</v>
      </c>
      <c r="S36">
        <v>4</v>
      </c>
      <c r="AF36">
        <f>Sheet1!M36</f>
        <v>24463</v>
      </c>
      <c r="AG36">
        <f>Sheet1!Q36</f>
        <v>3168</v>
      </c>
      <c r="AH36">
        <f>Sheet1!I36</f>
        <v>1291</v>
      </c>
      <c r="AJ36">
        <v>1235</v>
      </c>
    </row>
    <row r="37" spans="1:36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I37">
        <v>23974</v>
      </c>
      <c r="J37" s="2">
        <v>0.13</v>
      </c>
      <c r="M37">
        <v>482</v>
      </c>
      <c r="N37">
        <v>1313</v>
      </c>
      <c r="O37" s="2">
        <v>0.27</v>
      </c>
      <c r="P37">
        <v>1795</v>
      </c>
      <c r="Q37">
        <v>2265</v>
      </c>
      <c r="R37" s="2">
        <v>0.09</v>
      </c>
      <c r="S37">
        <v>4</v>
      </c>
      <c r="AF37">
        <f>Sheet1!M37</f>
        <v>25824</v>
      </c>
      <c r="AG37">
        <f>Sheet1!Q37</f>
        <v>3483</v>
      </c>
      <c r="AH37">
        <f>Sheet1!I37</f>
        <v>1356</v>
      </c>
      <c r="AJ37">
        <v>1293</v>
      </c>
    </row>
    <row r="38" spans="1:36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I38">
        <v>24496</v>
      </c>
      <c r="J38" s="2">
        <v>0.13</v>
      </c>
      <c r="M38">
        <v>107</v>
      </c>
      <c r="N38">
        <v>522</v>
      </c>
      <c r="O38" s="2">
        <v>0.17</v>
      </c>
      <c r="P38">
        <v>629</v>
      </c>
      <c r="Q38">
        <v>2230</v>
      </c>
      <c r="R38" s="2">
        <v>0.12</v>
      </c>
      <c r="S38">
        <v>7</v>
      </c>
      <c r="AF38">
        <f>Sheet1!M38</f>
        <v>27612</v>
      </c>
      <c r="AG38">
        <f>Sheet1!Q38</f>
        <v>3971</v>
      </c>
      <c r="AH38">
        <f>Sheet1!I38</f>
        <v>1395</v>
      </c>
      <c r="AJ38">
        <v>1428</v>
      </c>
    </row>
    <row r="39" spans="1:36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I39">
        <v>25338</v>
      </c>
      <c r="J39" s="2">
        <v>0.13</v>
      </c>
      <c r="M39">
        <v>176</v>
      </c>
      <c r="N39">
        <v>842</v>
      </c>
      <c r="O39" s="2">
        <v>0.17</v>
      </c>
      <c r="P39">
        <v>1018</v>
      </c>
      <c r="Q39">
        <v>2336</v>
      </c>
      <c r="R39" s="2">
        <v>0.12</v>
      </c>
      <c r="S39">
        <v>6</v>
      </c>
      <c r="AF39">
        <f>Sheet1!M39</f>
        <v>28164</v>
      </c>
      <c r="AG39">
        <f>Sheet1!Q39</f>
        <v>4074</v>
      </c>
      <c r="AH39">
        <f>Sheet1!I39</f>
        <v>1551</v>
      </c>
      <c r="AJ39">
        <v>1492</v>
      </c>
    </row>
    <row r="40" spans="1:36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I40">
        <v>27528</v>
      </c>
      <c r="J40" s="2">
        <v>0.14000000000000001</v>
      </c>
      <c r="M40">
        <v>521</v>
      </c>
      <c r="N40">
        <v>2190</v>
      </c>
      <c r="O40" s="2">
        <v>0.19</v>
      </c>
      <c r="P40">
        <v>2711</v>
      </c>
      <c r="Q40">
        <v>2734</v>
      </c>
      <c r="S40">
        <v>11</v>
      </c>
      <c r="AF40">
        <f>Sheet1!M40</f>
        <v>29050</v>
      </c>
      <c r="AG40">
        <f>Sheet1!Q40</f>
        <v>4244</v>
      </c>
      <c r="AH40">
        <f>Sheet1!I40</f>
        <v>1649</v>
      </c>
      <c r="AJ40">
        <v>1604</v>
      </c>
    </row>
    <row r="41" spans="1:36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I41">
        <v>29258</v>
      </c>
      <c r="J41" s="2">
        <v>0.15</v>
      </c>
      <c r="M41">
        <v>647</v>
      </c>
      <c r="N41">
        <v>1730</v>
      </c>
      <c r="O41" s="2">
        <v>0.27</v>
      </c>
      <c r="P41">
        <v>2377</v>
      </c>
      <c r="Q41">
        <v>3258</v>
      </c>
      <c r="R41" s="2">
        <v>0.09</v>
      </c>
      <c r="S41">
        <v>4</v>
      </c>
      <c r="AF41">
        <f>Sheet1!M41</f>
        <v>31714</v>
      </c>
      <c r="AG41">
        <f>Sheet1!Q41</f>
        <v>4815</v>
      </c>
      <c r="AH41">
        <f>Sheet1!I41</f>
        <v>1772</v>
      </c>
      <c r="AJ41">
        <v>1723</v>
      </c>
    </row>
    <row r="42" spans="1:36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I42">
        <v>30614</v>
      </c>
      <c r="J42" s="2">
        <v>0.15</v>
      </c>
      <c r="M42">
        <v>384</v>
      </c>
      <c r="N42">
        <v>1356</v>
      </c>
      <c r="O42" s="2">
        <v>0.22</v>
      </c>
      <c r="P42">
        <v>1740</v>
      </c>
      <c r="Q42">
        <v>3458</v>
      </c>
      <c r="R42" s="2">
        <v>0.08</v>
      </c>
      <c r="S42">
        <v>7</v>
      </c>
      <c r="AF42">
        <f>Sheet1!M42</f>
        <v>34150</v>
      </c>
      <c r="AG42">
        <f>Sheet1!Q42</f>
        <v>5532</v>
      </c>
      <c r="AH42">
        <f>Sheet1!I42</f>
        <v>1921</v>
      </c>
      <c r="AJ42">
        <v>1900</v>
      </c>
    </row>
    <row r="43" spans="1:36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I43">
        <v>32282</v>
      </c>
      <c r="J43" s="2">
        <v>0.15</v>
      </c>
      <c r="M43">
        <v>392</v>
      </c>
      <c r="N43">
        <v>1668</v>
      </c>
      <c r="O43" s="2">
        <v>0.19</v>
      </c>
      <c r="P43">
        <v>2060</v>
      </c>
      <c r="Q43">
        <v>3720</v>
      </c>
      <c r="R43" s="2">
        <v>0.08</v>
      </c>
      <c r="S43">
        <v>9</v>
      </c>
      <c r="AF43">
        <f>Sheet1!M43</f>
        <v>36120</v>
      </c>
      <c r="AG43">
        <f>Sheet1!Q43</f>
        <v>5997</v>
      </c>
      <c r="AH43">
        <f>Sheet1!I43</f>
        <v>2172</v>
      </c>
      <c r="AJ43">
        <v>2021</v>
      </c>
    </row>
    <row r="44" spans="1:36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I44">
        <v>33447</v>
      </c>
      <c r="J44" s="2">
        <v>0.16</v>
      </c>
      <c r="M44">
        <v>508</v>
      </c>
      <c r="N44">
        <v>1165</v>
      </c>
      <c r="O44" s="2">
        <v>0.3</v>
      </c>
      <c r="P44">
        <v>1673</v>
      </c>
      <c r="Q44">
        <v>4076</v>
      </c>
      <c r="R44" s="2">
        <v>7.0000000000000007E-2</v>
      </c>
      <c r="S44">
        <v>9</v>
      </c>
      <c r="AF44">
        <f>Sheet1!M44</f>
        <v>38196</v>
      </c>
      <c r="AG44">
        <f>Sheet1!Q44</f>
        <v>6438</v>
      </c>
      <c r="AH44">
        <f>Sheet1!I44</f>
        <v>2301</v>
      </c>
      <c r="AJ44">
        <v>2164</v>
      </c>
    </row>
    <row r="45" spans="1:36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I45">
        <v>34494</v>
      </c>
      <c r="J45" s="2">
        <v>0.17</v>
      </c>
      <c r="M45">
        <v>467</v>
      </c>
      <c r="N45">
        <v>1047</v>
      </c>
      <c r="O45" s="2">
        <v>0.31</v>
      </c>
      <c r="P45">
        <v>1514</v>
      </c>
      <c r="Q45">
        <v>4267</v>
      </c>
      <c r="R45" s="2">
        <v>0.08</v>
      </c>
      <c r="S45">
        <v>12</v>
      </c>
      <c r="AF45">
        <f>Sheet1!M45</f>
        <v>40301</v>
      </c>
      <c r="AG45">
        <f>Sheet1!Q45</f>
        <v>7031</v>
      </c>
      <c r="AH45">
        <f>Sheet1!I45</f>
        <v>2422</v>
      </c>
      <c r="AJ45">
        <v>2428</v>
      </c>
    </row>
    <row r="46" spans="1:36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I46">
        <v>35522</v>
      </c>
      <c r="J46" s="2">
        <v>0.17</v>
      </c>
      <c r="M46">
        <v>302</v>
      </c>
      <c r="N46">
        <v>1028</v>
      </c>
      <c r="O46" s="2">
        <v>0.23</v>
      </c>
      <c r="P46">
        <v>1330</v>
      </c>
      <c r="Q46">
        <v>4286</v>
      </c>
      <c r="R46" s="2">
        <v>0.08</v>
      </c>
      <c r="S46">
        <v>14</v>
      </c>
      <c r="AF46">
        <f>Sheet1!M46</f>
        <v>42493</v>
      </c>
      <c r="AG46">
        <f>Sheet1!Q46</f>
        <v>7698</v>
      </c>
      <c r="AH46">
        <f>Sheet1!I46</f>
        <v>2788</v>
      </c>
      <c r="AJ46">
        <v>2697</v>
      </c>
    </row>
    <row r="47" spans="1:36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I47">
        <v>37709</v>
      </c>
      <c r="J47" s="2">
        <v>0.17</v>
      </c>
      <c r="M47">
        <v>739</v>
      </c>
      <c r="N47">
        <v>2187</v>
      </c>
      <c r="O47" s="2">
        <v>0.25</v>
      </c>
      <c r="P47">
        <v>2926</v>
      </c>
      <c r="Q47">
        <v>4815</v>
      </c>
      <c r="R47" s="2">
        <v>7.0000000000000007E-2</v>
      </c>
      <c r="S47">
        <v>8</v>
      </c>
      <c r="AF47">
        <f>Sheet1!M47</f>
        <v>44241</v>
      </c>
      <c r="AG47">
        <f>Sheet1!Q47</f>
        <v>8016</v>
      </c>
      <c r="AH47">
        <f>Sheet1!I47</f>
        <v>3051</v>
      </c>
      <c r="AJ47">
        <v>2899</v>
      </c>
    </row>
    <row r="48" spans="1:36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I48">
        <v>41086</v>
      </c>
      <c r="J48" s="2">
        <v>0.17</v>
      </c>
      <c r="M48">
        <v>757</v>
      </c>
      <c r="N48">
        <v>3377</v>
      </c>
      <c r="O48" s="2">
        <v>0.18</v>
      </c>
      <c r="P48">
        <v>4134</v>
      </c>
      <c r="Q48">
        <v>5567</v>
      </c>
      <c r="R48" s="2">
        <v>0.06</v>
      </c>
      <c r="S48">
        <v>5</v>
      </c>
      <c r="AF48">
        <f>Sheet1!M48</f>
        <v>47194</v>
      </c>
      <c r="AG48">
        <f>Sheet1!Q48</f>
        <v>8817</v>
      </c>
      <c r="AH48">
        <f>Sheet1!I48</f>
        <v>3339</v>
      </c>
      <c r="AJ48">
        <v>2899</v>
      </c>
    </row>
    <row r="49" spans="1:36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I49">
        <v>44017</v>
      </c>
      <c r="J49" s="2">
        <v>0.17</v>
      </c>
      <c r="M49">
        <v>528</v>
      </c>
      <c r="N49">
        <v>2931</v>
      </c>
      <c r="O49" s="2">
        <v>0.15</v>
      </c>
      <c r="P49">
        <v>3459</v>
      </c>
      <c r="Q49">
        <v>5660</v>
      </c>
      <c r="R49" s="2">
        <v>7.0000000000000007E-2</v>
      </c>
      <c r="S49">
        <v>9</v>
      </c>
      <c r="AF49">
        <f>Sheet1!M49</f>
        <v>49914</v>
      </c>
      <c r="AG49">
        <f>Sheet1!Q49</f>
        <v>9334</v>
      </c>
      <c r="AH49">
        <f>Sheet1!I49</f>
        <v>3613</v>
      </c>
      <c r="AJ49">
        <v>3325</v>
      </c>
    </row>
    <row r="50" spans="1:36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I50">
        <v>47458</v>
      </c>
      <c r="J50" s="2">
        <v>0.17</v>
      </c>
      <c r="M50">
        <v>534</v>
      </c>
      <c r="N50">
        <v>3441</v>
      </c>
      <c r="O50" s="2">
        <v>0.13</v>
      </c>
      <c r="P50">
        <v>3975</v>
      </c>
      <c r="Q50">
        <v>6029</v>
      </c>
      <c r="R50" s="2">
        <v>0.06</v>
      </c>
      <c r="S50">
        <v>4</v>
      </c>
      <c r="AF50">
        <f>Sheet1!M50</f>
        <v>53320</v>
      </c>
      <c r="AG50">
        <f>Sheet1!Q50</f>
        <v>9931</v>
      </c>
      <c r="AH50">
        <f>Sheet1!I50</f>
        <v>3894</v>
      </c>
      <c r="AJ50">
        <v>3486</v>
      </c>
    </row>
    <row r="51" spans="1:36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I51">
        <v>50458</v>
      </c>
      <c r="J51" s="2">
        <v>0.17</v>
      </c>
      <c r="M51">
        <v>408</v>
      </c>
      <c r="N51">
        <v>3000</v>
      </c>
      <c r="O51" s="2">
        <v>0.12</v>
      </c>
      <c r="P51">
        <v>3408</v>
      </c>
      <c r="Q51">
        <v>6332</v>
      </c>
      <c r="R51" s="2">
        <v>0.06</v>
      </c>
      <c r="S51">
        <v>19</v>
      </c>
      <c r="AF51">
        <f>Sheet1!M51</f>
        <v>56419</v>
      </c>
      <c r="AG51">
        <f>Sheet1!Q51</f>
        <v>10421</v>
      </c>
      <c r="AH51">
        <f>Sheet1!I51</f>
        <v>4081</v>
      </c>
      <c r="AJ51">
        <v>3572</v>
      </c>
    </row>
    <row r="52" spans="1:36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I52">
        <v>52767</v>
      </c>
      <c r="J52" s="2">
        <v>0.16</v>
      </c>
      <c r="M52">
        <v>293</v>
      </c>
      <c r="N52">
        <v>2309</v>
      </c>
      <c r="O52" s="2">
        <v>0.11</v>
      </c>
      <c r="P52">
        <v>2602</v>
      </c>
      <c r="Q52">
        <v>6382</v>
      </c>
      <c r="R52" s="2">
        <v>0.06</v>
      </c>
      <c r="S52">
        <v>12</v>
      </c>
      <c r="AF52">
        <f>Sheet1!M52</f>
        <v>59157</v>
      </c>
      <c r="AG52">
        <f>Sheet1!Q52</f>
        <v>10803</v>
      </c>
      <c r="AH52">
        <f>Sheet1!I52</f>
        <v>4174</v>
      </c>
      <c r="AJ52">
        <v>3803</v>
      </c>
    </row>
    <row r="53" spans="1:36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I53">
        <v>55368</v>
      </c>
      <c r="J53" s="2">
        <v>0.17</v>
      </c>
      <c r="M53">
        <v>655</v>
      </c>
      <c r="N53">
        <v>2601</v>
      </c>
      <c r="O53" s="2">
        <v>0.2</v>
      </c>
      <c r="P53">
        <v>3256</v>
      </c>
      <c r="Q53">
        <v>6562</v>
      </c>
      <c r="R53" s="2">
        <v>0.06</v>
      </c>
      <c r="S53">
        <v>12</v>
      </c>
      <c r="AF53">
        <f>Sheet1!M53</f>
        <v>61641</v>
      </c>
      <c r="AG53">
        <f>Sheet1!Q53</f>
        <v>11113</v>
      </c>
      <c r="AH53">
        <f>Sheet1!I53</f>
        <v>4525</v>
      </c>
      <c r="AJ53">
        <v>4266</v>
      </c>
    </row>
    <row r="54" spans="1:36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I54">
        <v>58804</v>
      </c>
      <c r="J54" s="2">
        <v>0.16</v>
      </c>
      <c r="M54">
        <v>398</v>
      </c>
      <c r="N54">
        <v>3436</v>
      </c>
      <c r="O54" s="2">
        <v>0.1</v>
      </c>
      <c r="P54">
        <v>3834</v>
      </c>
      <c r="Q54">
        <v>6529</v>
      </c>
      <c r="R54" s="2">
        <v>0.06</v>
      </c>
      <c r="S54">
        <v>12</v>
      </c>
      <c r="AF54">
        <f>Sheet1!M54</f>
        <v>64027</v>
      </c>
      <c r="AG54">
        <f>Sheet1!Q54</f>
        <v>11445</v>
      </c>
      <c r="AH54">
        <f>Sheet1!I54</f>
        <v>4785</v>
      </c>
      <c r="AJ54">
        <v>4685</v>
      </c>
    </row>
    <row r="55" spans="1:36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I55">
        <v>59805</v>
      </c>
      <c r="J55" s="2">
        <v>0.16</v>
      </c>
      <c r="M55">
        <v>214</v>
      </c>
      <c r="N55">
        <v>1001</v>
      </c>
      <c r="O55" s="2">
        <v>0.18</v>
      </c>
      <c r="P55">
        <v>1215</v>
      </c>
      <c r="Q55">
        <v>6408</v>
      </c>
      <c r="R55" s="2">
        <v>0.06</v>
      </c>
      <c r="S55">
        <v>9</v>
      </c>
      <c r="AF55">
        <f>Sheet1!M55</f>
        <v>66660</v>
      </c>
      <c r="AG55">
        <f>Sheet1!Q55</f>
        <v>11844</v>
      </c>
      <c r="AH55">
        <f>Sheet1!I55</f>
        <v>5102</v>
      </c>
      <c r="AJ55">
        <v>5011</v>
      </c>
    </row>
    <row r="56" spans="1:36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I56">
        <v>62215</v>
      </c>
      <c r="J56" s="2">
        <v>0.16</v>
      </c>
      <c r="M56">
        <v>288</v>
      </c>
      <c r="N56">
        <v>2410</v>
      </c>
      <c r="O56" s="2">
        <v>0.11</v>
      </c>
      <c r="P56">
        <v>2698</v>
      </c>
      <c r="Q56">
        <v>6540</v>
      </c>
      <c r="R56" s="2">
        <v>0.06</v>
      </c>
      <c r="S56">
        <v>13</v>
      </c>
      <c r="AF56">
        <f>Sheet1!M56</f>
        <v>70433</v>
      </c>
      <c r="AG56">
        <f>Sheet1!Q56</f>
        <v>12289</v>
      </c>
      <c r="AH56">
        <f>Sheet1!I56</f>
        <v>5496</v>
      </c>
      <c r="AJ56">
        <v>5154</v>
      </c>
    </row>
    <row r="57" spans="1:36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I57">
        <v>65419</v>
      </c>
      <c r="J57" s="2">
        <v>0.16</v>
      </c>
      <c r="M57">
        <v>414</v>
      </c>
      <c r="N57">
        <v>3204</v>
      </c>
      <c r="O57" s="2">
        <v>0.11</v>
      </c>
      <c r="P57">
        <v>3618</v>
      </c>
      <c r="Q57">
        <v>6853</v>
      </c>
      <c r="R57" s="2">
        <v>0.06</v>
      </c>
      <c r="S57">
        <v>6</v>
      </c>
      <c r="AF57">
        <f>Sheet1!M57</f>
        <v>71641</v>
      </c>
      <c r="AG57">
        <f>Sheet1!Q57</f>
        <v>12491</v>
      </c>
      <c r="AH57">
        <f>Sheet1!I57</f>
        <v>5900</v>
      </c>
      <c r="AJ57">
        <v>5249</v>
      </c>
    </row>
    <row r="58" spans="1:36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I58">
        <v>68376</v>
      </c>
      <c r="J58" s="2">
        <v>0.16</v>
      </c>
      <c r="M58">
        <v>539</v>
      </c>
      <c r="N58">
        <v>2957</v>
      </c>
      <c r="O58" s="2">
        <v>0.15</v>
      </c>
      <c r="P58">
        <v>3496</v>
      </c>
      <c r="Q58">
        <v>7005</v>
      </c>
      <c r="R58" s="2">
        <v>0.05</v>
      </c>
      <c r="S58">
        <v>18</v>
      </c>
      <c r="AF58">
        <f>Sheet1!M58</f>
        <v>74325</v>
      </c>
      <c r="AG58">
        <f>Sheet1!Q58</f>
        <v>12821</v>
      </c>
      <c r="AH58">
        <f>Sheet1!I58</f>
        <v>6046</v>
      </c>
      <c r="AJ58">
        <v>5618</v>
      </c>
    </row>
    <row r="59" spans="1:36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I59">
        <v>72430</v>
      </c>
      <c r="J59" s="2">
        <v>0.16</v>
      </c>
      <c r="M59">
        <v>377</v>
      </c>
      <c r="N59">
        <v>4054</v>
      </c>
      <c r="O59" s="2">
        <v>0.09</v>
      </c>
      <c r="P59">
        <v>4431</v>
      </c>
      <c r="Q59">
        <v>7029</v>
      </c>
      <c r="R59" s="2">
        <v>0.06</v>
      </c>
      <c r="S59">
        <v>17</v>
      </c>
      <c r="AF59">
        <f>Sheet1!M59</f>
        <v>77935</v>
      </c>
      <c r="AG59">
        <f>Sheet1!Q59</f>
        <v>13260</v>
      </c>
      <c r="AH59">
        <f>Sheet1!I59</f>
        <v>6166</v>
      </c>
      <c r="AJ59">
        <v>5954</v>
      </c>
    </row>
    <row r="60" spans="1:36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I60">
        <v>75619</v>
      </c>
      <c r="J60" s="2">
        <v>0.15</v>
      </c>
      <c r="M60">
        <v>386</v>
      </c>
      <c r="N60">
        <v>3189</v>
      </c>
      <c r="O60" s="2">
        <v>0.11</v>
      </c>
      <c r="P60">
        <v>3575</v>
      </c>
      <c r="Q60">
        <v>7126</v>
      </c>
      <c r="R60" s="2">
        <v>0.06</v>
      </c>
      <c r="S60">
        <v>12</v>
      </c>
      <c r="AF60">
        <f>Sheet1!M60</f>
        <v>81385</v>
      </c>
      <c r="AG60">
        <f>Sheet1!Q60</f>
        <v>13780</v>
      </c>
      <c r="AH60">
        <f>Sheet1!I60</f>
        <v>6637</v>
      </c>
      <c r="AJ60">
        <v>6231</v>
      </c>
    </row>
    <row r="61" spans="1:36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I61">
        <v>79507</v>
      </c>
      <c r="J61" s="2">
        <v>0.15</v>
      </c>
      <c r="M61">
        <v>374</v>
      </c>
      <c r="N61">
        <v>3888</v>
      </c>
      <c r="O61" s="2">
        <v>0.09</v>
      </c>
      <c r="P61">
        <v>4262</v>
      </c>
      <c r="Q61">
        <v>7152</v>
      </c>
      <c r="R61" s="2">
        <v>0.05</v>
      </c>
      <c r="S61">
        <v>18</v>
      </c>
      <c r="AF61">
        <f>Sheet1!M61</f>
        <v>85858</v>
      </c>
      <c r="AG61">
        <f>Sheet1!Q61</f>
        <v>14176</v>
      </c>
      <c r="AH61">
        <f>Sheet1!I61</f>
        <v>6986</v>
      </c>
      <c r="AJ61">
        <v>6561</v>
      </c>
    </row>
    <row r="62" spans="1:36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I62">
        <v>81972</v>
      </c>
      <c r="J62" s="2">
        <v>0.15</v>
      </c>
      <c r="M62">
        <v>279</v>
      </c>
      <c r="N62">
        <v>2465</v>
      </c>
      <c r="O62" s="2">
        <v>0.1</v>
      </c>
      <c r="P62">
        <v>2744</v>
      </c>
      <c r="Q62">
        <v>7055</v>
      </c>
      <c r="R62" s="2">
        <v>0.05</v>
      </c>
      <c r="S62">
        <v>10</v>
      </c>
      <c r="AF62">
        <f>Sheet1!M62</f>
        <v>89418</v>
      </c>
      <c r="AG62">
        <f>Sheet1!Q62</f>
        <v>14537</v>
      </c>
      <c r="AH62">
        <f>Sheet1!I62</f>
        <v>7308</v>
      </c>
      <c r="AJ62">
        <v>6927</v>
      </c>
    </row>
    <row r="63" spans="1:36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I63">
        <v>85590</v>
      </c>
      <c r="J63" s="2">
        <v>0.15</v>
      </c>
      <c r="M63">
        <v>323</v>
      </c>
      <c r="N63">
        <v>3618</v>
      </c>
      <c r="O63" s="2">
        <v>0.08</v>
      </c>
      <c r="P63">
        <v>3941</v>
      </c>
      <c r="Q63">
        <v>7146</v>
      </c>
      <c r="R63" s="2">
        <v>0.05</v>
      </c>
      <c r="S63">
        <v>5</v>
      </c>
      <c r="AF63">
        <f>Sheet1!M63</f>
        <v>93700</v>
      </c>
      <c r="AG63">
        <f>Sheet1!Q63</f>
        <v>14965</v>
      </c>
      <c r="AH63">
        <f>Sheet1!I63</f>
        <v>7691</v>
      </c>
      <c r="AJ63">
        <v>7154</v>
      </c>
    </row>
    <row r="64" spans="1:36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I64">
        <v>88193</v>
      </c>
      <c r="J64" s="2">
        <v>0.14000000000000001</v>
      </c>
      <c r="M64">
        <v>304</v>
      </c>
      <c r="N64">
        <v>2603</v>
      </c>
      <c r="O64" s="2">
        <v>0.1</v>
      </c>
      <c r="P64">
        <v>2907</v>
      </c>
      <c r="Q64">
        <v>7276</v>
      </c>
      <c r="R64" s="2">
        <v>0.05</v>
      </c>
      <c r="S64">
        <v>4</v>
      </c>
      <c r="AF64">
        <f>Sheet1!M64</f>
        <v>96453</v>
      </c>
      <c r="AG64">
        <f>Sheet1!Q64</f>
        <v>15227</v>
      </c>
      <c r="AH64">
        <f>Sheet1!I64</f>
        <v>8146</v>
      </c>
      <c r="AJ64">
        <v>7324</v>
      </c>
    </row>
    <row r="65" spans="1:36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I65">
        <v>91900</v>
      </c>
      <c r="J65" s="2">
        <v>0.14000000000000001</v>
      </c>
      <c r="M65">
        <v>341</v>
      </c>
      <c r="N65">
        <v>3707</v>
      </c>
      <c r="O65" s="2">
        <v>0.08</v>
      </c>
      <c r="P65">
        <v>4048</v>
      </c>
      <c r="Q65">
        <v>7082</v>
      </c>
      <c r="R65" s="2">
        <v>0.05</v>
      </c>
      <c r="S65">
        <v>12</v>
      </c>
      <c r="AF65">
        <f>Sheet1!M65</f>
        <v>100374</v>
      </c>
      <c r="AG65">
        <f>Sheet1!Q65</f>
        <v>15546</v>
      </c>
      <c r="AH65">
        <f>Sheet1!I65</f>
        <v>8366</v>
      </c>
      <c r="AJ65">
        <v>7847</v>
      </c>
    </row>
    <row r="66" spans="1:36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I66">
        <v>94679</v>
      </c>
      <c r="J66" s="2">
        <v>0.14000000000000001</v>
      </c>
      <c r="M66">
        <v>238</v>
      </c>
      <c r="N66">
        <v>2779</v>
      </c>
      <c r="O66" s="2">
        <v>0.08</v>
      </c>
      <c r="P66">
        <v>3017</v>
      </c>
      <c r="Q66">
        <v>6915</v>
      </c>
      <c r="R66" s="2">
        <v>0.06</v>
      </c>
      <c r="S66">
        <v>16</v>
      </c>
      <c r="AF66">
        <f>Sheet1!M66</f>
        <v>103265</v>
      </c>
      <c r="AG66">
        <f>Sheet1!Q66</f>
        <v>15815</v>
      </c>
      <c r="AH66">
        <f>Sheet1!I66</f>
        <v>8519</v>
      </c>
      <c r="AJ66">
        <v>8236</v>
      </c>
    </row>
    <row r="67" spans="1:36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I67">
        <v>99077</v>
      </c>
      <c r="J67" s="2">
        <v>0.14000000000000001</v>
      </c>
      <c r="M67">
        <v>420</v>
      </c>
      <c r="N67">
        <v>4398</v>
      </c>
      <c r="O67" s="2">
        <v>0.09</v>
      </c>
      <c r="P67">
        <v>4818</v>
      </c>
      <c r="Q67">
        <v>7046</v>
      </c>
      <c r="R67" s="2">
        <v>0.05</v>
      </c>
      <c r="S67">
        <v>20</v>
      </c>
      <c r="AF67">
        <f>Sheet1!M67</f>
        <v>106564</v>
      </c>
      <c r="AG67">
        <f>Sheet1!Q67</f>
        <v>16091</v>
      </c>
      <c r="AH67">
        <f>Sheet1!I67</f>
        <v>8952</v>
      </c>
      <c r="AJ67">
        <v>8505</v>
      </c>
    </row>
    <row r="68" spans="1:36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I68">
        <v>103054</v>
      </c>
      <c r="J68" s="2">
        <v>0.14000000000000001</v>
      </c>
      <c r="M68">
        <v>461</v>
      </c>
      <c r="N68">
        <v>3977</v>
      </c>
      <c r="O68" s="2">
        <v>0.1</v>
      </c>
      <c r="P68">
        <v>4438</v>
      </c>
      <c r="Q68">
        <v>7162</v>
      </c>
      <c r="R68" s="2">
        <v>0.05</v>
      </c>
      <c r="S68">
        <v>16</v>
      </c>
      <c r="AF68">
        <f>Sheet1!M68</f>
        <v>109427</v>
      </c>
      <c r="AG68">
        <f>Sheet1!Q68</f>
        <v>16326</v>
      </c>
      <c r="AH68">
        <f>Sheet1!I68</f>
        <v>9287</v>
      </c>
      <c r="AJ68">
        <v>8834</v>
      </c>
    </row>
    <row r="69" spans="1:36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I69">
        <v>106223</v>
      </c>
      <c r="J69" s="2">
        <v>0.14000000000000001</v>
      </c>
      <c r="M69">
        <v>352</v>
      </c>
      <c r="N69">
        <v>3169</v>
      </c>
      <c r="O69" s="2">
        <v>0.1</v>
      </c>
      <c r="P69">
        <v>3521</v>
      </c>
      <c r="Q69">
        <v>7136</v>
      </c>
      <c r="R69" s="2">
        <v>0.04</v>
      </c>
      <c r="S69">
        <v>25</v>
      </c>
      <c r="AF69">
        <f>Sheet1!M69</f>
        <v>114060</v>
      </c>
      <c r="AG69">
        <f>Sheet1!Q69</f>
        <v>16709</v>
      </c>
      <c r="AH69">
        <f>Sheet1!I69</f>
        <v>9569</v>
      </c>
      <c r="AJ69">
        <v>9187</v>
      </c>
    </row>
    <row r="70" spans="1:36" x14ac:dyDescent="0.35">
      <c r="A70" s="1">
        <v>43974</v>
      </c>
      <c r="B70">
        <v>127571</v>
      </c>
      <c r="C70">
        <v>17213</v>
      </c>
      <c r="D70">
        <f t="shared" si="0"/>
        <v>9933</v>
      </c>
      <c r="E70">
        <v>449</v>
      </c>
      <c r="F70">
        <f t="shared" ref="F70:F77" si="1">G70</f>
        <v>363</v>
      </c>
      <c r="G70">
        <v>363</v>
      </c>
      <c r="H70">
        <v>114</v>
      </c>
      <c r="I70">
        <f t="shared" ref="I70:I90" si="2">B70-C70</f>
        <v>110358</v>
      </c>
      <c r="J70" s="3">
        <f t="shared" ref="J70:J90" si="3">C70/B70</f>
        <v>0.13492878475515596</v>
      </c>
      <c r="M70">
        <f t="shared" ref="M70:M101" si="4">C70-C69</f>
        <v>446</v>
      </c>
      <c r="N70">
        <f t="shared" ref="N70:N101" si="5">I70-I69</f>
        <v>4135</v>
      </c>
      <c r="O70" s="3">
        <f t="shared" ref="O70:O101" si="6">M70/P70</f>
        <v>9.7358655315433307E-2</v>
      </c>
      <c r="P70">
        <f t="shared" ref="P70:P101" si="7">B70-B69</f>
        <v>4581</v>
      </c>
      <c r="Q70">
        <f t="shared" ref="Q70:Q90" si="8">C70-D70-E70</f>
        <v>6831</v>
      </c>
      <c r="R70" s="3">
        <f t="shared" ref="R70:R101" si="9">F70/Q70</f>
        <v>5.3140096618357488E-2</v>
      </c>
      <c r="S70">
        <f t="shared" ref="S70:S101" si="10">E70-E69</f>
        <v>5</v>
      </c>
      <c r="AF70">
        <f>Sheet1!M70</f>
        <v>118622</v>
      </c>
      <c r="AG70">
        <f>Sheet1!Q70</f>
        <v>17133</v>
      </c>
      <c r="AH70">
        <f>Sheet1!I70</f>
        <v>9933</v>
      </c>
      <c r="AJ70">
        <v>9216</v>
      </c>
    </row>
    <row r="71" spans="1:36" x14ac:dyDescent="0.35">
      <c r="A71" s="1">
        <f t="shared" ref="A71:A77" si="11">A70+1</f>
        <v>43975</v>
      </c>
      <c r="B71">
        <f>114795+C71</f>
        <v>132352</v>
      </c>
      <c r="C71">
        <v>17557</v>
      </c>
      <c r="D71">
        <f t="shared" si="0"/>
        <v>10338</v>
      </c>
      <c r="E71">
        <v>456</v>
      </c>
      <c r="F71">
        <f t="shared" si="1"/>
        <v>377</v>
      </c>
      <c r="G71">
        <v>377</v>
      </c>
      <c r="H71">
        <v>118</v>
      </c>
      <c r="I71">
        <f t="shared" si="2"/>
        <v>114795</v>
      </c>
      <c r="J71" s="3">
        <f t="shared" si="3"/>
        <v>0.13265383220502902</v>
      </c>
      <c r="M71">
        <f t="shared" si="4"/>
        <v>344</v>
      </c>
      <c r="N71">
        <f t="shared" si="5"/>
        <v>4437</v>
      </c>
      <c r="O71" s="3">
        <f t="shared" si="6"/>
        <v>7.1951474586906511E-2</v>
      </c>
      <c r="P71">
        <f t="shared" si="7"/>
        <v>4781</v>
      </c>
      <c r="Q71">
        <f t="shared" si="8"/>
        <v>6763</v>
      </c>
      <c r="R71" s="3">
        <f t="shared" si="9"/>
        <v>5.5744492089309476E-2</v>
      </c>
      <c r="S71">
        <f t="shared" si="10"/>
        <v>7</v>
      </c>
      <c r="AF71">
        <f>Sheet1!M71</f>
        <v>123410</v>
      </c>
      <c r="AG71">
        <f>Sheet1!Q71</f>
        <v>17614</v>
      </c>
      <c r="AH71">
        <f>Sheet1!I71</f>
        <v>10338</v>
      </c>
      <c r="AJ71">
        <v>9341</v>
      </c>
    </row>
    <row r="72" spans="1:36" x14ac:dyDescent="0.35">
      <c r="A72" s="1">
        <f t="shared" si="11"/>
        <v>43976</v>
      </c>
      <c r="B72">
        <v>134985</v>
      </c>
      <c r="C72">
        <v>17659</v>
      </c>
      <c r="D72">
        <f t="shared" si="0"/>
        <v>10518</v>
      </c>
      <c r="E72">
        <v>466</v>
      </c>
      <c r="F72">
        <f t="shared" si="1"/>
        <v>379</v>
      </c>
      <c r="G72">
        <v>379</v>
      </c>
      <c r="H72">
        <v>115</v>
      </c>
      <c r="I72">
        <f t="shared" si="2"/>
        <v>117326</v>
      </c>
      <c r="J72" s="3">
        <f t="shared" si="3"/>
        <v>0.13082194317887172</v>
      </c>
      <c r="M72">
        <f t="shared" si="4"/>
        <v>102</v>
      </c>
      <c r="N72">
        <f t="shared" si="5"/>
        <v>2531</v>
      </c>
      <c r="O72" s="3">
        <f t="shared" si="6"/>
        <v>3.8739080896315989E-2</v>
      </c>
      <c r="P72">
        <f t="shared" si="7"/>
        <v>2633</v>
      </c>
      <c r="Q72">
        <f t="shared" si="8"/>
        <v>6675</v>
      </c>
      <c r="R72" s="3">
        <f t="shared" si="9"/>
        <v>5.6779026217228468E-2</v>
      </c>
      <c r="S72">
        <f t="shared" si="10"/>
        <v>10</v>
      </c>
      <c r="AF72">
        <f>Sheet1!M72</f>
        <v>126509</v>
      </c>
      <c r="AG72">
        <f>Sheet1!Q72</f>
        <v>17899</v>
      </c>
      <c r="AH72">
        <f>Sheet1!I72</f>
        <v>10518</v>
      </c>
      <c r="AJ72">
        <v>9442</v>
      </c>
    </row>
    <row r="73" spans="1:36" x14ac:dyDescent="0.35">
      <c r="A73" s="1">
        <f t="shared" si="11"/>
        <v>43977</v>
      </c>
      <c r="B73">
        <v>139157</v>
      </c>
      <c r="C73">
        <v>18273</v>
      </c>
      <c r="D73">
        <f t="shared" ref="D73:D117" si="12">AH73</f>
        <v>10679</v>
      </c>
      <c r="E73">
        <v>488</v>
      </c>
      <c r="F73">
        <f t="shared" si="1"/>
        <v>393</v>
      </c>
      <c r="G73">
        <v>393</v>
      </c>
      <c r="H73">
        <v>109</v>
      </c>
      <c r="I73">
        <f t="shared" si="2"/>
        <v>120884</v>
      </c>
      <c r="J73" s="3">
        <f t="shared" si="3"/>
        <v>0.13131211509302443</v>
      </c>
      <c r="M73">
        <f t="shared" si="4"/>
        <v>614</v>
      </c>
      <c r="N73">
        <f t="shared" si="5"/>
        <v>3558</v>
      </c>
      <c r="O73" s="3">
        <f t="shared" si="6"/>
        <v>0.14717162032598274</v>
      </c>
      <c r="P73">
        <f t="shared" si="7"/>
        <v>4172</v>
      </c>
      <c r="Q73">
        <f t="shared" si="8"/>
        <v>7106</v>
      </c>
      <c r="R73" s="3">
        <f t="shared" si="9"/>
        <v>5.5305375738812272E-2</v>
      </c>
      <c r="S73">
        <f t="shared" si="10"/>
        <v>22</v>
      </c>
      <c r="AF73">
        <f>Sheet1!M73</f>
        <v>131452</v>
      </c>
      <c r="AG73">
        <f>Sheet1!Q73</f>
        <v>18289</v>
      </c>
      <c r="AH73">
        <f>Sheet1!I73</f>
        <v>10679</v>
      </c>
      <c r="AJ73">
        <v>9929</v>
      </c>
    </row>
    <row r="74" spans="1:36" x14ac:dyDescent="0.35">
      <c r="A74" s="1">
        <f t="shared" si="11"/>
        <v>43978</v>
      </c>
      <c r="B74">
        <v>142321</v>
      </c>
      <c r="C74">
        <v>18502</v>
      </c>
      <c r="D74">
        <f t="shared" si="12"/>
        <v>10905</v>
      </c>
      <c r="E74">
        <v>500</v>
      </c>
      <c r="F74">
        <f t="shared" si="1"/>
        <v>383</v>
      </c>
      <c r="G74">
        <v>383</v>
      </c>
      <c r="H74">
        <v>112</v>
      </c>
      <c r="I74">
        <f t="shared" si="2"/>
        <v>123819</v>
      </c>
      <c r="J74" s="3">
        <f t="shared" si="3"/>
        <v>0.13000189711989096</v>
      </c>
      <c r="M74">
        <f t="shared" si="4"/>
        <v>229</v>
      </c>
      <c r="N74">
        <f t="shared" si="5"/>
        <v>2935</v>
      </c>
      <c r="O74" s="3">
        <f t="shared" si="6"/>
        <v>7.2376738305941851E-2</v>
      </c>
      <c r="P74">
        <f t="shared" si="7"/>
        <v>3164</v>
      </c>
      <c r="Q74">
        <f t="shared" si="8"/>
        <v>7097</v>
      </c>
      <c r="R74" s="3">
        <f t="shared" si="9"/>
        <v>5.3966464703395799E-2</v>
      </c>
      <c r="S74">
        <f t="shared" si="10"/>
        <v>12</v>
      </c>
      <c r="AF74">
        <f>Sheet1!M74</f>
        <v>134069</v>
      </c>
      <c r="AG74">
        <f>Sheet1!Q74</f>
        <v>18461</v>
      </c>
      <c r="AH74">
        <f>Sheet1!I74</f>
        <v>10905</v>
      </c>
      <c r="AJ74">
        <v>10148</v>
      </c>
    </row>
    <row r="75" spans="1:36" x14ac:dyDescent="0.35">
      <c r="A75" s="1">
        <f t="shared" si="11"/>
        <v>43979</v>
      </c>
      <c r="B75">
        <v>146275</v>
      </c>
      <c r="C75">
        <v>18792</v>
      </c>
      <c r="D75">
        <f t="shared" si="12"/>
        <v>11445</v>
      </c>
      <c r="E75">
        <v>520</v>
      </c>
      <c r="F75">
        <f t="shared" si="1"/>
        <v>376</v>
      </c>
      <c r="G75">
        <v>376</v>
      </c>
      <c r="H75">
        <v>117</v>
      </c>
      <c r="I75">
        <f t="shared" si="2"/>
        <v>127483</v>
      </c>
      <c r="J75" s="3">
        <f t="shared" si="3"/>
        <v>0.12847034694923945</v>
      </c>
      <c r="M75">
        <f t="shared" si="4"/>
        <v>290</v>
      </c>
      <c r="N75">
        <f t="shared" si="5"/>
        <v>3664</v>
      </c>
      <c r="O75" s="3">
        <f t="shared" si="6"/>
        <v>7.3343449671219016E-2</v>
      </c>
      <c r="P75">
        <f t="shared" si="7"/>
        <v>3954</v>
      </c>
      <c r="Q75">
        <f t="shared" si="8"/>
        <v>6827</v>
      </c>
      <c r="R75" s="3">
        <f t="shared" si="9"/>
        <v>5.5075435769737807E-2</v>
      </c>
      <c r="S75">
        <f t="shared" si="10"/>
        <v>20</v>
      </c>
      <c r="AF75">
        <f>Sheet1!M75</f>
        <v>138465</v>
      </c>
      <c r="AG75">
        <f>Sheet1!Q75</f>
        <v>19253</v>
      </c>
      <c r="AH75">
        <f>Sheet1!I75</f>
        <v>11445</v>
      </c>
      <c r="AJ75">
        <v>10570</v>
      </c>
    </row>
    <row r="76" spans="1:36" x14ac:dyDescent="0.35">
      <c r="A76" s="1">
        <f t="shared" si="11"/>
        <v>43980</v>
      </c>
      <c r="B76">
        <v>150110</v>
      </c>
      <c r="C76">
        <v>19135</v>
      </c>
      <c r="D76">
        <f t="shared" si="12"/>
        <v>11872</v>
      </c>
      <c r="E76">
        <v>527</v>
      </c>
      <c r="F76">
        <f t="shared" si="1"/>
        <v>368</v>
      </c>
      <c r="G76">
        <v>368</v>
      </c>
      <c r="H76">
        <v>118</v>
      </c>
      <c r="I76">
        <f t="shared" si="2"/>
        <v>130975</v>
      </c>
      <c r="J76" s="3">
        <f t="shared" si="3"/>
        <v>0.12747318633002463</v>
      </c>
      <c r="M76">
        <f t="shared" si="4"/>
        <v>343</v>
      </c>
      <c r="N76">
        <f t="shared" si="5"/>
        <v>3492</v>
      </c>
      <c r="O76" s="3">
        <f t="shared" si="6"/>
        <v>8.9439374185136894E-2</v>
      </c>
      <c r="P76">
        <f t="shared" si="7"/>
        <v>3835</v>
      </c>
      <c r="Q76">
        <f t="shared" si="8"/>
        <v>6736</v>
      </c>
      <c r="R76" s="3">
        <f t="shared" si="9"/>
        <v>5.4631828978622329E-2</v>
      </c>
      <c r="S76">
        <f t="shared" si="10"/>
        <v>7</v>
      </c>
      <c r="T76">
        <v>69</v>
      </c>
      <c r="W76">
        <v>59</v>
      </c>
      <c r="Z76">
        <v>6</v>
      </c>
      <c r="AC76">
        <f t="shared" ref="AC76:AC123" si="13">T76-W76-Z76</f>
        <v>4</v>
      </c>
      <c r="AF76">
        <f>Sheet1!M76</f>
        <v>141631</v>
      </c>
      <c r="AG76">
        <f>Sheet1!Q76</f>
        <v>19490</v>
      </c>
      <c r="AH76">
        <f>Sheet1!I76</f>
        <v>11872</v>
      </c>
      <c r="AJ76">
        <v>10902</v>
      </c>
    </row>
    <row r="77" spans="1:36" x14ac:dyDescent="0.35">
      <c r="A77" s="1">
        <f t="shared" si="11"/>
        <v>43981</v>
      </c>
      <c r="B77">
        <v>156713</v>
      </c>
      <c r="C77">
        <v>19551</v>
      </c>
      <c r="D77">
        <f t="shared" si="12"/>
        <v>12275</v>
      </c>
      <c r="E77">
        <v>534</v>
      </c>
      <c r="F77">
        <f t="shared" si="1"/>
        <v>341</v>
      </c>
      <c r="G77">
        <v>341</v>
      </c>
      <c r="H77">
        <v>116</v>
      </c>
      <c r="I77">
        <f t="shared" si="2"/>
        <v>137162</v>
      </c>
      <c r="J77" s="3">
        <f t="shared" si="3"/>
        <v>0.12475672088467453</v>
      </c>
      <c r="M77">
        <f t="shared" si="4"/>
        <v>416</v>
      </c>
      <c r="N77">
        <f t="shared" si="5"/>
        <v>6187</v>
      </c>
      <c r="O77" s="3">
        <f t="shared" si="6"/>
        <v>6.3001665909435109E-2</v>
      </c>
      <c r="P77">
        <f t="shared" si="7"/>
        <v>6603</v>
      </c>
      <c r="Q77">
        <f t="shared" si="8"/>
        <v>6742</v>
      </c>
      <c r="R77" s="3">
        <f t="shared" si="9"/>
        <v>5.0578463363986949E-2</v>
      </c>
      <c r="S77">
        <f t="shared" si="10"/>
        <v>7</v>
      </c>
      <c r="T77">
        <v>70</v>
      </c>
      <c r="W77">
        <v>59</v>
      </c>
      <c r="Z77">
        <v>6</v>
      </c>
      <c r="AC77">
        <f t="shared" si="13"/>
        <v>5</v>
      </c>
      <c r="AF77">
        <f>Sheet1!M77</f>
        <v>145207</v>
      </c>
      <c r="AG77">
        <f>Sheet1!Q77</f>
        <v>19719</v>
      </c>
      <c r="AH77">
        <f>Sheet1!I77</f>
        <v>12275</v>
      </c>
      <c r="AJ77">
        <v>11111</v>
      </c>
    </row>
    <row r="78" spans="1:36" x14ac:dyDescent="0.35">
      <c r="A78" s="1">
        <v>43983</v>
      </c>
      <c r="B78">
        <v>159292</v>
      </c>
      <c r="C78">
        <v>19688</v>
      </c>
      <c r="D78">
        <f t="shared" si="12"/>
        <v>12784</v>
      </c>
      <c r="E78">
        <v>538</v>
      </c>
      <c r="F78">
        <v>339</v>
      </c>
      <c r="G78">
        <v>339</v>
      </c>
      <c r="H78">
        <v>125</v>
      </c>
      <c r="I78">
        <f t="shared" si="2"/>
        <v>139604</v>
      </c>
      <c r="J78" s="3">
        <f t="shared" si="3"/>
        <v>0.1235969163548703</v>
      </c>
      <c r="M78">
        <f t="shared" si="4"/>
        <v>137</v>
      </c>
      <c r="N78">
        <f t="shared" si="5"/>
        <v>2442</v>
      </c>
      <c r="O78" s="3">
        <f t="shared" si="6"/>
        <v>5.3121364870104694E-2</v>
      </c>
      <c r="P78">
        <f t="shared" si="7"/>
        <v>2579</v>
      </c>
      <c r="Q78">
        <f t="shared" si="8"/>
        <v>6366</v>
      </c>
      <c r="R78" s="3">
        <f t="shared" si="9"/>
        <v>5.3251649387370405E-2</v>
      </c>
      <c r="S78">
        <f t="shared" si="10"/>
        <v>4</v>
      </c>
      <c r="T78">
        <v>70</v>
      </c>
      <c r="W78">
        <v>59</v>
      </c>
      <c r="Z78">
        <v>6</v>
      </c>
      <c r="AC78">
        <f t="shared" si="13"/>
        <v>5</v>
      </c>
      <c r="AF78">
        <f>Sheet1!M78</f>
        <v>148979</v>
      </c>
      <c r="AG78">
        <f>Sheet1!Q78</f>
        <v>20020</v>
      </c>
      <c r="AH78">
        <f>Sheet1!I78</f>
        <v>12784</v>
      </c>
      <c r="AJ78">
        <v>11185</v>
      </c>
    </row>
    <row r="79" spans="1:36" x14ac:dyDescent="0.35">
      <c r="A79" s="1">
        <f t="shared" ref="A79:A123" si="14">A78+1</f>
        <v>43984</v>
      </c>
      <c r="B79">
        <v>163969</v>
      </c>
      <c r="C79">
        <v>19956</v>
      </c>
      <c r="D79">
        <f t="shared" si="12"/>
        <v>13025</v>
      </c>
      <c r="E79">
        <v>560</v>
      </c>
      <c r="F79">
        <v>327</v>
      </c>
      <c r="H79">
        <v>114</v>
      </c>
      <c r="I79">
        <f t="shared" si="2"/>
        <v>144013</v>
      </c>
      <c r="J79" s="3">
        <f t="shared" si="3"/>
        <v>0.12170593221889503</v>
      </c>
      <c r="M79">
        <f t="shared" si="4"/>
        <v>268</v>
      </c>
      <c r="N79">
        <f t="shared" si="5"/>
        <v>4409</v>
      </c>
      <c r="O79" s="3">
        <f t="shared" si="6"/>
        <v>5.7301689116955316E-2</v>
      </c>
      <c r="P79">
        <f t="shared" si="7"/>
        <v>4677</v>
      </c>
      <c r="Q79">
        <f t="shared" si="8"/>
        <v>6371</v>
      </c>
      <c r="R79" s="3">
        <f t="shared" si="9"/>
        <v>5.1326322398367603E-2</v>
      </c>
      <c r="S79">
        <f t="shared" si="10"/>
        <v>22</v>
      </c>
      <c r="T79">
        <v>69</v>
      </c>
      <c r="W79">
        <v>59</v>
      </c>
      <c r="Z79">
        <v>6</v>
      </c>
      <c r="AC79">
        <f t="shared" si="13"/>
        <v>4</v>
      </c>
      <c r="AF79">
        <f>Sheet1!M79</f>
        <v>154204</v>
      </c>
      <c r="AG79">
        <f>Sheet1!Q79</f>
        <v>20367</v>
      </c>
      <c r="AH79">
        <f>Sheet1!I79</f>
        <v>13025</v>
      </c>
      <c r="AJ79">
        <v>11604</v>
      </c>
    </row>
    <row r="80" spans="1:36" x14ac:dyDescent="0.35">
      <c r="A80" s="1">
        <f t="shared" si="14"/>
        <v>43985</v>
      </c>
      <c r="B80">
        <f>B79+3732</f>
        <v>167701</v>
      </c>
      <c r="C80">
        <f>C79+201</f>
        <v>20157</v>
      </c>
      <c r="D80">
        <f t="shared" si="12"/>
        <v>13243</v>
      </c>
      <c r="E80">
        <v>566</v>
      </c>
      <c r="F80">
        <v>314</v>
      </c>
      <c r="H80">
        <v>116</v>
      </c>
      <c r="I80">
        <f t="shared" si="2"/>
        <v>147544</v>
      </c>
      <c r="J80" s="3">
        <f t="shared" si="3"/>
        <v>0.12019606323158478</v>
      </c>
      <c r="M80">
        <f t="shared" si="4"/>
        <v>201</v>
      </c>
      <c r="N80">
        <f t="shared" si="5"/>
        <v>3531</v>
      </c>
      <c r="O80" s="3">
        <f t="shared" si="6"/>
        <v>5.3858520900321546E-2</v>
      </c>
      <c r="P80">
        <f t="shared" si="7"/>
        <v>3732</v>
      </c>
      <c r="Q80">
        <f t="shared" si="8"/>
        <v>6348</v>
      </c>
      <c r="R80" s="3">
        <f t="shared" si="9"/>
        <v>4.9464398235664779E-2</v>
      </c>
      <c r="S80">
        <f t="shared" si="10"/>
        <v>6</v>
      </c>
      <c r="T80">
        <v>69</v>
      </c>
      <c r="W80">
        <v>59</v>
      </c>
      <c r="Z80">
        <v>6</v>
      </c>
      <c r="AC80">
        <f t="shared" si="13"/>
        <v>4</v>
      </c>
      <c r="AF80">
        <f>Sheet1!M80</f>
        <v>158728</v>
      </c>
      <c r="AG80">
        <f>Sheet1!Q80</f>
        <v>20633</v>
      </c>
      <c r="AH80">
        <f>Sheet1!I80</f>
        <v>13243</v>
      </c>
      <c r="AJ80">
        <v>11925</v>
      </c>
    </row>
    <row r="81" spans="1:36" x14ac:dyDescent="0.35">
      <c r="A81" s="1">
        <f t="shared" si="14"/>
        <v>43986</v>
      </c>
      <c r="B81">
        <v>174127</v>
      </c>
      <c r="C81">
        <v>20706</v>
      </c>
      <c r="D81">
        <f t="shared" si="12"/>
        <v>13650</v>
      </c>
      <c r="E81">
        <v>579</v>
      </c>
      <c r="F81">
        <v>310</v>
      </c>
      <c r="H81">
        <v>105</v>
      </c>
      <c r="I81">
        <f t="shared" si="2"/>
        <v>153421</v>
      </c>
      <c r="J81" s="4">
        <f t="shared" si="3"/>
        <v>0.11891320702705496</v>
      </c>
      <c r="M81">
        <f t="shared" si="4"/>
        <v>549</v>
      </c>
      <c r="N81">
        <f t="shared" si="5"/>
        <v>5877</v>
      </c>
      <c r="O81" s="3">
        <f t="shared" si="6"/>
        <v>8.5434173669467789E-2</v>
      </c>
      <c r="P81">
        <f t="shared" si="7"/>
        <v>6426</v>
      </c>
      <c r="Q81">
        <f t="shared" si="8"/>
        <v>6477</v>
      </c>
      <c r="R81" s="3">
        <f t="shared" si="9"/>
        <v>4.7861664350779681E-2</v>
      </c>
      <c r="S81">
        <f t="shared" si="10"/>
        <v>13</v>
      </c>
      <c r="T81">
        <v>70</v>
      </c>
      <c r="W81">
        <v>61</v>
      </c>
      <c r="Z81">
        <v>6</v>
      </c>
      <c r="AC81">
        <f t="shared" si="13"/>
        <v>3</v>
      </c>
      <c r="AF81">
        <f>Sheet1!M81</f>
        <v>163773</v>
      </c>
      <c r="AG81">
        <f>Sheet1!Q81</f>
        <v>20964</v>
      </c>
      <c r="AH81">
        <f>Sheet1!I81</f>
        <v>13650</v>
      </c>
      <c r="AJ81">
        <v>12183</v>
      </c>
    </row>
    <row r="82" spans="1:36" x14ac:dyDescent="0.35">
      <c r="A82" s="1">
        <f t="shared" si="14"/>
        <v>43987</v>
      </c>
      <c r="B82">
        <v>179816</v>
      </c>
      <c r="C82">
        <v>21096</v>
      </c>
      <c r="D82">
        <f t="shared" si="12"/>
        <v>14027</v>
      </c>
      <c r="E82">
        <v>591</v>
      </c>
      <c r="F82">
        <v>299</v>
      </c>
      <c r="H82">
        <v>102</v>
      </c>
      <c r="I82">
        <f t="shared" si="2"/>
        <v>158720</v>
      </c>
      <c r="J82" s="4">
        <f t="shared" si="3"/>
        <v>0.11731992703652623</v>
      </c>
      <c r="M82">
        <f t="shared" si="4"/>
        <v>390</v>
      </c>
      <c r="N82">
        <f t="shared" si="5"/>
        <v>5299</v>
      </c>
      <c r="O82" s="3">
        <f t="shared" si="6"/>
        <v>6.8553348567410799E-2</v>
      </c>
      <c r="P82">
        <f t="shared" si="7"/>
        <v>5689</v>
      </c>
      <c r="Q82">
        <f t="shared" si="8"/>
        <v>6478</v>
      </c>
      <c r="R82" s="3">
        <f t="shared" si="9"/>
        <v>4.6156221055881443E-2</v>
      </c>
      <c r="S82">
        <f t="shared" si="10"/>
        <v>12</v>
      </c>
      <c r="T82">
        <v>71</v>
      </c>
      <c r="W82">
        <v>61</v>
      </c>
      <c r="Z82">
        <v>6</v>
      </c>
      <c r="AC82">
        <f t="shared" si="13"/>
        <v>4</v>
      </c>
      <c r="AF82">
        <f>Sheet1!M82</f>
        <v>167899</v>
      </c>
      <c r="AG82">
        <f>Sheet1!Q82</f>
        <v>21246</v>
      </c>
      <c r="AH82">
        <f>Sheet1!I82</f>
        <v>14027</v>
      </c>
      <c r="AJ82">
        <v>12490</v>
      </c>
    </row>
    <row r="83" spans="1:36" x14ac:dyDescent="0.35">
      <c r="A83" s="1">
        <f t="shared" si="14"/>
        <v>43988</v>
      </c>
      <c r="B83">
        <v>184554</v>
      </c>
      <c r="C83">
        <v>21438</v>
      </c>
      <c r="D83">
        <f t="shared" si="12"/>
        <v>14398</v>
      </c>
      <c r="E83">
        <v>597</v>
      </c>
      <c r="F83">
        <v>288</v>
      </c>
      <c r="H83">
        <v>92</v>
      </c>
      <c r="I83">
        <f t="shared" si="2"/>
        <v>163116</v>
      </c>
      <c r="J83" s="4">
        <f t="shared" si="3"/>
        <v>0.11616112357358822</v>
      </c>
      <c r="M83">
        <f t="shared" si="4"/>
        <v>342</v>
      </c>
      <c r="N83">
        <f t="shared" si="5"/>
        <v>4396</v>
      </c>
      <c r="O83" s="3">
        <f t="shared" si="6"/>
        <v>7.2182355424229627E-2</v>
      </c>
      <c r="P83">
        <f t="shared" si="7"/>
        <v>4738</v>
      </c>
      <c r="Q83">
        <f t="shared" si="8"/>
        <v>6443</v>
      </c>
      <c r="R83" s="3">
        <f t="shared" si="9"/>
        <v>4.4699674064876613E-2</v>
      </c>
      <c r="S83">
        <f t="shared" si="10"/>
        <v>6</v>
      </c>
      <c r="T83">
        <v>71</v>
      </c>
      <c r="W83">
        <v>61</v>
      </c>
      <c r="Z83">
        <v>6</v>
      </c>
      <c r="AC83">
        <f t="shared" si="13"/>
        <v>4</v>
      </c>
      <c r="AF83">
        <f>Sheet1!M83</f>
        <v>171630</v>
      </c>
      <c r="AG83">
        <f>Sheet1!Q83</f>
        <v>21468</v>
      </c>
      <c r="AH83">
        <f>Sheet1!I83</f>
        <v>14398</v>
      </c>
      <c r="AJ83">
        <v>12673</v>
      </c>
    </row>
    <row r="84" spans="1:36" x14ac:dyDescent="0.35">
      <c r="A84" s="1">
        <f t="shared" si="14"/>
        <v>43989</v>
      </c>
      <c r="B84">
        <v>187939</v>
      </c>
      <c r="C84">
        <v>21635</v>
      </c>
      <c r="D84">
        <f t="shared" si="12"/>
        <v>14733</v>
      </c>
      <c r="E84">
        <v>604</v>
      </c>
      <c r="F84">
        <v>269</v>
      </c>
      <c r="H84">
        <v>86</v>
      </c>
      <c r="I84">
        <f t="shared" si="2"/>
        <v>166304</v>
      </c>
      <c r="J84" s="4">
        <f t="shared" si="3"/>
        <v>0.11511713907172008</v>
      </c>
      <c r="M84">
        <f t="shared" si="4"/>
        <v>197</v>
      </c>
      <c r="N84">
        <f t="shared" si="5"/>
        <v>3188</v>
      </c>
      <c r="O84" s="3">
        <f t="shared" si="6"/>
        <v>5.8197932053175777E-2</v>
      </c>
      <c r="P84">
        <f t="shared" si="7"/>
        <v>3385</v>
      </c>
      <c r="Q84">
        <f t="shared" si="8"/>
        <v>6298</v>
      </c>
      <c r="R84" s="3">
        <f t="shared" si="9"/>
        <v>4.2711972054620517E-2</v>
      </c>
      <c r="S84">
        <f t="shared" si="10"/>
        <v>7</v>
      </c>
      <c r="T84">
        <v>71</v>
      </c>
      <c r="W84">
        <v>61</v>
      </c>
      <c r="Z84">
        <v>6</v>
      </c>
      <c r="AC84">
        <f t="shared" si="13"/>
        <v>4</v>
      </c>
      <c r="AF84">
        <f>Sheet1!M84</f>
        <v>178589</v>
      </c>
      <c r="AG84">
        <f>Sheet1!Q84</f>
        <v>21857</v>
      </c>
      <c r="AH84">
        <f>Sheet1!I84</f>
        <v>14733</v>
      </c>
      <c r="AJ84">
        <v>12797</v>
      </c>
    </row>
    <row r="85" spans="1:36" x14ac:dyDescent="0.35">
      <c r="A85" s="1">
        <f t="shared" si="14"/>
        <v>43990</v>
      </c>
      <c r="B85">
        <v>192950</v>
      </c>
      <c r="C85">
        <v>21919</v>
      </c>
      <c r="D85">
        <f t="shared" si="12"/>
        <v>15165</v>
      </c>
      <c r="E85">
        <v>606</v>
      </c>
      <c r="F85">
        <v>265</v>
      </c>
      <c r="H85">
        <v>85</v>
      </c>
      <c r="I85">
        <f t="shared" si="2"/>
        <v>171031</v>
      </c>
      <c r="J85" s="4">
        <f t="shared" si="3"/>
        <v>0.11359937807722208</v>
      </c>
      <c r="M85">
        <f t="shared" si="4"/>
        <v>284</v>
      </c>
      <c r="N85">
        <f t="shared" si="5"/>
        <v>4727</v>
      </c>
      <c r="O85" s="3">
        <f t="shared" si="6"/>
        <v>5.6675314308521255E-2</v>
      </c>
      <c r="P85">
        <f t="shared" si="7"/>
        <v>5011</v>
      </c>
      <c r="Q85">
        <f t="shared" si="8"/>
        <v>6148</v>
      </c>
      <c r="R85" s="3">
        <f t="shared" si="9"/>
        <v>4.3103448275862072E-2</v>
      </c>
      <c r="S85">
        <f t="shared" si="10"/>
        <v>2</v>
      </c>
      <c r="T85">
        <v>74</v>
      </c>
      <c r="W85">
        <v>61</v>
      </c>
      <c r="Z85">
        <v>6</v>
      </c>
      <c r="AC85">
        <f t="shared" si="13"/>
        <v>7</v>
      </c>
      <c r="AF85">
        <f>Sheet1!M85</f>
        <v>184105</v>
      </c>
      <c r="AG85">
        <f>Sheet1!Q85</f>
        <v>22227</v>
      </c>
      <c r="AH85">
        <f>Sheet1!I85</f>
        <v>15165</v>
      </c>
      <c r="AJ85">
        <v>12844</v>
      </c>
    </row>
    <row r="86" spans="1:36" x14ac:dyDescent="0.35">
      <c r="A86" s="1">
        <f t="shared" si="14"/>
        <v>43991</v>
      </c>
      <c r="B86">
        <v>197340</v>
      </c>
      <c r="C86">
        <v>22179</v>
      </c>
      <c r="D86">
        <f t="shared" si="12"/>
        <v>15352</v>
      </c>
      <c r="E86">
        <v>622</v>
      </c>
      <c r="F86">
        <v>255</v>
      </c>
      <c r="H86">
        <v>82</v>
      </c>
      <c r="I86">
        <f t="shared" si="2"/>
        <v>175161</v>
      </c>
      <c r="J86" s="4">
        <f t="shared" si="3"/>
        <v>0.11238978412891457</v>
      </c>
      <c r="M86">
        <f t="shared" si="4"/>
        <v>260</v>
      </c>
      <c r="N86">
        <f t="shared" si="5"/>
        <v>4130</v>
      </c>
      <c r="O86" s="3">
        <f t="shared" si="6"/>
        <v>5.9225512528473807E-2</v>
      </c>
      <c r="P86">
        <f t="shared" si="7"/>
        <v>4390</v>
      </c>
      <c r="Q86">
        <f t="shared" si="8"/>
        <v>6205</v>
      </c>
      <c r="R86" s="3">
        <f t="shared" si="9"/>
        <v>4.1095890410958902E-2</v>
      </c>
      <c r="S86">
        <f t="shared" si="10"/>
        <v>16</v>
      </c>
      <c r="T86">
        <v>74</v>
      </c>
      <c r="W86">
        <v>63</v>
      </c>
      <c r="Z86">
        <v>6</v>
      </c>
      <c r="AC86">
        <f t="shared" si="13"/>
        <v>5</v>
      </c>
      <c r="AF86">
        <f>Sheet1!M86</f>
        <v>186560</v>
      </c>
      <c r="AG86">
        <f>Sheet1!Q86</f>
        <v>22349</v>
      </c>
      <c r="AH86">
        <f>Sheet1!I86</f>
        <v>15352</v>
      </c>
      <c r="AJ86">
        <v>13244</v>
      </c>
    </row>
    <row r="87" spans="1:36" x14ac:dyDescent="0.35">
      <c r="A87" s="1">
        <f t="shared" si="14"/>
        <v>43992</v>
      </c>
      <c r="B87">
        <v>202594</v>
      </c>
      <c r="C87">
        <v>22454</v>
      </c>
      <c r="D87">
        <f t="shared" si="12"/>
        <v>15483</v>
      </c>
      <c r="E87">
        <v>629</v>
      </c>
      <c r="F87">
        <v>245</v>
      </c>
      <c r="H87">
        <v>73</v>
      </c>
      <c r="I87">
        <f t="shared" si="2"/>
        <v>180140</v>
      </c>
      <c r="J87" s="4">
        <f t="shared" si="3"/>
        <v>0.11083250244331026</v>
      </c>
      <c r="M87">
        <f t="shared" si="4"/>
        <v>275</v>
      </c>
      <c r="N87">
        <f t="shared" si="5"/>
        <v>4979</v>
      </c>
      <c r="O87" s="3">
        <f t="shared" si="6"/>
        <v>5.234107346783403E-2</v>
      </c>
      <c r="P87">
        <f t="shared" si="7"/>
        <v>5254</v>
      </c>
      <c r="Q87">
        <f t="shared" si="8"/>
        <v>6342</v>
      </c>
      <c r="R87" s="3">
        <f t="shared" si="9"/>
        <v>3.8631346578366449E-2</v>
      </c>
      <c r="S87">
        <f t="shared" si="10"/>
        <v>7</v>
      </c>
      <c r="T87">
        <v>74</v>
      </c>
      <c r="W87">
        <v>63</v>
      </c>
      <c r="Z87">
        <v>6</v>
      </c>
      <c r="AC87">
        <f t="shared" si="13"/>
        <v>5</v>
      </c>
      <c r="AF87">
        <f>Sheet1!M87</f>
        <v>191575</v>
      </c>
      <c r="AG87">
        <f>Sheet1!Q87</f>
        <v>22615</v>
      </c>
      <c r="AH87">
        <f>Sheet1!I87</f>
        <v>15483</v>
      </c>
      <c r="AJ87">
        <v>13532</v>
      </c>
    </row>
    <row r="88" spans="1:36" x14ac:dyDescent="0.35">
      <c r="A88" s="1">
        <f t="shared" si="14"/>
        <v>43993</v>
      </c>
      <c r="B88">
        <v>207057</v>
      </c>
      <c r="C88">
        <v>22785</v>
      </c>
      <c r="D88">
        <f t="shared" si="12"/>
        <v>15906</v>
      </c>
      <c r="E88">
        <v>638</v>
      </c>
      <c r="F88">
        <v>242</v>
      </c>
      <c r="H88">
        <v>75</v>
      </c>
      <c r="I88">
        <f t="shared" si="2"/>
        <v>184272</v>
      </c>
      <c r="J88" s="4">
        <f t="shared" si="3"/>
        <v>0.11004216230313392</v>
      </c>
      <c r="M88">
        <f t="shared" si="4"/>
        <v>331</v>
      </c>
      <c r="N88">
        <f t="shared" si="5"/>
        <v>4132</v>
      </c>
      <c r="O88" s="3">
        <f t="shared" si="6"/>
        <v>7.4165359623571583E-2</v>
      </c>
      <c r="P88">
        <f t="shared" si="7"/>
        <v>4463</v>
      </c>
      <c r="Q88">
        <f t="shared" si="8"/>
        <v>6241</v>
      </c>
      <c r="R88" s="3">
        <f t="shared" si="9"/>
        <v>3.8775837205576029E-2</v>
      </c>
      <c r="S88">
        <f t="shared" si="10"/>
        <v>9</v>
      </c>
      <c r="T88">
        <v>74</v>
      </c>
      <c r="W88">
        <v>64</v>
      </c>
      <c r="Z88">
        <v>6</v>
      </c>
      <c r="AC88">
        <f t="shared" si="13"/>
        <v>4</v>
      </c>
      <c r="AF88">
        <f>Sheet1!M88</f>
        <v>196354</v>
      </c>
      <c r="AG88">
        <f>Sheet1!Q88</f>
        <v>22916</v>
      </c>
      <c r="AH88">
        <f>Sheet1!I88</f>
        <v>15906</v>
      </c>
      <c r="AJ88">
        <v>13806</v>
      </c>
    </row>
    <row r="89" spans="1:36" x14ac:dyDescent="0.35">
      <c r="A89" s="1">
        <f t="shared" si="14"/>
        <v>43994</v>
      </c>
      <c r="B89">
        <v>212827</v>
      </c>
      <c r="C89">
        <v>23166</v>
      </c>
      <c r="D89">
        <f t="shared" si="12"/>
        <v>16256</v>
      </c>
      <c r="E89">
        <v>641</v>
      </c>
      <c r="F89">
        <v>225</v>
      </c>
      <c r="H89">
        <v>81</v>
      </c>
      <c r="I89">
        <f t="shared" si="2"/>
        <v>189661</v>
      </c>
      <c r="J89" s="4">
        <f t="shared" si="3"/>
        <v>0.10884897123015407</v>
      </c>
      <c r="M89">
        <f t="shared" si="4"/>
        <v>381</v>
      </c>
      <c r="N89">
        <f t="shared" si="5"/>
        <v>5389</v>
      </c>
      <c r="O89" s="3">
        <f t="shared" si="6"/>
        <v>6.6031195840554599E-2</v>
      </c>
      <c r="P89">
        <f t="shared" si="7"/>
        <v>5770</v>
      </c>
      <c r="Q89">
        <f t="shared" si="8"/>
        <v>6269</v>
      </c>
      <c r="R89" s="3">
        <f t="shared" si="9"/>
        <v>3.5890891689264633E-2</v>
      </c>
      <c r="S89">
        <f t="shared" si="10"/>
        <v>3</v>
      </c>
      <c r="T89">
        <v>74</v>
      </c>
      <c r="W89">
        <v>65</v>
      </c>
      <c r="Z89">
        <v>6</v>
      </c>
      <c r="AC89">
        <f t="shared" si="13"/>
        <v>3</v>
      </c>
      <c r="AF89">
        <f>Sheet1!M89</f>
        <v>201690</v>
      </c>
      <c r="AG89">
        <f>Sheet1!Q89</f>
        <v>23221</v>
      </c>
      <c r="AH89">
        <f>Sheet1!I89</f>
        <v>16256</v>
      </c>
      <c r="AJ89">
        <v>14058</v>
      </c>
    </row>
    <row r="90" spans="1:36" ht="15" thickBot="1" x14ac:dyDescent="0.4">
      <c r="A90" s="1">
        <f t="shared" si="14"/>
        <v>43995</v>
      </c>
      <c r="B90">
        <v>218960</v>
      </c>
      <c r="C90">
        <v>23551</v>
      </c>
      <c r="D90">
        <f t="shared" si="12"/>
        <v>16599</v>
      </c>
      <c r="E90">
        <v>650</v>
      </c>
      <c r="F90">
        <v>200</v>
      </c>
      <c r="H90">
        <v>76</v>
      </c>
      <c r="I90">
        <f t="shared" si="2"/>
        <v>195409</v>
      </c>
      <c r="J90" s="4">
        <f t="shared" si="3"/>
        <v>0.10755845816587505</v>
      </c>
      <c r="M90">
        <f t="shared" si="4"/>
        <v>385</v>
      </c>
      <c r="N90">
        <f t="shared" si="5"/>
        <v>5748</v>
      </c>
      <c r="O90" s="3">
        <f t="shared" si="6"/>
        <v>6.2775150823414311E-2</v>
      </c>
      <c r="P90">
        <f t="shared" si="7"/>
        <v>6133</v>
      </c>
      <c r="Q90">
        <f t="shared" si="8"/>
        <v>6302</v>
      </c>
      <c r="R90" s="3">
        <f t="shared" si="9"/>
        <v>3.1735956839098696E-2</v>
      </c>
      <c r="S90">
        <f t="shared" si="10"/>
        <v>9</v>
      </c>
      <c r="T90">
        <v>74</v>
      </c>
      <c r="W90">
        <v>65</v>
      </c>
      <c r="Z90">
        <v>6</v>
      </c>
      <c r="AC90">
        <f t="shared" si="13"/>
        <v>3</v>
      </c>
      <c r="AF90">
        <f>Sheet1!M90</f>
        <v>206070</v>
      </c>
      <c r="AG90">
        <f>Sheet1!Q90</f>
        <v>23472</v>
      </c>
      <c r="AH90">
        <f>Sheet1!I90</f>
        <v>16599</v>
      </c>
      <c r="AJ90">
        <v>14301</v>
      </c>
    </row>
    <row r="91" spans="1:36" ht="15" thickBot="1" x14ac:dyDescent="0.4">
      <c r="A91" s="1">
        <f t="shared" si="14"/>
        <v>43996</v>
      </c>
      <c r="B91" s="5">
        <v>224663</v>
      </c>
      <c r="C91" s="5">
        <v>23879</v>
      </c>
      <c r="D91">
        <f t="shared" si="12"/>
        <v>16913</v>
      </c>
      <c r="E91" s="5">
        <v>651</v>
      </c>
      <c r="F91" s="5">
        <v>203</v>
      </c>
      <c r="G91" s="5">
        <v>77</v>
      </c>
      <c r="H91" s="6">
        <v>77</v>
      </c>
      <c r="I91">
        <f>B91-C91</f>
        <v>200784</v>
      </c>
      <c r="J91" s="4">
        <f>C91/B91</f>
        <v>0.10628808482037541</v>
      </c>
      <c r="M91">
        <f t="shared" si="4"/>
        <v>328</v>
      </c>
      <c r="N91">
        <f t="shared" si="5"/>
        <v>5375</v>
      </c>
      <c r="O91" s="3">
        <f t="shared" si="6"/>
        <v>5.7513589338944418E-2</v>
      </c>
      <c r="P91">
        <f t="shared" si="7"/>
        <v>5703</v>
      </c>
      <c r="Q91">
        <f t="shared" ref="Q91:Q123" si="15">C91-D91-E91</f>
        <v>6315</v>
      </c>
      <c r="R91" s="3">
        <f t="shared" si="9"/>
        <v>3.2145684877276329E-2</v>
      </c>
      <c r="S91">
        <f t="shared" si="10"/>
        <v>1</v>
      </c>
      <c r="T91">
        <v>74</v>
      </c>
      <c r="W91">
        <v>65</v>
      </c>
      <c r="Z91">
        <v>6</v>
      </c>
      <c r="AC91">
        <f t="shared" si="13"/>
        <v>3</v>
      </c>
      <c r="AF91">
        <f>Sheet1!M91</f>
        <v>211534</v>
      </c>
      <c r="AG91">
        <f>Sheet1!Q91</f>
        <v>23802</v>
      </c>
      <c r="AH91">
        <f>Sheet1!I91</f>
        <v>16913</v>
      </c>
      <c r="AJ91" s="5">
        <v>14359</v>
      </c>
    </row>
    <row r="92" spans="1:36" x14ac:dyDescent="0.35">
      <c r="A92" s="1">
        <f t="shared" si="14"/>
        <v>43997</v>
      </c>
      <c r="B92">
        <v>227409</v>
      </c>
      <c r="C92">
        <v>24041</v>
      </c>
      <c r="D92">
        <f t="shared" si="12"/>
        <v>17270</v>
      </c>
      <c r="E92">
        <v>653</v>
      </c>
      <c r="F92">
        <v>197</v>
      </c>
      <c r="H92">
        <v>71</v>
      </c>
      <c r="I92" s="7">
        <f>B92-C92</f>
        <v>203368</v>
      </c>
      <c r="J92" s="4">
        <f>C92/B92</f>
        <v>0.1057170120795571</v>
      </c>
      <c r="M92">
        <f t="shared" si="4"/>
        <v>162</v>
      </c>
      <c r="N92">
        <f t="shared" si="5"/>
        <v>2584</v>
      </c>
      <c r="O92" s="3">
        <f t="shared" si="6"/>
        <v>5.8994901675163872E-2</v>
      </c>
      <c r="P92">
        <f t="shared" si="7"/>
        <v>2746</v>
      </c>
      <c r="Q92">
        <f t="shared" si="15"/>
        <v>6118</v>
      </c>
      <c r="R92" s="3">
        <f t="shared" si="9"/>
        <v>3.2200065380843412E-2</v>
      </c>
      <c r="S92">
        <f t="shared" si="10"/>
        <v>2</v>
      </c>
      <c r="T92">
        <v>74</v>
      </c>
      <c r="W92">
        <v>66</v>
      </c>
      <c r="Z92">
        <v>6</v>
      </c>
      <c r="AC92">
        <f t="shared" si="13"/>
        <v>2</v>
      </c>
      <c r="AF92">
        <f>Sheet1!M92</f>
        <v>217163</v>
      </c>
      <c r="AG92">
        <f>Sheet1!Q92</f>
        <v>24114</v>
      </c>
      <c r="AH92">
        <f>Sheet1!I92</f>
        <v>17270</v>
      </c>
      <c r="AJ92">
        <v>14431</v>
      </c>
    </row>
    <row r="93" spans="1:36" x14ac:dyDescent="0.35">
      <c r="A93" s="1">
        <f t="shared" si="14"/>
        <v>43998</v>
      </c>
      <c r="B93">
        <v>230263</v>
      </c>
      <c r="C93">
        <v>24161</v>
      </c>
      <c r="D93">
        <f t="shared" si="12"/>
        <v>17432</v>
      </c>
      <c r="E93">
        <v>661</v>
      </c>
      <c r="F93">
        <v>193</v>
      </c>
      <c r="H93">
        <v>71</v>
      </c>
      <c r="I93" s="7">
        <f t="shared" ref="I93:I102" si="16">B93-C93</f>
        <v>206102</v>
      </c>
      <c r="J93" s="4">
        <f t="shared" ref="J93:J102" si="17">C93/B93</f>
        <v>0.1049278433790926</v>
      </c>
      <c r="M93">
        <f t="shared" si="4"/>
        <v>120</v>
      </c>
      <c r="N93">
        <f t="shared" si="5"/>
        <v>2734</v>
      </c>
      <c r="O93" s="3">
        <f t="shared" si="6"/>
        <v>4.2046250875963559E-2</v>
      </c>
      <c r="P93">
        <f t="shared" si="7"/>
        <v>2854</v>
      </c>
      <c r="Q93">
        <f t="shared" si="15"/>
        <v>6068</v>
      </c>
      <c r="R93" s="3">
        <f t="shared" si="9"/>
        <v>3.1806196440342785E-2</v>
      </c>
      <c r="S93">
        <f t="shared" si="10"/>
        <v>8</v>
      </c>
      <c r="T93">
        <v>74</v>
      </c>
      <c r="W93">
        <v>66</v>
      </c>
      <c r="Z93">
        <v>6</v>
      </c>
      <c r="AC93">
        <f t="shared" si="13"/>
        <v>2</v>
      </c>
      <c r="AF93">
        <f>Sheet1!M93</f>
        <v>222351</v>
      </c>
      <c r="AG93">
        <f>Sheet1!Q93</f>
        <v>24388</v>
      </c>
      <c r="AH93">
        <f>Sheet1!I93</f>
        <v>17432</v>
      </c>
      <c r="AJ93">
        <v>14798</v>
      </c>
    </row>
    <row r="94" spans="1:36" x14ac:dyDescent="0.35">
      <c r="A94" s="1">
        <f t="shared" si="14"/>
        <v>43999</v>
      </c>
      <c r="B94">
        <v>234405</v>
      </c>
      <c r="C94">
        <v>24379</v>
      </c>
      <c r="D94">
        <f t="shared" si="12"/>
        <v>17586</v>
      </c>
      <c r="E94">
        <v>671</v>
      </c>
      <c r="F94">
        <v>188</v>
      </c>
      <c r="H94">
        <v>64</v>
      </c>
      <c r="I94" s="7">
        <f t="shared" si="16"/>
        <v>210026</v>
      </c>
      <c r="J94" s="4">
        <f t="shared" si="17"/>
        <v>0.10400375418613084</v>
      </c>
      <c r="M94">
        <f t="shared" si="4"/>
        <v>218</v>
      </c>
      <c r="N94">
        <f t="shared" si="5"/>
        <v>3924</v>
      </c>
      <c r="O94" s="3">
        <f t="shared" si="6"/>
        <v>5.2631578947368418E-2</v>
      </c>
      <c r="P94">
        <f t="shared" si="7"/>
        <v>4142</v>
      </c>
      <c r="Q94">
        <f t="shared" si="15"/>
        <v>6122</v>
      </c>
      <c r="R94" s="3">
        <f t="shared" si="9"/>
        <v>3.070891865403463E-2</v>
      </c>
      <c r="S94">
        <f t="shared" si="10"/>
        <v>10</v>
      </c>
      <c r="T94">
        <v>75</v>
      </c>
      <c r="W94">
        <v>66</v>
      </c>
      <c r="Z94">
        <v>6</v>
      </c>
      <c r="AC94">
        <f t="shared" si="13"/>
        <v>3</v>
      </c>
      <c r="AF94">
        <f>Sheet1!M94</f>
        <v>225799</v>
      </c>
      <c r="AG94">
        <f>Sheet1!Q94</f>
        <v>24538</v>
      </c>
      <c r="AH94">
        <f>Sheet1!I94</f>
        <v>17586</v>
      </c>
      <c r="AJ94">
        <v>15155</v>
      </c>
    </row>
    <row r="95" spans="1:36" x14ac:dyDescent="0.35">
      <c r="A95" s="1">
        <f t="shared" si="14"/>
        <v>44000</v>
      </c>
      <c r="B95">
        <v>239596</v>
      </c>
      <c r="C95">
        <v>24735</v>
      </c>
      <c r="D95">
        <f t="shared" si="12"/>
        <v>18022</v>
      </c>
      <c r="E95">
        <v>677</v>
      </c>
      <c r="F95">
        <v>176</v>
      </c>
      <c r="H95">
        <v>63</v>
      </c>
      <c r="I95" s="7">
        <f t="shared" si="16"/>
        <v>214861</v>
      </c>
      <c r="J95" s="4">
        <f t="shared" si="17"/>
        <v>0.10323628107313979</v>
      </c>
      <c r="M95">
        <f t="shared" si="4"/>
        <v>356</v>
      </c>
      <c r="N95">
        <f t="shared" si="5"/>
        <v>4835</v>
      </c>
      <c r="O95" s="3">
        <f t="shared" si="6"/>
        <v>6.8580235022153727E-2</v>
      </c>
      <c r="P95">
        <f t="shared" si="7"/>
        <v>5191</v>
      </c>
      <c r="Q95">
        <f t="shared" si="15"/>
        <v>6036</v>
      </c>
      <c r="R95" s="3">
        <f t="shared" si="9"/>
        <v>2.9158383035122599E-2</v>
      </c>
      <c r="S95">
        <f t="shared" si="10"/>
        <v>6</v>
      </c>
      <c r="T95">
        <v>81</v>
      </c>
      <c r="W95">
        <v>66</v>
      </c>
      <c r="Z95">
        <v>6</v>
      </c>
      <c r="AC95">
        <f t="shared" si="13"/>
        <v>9</v>
      </c>
      <c r="AF95">
        <f>Sheet1!M95</f>
        <v>228972</v>
      </c>
      <c r="AG95">
        <f>Sheet1!Q95</f>
        <v>24672</v>
      </c>
      <c r="AH95">
        <f>Sheet1!I95</f>
        <v>18022</v>
      </c>
      <c r="AJ95">
        <v>15417</v>
      </c>
    </row>
    <row r="96" spans="1:36" x14ac:dyDescent="0.35">
      <c r="A96" s="1">
        <f t="shared" si="14"/>
        <v>44001</v>
      </c>
      <c r="B96">
        <v>245278</v>
      </c>
      <c r="C96">
        <v>25127</v>
      </c>
      <c r="D96">
        <f t="shared" si="12"/>
        <v>18352</v>
      </c>
      <c r="E96">
        <v>680</v>
      </c>
      <c r="F96">
        <v>197</v>
      </c>
      <c r="H96">
        <v>60</v>
      </c>
      <c r="I96" s="7">
        <f t="shared" si="16"/>
        <v>220151</v>
      </c>
      <c r="J96" s="4">
        <f t="shared" si="17"/>
        <v>0.10244294229405002</v>
      </c>
      <c r="M96">
        <f t="shared" si="4"/>
        <v>392</v>
      </c>
      <c r="N96">
        <f t="shared" si="5"/>
        <v>5290</v>
      </c>
      <c r="O96" s="3">
        <f t="shared" si="6"/>
        <v>6.8989792326645552E-2</v>
      </c>
      <c r="P96">
        <f t="shared" si="7"/>
        <v>5682</v>
      </c>
      <c r="Q96">
        <f t="shared" si="15"/>
        <v>6095</v>
      </c>
      <c r="R96" s="3">
        <f t="shared" si="9"/>
        <v>3.2321575061525838E-2</v>
      </c>
      <c r="S96">
        <f t="shared" si="10"/>
        <v>3</v>
      </c>
      <c r="T96">
        <v>81</v>
      </c>
      <c r="W96">
        <v>66</v>
      </c>
      <c r="Z96">
        <v>6</v>
      </c>
      <c r="AC96">
        <f t="shared" si="13"/>
        <v>9</v>
      </c>
      <c r="AF96">
        <f>Sheet1!M96</f>
        <v>232580</v>
      </c>
      <c r="AG96">
        <f>Sheet1!Q96</f>
        <v>24823</v>
      </c>
      <c r="AH96">
        <f>Sheet1!I96</f>
        <v>18352</v>
      </c>
      <c r="AJ96">
        <v>15674</v>
      </c>
    </row>
    <row r="97" spans="1:36" x14ac:dyDescent="0.35">
      <c r="A97" s="1">
        <f t="shared" si="14"/>
        <v>44002</v>
      </c>
      <c r="B97">
        <v>249207</v>
      </c>
      <c r="C97">
        <v>25424</v>
      </c>
      <c r="D97">
        <f t="shared" si="12"/>
        <v>18741</v>
      </c>
      <c r="E97">
        <v>681</v>
      </c>
      <c r="F97">
        <v>182</v>
      </c>
      <c r="H97">
        <v>58</v>
      </c>
      <c r="I97" s="7">
        <f t="shared" si="16"/>
        <v>223783</v>
      </c>
      <c r="J97" s="4">
        <f t="shared" si="17"/>
        <v>0.10201960619083733</v>
      </c>
      <c r="M97">
        <f t="shared" si="4"/>
        <v>297</v>
      </c>
      <c r="N97">
        <f t="shared" si="5"/>
        <v>3632</v>
      </c>
      <c r="O97" s="3">
        <f t="shared" si="6"/>
        <v>7.5591753626877062E-2</v>
      </c>
      <c r="P97">
        <f t="shared" si="7"/>
        <v>3929</v>
      </c>
      <c r="Q97">
        <f t="shared" si="15"/>
        <v>6002</v>
      </c>
      <c r="R97" s="3">
        <f t="shared" si="9"/>
        <v>3.0323225591469511E-2</v>
      </c>
      <c r="S97">
        <f t="shared" si="10"/>
        <v>1</v>
      </c>
      <c r="T97">
        <v>81</v>
      </c>
      <c r="W97">
        <v>68</v>
      </c>
      <c r="Z97">
        <v>6</v>
      </c>
      <c r="AC97">
        <f t="shared" si="13"/>
        <v>7</v>
      </c>
      <c r="AF97">
        <f>Sheet1!M97</f>
        <v>238178</v>
      </c>
      <c r="AG97">
        <f>Sheet1!Q97</f>
        <v>25153</v>
      </c>
      <c r="AH97">
        <f>Sheet1!I97</f>
        <v>18741</v>
      </c>
      <c r="AJ97">
        <v>15904</v>
      </c>
    </row>
    <row r="98" spans="1:36" x14ac:dyDescent="0.35">
      <c r="A98" s="1">
        <f t="shared" si="14"/>
        <v>44003</v>
      </c>
      <c r="B98">
        <v>256960</v>
      </c>
      <c r="C98">
        <v>25865</v>
      </c>
      <c r="D98">
        <f t="shared" si="12"/>
        <v>19086</v>
      </c>
      <c r="E98">
        <v>685</v>
      </c>
      <c r="F98">
        <v>170</v>
      </c>
      <c r="H98">
        <v>53</v>
      </c>
      <c r="I98" s="7">
        <f t="shared" si="16"/>
        <v>231095</v>
      </c>
      <c r="J98" s="4">
        <f t="shared" si="17"/>
        <v>0.10065768991282691</v>
      </c>
      <c r="M98">
        <f t="shared" si="4"/>
        <v>441</v>
      </c>
      <c r="N98">
        <f t="shared" si="5"/>
        <v>7312</v>
      </c>
      <c r="O98" s="8">
        <f t="shared" si="6"/>
        <v>5.6881207274603378E-2</v>
      </c>
      <c r="P98">
        <f t="shared" si="7"/>
        <v>7753</v>
      </c>
      <c r="Q98">
        <f t="shared" si="15"/>
        <v>6094</v>
      </c>
      <c r="R98" s="3">
        <f t="shared" si="9"/>
        <v>2.789629143419757E-2</v>
      </c>
      <c r="S98">
        <f t="shared" si="10"/>
        <v>4</v>
      </c>
      <c r="T98">
        <v>82</v>
      </c>
      <c r="W98">
        <v>68</v>
      </c>
      <c r="Z98">
        <v>6</v>
      </c>
      <c r="AC98">
        <f t="shared" si="13"/>
        <v>8</v>
      </c>
      <c r="AF98">
        <f>Sheet1!M98</f>
        <v>243014</v>
      </c>
      <c r="AG98">
        <f>Sheet1!Q98</f>
        <v>25459</v>
      </c>
      <c r="AH98">
        <f>Sheet1!I98</f>
        <v>19086</v>
      </c>
      <c r="AJ98">
        <v>16018</v>
      </c>
    </row>
    <row r="99" spans="1:36" x14ac:dyDescent="0.35">
      <c r="A99" s="1">
        <f t="shared" si="14"/>
        <v>44004</v>
      </c>
      <c r="B99">
        <v>259002</v>
      </c>
      <c r="C99">
        <v>26048</v>
      </c>
      <c r="D99">
        <f t="shared" si="12"/>
        <v>19466</v>
      </c>
      <c r="E99">
        <v>686</v>
      </c>
      <c r="F99">
        <v>169</v>
      </c>
      <c r="H99">
        <v>51</v>
      </c>
      <c r="I99" s="7">
        <f t="shared" si="16"/>
        <v>232954</v>
      </c>
      <c r="J99" s="4">
        <f t="shared" si="17"/>
        <v>0.1005706519640775</v>
      </c>
      <c r="M99">
        <f t="shared" si="4"/>
        <v>183</v>
      </c>
      <c r="N99">
        <f t="shared" si="5"/>
        <v>1859</v>
      </c>
      <c r="O99" s="8">
        <f t="shared" si="6"/>
        <v>8.9618021547502452E-2</v>
      </c>
      <c r="P99">
        <f t="shared" si="7"/>
        <v>2042</v>
      </c>
      <c r="Q99">
        <f t="shared" si="15"/>
        <v>5896</v>
      </c>
      <c r="R99" s="3">
        <f t="shared" si="9"/>
        <v>2.8663500678426053E-2</v>
      </c>
      <c r="S99">
        <f t="shared" si="10"/>
        <v>1</v>
      </c>
      <c r="T99">
        <v>82</v>
      </c>
      <c r="W99">
        <v>68</v>
      </c>
      <c r="Z99">
        <v>6</v>
      </c>
      <c r="AC99">
        <f t="shared" si="13"/>
        <v>8</v>
      </c>
      <c r="AF99">
        <f>Sheet1!M99</f>
        <v>249270</v>
      </c>
      <c r="AG99">
        <f>Sheet1!Q99</f>
        <v>25902</v>
      </c>
      <c r="AH99">
        <f>Sheet1!I99</f>
        <v>19466</v>
      </c>
      <c r="AJ99">
        <v>16101</v>
      </c>
    </row>
    <row r="100" spans="1:36" x14ac:dyDescent="0.35">
      <c r="A100" s="1">
        <f t="shared" si="14"/>
        <v>44005</v>
      </c>
      <c r="B100">
        <v>264265</v>
      </c>
      <c r="C100">
        <v>26343</v>
      </c>
      <c r="D100">
        <f t="shared" si="12"/>
        <v>19713</v>
      </c>
      <c r="E100">
        <v>688</v>
      </c>
      <c r="F100">
        <v>163</v>
      </c>
      <c r="H100">
        <v>47</v>
      </c>
      <c r="I100" s="7">
        <f t="shared" si="16"/>
        <v>237922</v>
      </c>
      <c r="J100" s="4">
        <f t="shared" si="17"/>
        <v>9.9684029288782089E-2</v>
      </c>
      <c r="M100">
        <f t="shared" si="4"/>
        <v>295</v>
      </c>
      <c r="N100">
        <f t="shared" si="5"/>
        <v>4968</v>
      </c>
      <c r="O100" s="8">
        <f t="shared" si="6"/>
        <v>5.6051681550446514E-2</v>
      </c>
      <c r="P100">
        <f t="shared" si="7"/>
        <v>5263</v>
      </c>
      <c r="Q100">
        <f t="shared" si="15"/>
        <v>5942</v>
      </c>
      <c r="R100" s="3">
        <f t="shared" si="9"/>
        <v>2.7431841130932347E-2</v>
      </c>
      <c r="S100">
        <f t="shared" si="10"/>
        <v>2</v>
      </c>
      <c r="T100">
        <v>82</v>
      </c>
      <c r="W100">
        <v>68</v>
      </c>
      <c r="Z100">
        <v>6</v>
      </c>
      <c r="AC100">
        <f t="shared" si="13"/>
        <v>8</v>
      </c>
      <c r="AF100">
        <f>Sheet1!M100</f>
        <v>252919</v>
      </c>
      <c r="AG100">
        <f>Sheet1!Q100</f>
        <v>26065</v>
      </c>
      <c r="AH100">
        <f>Sheet1!I100</f>
        <v>19713</v>
      </c>
      <c r="AJ100">
        <v>16398</v>
      </c>
    </row>
    <row r="101" spans="1:36" x14ac:dyDescent="0.35">
      <c r="A101" s="1">
        <f t="shared" si="14"/>
        <v>44006</v>
      </c>
      <c r="B101">
        <v>268435</v>
      </c>
      <c r="C101">
        <v>26601</v>
      </c>
      <c r="D101">
        <f t="shared" si="12"/>
        <v>19954</v>
      </c>
      <c r="E101">
        <v>690</v>
      </c>
      <c r="F101">
        <v>140</v>
      </c>
      <c r="H101">
        <v>43</v>
      </c>
      <c r="I101" s="7">
        <f t="shared" si="16"/>
        <v>241834</v>
      </c>
      <c r="J101" s="4">
        <f t="shared" si="17"/>
        <v>9.9096615568014607E-2</v>
      </c>
      <c r="M101">
        <f t="shared" si="4"/>
        <v>258</v>
      </c>
      <c r="N101">
        <f t="shared" si="5"/>
        <v>3912</v>
      </c>
      <c r="O101" s="8">
        <f t="shared" si="6"/>
        <v>6.1870503597122303E-2</v>
      </c>
      <c r="P101">
        <f t="shared" si="7"/>
        <v>4170</v>
      </c>
      <c r="Q101">
        <f t="shared" si="15"/>
        <v>5957</v>
      </c>
      <c r="R101" s="3">
        <f t="shared" si="9"/>
        <v>2.3501762632197415E-2</v>
      </c>
      <c r="S101">
        <f t="shared" si="10"/>
        <v>2</v>
      </c>
      <c r="T101">
        <v>85</v>
      </c>
      <c r="W101">
        <v>69</v>
      </c>
      <c r="Z101">
        <v>6</v>
      </c>
      <c r="AC101">
        <f t="shared" si="13"/>
        <v>10</v>
      </c>
      <c r="AF101">
        <f>Sheet1!M101</f>
        <v>258299</v>
      </c>
      <c r="AG101">
        <f>Sheet1!Q101</f>
        <v>26418</v>
      </c>
      <c r="AH101">
        <f>Sheet1!I101</f>
        <v>19954</v>
      </c>
      <c r="AJ101">
        <v>16727</v>
      </c>
    </row>
    <row r="102" spans="1:36" x14ac:dyDescent="0.35">
      <c r="A102" s="1">
        <f t="shared" si="14"/>
        <v>44007</v>
      </c>
      <c r="B102">
        <v>275442</v>
      </c>
      <c r="C102">
        <v>27062</v>
      </c>
      <c r="D102">
        <f t="shared" si="12"/>
        <v>20260</v>
      </c>
      <c r="E102">
        <v>694</v>
      </c>
      <c r="F102">
        <v>137</v>
      </c>
      <c r="H102">
        <v>42</v>
      </c>
      <c r="I102" s="7">
        <f t="shared" si="16"/>
        <v>248380</v>
      </c>
      <c r="J102" s="4">
        <f t="shared" si="17"/>
        <v>9.8249359211739676E-2</v>
      </c>
      <c r="M102">
        <f t="shared" ref="M102:M123" si="18">C102-C101</f>
        <v>461</v>
      </c>
      <c r="N102">
        <f t="shared" ref="N102:N123" si="19">I102-I101</f>
        <v>6546</v>
      </c>
      <c r="O102" s="8">
        <f t="shared" ref="O102:O133" si="20">M102/P102</f>
        <v>6.5791351505637224E-2</v>
      </c>
      <c r="P102">
        <f t="shared" ref="P102:P123" si="21">B102-B101</f>
        <v>7007</v>
      </c>
      <c r="Q102">
        <f t="shared" si="15"/>
        <v>6108</v>
      </c>
      <c r="R102" s="3">
        <f t="shared" ref="R102:R133" si="22">F102/Q102</f>
        <v>2.2429600523903078E-2</v>
      </c>
      <c r="S102">
        <f t="shared" ref="S102:S123" si="23">E102-E101</f>
        <v>4</v>
      </c>
      <c r="T102">
        <v>85</v>
      </c>
      <c r="W102">
        <v>70</v>
      </c>
      <c r="Z102">
        <v>6</v>
      </c>
      <c r="AC102">
        <f t="shared" si="13"/>
        <v>9</v>
      </c>
      <c r="AF102">
        <f>Sheet1!M102</f>
        <v>262529</v>
      </c>
      <c r="AG102">
        <f>Sheet1!Q102</f>
        <v>26618</v>
      </c>
      <c r="AH102">
        <f>Sheet1!I102</f>
        <v>20260</v>
      </c>
      <c r="AJ102">
        <v>16926</v>
      </c>
    </row>
    <row r="103" spans="1:36" x14ac:dyDescent="0.35">
      <c r="A103" s="1">
        <f t="shared" si="14"/>
        <v>44008</v>
      </c>
      <c r="B103">
        <v>282023</v>
      </c>
      <c r="C103">
        <v>27593</v>
      </c>
      <c r="D103">
        <f t="shared" si="12"/>
        <v>20655</v>
      </c>
      <c r="E103">
        <v>702</v>
      </c>
      <c r="F103">
        <v>141</v>
      </c>
      <c r="H103">
        <v>42</v>
      </c>
      <c r="I103" s="7">
        <f t="shared" ref="I103:I123" si="24">B103-C103</f>
        <v>254430</v>
      </c>
      <c r="J103" s="4">
        <f t="shared" ref="J103:J123" si="25">C103/B103</f>
        <v>9.7839537910028612E-2</v>
      </c>
      <c r="M103">
        <f t="shared" si="18"/>
        <v>531</v>
      </c>
      <c r="N103">
        <f t="shared" si="19"/>
        <v>6050</v>
      </c>
      <c r="O103" s="8">
        <f t="shared" si="20"/>
        <v>8.0686825710378357E-2</v>
      </c>
      <c r="P103">
        <f t="shared" si="21"/>
        <v>6581</v>
      </c>
      <c r="Q103">
        <f t="shared" si="15"/>
        <v>6236</v>
      </c>
      <c r="R103" s="3">
        <f t="shared" si="22"/>
        <v>2.2610647851186657E-2</v>
      </c>
      <c r="S103">
        <f t="shared" si="23"/>
        <v>8</v>
      </c>
      <c r="T103">
        <v>85</v>
      </c>
      <c r="W103">
        <v>70</v>
      </c>
      <c r="Z103">
        <v>6</v>
      </c>
      <c r="AC103">
        <f t="shared" si="13"/>
        <v>9</v>
      </c>
      <c r="AF103">
        <f>Sheet1!M103</f>
        <v>266597</v>
      </c>
      <c r="AG103">
        <f>Sheet1!Q103</f>
        <v>26854</v>
      </c>
      <c r="AH103">
        <f>Sheet1!I103</f>
        <v>20655</v>
      </c>
      <c r="AJ103">
        <v>17206</v>
      </c>
    </row>
    <row r="104" spans="1:36" x14ac:dyDescent="0.35">
      <c r="A104" s="1">
        <f t="shared" si="14"/>
        <v>44009</v>
      </c>
      <c r="B104">
        <v>288212</v>
      </c>
      <c r="C104">
        <v>27934</v>
      </c>
      <c r="D104">
        <f t="shared" si="12"/>
        <v>20893</v>
      </c>
      <c r="E104">
        <v>704</v>
      </c>
      <c r="F104">
        <v>131</v>
      </c>
      <c r="H104">
        <v>40</v>
      </c>
      <c r="I104" s="7">
        <f t="shared" si="24"/>
        <v>260278</v>
      </c>
      <c r="J104" s="4">
        <f t="shared" si="25"/>
        <v>9.6921710407616615E-2</v>
      </c>
      <c r="M104">
        <f t="shared" si="18"/>
        <v>341</v>
      </c>
      <c r="N104">
        <f t="shared" si="19"/>
        <v>5848</v>
      </c>
      <c r="O104" s="8">
        <f t="shared" si="20"/>
        <v>5.5097754079819032E-2</v>
      </c>
      <c r="P104">
        <f t="shared" si="21"/>
        <v>6189</v>
      </c>
      <c r="Q104">
        <f t="shared" si="15"/>
        <v>6337</v>
      </c>
      <c r="R104" s="3">
        <f t="shared" si="22"/>
        <v>2.0672242385987059E-2</v>
      </c>
      <c r="S104">
        <f t="shared" si="23"/>
        <v>2</v>
      </c>
      <c r="T104">
        <v>85</v>
      </c>
      <c r="W104">
        <v>70</v>
      </c>
      <c r="Z104">
        <v>6</v>
      </c>
      <c r="AC104">
        <f t="shared" si="13"/>
        <v>9</v>
      </c>
      <c r="AF104">
        <f>Sheet1!M104</f>
        <v>272740</v>
      </c>
      <c r="AG104">
        <f>Sheet1!Q104</f>
        <v>27239</v>
      </c>
      <c r="AH104">
        <f>Sheet1!I104</f>
        <v>20893</v>
      </c>
      <c r="AJ104">
        <v>17436</v>
      </c>
    </row>
    <row r="105" spans="1:36" x14ac:dyDescent="0.35">
      <c r="A105" s="1">
        <f t="shared" si="14"/>
        <v>44010</v>
      </c>
      <c r="B105">
        <v>295920</v>
      </c>
      <c r="C105">
        <v>28478</v>
      </c>
      <c r="D105">
        <f t="shared" si="12"/>
        <v>21195</v>
      </c>
      <c r="E105">
        <v>704</v>
      </c>
      <c r="F105">
        <v>118</v>
      </c>
      <c r="H105">
        <v>36</v>
      </c>
      <c r="I105" s="7">
        <f t="shared" si="24"/>
        <v>267442</v>
      </c>
      <c r="J105" s="4">
        <f t="shared" si="25"/>
        <v>9.6235469045688027E-2</v>
      </c>
      <c r="M105">
        <f t="shared" si="18"/>
        <v>544</v>
      </c>
      <c r="N105">
        <f t="shared" si="19"/>
        <v>7164</v>
      </c>
      <c r="O105" s="8">
        <f t="shared" si="20"/>
        <v>7.0576024909185256E-2</v>
      </c>
      <c r="P105">
        <f t="shared" si="21"/>
        <v>7708</v>
      </c>
      <c r="Q105">
        <f t="shared" si="15"/>
        <v>6579</v>
      </c>
      <c r="R105" s="3">
        <f t="shared" si="22"/>
        <v>1.7935856513147896E-2</v>
      </c>
      <c r="S105">
        <f t="shared" si="23"/>
        <v>0</v>
      </c>
      <c r="T105">
        <v>85</v>
      </c>
      <c r="W105">
        <v>70</v>
      </c>
      <c r="Z105">
        <v>6</v>
      </c>
      <c r="AC105">
        <f t="shared" si="13"/>
        <v>9</v>
      </c>
      <c r="AF105">
        <f>Sheet1!M105</f>
        <v>279856</v>
      </c>
      <c r="AG105">
        <f>Sheet1!Q105</f>
        <v>27682</v>
      </c>
      <c r="AH105">
        <f>Sheet1!I105</f>
        <v>21195</v>
      </c>
      <c r="AJ105">
        <v>17573</v>
      </c>
    </row>
    <row r="106" spans="1:36" x14ac:dyDescent="0.35">
      <c r="A106" s="1">
        <f t="shared" si="14"/>
        <v>44011</v>
      </c>
      <c r="B106">
        <v>300437</v>
      </c>
      <c r="C106">
        <v>28735</v>
      </c>
      <c r="D106">
        <f t="shared" si="12"/>
        <v>21585</v>
      </c>
      <c r="E106">
        <v>707</v>
      </c>
      <c r="F106">
        <v>119</v>
      </c>
      <c r="H106">
        <v>35</v>
      </c>
      <c r="I106" s="7">
        <f t="shared" si="24"/>
        <v>271702</v>
      </c>
      <c r="J106" s="4">
        <f t="shared" si="25"/>
        <v>9.5644011889347846E-2</v>
      </c>
      <c r="M106">
        <f t="shared" si="18"/>
        <v>257</v>
      </c>
      <c r="N106">
        <f t="shared" si="19"/>
        <v>4260</v>
      </c>
      <c r="O106" s="8">
        <f t="shared" si="20"/>
        <v>5.6896170024352447E-2</v>
      </c>
      <c r="P106">
        <f t="shared" si="21"/>
        <v>4517</v>
      </c>
      <c r="Q106">
        <f t="shared" si="15"/>
        <v>6443</v>
      </c>
      <c r="R106" s="3">
        <f t="shared" si="22"/>
        <v>1.8469656992084433E-2</v>
      </c>
      <c r="S106">
        <f t="shared" si="23"/>
        <v>3</v>
      </c>
      <c r="T106">
        <v>85</v>
      </c>
      <c r="W106">
        <v>70</v>
      </c>
      <c r="Z106">
        <v>6</v>
      </c>
      <c r="AC106">
        <f t="shared" si="13"/>
        <v>9</v>
      </c>
      <c r="AF106">
        <f>Sheet1!M106</f>
        <v>286241</v>
      </c>
      <c r="AG106">
        <f>Sheet1!Q106</f>
        <v>28071</v>
      </c>
      <c r="AH106">
        <f>Sheet1!I106</f>
        <v>21585</v>
      </c>
      <c r="AJ106">
        <v>17758</v>
      </c>
    </row>
    <row r="107" spans="1:36" x14ac:dyDescent="0.35">
      <c r="A107" s="1">
        <f t="shared" si="14"/>
        <v>44012</v>
      </c>
      <c r="B107">
        <v>303775</v>
      </c>
      <c r="C107">
        <v>28944</v>
      </c>
      <c r="D107">
        <f t="shared" si="12"/>
        <v>21829</v>
      </c>
      <c r="E107">
        <v>713</v>
      </c>
      <c r="F107">
        <v>133</v>
      </c>
      <c r="H107">
        <v>34</v>
      </c>
      <c r="I107" s="7">
        <f t="shared" si="24"/>
        <v>274831</v>
      </c>
      <c r="J107" s="4">
        <f t="shared" si="25"/>
        <v>9.5281046827421612E-2</v>
      </c>
      <c r="M107">
        <f t="shared" si="18"/>
        <v>209</v>
      </c>
      <c r="N107">
        <f t="shared" si="19"/>
        <v>3129</v>
      </c>
      <c r="O107" s="8">
        <f t="shared" si="20"/>
        <v>6.2612342720191727E-2</v>
      </c>
      <c r="P107">
        <f t="shared" si="21"/>
        <v>3338</v>
      </c>
      <c r="Q107">
        <f t="shared" si="15"/>
        <v>6402</v>
      </c>
      <c r="R107" s="3">
        <f t="shared" si="22"/>
        <v>2.077475788815995E-2</v>
      </c>
      <c r="S107">
        <f t="shared" si="23"/>
        <v>6</v>
      </c>
      <c r="T107">
        <v>87</v>
      </c>
      <c r="W107">
        <v>78</v>
      </c>
      <c r="Z107">
        <v>6</v>
      </c>
      <c r="AC107">
        <f t="shared" si="13"/>
        <v>3</v>
      </c>
      <c r="AF107">
        <f>Sheet1!M107</f>
        <v>292644</v>
      </c>
      <c r="AG107">
        <f>Sheet1!Q107</f>
        <v>28438</v>
      </c>
      <c r="AH107">
        <f>Sheet1!I107</f>
        <v>21829</v>
      </c>
      <c r="AJ107">
        <v>23078</v>
      </c>
    </row>
    <row r="108" spans="1:36" x14ac:dyDescent="0.35">
      <c r="A108" s="1">
        <f t="shared" si="14"/>
        <v>44013</v>
      </c>
      <c r="B108">
        <v>308680</v>
      </c>
      <c r="C108">
        <v>29347</v>
      </c>
      <c r="D108">
        <f t="shared" si="12"/>
        <v>22052</v>
      </c>
      <c r="E108">
        <v>717</v>
      </c>
      <c r="F108">
        <v>149</v>
      </c>
      <c r="H108">
        <v>37</v>
      </c>
      <c r="I108" s="7">
        <f t="shared" si="24"/>
        <v>279333</v>
      </c>
      <c r="J108" s="4">
        <f t="shared" si="25"/>
        <v>9.5072567059738239E-2</v>
      </c>
      <c r="M108">
        <f t="shared" si="18"/>
        <v>403</v>
      </c>
      <c r="N108">
        <f t="shared" si="19"/>
        <v>4502</v>
      </c>
      <c r="O108" s="8">
        <f t="shared" si="20"/>
        <v>8.2161060142711517E-2</v>
      </c>
      <c r="P108">
        <f t="shared" si="21"/>
        <v>4905</v>
      </c>
      <c r="Q108">
        <f t="shared" si="15"/>
        <v>6578</v>
      </c>
      <c r="R108" s="3">
        <f t="shared" si="22"/>
        <v>2.2651261781696564E-2</v>
      </c>
      <c r="S108">
        <f t="shared" si="23"/>
        <v>4</v>
      </c>
      <c r="T108">
        <v>88</v>
      </c>
      <c r="U108">
        <v>50</v>
      </c>
      <c r="V108">
        <v>2118</v>
      </c>
      <c r="W108">
        <v>78</v>
      </c>
      <c r="Z108">
        <v>6</v>
      </c>
      <c r="AC108">
        <f t="shared" si="13"/>
        <v>4</v>
      </c>
      <c r="AF108">
        <f>Sheet1!M108</f>
        <v>297214</v>
      </c>
      <c r="AG108">
        <f>Sheet1!Q108</f>
        <v>28677</v>
      </c>
      <c r="AH108">
        <f>Sheet1!I108</f>
        <v>22052</v>
      </c>
      <c r="AJ108">
        <v>23503</v>
      </c>
    </row>
    <row r="109" spans="1:36" x14ac:dyDescent="0.35">
      <c r="A109" s="1">
        <f t="shared" si="14"/>
        <v>44014</v>
      </c>
      <c r="B109">
        <v>316405</v>
      </c>
      <c r="C109">
        <v>30060</v>
      </c>
      <c r="D109">
        <f t="shared" si="12"/>
        <v>22436</v>
      </c>
      <c r="E109">
        <v>717</v>
      </c>
      <c r="F109">
        <v>145</v>
      </c>
      <c r="H109">
        <v>36</v>
      </c>
      <c r="I109" s="7">
        <f t="shared" si="24"/>
        <v>286345</v>
      </c>
      <c r="J109" s="4">
        <f t="shared" si="25"/>
        <v>9.5004819772127491E-2</v>
      </c>
      <c r="M109">
        <f t="shared" si="18"/>
        <v>713</v>
      </c>
      <c r="N109">
        <f t="shared" si="19"/>
        <v>7012</v>
      </c>
      <c r="O109" s="8">
        <f t="shared" si="20"/>
        <v>9.229773462783171E-2</v>
      </c>
      <c r="P109">
        <f t="shared" si="21"/>
        <v>7725</v>
      </c>
      <c r="Q109">
        <f t="shared" si="15"/>
        <v>6907</v>
      </c>
      <c r="R109" s="3">
        <f t="shared" si="22"/>
        <v>2.0993195309106705E-2</v>
      </c>
      <c r="S109">
        <f t="shared" si="23"/>
        <v>0</v>
      </c>
      <c r="T109">
        <v>90</v>
      </c>
      <c r="U109">
        <v>52</v>
      </c>
      <c r="V109">
        <v>2158</v>
      </c>
      <c r="W109">
        <v>79</v>
      </c>
      <c r="Z109">
        <v>6</v>
      </c>
      <c r="AC109">
        <f t="shared" si="13"/>
        <v>5</v>
      </c>
      <c r="AF109">
        <f>Sheet1!M109</f>
        <v>302720</v>
      </c>
      <c r="AG109">
        <f>Sheet1!Q109</f>
        <v>28964</v>
      </c>
      <c r="AH109">
        <f>Sheet1!I109</f>
        <v>22436</v>
      </c>
      <c r="AJ109">
        <v>23916</v>
      </c>
    </row>
    <row r="110" spans="1:36" x14ac:dyDescent="0.35">
      <c r="A110" s="1">
        <f t="shared" si="14"/>
        <v>44015</v>
      </c>
      <c r="B110">
        <v>320924</v>
      </c>
      <c r="C110">
        <v>30355</v>
      </c>
      <c r="D110">
        <f t="shared" si="12"/>
        <v>22791</v>
      </c>
      <c r="E110">
        <v>720</v>
      </c>
      <c r="F110">
        <v>146</v>
      </c>
      <c r="H110">
        <v>40</v>
      </c>
      <c r="I110" s="7">
        <f t="shared" si="24"/>
        <v>290569</v>
      </c>
      <c r="J110" s="4">
        <f t="shared" si="25"/>
        <v>9.4586257182385863E-2</v>
      </c>
      <c r="M110">
        <f t="shared" si="18"/>
        <v>295</v>
      </c>
      <c r="N110">
        <f t="shared" si="19"/>
        <v>4224</v>
      </c>
      <c r="O110" s="8">
        <f t="shared" si="20"/>
        <v>6.5279929187873426E-2</v>
      </c>
      <c r="P110">
        <f t="shared" si="21"/>
        <v>4519</v>
      </c>
      <c r="Q110">
        <f t="shared" si="15"/>
        <v>6844</v>
      </c>
      <c r="R110" s="3">
        <f t="shared" si="22"/>
        <v>2.1332554061952076E-2</v>
      </c>
      <c r="S110">
        <f t="shared" si="23"/>
        <v>3</v>
      </c>
      <c r="T110">
        <v>91</v>
      </c>
      <c r="U110">
        <v>55</v>
      </c>
      <c r="V110">
        <v>2185</v>
      </c>
      <c r="W110">
        <v>79</v>
      </c>
      <c r="Z110">
        <v>6</v>
      </c>
      <c r="AC110">
        <f t="shared" si="13"/>
        <v>6</v>
      </c>
      <c r="AH110">
        <f>Sheet1!I110</f>
        <v>22791</v>
      </c>
      <c r="AJ110">
        <v>24243</v>
      </c>
    </row>
    <row r="111" spans="1:36" x14ac:dyDescent="0.35">
      <c r="A111" s="1">
        <f t="shared" si="14"/>
        <v>44016</v>
      </c>
      <c r="B111">
        <v>327936</v>
      </c>
      <c r="C111">
        <v>30922</v>
      </c>
      <c r="D111">
        <f t="shared" si="12"/>
        <v>23120</v>
      </c>
      <c r="E111">
        <v>721</v>
      </c>
      <c r="F111">
        <v>134</v>
      </c>
      <c r="H111">
        <v>40</v>
      </c>
      <c r="I111" s="7">
        <f t="shared" si="24"/>
        <v>297014</v>
      </c>
      <c r="J111" s="4">
        <f t="shared" si="25"/>
        <v>9.429278883684622E-2</v>
      </c>
      <c r="M111">
        <f t="shared" si="18"/>
        <v>567</v>
      </c>
      <c r="N111">
        <f t="shared" si="19"/>
        <v>6445</v>
      </c>
      <c r="O111" s="8">
        <f t="shared" si="20"/>
        <v>8.0861380490587567E-2</v>
      </c>
      <c r="P111">
        <f t="shared" si="21"/>
        <v>7012</v>
      </c>
      <c r="Q111">
        <f t="shared" si="15"/>
        <v>7081</v>
      </c>
      <c r="R111" s="3">
        <f t="shared" si="22"/>
        <v>1.8923880807795508E-2</v>
      </c>
      <c r="S111">
        <f t="shared" si="23"/>
        <v>1</v>
      </c>
      <c r="T111">
        <v>92</v>
      </c>
      <c r="U111">
        <v>56</v>
      </c>
      <c r="V111">
        <v>2247</v>
      </c>
      <c r="W111">
        <v>79</v>
      </c>
      <c r="Z111">
        <v>6</v>
      </c>
      <c r="AC111">
        <f t="shared" si="13"/>
        <v>7</v>
      </c>
      <c r="AH111">
        <f>Sheet1!I111</f>
        <v>23120</v>
      </c>
      <c r="AJ111">
        <v>24526</v>
      </c>
    </row>
    <row r="112" spans="1:36" x14ac:dyDescent="0.35">
      <c r="A112" s="1">
        <f t="shared" si="14"/>
        <v>44017</v>
      </c>
      <c r="B112">
        <v>332114</v>
      </c>
      <c r="C112">
        <v>31243</v>
      </c>
      <c r="D112">
        <f t="shared" si="12"/>
        <v>23576</v>
      </c>
      <c r="E112">
        <v>721</v>
      </c>
      <c r="F112">
        <v>141</v>
      </c>
      <c r="H112">
        <v>43</v>
      </c>
      <c r="I112" s="7">
        <f t="shared" si="24"/>
        <v>300871</v>
      </c>
      <c r="J112" s="4">
        <f t="shared" si="25"/>
        <v>9.4073119471025007E-2</v>
      </c>
      <c r="M112">
        <f t="shared" si="18"/>
        <v>321</v>
      </c>
      <c r="N112">
        <f t="shared" si="19"/>
        <v>3857</v>
      </c>
      <c r="O112" s="8">
        <f t="shared" si="20"/>
        <v>7.6831019626615607E-2</v>
      </c>
      <c r="P112">
        <f t="shared" si="21"/>
        <v>4178</v>
      </c>
      <c r="Q112">
        <f t="shared" si="15"/>
        <v>6946</v>
      </c>
      <c r="R112" s="3">
        <f t="shared" si="22"/>
        <v>2.0299452922545348E-2</v>
      </c>
      <c r="S112">
        <f t="shared" si="23"/>
        <v>0</v>
      </c>
      <c r="T112">
        <v>93</v>
      </c>
      <c r="U112">
        <v>57</v>
      </c>
      <c r="V112">
        <v>2279</v>
      </c>
      <c r="W112">
        <v>79</v>
      </c>
      <c r="Z112">
        <v>6</v>
      </c>
      <c r="AC112">
        <f t="shared" si="13"/>
        <v>8</v>
      </c>
      <c r="AH112">
        <f>Sheet1!I112</f>
        <v>23576</v>
      </c>
      <c r="AJ112">
        <v>24671</v>
      </c>
    </row>
    <row r="113" spans="1:36" x14ac:dyDescent="0.35">
      <c r="A113" s="1">
        <f t="shared" si="14"/>
        <v>44018</v>
      </c>
      <c r="B113">
        <v>335716</v>
      </c>
      <c r="C113">
        <v>31656</v>
      </c>
      <c r="D113">
        <f t="shared" si="12"/>
        <v>23862</v>
      </c>
      <c r="E113">
        <v>721</v>
      </c>
      <c r="F113">
        <v>151</v>
      </c>
      <c r="H113">
        <v>41</v>
      </c>
      <c r="I113" s="7">
        <f t="shared" si="24"/>
        <v>304060</v>
      </c>
      <c r="J113" s="4">
        <f t="shared" si="25"/>
        <v>9.4293986583898301E-2</v>
      </c>
      <c r="M113">
        <f t="shared" si="18"/>
        <v>413</v>
      </c>
      <c r="N113">
        <f t="shared" si="19"/>
        <v>3189</v>
      </c>
      <c r="O113" s="8">
        <f t="shared" si="20"/>
        <v>0.11465852304275402</v>
      </c>
      <c r="P113">
        <f t="shared" si="21"/>
        <v>3602</v>
      </c>
      <c r="Q113">
        <f t="shared" si="15"/>
        <v>7073</v>
      </c>
      <c r="R113" s="3">
        <f t="shared" si="22"/>
        <v>2.1348791177718082E-2</v>
      </c>
      <c r="S113">
        <f t="shared" si="23"/>
        <v>0</v>
      </c>
      <c r="T113">
        <v>93</v>
      </c>
      <c r="U113">
        <v>60</v>
      </c>
      <c r="V113">
        <v>2303</v>
      </c>
      <c r="W113">
        <v>78</v>
      </c>
      <c r="Z113">
        <v>6</v>
      </c>
      <c r="AC113">
        <f t="shared" si="13"/>
        <v>9</v>
      </c>
      <c r="AH113">
        <f>Sheet1!I113</f>
        <v>23862</v>
      </c>
      <c r="AJ113">
        <v>24958</v>
      </c>
    </row>
    <row r="114" spans="1:36" x14ac:dyDescent="0.35">
      <c r="A114" s="1">
        <f t="shared" si="14"/>
        <v>44019</v>
      </c>
      <c r="B114">
        <v>339040</v>
      </c>
      <c r="C114">
        <v>31929</v>
      </c>
      <c r="D114">
        <f t="shared" si="12"/>
        <v>24045</v>
      </c>
      <c r="E114">
        <v>725</v>
      </c>
      <c r="F114">
        <v>165</v>
      </c>
      <c r="H114">
        <v>44</v>
      </c>
      <c r="I114" s="7">
        <f t="shared" si="24"/>
        <v>307111</v>
      </c>
      <c r="J114" s="4">
        <f t="shared" si="25"/>
        <v>9.4174728645587541E-2</v>
      </c>
      <c r="M114">
        <f t="shared" si="18"/>
        <v>273</v>
      </c>
      <c r="N114">
        <f t="shared" si="19"/>
        <v>3051</v>
      </c>
      <c r="O114" s="8">
        <f t="shared" si="20"/>
        <v>8.2129963898916969E-2</v>
      </c>
      <c r="P114">
        <f t="shared" si="21"/>
        <v>3324</v>
      </c>
      <c r="Q114">
        <f t="shared" si="15"/>
        <v>7159</v>
      </c>
      <c r="R114" s="3">
        <f t="shared" si="22"/>
        <v>2.3047911719513897E-2</v>
      </c>
      <c r="S114">
        <f t="shared" si="23"/>
        <v>4</v>
      </c>
      <c r="T114">
        <v>95</v>
      </c>
      <c r="U114">
        <v>60</v>
      </c>
      <c r="V114">
        <v>2306</v>
      </c>
      <c r="W114">
        <v>80</v>
      </c>
      <c r="Z114">
        <v>6</v>
      </c>
      <c r="AC114">
        <f t="shared" si="13"/>
        <v>9</v>
      </c>
      <c r="AH114">
        <f>Sheet1!I114</f>
        <v>24045</v>
      </c>
      <c r="AJ114">
        <v>25415</v>
      </c>
    </row>
    <row r="115" spans="1:36" x14ac:dyDescent="0.35">
      <c r="A115" s="1">
        <f t="shared" si="14"/>
        <v>44020</v>
      </c>
      <c r="B115">
        <v>344474</v>
      </c>
      <c r="C115">
        <v>32343</v>
      </c>
      <c r="D115">
        <f t="shared" si="12"/>
        <v>24235</v>
      </c>
      <c r="E115">
        <v>732</v>
      </c>
      <c r="F115">
        <v>165</v>
      </c>
      <c r="H115">
        <v>44</v>
      </c>
      <c r="I115" s="7">
        <f t="shared" si="24"/>
        <v>312131</v>
      </c>
      <c r="J115" s="4">
        <f t="shared" si="25"/>
        <v>9.3890975806592086E-2</v>
      </c>
      <c r="M115">
        <f t="shared" si="18"/>
        <v>414</v>
      </c>
      <c r="N115">
        <f t="shared" si="19"/>
        <v>5020</v>
      </c>
      <c r="O115" s="8">
        <f t="shared" si="20"/>
        <v>7.6186970923813033E-2</v>
      </c>
      <c r="P115">
        <f t="shared" si="21"/>
        <v>5434</v>
      </c>
      <c r="Q115">
        <f t="shared" si="15"/>
        <v>7376</v>
      </c>
      <c r="R115" s="3">
        <f t="shared" si="22"/>
        <v>2.2369848156182214E-2</v>
      </c>
      <c r="S115">
        <f t="shared" si="23"/>
        <v>7</v>
      </c>
      <c r="T115">
        <v>97</v>
      </c>
      <c r="U115">
        <v>61</v>
      </c>
      <c r="V115">
        <v>2332</v>
      </c>
      <c r="W115">
        <v>80</v>
      </c>
      <c r="Z115">
        <v>7</v>
      </c>
      <c r="AC115">
        <f t="shared" si="13"/>
        <v>10</v>
      </c>
      <c r="AH115">
        <f>Sheet1!I115</f>
        <v>24235</v>
      </c>
      <c r="AJ115">
        <v>25868</v>
      </c>
    </row>
    <row r="116" spans="1:36" x14ac:dyDescent="0.35">
      <c r="A116" s="1">
        <f t="shared" si="14"/>
        <v>44021</v>
      </c>
      <c r="B116">
        <v>352106</v>
      </c>
      <c r="C116">
        <v>33012</v>
      </c>
      <c r="D116">
        <f t="shared" si="12"/>
        <v>24651</v>
      </c>
      <c r="E116">
        <v>739</v>
      </c>
      <c r="F116">
        <v>168</v>
      </c>
      <c r="H116">
        <v>49</v>
      </c>
      <c r="I116" s="7">
        <f t="shared" si="24"/>
        <v>319094</v>
      </c>
      <c r="J116" s="4">
        <f t="shared" si="25"/>
        <v>9.3755857611060311E-2</v>
      </c>
      <c r="M116">
        <f t="shared" si="18"/>
        <v>669</v>
      </c>
      <c r="N116">
        <f t="shared" si="19"/>
        <v>6963</v>
      </c>
      <c r="O116" s="8">
        <f t="shared" si="20"/>
        <v>8.765723270440251E-2</v>
      </c>
      <c r="P116">
        <f t="shared" si="21"/>
        <v>7632</v>
      </c>
      <c r="Q116">
        <f t="shared" si="15"/>
        <v>7622</v>
      </c>
      <c r="R116" s="3">
        <f t="shared" si="22"/>
        <v>2.2041458934662819E-2</v>
      </c>
      <c r="S116">
        <f t="shared" si="23"/>
        <v>7</v>
      </c>
      <c r="T116">
        <v>102</v>
      </c>
      <c r="U116">
        <v>62</v>
      </c>
      <c r="V116">
        <v>2373</v>
      </c>
      <c r="W116">
        <v>80</v>
      </c>
      <c r="Z116">
        <v>7</v>
      </c>
      <c r="AC116">
        <f t="shared" si="13"/>
        <v>15</v>
      </c>
      <c r="AH116">
        <f>Sheet1!I116</f>
        <v>24651</v>
      </c>
      <c r="AJ116">
        <v>26232</v>
      </c>
    </row>
    <row r="117" spans="1:36" x14ac:dyDescent="0.35">
      <c r="A117" s="1">
        <f t="shared" si="14"/>
        <v>44022</v>
      </c>
      <c r="B117">
        <v>361252</v>
      </c>
      <c r="C117">
        <v>33756</v>
      </c>
      <c r="D117">
        <f t="shared" si="12"/>
        <v>25051</v>
      </c>
      <c r="E117">
        <v>742</v>
      </c>
      <c r="F117">
        <v>169</v>
      </c>
      <c r="H117">
        <v>54</v>
      </c>
      <c r="I117" s="7">
        <f t="shared" si="24"/>
        <v>327496</v>
      </c>
      <c r="J117" s="4">
        <f t="shared" si="25"/>
        <v>9.3441697208596769E-2</v>
      </c>
      <c r="M117">
        <f t="shared" si="18"/>
        <v>744</v>
      </c>
      <c r="N117">
        <f t="shared" si="19"/>
        <v>8402</v>
      </c>
      <c r="O117" s="8">
        <f t="shared" si="20"/>
        <v>8.1347036956046365E-2</v>
      </c>
      <c r="P117">
        <f t="shared" si="21"/>
        <v>9146</v>
      </c>
      <c r="Q117">
        <f t="shared" si="15"/>
        <v>7963</v>
      </c>
      <c r="R117" s="3">
        <f t="shared" si="22"/>
        <v>2.1223157101594878E-2</v>
      </c>
      <c r="S117">
        <f t="shared" si="23"/>
        <v>3</v>
      </c>
      <c r="T117">
        <v>105</v>
      </c>
      <c r="U117">
        <v>63</v>
      </c>
      <c r="V117">
        <v>2413</v>
      </c>
      <c r="W117">
        <v>79</v>
      </c>
      <c r="Z117">
        <v>7</v>
      </c>
      <c r="AC117">
        <f t="shared" si="13"/>
        <v>19</v>
      </c>
      <c r="AH117">
        <f>Sheet1!I117</f>
        <v>25051</v>
      </c>
      <c r="AJ117">
        <v>25750</v>
      </c>
    </row>
    <row r="118" spans="1:36" x14ac:dyDescent="0.35">
      <c r="A118" s="1">
        <f t="shared" si="14"/>
        <v>44023</v>
      </c>
      <c r="B118">
        <v>367822</v>
      </c>
      <c r="C118">
        <v>34499</v>
      </c>
      <c r="D118">
        <v>26081</v>
      </c>
      <c r="E118">
        <v>748</v>
      </c>
      <c r="F118">
        <v>178</v>
      </c>
      <c r="H118">
        <v>56</v>
      </c>
      <c r="I118" s="7">
        <f t="shared" si="24"/>
        <v>333323</v>
      </c>
      <c r="J118" s="4">
        <f t="shared" si="25"/>
        <v>9.3792649705564099E-2</v>
      </c>
      <c r="M118">
        <f t="shared" si="18"/>
        <v>743</v>
      </c>
      <c r="N118">
        <f t="shared" si="19"/>
        <v>5827</v>
      </c>
      <c r="O118" s="8">
        <f t="shared" si="20"/>
        <v>0.11308980213089802</v>
      </c>
      <c r="P118">
        <f t="shared" si="21"/>
        <v>6570</v>
      </c>
      <c r="Q118">
        <f t="shared" si="15"/>
        <v>7670</v>
      </c>
      <c r="R118" s="3">
        <f t="shared" si="22"/>
        <v>2.3207301173402868E-2</v>
      </c>
      <c r="S118">
        <f t="shared" si="23"/>
        <v>6</v>
      </c>
      <c r="T118">
        <v>109</v>
      </c>
      <c r="U118">
        <v>64</v>
      </c>
      <c r="V118">
        <v>2464</v>
      </c>
      <c r="W118">
        <v>79</v>
      </c>
      <c r="Z118">
        <v>7</v>
      </c>
      <c r="AC118">
        <f t="shared" si="13"/>
        <v>23</v>
      </c>
      <c r="AH118">
        <f>Sheet1!I118</f>
        <v>25371</v>
      </c>
      <c r="AJ118">
        <v>26081</v>
      </c>
    </row>
    <row r="119" spans="1:36" x14ac:dyDescent="0.35">
      <c r="A119" s="1">
        <f t="shared" si="14"/>
        <v>44024</v>
      </c>
      <c r="B119">
        <v>374817</v>
      </c>
      <c r="C119">
        <v>35002</v>
      </c>
      <c r="D119">
        <v>26206</v>
      </c>
      <c r="E119">
        <v>749</v>
      </c>
      <c r="F119">
        <v>177</v>
      </c>
      <c r="H119">
        <v>54</v>
      </c>
      <c r="I119" s="7">
        <f t="shared" si="24"/>
        <v>339815</v>
      </c>
      <c r="J119" s="4">
        <f t="shared" si="25"/>
        <v>9.3384238174896023E-2</v>
      </c>
      <c r="M119">
        <f t="shared" si="18"/>
        <v>503</v>
      </c>
      <c r="N119">
        <f t="shared" si="19"/>
        <v>6492</v>
      </c>
      <c r="O119" s="8">
        <f t="shared" si="20"/>
        <v>7.1908506075768402E-2</v>
      </c>
      <c r="P119">
        <f t="shared" si="21"/>
        <v>6995</v>
      </c>
      <c r="Q119">
        <f t="shared" si="15"/>
        <v>8047</v>
      </c>
      <c r="R119" s="3">
        <f t="shared" si="22"/>
        <v>2.1995774822915374E-2</v>
      </c>
      <c r="S119">
        <f t="shared" si="23"/>
        <v>1</v>
      </c>
      <c r="T119">
        <v>112</v>
      </c>
      <c r="U119">
        <v>70</v>
      </c>
      <c r="V119">
        <v>2510</v>
      </c>
      <c r="W119">
        <v>79</v>
      </c>
      <c r="X119">
        <v>52</v>
      </c>
      <c r="Y119">
        <v>1882</v>
      </c>
      <c r="Z119">
        <v>7</v>
      </c>
      <c r="AA119">
        <v>2</v>
      </c>
      <c r="AB119">
        <v>59</v>
      </c>
      <c r="AC119">
        <f t="shared" si="13"/>
        <v>26</v>
      </c>
      <c r="AD119">
        <f t="shared" ref="AD119:AE123" si="26">U119-X119-AA119</f>
        <v>16</v>
      </c>
      <c r="AE119">
        <f t="shared" si="26"/>
        <v>569</v>
      </c>
    </row>
    <row r="120" spans="1:36" x14ac:dyDescent="0.35">
      <c r="A120" s="1">
        <f t="shared" si="14"/>
        <v>44025</v>
      </c>
      <c r="B120">
        <v>377608</v>
      </c>
      <c r="C120">
        <v>35502</v>
      </c>
      <c r="D120">
        <v>26605</v>
      </c>
      <c r="E120">
        <v>753</v>
      </c>
      <c r="F120">
        <v>173</v>
      </c>
      <c r="H120">
        <v>63</v>
      </c>
      <c r="I120" s="7">
        <f t="shared" si="24"/>
        <v>342106</v>
      </c>
      <c r="J120" s="4">
        <f t="shared" si="25"/>
        <v>9.4018135208999806E-2</v>
      </c>
      <c r="M120">
        <f t="shared" si="18"/>
        <v>500</v>
      </c>
      <c r="N120">
        <f t="shared" si="19"/>
        <v>2291</v>
      </c>
      <c r="O120" s="8">
        <f t="shared" si="20"/>
        <v>0.17914725904693657</v>
      </c>
      <c r="P120">
        <f t="shared" si="21"/>
        <v>2791</v>
      </c>
      <c r="Q120">
        <f t="shared" si="15"/>
        <v>8144</v>
      </c>
      <c r="R120" s="3">
        <f t="shared" si="22"/>
        <v>2.1242632612966602E-2</v>
      </c>
      <c r="S120">
        <f t="shared" si="23"/>
        <v>4</v>
      </c>
      <c r="T120">
        <v>116</v>
      </c>
      <c r="U120">
        <v>70</v>
      </c>
      <c r="V120">
        <v>2527</v>
      </c>
      <c r="W120">
        <v>79</v>
      </c>
      <c r="X120">
        <v>54</v>
      </c>
      <c r="Y120">
        <v>1895</v>
      </c>
      <c r="Z120">
        <v>7</v>
      </c>
      <c r="AA120">
        <v>2</v>
      </c>
      <c r="AB120">
        <v>59</v>
      </c>
      <c r="AC120">
        <f t="shared" si="13"/>
        <v>30</v>
      </c>
      <c r="AD120">
        <f t="shared" si="26"/>
        <v>14</v>
      </c>
      <c r="AE120">
        <f t="shared" si="26"/>
        <v>573</v>
      </c>
    </row>
    <row r="121" spans="1:36" x14ac:dyDescent="0.35">
      <c r="A121" s="1">
        <f t="shared" si="14"/>
        <v>44026</v>
      </c>
      <c r="B121">
        <v>381299</v>
      </c>
      <c r="C121">
        <v>35830</v>
      </c>
      <c r="D121">
        <v>26899</v>
      </c>
      <c r="E121">
        <v>755</v>
      </c>
      <c r="F121">
        <v>186</v>
      </c>
      <c r="H121">
        <v>67</v>
      </c>
      <c r="I121" s="7">
        <f t="shared" si="24"/>
        <v>345469</v>
      </c>
      <c r="J121" s="4">
        <f t="shared" si="25"/>
        <v>9.3968250637950793E-2</v>
      </c>
      <c r="M121">
        <f t="shared" si="18"/>
        <v>328</v>
      </c>
      <c r="N121">
        <f t="shared" si="19"/>
        <v>3363</v>
      </c>
      <c r="O121" s="8">
        <f t="shared" si="20"/>
        <v>8.8864806285559469E-2</v>
      </c>
      <c r="P121">
        <f t="shared" si="21"/>
        <v>3691</v>
      </c>
      <c r="Q121">
        <f t="shared" si="15"/>
        <v>8176</v>
      </c>
      <c r="R121" s="3">
        <f t="shared" si="22"/>
        <v>2.2749510763209392E-2</v>
      </c>
      <c r="S121">
        <f t="shared" si="23"/>
        <v>2</v>
      </c>
      <c r="T121">
        <v>116</v>
      </c>
      <c r="U121">
        <v>71</v>
      </c>
      <c r="V121">
        <v>2539</v>
      </c>
      <c r="W121">
        <v>79</v>
      </c>
      <c r="X121">
        <v>55</v>
      </c>
      <c r="Y121">
        <v>1898</v>
      </c>
      <c r="Z121">
        <v>7</v>
      </c>
      <c r="AA121">
        <v>2</v>
      </c>
      <c r="AB121">
        <v>59</v>
      </c>
      <c r="AC121">
        <f t="shared" si="13"/>
        <v>30</v>
      </c>
      <c r="AD121">
        <f t="shared" si="26"/>
        <v>14</v>
      </c>
      <c r="AE121">
        <f t="shared" si="26"/>
        <v>582</v>
      </c>
    </row>
    <row r="122" spans="1:36" x14ac:dyDescent="0.35">
      <c r="A122" s="1">
        <f t="shared" si="14"/>
        <v>44027</v>
      </c>
      <c r="B122">
        <v>384765</v>
      </c>
      <c r="C122">
        <v>36036</v>
      </c>
      <c r="D122">
        <v>27102</v>
      </c>
      <c r="E122">
        <v>759</v>
      </c>
      <c r="F122">
        <v>190</v>
      </c>
      <c r="H122">
        <v>62</v>
      </c>
      <c r="I122" s="7">
        <f t="shared" si="24"/>
        <v>348729</v>
      </c>
      <c r="J122" s="4">
        <f t="shared" si="25"/>
        <v>9.3657167361896221E-2</v>
      </c>
      <c r="M122">
        <f t="shared" si="18"/>
        <v>206</v>
      </c>
      <c r="N122">
        <f t="shared" si="19"/>
        <v>3260</v>
      </c>
      <c r="O122" s="8">
        <f t="shared" si="20"/>
        <v>5.9434506635891518E-2</v>
      </c>
      <c r="P122">
        <f t="shared" si="21"/>
        <v>3466</v>
      </c>
      <c r="Q122">
        <f t="shared" si="15"/>
        <v>8175</v>
      </c>
      <c r="R122" s="3">
        <f t="shared" si="22"/>
        <v>2.3241590214067277E-2</v>
      </c>
      <c r="S122">
        <f t="shared" si="23"/>
        <v>4</v>
      </c>
      <c r="T122">
        <v>116</v>
      </c>
      <c r="U122">
        <v>71</v>
      </c>
      <c r="V122">
        <v>2551</v>
      </c>
      <c r="W122">
        <v>79</v>
      </c>
      <c r="X122">
        <v>55</v>
      </c>
      <c r="Y122">
        <v>1898</v>
      </c>
      <c r="Z122">
        <v>7</v>
      </c>
      <c r="AA122">
        <v>2</v>
      </c>
      <c r="AB122">
        <v>59</v>
      </c>
      <c r="AC122">
        <f t="shared" si="13"/>
        <v>30</v>
      </c>
      <c r="AD122">
        <f t="shared" si="26"/>
        <v>14</v>
      </c>
      <c r="AE122">
        <f t="shared" si="26"/>
        <v>594</v>
      </c>
    </row>
    <row r="123" spans="1:36" x14ac:dyDescent="0.35">
      <c r="A123" s="1">
        <f t="shared" si="14"/>
        <v>44028</v>
      </c>
      <c r="B123">
        <v>392912</v>
      </c>
      <c r="C123">
        <v>36737</v>
      </c>
      <c r="D123">
        <v>27353</v>
      </c>
      <c r="E123">
        <v>777</v>
      </c>
      <c r="F123">
        <v>195</v>
      </c>
      <c r="H123">
        <v>65</v>
      </c>
      <c r="I123" s="7">
        <f t="shared" si="24"/>
        <v>356175</v>
      </c>
      <c r="J123" s="4">
        <f t="shared" si="25"/>
        <v>9.349930773302928E-2</v>
      </c>
      <c r="M123">
        <f t="shared" si="18"/>
        <v>701</v>
      </c>
      <c r="N123">
        <f t="shared" si="19"/>
        <v>7446</v>
      </c>
      <c r="O123" s="8">
        <f t="shared" si="20"/>
        <v>8.6043942555541916E-2</v>
      </c>
      <c r="P123">
        <f t="shared" si="21"/>
        <v>8147</v>
      </c>
      <c r="Q123">
        <f t="shared" si="15"/>
        <v>8607</v>
      </c>
      <c r="R123" s="3">
        <f t="shared" si="22"/>
        <v>2.265597769257581E-2</v>
      </c>
      <c r="S123">
        <f t="shared" si="23"/>
        <v>18</v>
      </c>
      <c r="T123">
        <v>125</v>
      </c>
      <c r="U123">
        <v>74</v>
      </c>
      <c r="V123">
        <v>2582</v>
      </c>
      <c r="W123">
        <v>79</v>
      </c>
      <c r="X123">
        <v>56</v>
      </c>
      <c r="Y123">
        <v>1907</v>
      </c>
      <c r="Z123">
        <v>7</v>
      </c>
      <c r="AA123">
        <v>2</v>
      </c>
      <c r="AB123">
        <v>60</v>
      </c>
      <c r="AC123">
        <f t="shared" si="13"/>
        <v>39</v>
      </c>
      <c r="AD123">
        <f t="shared" si="26"/>
        <v>16</v>
      </c>
      <c r="AE123">
        <f t="shared" si="26"/>
        <v>615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>
        <f t="shared" si="7"/>
        <v>5092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>
        <f>covid19!A70</f>
        <v>43974</v>
      </c>
      <c r="B86">
        <f>covid19!B70</f>
        <v>127571</v>
      </c>
      <c r="C86">
        <f>covid19!C70</f>
        <v>17213</v>
      </c>
      <c r="D86">
        <f>covid19!D70</f>
        <v>9933</v>
      </c>
      <c r="E86">
        <f>covid19!E70</f>
        <v>449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>
        <f t="shared" si="4"/>
        <v>9933</v>
      </c>
      <c r="L86" s="1">
        <v>43975</v>
      </c>
      <c r="M86">
        <v>52184</v>
      </c>
      <c r="N86">
        <v>4943</v>
      </c>
      <c r="O86">
        <f>SUM(N$2:N86)</f>
        <v>131452</v>
      </c>
      <c r="P86">
        <f t="shared" si="5"/>
        <v>127571</v>
      </c>
      <c r="Q86" s="1">
        <v>43975</v>
      </c>
      <c r="R86">
        <v>5078</v>
      </c>
      <c r="S86">
        <v>390</v>
      </c>
      <c r="T86">
        <f>SUM(S$2:S86)</f>
        <v>18289</v>
      </c>
      <c r="U86">
        <f t="shared" si="6"/>
        <v>17213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covid19!A71</f>
        <v>43975</v>
      </c>
      <c r="B87">
        <f>covid19!B71</f>
        <v>132352</v>
      </c>
      <c r="C87">
        <f>covid19!C71</f>
        <v>17557</v>
      </c>
      <c r="D87">
        <f>covid19!D71</f>
        <v>10338</v>
      </c>
      <c r="E87">
        <f>covid19!E71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covid19!A72</f>
        <v>43976</v>
      </c>
      <c r="B88">
        <f>covid19!B72</f>
        <v>134985</v>
      </c>
      <c r="C88">
        <f>covid19!C72</f>
        <v>17659</v>
      </c>
      <c r="D88">
        <f>covid19!D72</f>
        <v>10518</v>
      </c>
      <c r="E88">
        <f>covid19!E72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covid19!A73</f>
        <v>43977</v>
      </c>
      <c r="B89">
        <f>covid19!B73</f>
        <v>139157</v>
      </c>
      <c r="C89">
        <f>covid19!C73</f>
        <v>18273</v>
      </c>
      <c r="D89">
        <f>covid19!D73</f>
        <v>10679</v>
      </c>
      <c r="E89">
        <f>covid19!E73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covid19!A74</f>
        <v>43978</v>
      </c>
      <c r="B90">
        <f>covid19!B74</f>
        <v>142321</v>
      </c>
      <c r="C90">
        <f>covid19!C74</f>
        <v>18502</v>
      </c>
      <c r="D90">
        <f>covid19!D74</f>
        <v>10905</v>
      </c>
      <c r="E90">
        <f>covid19!E74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covid19!A75</f>
        <v>43979</v>
      </c>
      <c r="B91">
        <f>covid19!B75</f>
        <v>146275</v>
      </c>
      <c r="C91">
        <f>covid19!C75</f>
        <v>18792</v>
      </c>
      <c r="D91">
        <f>covid19!D75</f>
        <v>11445</v>
      </c>
      <c r="E91">
        <f>covid19!E75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covid19!A76</f>
        <v>43980</v>
      </c>
      <c r="B92">
        <f>covid19!B76</f>
        <v>150110</v>
      </c>
      <c r="C92">
        <f>covid19!C76</f>
        <v>19135</v>
      </c>
      <c r="D92">
        <f>covid19!D76</f>
        <v>11872</v>
      </c>
      <c r="E92">
        <f>covid19!E76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covid19!A77</f>
        <v>43981</v>
      </c>
      <c r="B93">
        <f>covid19!B77</f>
        <v>156713</v>
      </c>
      <c r="C93">
        <f>covid19!C77</f>
        <v>19551</v>
      </c>
      <c r="D93">
        <f>covid19!D77</f>
        <v>12275</v>
      </c>
      <c r="E93">
        <f>covid19!E77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covid19!A78</f>
        <v>43983</v>
      </c>
      <c r="B94">
        <f>covid19!B78</f>
        <v>159292</v>
      </c>
      <c r="C94">
        <f>covid19!C78</f>
        <v>19688</v>
      </c>
      <c r="D94">
        <f>covid19!D78</f>
        <v>12784</v>
      </c>
      <c r="E94">
        <f>covid19!E78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covid19!A79</f>
        <v>43984</v>
      </c>
      <c r="B95">
        <f>covid19!B79</f>
        <v>163969</v>
      </c>
      <c r="C95">
        <f>covid19!C79</f>
        <v>19956</v>
      </c>
      <c r="D95">
        <f>covid19!D79</f>
        <v>13025</v>
      </c>
      <c r="E95">
        <f>covid19!E79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covid19!A80</f>
        <v>43985</v>
      </c>
      <c r="B96">
        <f>covid19!B80</f>
        <v>167701</v>
      </c>
      <c r="C96">
        <f>covid19!C80</f>
        <v>20157</v>
      </c>
      <c r="D96">
        <f>covid19!D80</f>
        <v>13243</v>
      </c>
      <c r="E96">
        <f>covid19!E80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covid19!A81</f>
        <v>43986</v>
      </c>
      <c r="B97">
        <f>covid19!B81</f>
        <v>174127</v>
      </c>
      <c r="C97">
        <f>covid19!C81</f>
        <v>20706</v>
      </c>
      <c r="D97">
        <f>covid19!D81</f>
        <v>13650</v>
      </c>
      <c r="E97">
        <f>covid19!E81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covid19!A82</f>
        <v>43987</v>
      </c>
      <c r="B98">
        <f>covid19!B82</f>
        <v>179816</v>
      </c>
      <c r="C98">
        <f>covid19!C82</f>
        <v>21096</v>
      </c>
      <c r="D98">
        <f>covid19!D82</f>
        <v>14027</v>
      </c>
      <c r="E98">
        <f>covid19!E82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covid19!A83</f>
        <v>43988</v>
      </c>
      <c r="B99">
        <f>covid19!B83</f>
        <v>184554</v>
      </c>
      <c r="C99">
        <f>covid19!C83</f>
        <v>21438</v>
      </c>
      <c r="D99">
        <f>covid19!D83</f>
        <v>14398</v>
      </c>
      <c r="E99">
        <f>covid19!E83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covid19!A84</f>
        <v>43989</v>
      </c>
      <c r="B100">
        <f>covid19!B84</f>
        <v>187939</v>
      </c>
      <c r="C100">
        <f>covid19!C84</f>
        <v>21635</v>
      </c>
      <c r="D100">
        <f>covid19!D84</f>
        <v>14733</v>
      </c>
      <c r="E100">
        <f>covid19!E84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covid19!A85</f>
        <v>43990</v>
      </c>
      <c r="B101">
        <f>covid19!B85</f>
        <v>192950</v>
      </c>
      <c r="C101">
        <f>covid19!C85</f>
        <v>21919</v>
      </c>
      <c r="D101">
        <f>covid19!D85</f>
        <v>15165</v>
      </c>
      <c r="E101">
        <f>covid19!E85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covid19!A86</f>
        <v>43991</v>
      </c>
      <c r="B102">
        <f>covid19!B86</f>
        <v>197340</v>
      </c>
      <c r="C102">
        <f>covid19!C86</f>
        <v>22179</v>
      </c>
      <c r="D102">
        <f>covid19!D86</f>
        <v>15352</v>
      </c>
      <c r="E102">
        <f>covid19!E86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covid19!A87</f>
        <v>43992</v>
      </c>
      <c r="B103">
        <f>covid19!B87</f>
        <v>202594</v>
      </c>
      <c r="C103">
        <f>covid19!C87</f>
        <v>22454</v>
      </c>
      <c r="D103">
        <f>covid19!D87</f>
        <v>15483</v>
      </c>
      <c r="E103">
        <f>covid19!E87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covid19!A88</f>
        <v>43993</v>
      </c>
      <c r="B104">
        <f>covid19!B88</f>
        <v>207057</v>
      </c>
      <c r="C104">
        <f>covid19!C88</f>
        <v>22785</v>
      </c>
      <c r="D104">
        <f>covid19!D88</f>
        <v>15906</v>
      </c>
      <c r="E104">
        <f>covid19!E88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covid19!A89</f>
        <v>43994</v>
      </c>
      <c r="B105">
        <f>covid19!B89</f>
        <v>212827</v>
      </c>
      <c r="C105">
        <f>covid19!C89</f>
        <v>23166</v>
      </c>
      <c r="D105">
        <f>covid19!D89</f>
        <v>16256</v>
      </c>
      <c r="E105">
        <f>covid19!E89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covid19!A90</f>
        <v>43995</v>
      </c>
      <c r="B106">
        <f>covid19!B90</f>
        <v>218960</v>
      </c>
      <c r="C106">
        <f>covid19!C90</f>
        <v>23551</v>
      </c>
      <c r="D106">
        <f>covid19!D90</f>
        <v>16599</v>
      </c>
      <c r="E106">
        <f>covid19!E90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covid19!A91</f>
        <v>43996</v>
      </c>
      <c r="B107">
        <f>covid19!B91</f>
        <v>224663</v>
      </c>
      <c r="C107">
        <f>covid19!C91</f>
        <v>23879</v>
      </c>
      <c r="D107">
        <f>covid19!D91</f>
        <v>16913</v>
      </c>
      <c r="E107">
        <f>covid19!E91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covid19!A92</f>
        <v>43997</v>
      </c>
      <c r="B108">
        <f>covid19!B92</f>
        <v>227409</v>
      </c>
      <c r="C108">
        <f>covid19!C92</f>
        <v>24041</v>
      </c>
      <c r="D108">
        <f>covid19!D92</f>
        <v>17270</v>
      </c>
      <c r="E108">
        <f>covid19!E92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covid19!A93</f>
        <v>43998</v>
      </c>
      <c r="B109">
        <f>covid19!B93</f>
        <v>230263</v>
      </c>
      <c r="C109">
        <f>covid19!C93</f>
        <v>24161</v>
      </c>
      <c r="D109">
        <f>covid19!D93</f>
        <v>17432</v>
      </c>
      <c r="E109">
        <f>covid19!E93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covid19!A94</f>
        <v>43999</v>
      </c>
      <c r="B110">
        <f>covid19!B94</f>
        <v>234405</v>
      </c>
      <c r="C110">
        <f>covid19!C94</f>
        <v>24379</v>
      </c>
      <c r="D110">
        <f>covid19!D94</f>
        <v>17586</v>
      </c>
      <c r="E110">
        <f>covid19!E94</f>
        <v>671</v>
      </c>
      <c r="F110">
        <f t="shared" si="8"/>
        <v>17213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covid19!A95</f>
        <v>44000</v>
      </c>
      <c r="B111">
        <f>covid19!B95</f>
        <v>239596</v>
      </c>
      <c r="C111">
        <f>covid19!C95</f>
        <v>24735</v>
      </c>
      <c r="D111">
        <f>covid19!D95</f>
        <v>18022</v>
      </c>
      <c r="E111">
        <f>covid19!E95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covid19!A96</f>
        <v>44001</v>
      </c>
      <c r="B112">
        <f>covid19!B96</f>
        <v>245278</v>
      </c>
      <c r="C112">
        <f>covid19!C96</f>
        <v>25127</v>
      </c>
      <c r="D112">
        <f>covid19!D96</f>
        <v>18352</v>
      </c>
      <c r="E112">
        <f>covid19!E96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covid19!A97</f>
        <v>44002</v>
      </c>
      <c r="B113">
        <f>covid19!B97</f>
        <v>249207</v>
      </c>
      <c r="C113">
        <f>covid19!C97</f>
        <v>25424</v>
      </c>
      <c r="D113">
        <f>covid19!D97</f>
        <v>18741</v>
      </c>
      <c r="E113">
        <f>covid19!E97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covid19!A98</f>
        <v>44003</v>
      </c>
      <c r="B114">
        <f>covid19!B98</f>
        <v>256960</v>
      </c>
      <c r="C114">
        <f>covid19!C98</f>
        <v>25865</v>
      </c>
      <c r="D114">
        <f>covid19!D98</f>
        <v>19086</v>
      </c>
      <c r="E114">
        <f>covid19!E98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covid19!A99</f>
        <v>44004</v>
      </c>
      <c r="B115">
        <f>covid19!B99</f>
        <v>259002</v>
      </c>
      <c r="C115">
        <f>covid19!C99</f>
        <v>26048</v>
      </c>
      <c r="D115">
        <f>covid19!D99</f>
        <v>19466</v>
      </c>
      <c r="E115">
        <f>covid19!E99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covid19!A100</f>
        <v>44005</v>
      </c>
      <c r="B116">
        <f>covid19!B100</f>
        <v>264265</v>
      </c>
      <c r="C116">
        <f>covid19!C100</f>
        <v>26343</v>
      </c>
      <c r="D116">
        <f>covid19!D100</f>
        <v>19713</v>
      </c>
      <c r="E116">
        <f>covid19!E100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covid19!A101</f>
        <v>44006</v>
      </c>
      <c r="B117">
        <f>covid19!B101</f>
        <v>268435</v>
      </c>
      <c r="C117">
        <f>covid19!C101</f>
        <v>26601</v>
      </c>
      <c r="D117">
        <f>covid19!D101</f>
        <v>19954</v>
      </c>
      <c r="E117">
        <f>covid19!E101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covid19!A102</f>
        <v>44007</v>
      </c>
      <c r="B118">
        <f>covid19!B102</f>
        <v>275442</v>
      </c>
      <c r="C118">
        <f>covid19!C102</f>
        <v>27062</v>
      </c>
      <c r="D118">
        <f>covid19!D102</f>
        <v>20260</v>
      </c>
      <c r="E118">
        <f>covid19!E102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covid19!A103</f>
        <v>44008</v>
      </c>
      <c r="B119">
        <f>covid19!B103</f>
        <v>282023</v>
      </c>
      <c r="C119">
        <f>covid19!C103</f>
        <v>27593</v>
      </c>
      <c r="D119">
        <f>covid19!D103</f>
        <v>20655</v>
      </c>
      <c r="E119">
        <f>covid19!E103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covid19!A104</f>
        <v>44009</v>
      </c>
      <c r="B120">
        <f>covid19!B104</f>
        <v>288212</v>
      </c>
      <c r="C120">
        <f>covid19!C104</f>
        <v>27934</v>
      </c>
      <c r="D120">
        <f>covid19!D104</f>
        <v>20893</v>
      </c>
      <c r="E120">
        <f>covid19!E104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covid19!A105</f>
        <v>44010</v>
      </c>
      <c r="B121">
        <f>covid19!B105</f>
        <v>295920</v>
      </c>
      <c r="C121">
        <f>covid19!C105</f>
        <v>28478</v>
      </c>
      <c r="D121">
        <f>covid19!D105</f>
        <v>21195</v>
      </c>
      <c r="E121">
        <f>covid19!E105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covid19!A106</f>
        <v>44011</v>
      </c>
      <c r="B122">
        <f>covid19!B106</f>
        <v>300437</v>
      </c>
      <c r="C122">
        <f>covid19!C106</f>
        <v>28735</v>
      </c>
      <c r="D122">
        <f>covid19!D106</f>
        <v>21585</v>
      </c>
      <c r="E122">
        <f>covid19!E106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covid19!A107</f>
        <v>44012</v>
      </c>
      <c r="B123">
        <f>covid19!B107</f>
        <v>303775</v>
      </c>
      <c r="C123">
        <f>covid19!C107</f>
        <v>28944</v>
      </c>
      <c r="D123">
        <f>covid19!D107</f>
        <v>21829</v>
      </c>
      <c r="E123">
        <f>covid19!E107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covid19!A108</f>
        <v>44013</v>
      </c>
      <c r="B124">
        <f>covid19!B108</f>
        <v>308680</v>
      </c>
      <c r="C124">
        <f>covid19!C108</f>
        <v>29347</v>
      </c>
      <c r="D124">
        <f>covid19!D108</f>
        <v>22052</v>
      </c>
      <c r="E124">
        <f>covid19!E108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>
        <f>NewRecovered!F83</f>
        <v>5092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>
        <f>NewRecovered!A86</f>
        <v>43974</v>
      </c>
      <c r="B73" s="9">
        <f>NewRecovered!B86</f>
        <v>127571</v>
      </c>
      <c r="C73" s="9">
        <f>NewRecovered!C86</f>
        <v>17213</v>
      </c>
      <c r="D73" s="9">
        <f>NewRecovered!D86</f>
        <v>9933</v>
      </c>
      <c r="E73" s="9">
        <f>NewRecovered!E86</f>
        <v>449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>
        <f>NewRecovered!K86</f>
        <v>9933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>
        <f>NewRecovered!P86</f>
        <v>127571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>
        <f>NewRecovered!U86</f>
        <v>17213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17213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2020-07-17T15:35:55Z</dcterms:modified>
</cp:coreProperties>
</file>