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7271351F-F925-4D4D-AF5F-8095F02B94EC}" xr6:coauthVersionLast="47" xr6:coauthVersionMax="47" xr10:uidLastSave="{00000000-0000-0000-0000-000000000000}"/>
  <bookViews>
    <workbookView xWindow="-110" yWindow="-110" windowWidth="19420" windowHeight="10560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Vaccinated Stud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1" a="1"/>
  <c r="E2" i="1"/>
  <c r="F2" i="1" a="1"/>
  <c r="F2" i="1" s="1"/>
  <c r="G2" i="1" a="1"/>
  <c r="G2" i="1"/>
  <c r="H2" i="1" a="1"/>
  <c r="H2" i="1" s="1"/>
  <c r="I2" i="1" a="1"/>
  <c r="I2" i="1"/>
  <c r="J2" i="1" a="1"/>
  <c r="J2" i="1" s="1"/>
  <c r="K2" i="1" a="1"/>
  <c r="K2" i="1"/>
  <c r="L2" i="1" a="1"/>
  <c r="L2" i="1" s="1"/>
  <c r="M2" i="1" a="1"/>
  <c r="M2" i="1"/>
  <c r="N2" i="1" a="1"/>
  <c r="N2" i="1" s="1"/>
  <c r="O2" i="1" a="1"/>
  <c r="O2" i="1"/>
  <c r="P2" i="1" a="1"/>
  <c r="P2" i="1" s="1"/>
  <c r="Q2" i="1" a="1"/>
  <c r="Q2" i="1"/>
  <c r="R2" i="1" a="1"/>
  <c r="R2" i="1" s="1"/>
  <c r="S2" i="1" a="1"/>
  <c r="S2" i="1"/>
  <c r="D3" i="1" a="1"/>
  <c r="D3" i="1"/>
  <c r="E3" i="1" a="1"/>
  <c r="E3" i="1" s="1"/>
  <c r="F3" i="1" a="1"/>
  <c r="F3" i="1"/>
  <c r="G3" i="1" a="1"/>
  <c r="G3" i="1" s="1"/>
  <c r="H3" i="1" a="1"/>
  <c r="H3" i="1"/>
  <c r="I3" i="1" a="1"/>
  <c r="I3" i="1" s="1"/>
  <c r="J3" i="1" a="1"/>
  <c r="J3" i="1"/>
  <c r="K3" i="1" a="1"/>
  <c r="K3" i="1" s="1"/>
  <c r="L3" i="1" a="1"/>
  <c r="L3" i="1"/>
  <c r="M3" i="1" a="1"/>
  <c r="M3" i="1" s="1"/>
  <c r="N3" i="1" a="1"/>
  <c r="N3" i="1"/>
  <c r="O3" i="1" a="1"/>
  <c r="O3" i="1" s="1"/>
  <c r="P3" i="1" a="1"/>
  <c r="P3" i="1"/>
  <c r="Q3" i="1" a="1"/>
  <c r="Q3" i="1" s="1"/>
  <c r="R3" i="1" a="1"/>
  <c r="R3" i="1"/>
  <c r="S3" i="1" a="1"/>
  <c r="S3" i="1" s="1"/>
  <c r="D4" i="1" a="1"/>
  <c r="D4" i="1" s="1"/>
  <c r="E4" i="1" a="1"/>
  <c r="E4" i="1"/>
  <c r="F4" i="1" a="1"/>
  <c r="F4" i="1" s="1"/>
  <c r="G4" i="1" a="1"/>
  <c r="G4" i="1"/>
  <c r="H4" i="1" a="1"/>
  <c r="H4" i="1" s="1"/>
  <c r="I4" i="1" a="1"/>
  <c r="I4" i="1"/>
  <c r="J4" i="1" a="1"/>
  <c r="J4" i="1" s="1"/>
  <c r="K4" i="1" a="1"/>
  <c r="K4" i="1"/>
  <c r="L4" i="1" a="1"/>
  <c r="L4" i="1" s="1"/>
  <c r="M4" i="1" a="1"/>
  <c r="M4" i="1"/>
  <c r="N4" i="1" a="1"/>
  <c r="N4" i="1" s="1"/>
  <c r="O4" i="1" a="1"/>
  <c r="O4" i="1"/>
  <c r="P4" i="1" a="1"/>
  <c r="P4" i="1" s="1"/>
  <c r="Q4" i="1" a="1"/>
  <c r="Q4" i="1"/>
  <c r="R4" i="1" a="1"/>
  <c r="R4" i="1" s="1"/>
  <c r="S4" i="1" a="1"/>
  <c r="S4" i="1"/>
  <c r="D5" i="1" a="1"/>
  <c r="D5" i="1"/>
  <c r="E5" i="1" a="1"/>
  <c r="E5" i="1" s="1"/>
  <c r="F5" i="1" a="1"/>
  <c r="F5" i="1"/>
  <c r="G5" i="1" a="1"/>
  <c r="G5" i="1" s="1"/>
  <c r="H5" i="1" a="1"/>
  <c r="H5" i="1"/>
  <c r="I5" i="1" a="1"/>
  <c r="I5" i="1" s="1"/>
  <c r="J5" i="1" a="1"/>
  <c r="J5" i="1"/>
  <c r="K5" i="1" a="1"/>
  <c r="K5" i="1" s="1"/>
  <c r="L5" i="1" a="1"/>
  <c r="L5" i="1"/>
  <c r="M5" i="1" a="1"/>
  <c r="M5" i="1" s="1"/>
  <c r="N5" i="1" a="1"/>
  <c r="N5" i="1"/>
  <c r="O5" i="1" a="1"/>
  <c r="O5" i="1" s="1"/>
  <c r="P5" i="1" a="1"/>
  <c r="P5" i="1"/>
  <c r="Q5" i="1" a="1"/>
  <c r="Q5" i="1" s="1"/>
  <c r="R5" i="1" a="1"/>
  <c r="R5" i="1"/>
  <c r="S5" i="1" a="1"/>
  <c r="S5" i="1" s="1"/>
  <c r="D6" i="1" a="1"/>
  <c r="D6" i="1" s="1"/>
  <c r="E6" i="1" a="1"/>
  <c r="E6" i="1"/>
  <c r="F6" i="1" a="1"/>
  <c r="F6" i="1" s="1"/>
  <c r="G6" i="1" a="1"/>
  <c r="G6" i="1"/>
  <c r="H6" i="1" a="1"/>
  <c r="H6" i="1" s="1"/>
  <c r="I6" i="1" a="1"/>
  <c r="I6" i="1"/>
  <c r="J6" i="1" a="1"/>
  <c r="J6" i="1" s="1"/>
  <c r="K6" i="1" a="1"/>
  <c r="K6" i="1"/>
  <c r="L6" i="1" a="1"/>
  <c r="L6" i="1" s="1"/>
  <c r="M6" i="1" a="1"/>
  <c r="M6" i="1"/>
  <c r="N6" i="1" a="1"/>
  <c r="N6" i="1" s="1"/>
  <c r="O6" i="1" a="1"/>
  <c r="O6" i="1"/>
  <c r="P6" i="1" a="1"/>
  <c r="P6" i="1" s="1"/>
  <c r="Q6" i="1" a="1"/>
  <c r="Q6" i="1"/>
  <c r="R6" i="1" a="1"/>
  <c r="R6" i="1" s="1"/>
  <c r="S6" i="1" a="1"/>
  <c r="S6" i="1"/>
  <c r="C3" i="1" a="1"/>
  <c r="C3" i="1" s="1"/>
  <c r="C4" i="1" a="1"/>
  <c r="C4" i="1"/>
  <c r="C5" i="1" a="1"/>
  <c r="C5" i="1" s="1"/>
  <c r="C6" i="1" a="1"/>
  <c r="C6" i="1"/>
  <c r="C2" i="1" a="1"/>
  <c r="C2" i="1" s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B3" i="2"/>
  <c r="B4" i="2"/>
  <c r="B5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<sst xmlns="http://schemas.openxmlformats.org/spreadsheetml/2006/main" count="249" uniqueCount="105">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</sst>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54CC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0" fontId="1" fillId="2" borderId="1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7" borderId="0" xfId="0" applyFont="1" applyFill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4" borderId="1" xfId="0" applyNumberFormat="1" applyFont="1" applyFill="1" applyBorder="1"/>
    <xf numFmtId="0" fontId="1" fillId="5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8" borderId="0" xfId="0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M6"/>
  <sheetViews>
    <sheetView tabSelected="1" workbookViewId="0">
      <selection activeCell="D1" sqref="D1:D1048576"/>
    </sheetView>
  </sheetViews>
  <sheetFormatPr defaultRowHeight="14.5" x14ac:dyDescent="0.35"/>
  <cols>
    <col min="2" max="2" width="20.7265625" customWidth="1"/>
    <col min="4" max="4" width="9.453125" style="3" bestFit="1" customWidth="1"/>
    <col min="9" max="9" width="11.54296875" style="3" customWidth="1"/>
    <col min="11" max="11" width="17.6328125" style="3" customWidth="1"/>
  </cols>
  <sheetData>
    <row r="1" spans="1:39" ht="58" x14ac:dyDescent="0.35">
      <c r="A1" s="13" t="s">
        <v>21</v>
      </c>
      <c r="B1" s="14" t="s">
        <v>22</v>
      </c>
      <c r="C1" s="14" t="s">
        <v>23</v>
      </c>
      <c r="D1" s="27" t="s">
        <v>24</v>
      </c>
      <c r="E1" s="14" t="s">
        <v>25</v>
      </c>
      <c r="F1" s="14" t="s">
        <v>26</v>
      </c>
      <c r="G1" s="14" t="s">
        <v>27</v>
      </c>
      <c r="H1" s="14" t="s">
        <v>28</v>
      </c>
      <c r="I1" s="27" t="s">
        <v>29</v>
      </c>
      <c r="J1" s="14" t="s">
        <v>30</v>
      </c>
      <c r="K1" s="27" t="s">
        <v>31</v>
      </c>
      <c r="L1" s="14" t="s">
        <v>32</v>
      </c>
      <c r="M1" s="14" t="s">
        <v>33</v>
      </c>
      <c r="N1" s="15" t="s">
        <v>34</v>
      </c>
      <c r="O1" s="14" t="s">
        <v>35</v>
      </c>
      <c r="P1" s="16" t="s">
        <v>36</v>
      </c>
      <c r="Q1" s="16" t="s">
        <v>37</v>
      </c>
      <c r="R1" s="16" t="s">
        <v>38</v>
      </c>
      <c r="S1" s="17" t="s">
        <v>39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x14ac:dyDescent="0.35">
      <c r="A2" s="1">
        <v>1235116</v>
      </c>
      <c r="B2" s="1" t="s">
        <v>0</v>
      </c>
      <c r="C2" s="1" cm="1">
        <f t="array" ref="C2">INDEX(Ipaste!$A:$T,IF('Infected Students'!$A2&gt;0,MATCH('Infected Students'!$A2,Ipaste!$A:$A,0), MATCH('Infected Students'!$B2,Ipaste!$B:$B,0)), MATCH('Infected Students'!C$1,Ipaste!$1:$1,0))</f>
        <v>0</v>
      </c>
      <c r="D2" s="4" cm="1">
        <f t="array" ref="D2">INDEX(Ipaste!$A:$T,IF('Infected Students'!$A2&gt;0,MATCH('Infected Students'!$A2,Ipaste!$A:$A,0), MATCH('Infected Students'!$B2,Ipaste!$B:$B,0)), MATCH('Infected Students'!D$1,Ipaste!$1:$1,0))</f>
        <v>0</v>
      </c>
      <c r="E2" s="1" t="str" cm="1">
        <f t="array" ref="E2">INDEX(Ipaste!$A:$T,IF('Infected Students'!$A2&gt;0,MATCH('Infected Students'!$A2,Ipaste!$A:$A,0), MATCH('Infected Students'!$B2,Ipaste!$B:$B,0)), MATCH('Infected Students'!E$1,Ipaste!$1:$1,0))</f>
        <v>Wartburg</v>
      </c>
      <c r="F2" s="1" t="str" cm="1">
        <f t="array" ref="F2">INDEX(Ipaste!$A:$T,IF('Infected Students'!$A2&gt;0,MATCH('Infected Students'!$A2,Ipaste!$A:$A,0), MATCH('Infected Students'!$B2,Ipaste!$B:$B,0)), MATCH('Infected Students'!F$1,Ipaste!$1:$1,0))</f>
        <v>Positive</v>
      </c>
      <c r="G2" s="1" t="str" cm="1">
        <f t="array" ref="G2">INDEX(Ipaste!$A:$T,IF('Infected Students'!$A2&gt;0,MATCH('Infected Students'!$A2,Ipaste!$A:$A,0), MATCH('Infected Students'!$B2,Ipaste!$B:$B,0)), MATCH('Infected Students'!G$1,Ipaste!$1:$1,0))</f>
        <v>unknown</v>
      </c>
      <c r="H2" s="1" t="str" cm="1">
        <f t="array" ref="H2">INDEX(Ipaste!$A:$T,IF('Infected Students'!$A2&gt;0,MATCH('Infected Students'!$A2,Ipaste!$A:$A,0), MATCH('Infected Students'!$B2,Ipaste!$B:$B,0)), MATCH('Infected Students'!H$1,Ipaste!$1:$1,0))</f>
        <v>Off-campus</v>
      </c>
      <c r="I2" s="4" cm="1">
        <f t="array" ref="I2">INDEX(Ipaste!$A:$T,IF('Infected Students'!$A2&gt;0,MATCH('Infected Students'!$A2,Ipaste!$A:$A,0), MATCH('Infected Students'!$B2,Ipaste!$B:$B,0)), MATCH('Infected Students'!I$1,Ipaste!$1:$1,0))</f>
        <v>44425</v>
      </c>
      <c r="J2" s="1" t="str" cm="1">
        <f t="array" ref="J2">INDEX(Ipaste!$A:$T,IF('Infected Students'!$A2&gt;0,MATCH('Infected Students'!$A2,Ipaste!$A:$A,0), MATCH('Infected Students'!$B2,Ipaste!$B:$B,0)), MATCH('Infected Students'!J$1,Ipaste!$1:$1,0))</f>
        <v>Off-campus</v>
      </c>
      <c r="K2" s="4" cm="1">
        <f t="array" ref="K2">INDEX(Ipaste!$A:$T,IF('Infected Students'!$A2&gt;0,MATCH('Infected Students'!$A2,Ipaste!$A:$A,0), MATCH('Infected Students'!$B2,Ipaste!$B:$B,0)), MATCH('Infected Students'!K$1,Ipaste!$1:$1,0))</f>
        <v>44435</v>
      </c>
      <c r="L2" s="1" t="str" cm="1">
        <f t="array" ref="L2">INDEX(Ipaste!$A:$T,IF('Infected Students'!$A2&gt;0,MATCH('Infected Students'!$A2,Ipaste!$A:$A,0), MATCH('Infected Students'!$B2,Ipaste!$B:$B,0)), MATCH('Infected Students'!L$1,Ipaste!$1:$1,0))</f>
        <v>Danny</v>
      </c>
      <c r="M2" s="1" t="str" cm="1">
        <f t="array" ref="M2">INDEX(Ipaste!$A:$T,IF('Infected Students'!$A2&gt;0,MATCH('Infected Students'!$A2,Ipaste!$A:$A,0), MATCH('Infected Students'!$B2,Ipaste!$B:$B,0)), MATCH('Infected Students'!M$1,Ipaste!$1:$1,0))</f>
        <v>N/A</v>
      </c>
      <c r="N2" s="1" cm="1">
        <f t="array" ref="N2">INDEX(Ipaste!$A:$T,IF('Infected Students'!$A2&gt;0,MATCH('Infected Students'!$A2,Ipaste!$A:$A,0), MATCH('Infected Students'!$B2,Ipaste!$B:$B,0)), MATCH('Infected Students'!N$1,Ipaste!$1:$1,0))</f>
        <v>0</v>
      </c>
      <c r="O2" s="1" t="str" cm="1">
        <f t="array" ref="O2">INDEX(Ipaste!$A:$T,IF('Infected Students'!$A2&gt;0,MATCH('Infected Students'!$A2,Ipaste!$A:$A,0), MATCH('Infected Students'!$B2,Ipaste!$B:$B,0)), MATCH('Infected Students'!O$1,Ipaste!$1:$1,0))</f>
        <v>Danny</v>
      </c>
      <c r="P2" s="1" cm="1">
        <f t="array" ref="P2">INDEX(Ipaste!$A:$T,IF('Infected Students'!$A2&gt;0,MATCH('Infected Students'!$A2,Ipaste!$A:$A,0), MATCH('Infected Students'!$B2,Ipaste!$B:$B,0)), MATCH('Infected Students'!P$1,Ipaste!$1:$1,0))</f>
        <v>0</v>
      </c>
      <c r="Q2" s="1" cm="1">
        <f t="array" ref="Q2">INDEX(Ipaste!$A:$T,IF('Infected Students'!$A2&gt;0,MATCH('Infected Students'!$A2,Ipaste!$A:$A,0), MATCH('Infected Students'!$B2,Ipaste!$B:$B,0)), MATCH('Infected Students'!Q$1,Ipaste!$1:$1,0))</f>
        <v>0</v>
      </c>
      <c r="R2" s="1" cm="1">
        <f t="array" ref="R2">INDEX(Ipaste!$A:$T,IF('Infected Students'!$A2&gt;0,MATCH('Infected Students'!$A2,Ipaste!$A:$A,0), MATCH('Infected Students'!$B2,Ipaste!$B:$B,0)), MATCH('Infected Students'!R$1,Ipaste!$1:$1,0))</f>
        <v>0</v>
      </c>
      <c r="S2" s="1" cm="1">
        <f t="array" ref="S2">INDEX(Ipaste!$A:$T,IF('Infected Students'!$A2&gt;0,MATCH('Infected Students'!$A2,Ipaste!$A:$A,0), MATCH('Infected Students'!$B2,Ipaste!$B:$B,0)), MATCH('Infected Students'!S$1,Ipaste!$1:$1,0))</f>
        <v>0</v>
      </c>
      <c r="T2" s="1"/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5">
      <c r="A3" s="1"/>
      <c r="B3" s="1" t="s">
        <v>8</v>
      </c>
      <c r="C3" s="1" cm="1">
        <f t="array" ref="C3">INDEX(Ipaste!$A:$T,IF('Infected Students'!$A3&gt;0,MATCH('Infected Students'!$A3,Ipaste!$A:$A,0), MATCH('Infected Students'!$B3,Ipaste!$B:$B,0)), MATCH('Infected Students'!C$1,Ipaste!$1:$1,0))</f>
        <v>0</v>
      </c>
      <c r="D3" s="4" cm="1">
        <f t="array" ref="D3">INDEX(Ipaste!$A:$T,IF('Infected Students'!$A3&gt;0,MATCH('Infected Students'!$A3,Ipaste!$A:$A,0), MATCH('Infected Students'!$B3,Ipaste!$B:$B,0)), MATCH('Infected Students'!D$1,Ipaste!$1:$1,0))</f>
        <v>0</v>
      </c>
      <c r="E3" s="1" t="str" cm="1">
        <f t="array" ref="E3">INDEX(Ipaste!$A:$T,IF('Infected Students'!$A3&gt;0,MATCH('Infected Students'!$A3,Ipaste!$A:$A,0), MATCH('Infected Students'!$B3,Ipaste!$B:$B,0)), MATCH('Infected Students'!E$1,Ipaste!$1:$1,0))</f>
        <v>wartburg</v>
      </c>
      <c r="F3" s="1" t="str" cm="1">
        <f t="array" ref="F3">INDEX(Ipaste!$A:$T,IF('Infected Students'!$A3&gt;0,MATCH('Infected Students'!$A3,Ipaste!$A:$A,0), MATCH('Infected Students'!$B3,Ipaste!$B:$B,0)), MATCH('Infected Students'!F$1,Ipaste!$1:$1,0))</f>
        <v>postive</v>
      </c>
      <c r="G3" s="1" t="str" cm="1">
        <f t="array" ref="G3">INDEX(Ipaste!$A:$T,IF('Infected Students'!$A3&gt;0,MATCH('Infected Students'!$A3,Ipaste!$A:$A,0), MATCH('Infected Students'!$B3,Ipaste!$B:$B,0)), MATCH('Infected Students'!G$1,Ipaste!$1:$1,0))</f>
        <v>unknown</v>
      </c>
      <c r="H3" s="1" t="str" cm="1">
        <f t="array" ref="H3">INDEX(Ipaste!$A:$T,IF('Infected Students'!$A3&gt;0,MATCH('Infected Students'!$A3,Ipaste!$A:$A,0), MATCH('Infected Students'!$B3,Ipaste!$B:$B,0)), MATCH('Infected Students'!H$1,Ipaste!$1:$1,0))</f>
        <v>unknown</v>
      </c>
      <c r="I3" s="4" cm="1">
        <f t="array" ref="I3">INDEX(Ipaste!$A:$T,IF('Infected Students'!$A3&gt;0,MATCH('Infected Students'!$A3,Ipaste!$A:$A,0), MATCH('Infected Students'!$B3,Ipaste!$B:$B,0)), MATCH('Infected Students'!I$1,Ipaste!$1:$1,0))</f>
        <v>44427</v>
      </c>
      <c r="J3" s="1" t="str" cm="1">
        <f t="array" ref="J3">INDEX(Ipaste!$A:$T,IF('Infected Students'!$A3&gt;0,MATCH('Infected Students'!$A3,Ipaste!$A:$A,0), MATCH('Infected Students'!$B3,Ipaste!$B:$B,0)), MATCH('Infected Students'!J$1,Ipaste!$1:$1,0))</f>
        <v>Home</v>
      </c>
      <c r="K3" s="4" cm="1">
        <f t="array" ref="K3">INDEX(Ipaste!$A:$T,IF('Infected Students'!$A3&gt;0,MATCH('Infected Students'!$A3,Ipaste!$A:$A,0), MATCH('Infected Students'!$B3,Ipaste!$B:$B,0)), MATCH('Infected Students'!K$1,Ipaste!$1:$1,0))</f>
        <v>44437</v>
      </c>
      <c r="L3" s="1" t="str" cm="1">
        <f t="array" ref="L3">INDEX(Ipaste!$A:$T,IF('Infected Students'!$A3&gt;0,MATCH('Infected Students'!$A3,Ipaste!$A:$A,0), MATCH('Infected Students'!$B3,Ipaste!$B:$B,0)), MATCH('Infected Students'!L$1,Ipaste!$1:$1,0))</f>
        <v>Danny</v>
      </c>
      <c r="M3" s="1" t="str" cm="1">
        <f t="array" ref="M3">INDEX(Ipaste!$A:$T,IF('Infected Students'!$A3&gt;0,MATCH('Infected Students'!$A3,Ipaste!$A:$A,0), MATCH('Infected Students'!$B3,Ipaste!$B:$B,0)), MATCH('Infected Students'!M$1,Ipaste!$1:$1,0))</f>
        <v>N/A</v>
      </c>
      <c r="N3" s="1" cm="1">
        <f t="array" ref="N3">INDEX(Ipaste!$A:$T,IF('Infected Students'!$A3&gt;0,MATCH('Infected Students'!$A3,Ipaste!$A:$A,0), MATCH('Infected Students'!$B3,Ipaste!$B:$B,0)), MATCH('Infected Students'!N$1,Ipaste!$1:$1,0))</f>
        <v>0</v>
      </c>
      <c r="O3" s="1" t="str" cm="1">
        <f t="array" ref="O3">INDEX(Ipaste!$A:$T,IF('Infected Students'!$A3&gt;0,MATCH('Infected Students'!$A3,Ipaste!$A:$A,0), MATCH('Infected Students'!$B3,Ipaste!$B:$B,0)), MATCH('Infected Students'!O$1,Ipaste!$1:$1,0))</f>
        <v>Danny</v>
      </c>
      <c r="P3" s="1" cm="1">
        <f t="array" ref="P3">INDEX(Ipaste!$A:$T,IF('Infected Students'!$A3&gt;0,MATCH('Infected Students'!$A3,Ipaste!$A:$A,0), MATCH('Infected Students'!$B3,Ipaste!$B:$B,0)), MATCH('Infected Students'!P$1,Ipaste!$1:$1,0))</f>
        <v>0</v>
      </c>
      <c r="Q3" s="1" cm="1">
        <f t="array" ref="Q3">INDEX(Ipaste!$A:$T,IF('Infected Students'!$A3&gt;0,MATCH('Infected Students'!$A3,Ipaste!$A:$A,0), MATCH('Infected Students'!$B3,Ipaste!$B:$B,0)), MATCH('Infected Students'!Q$1,Ipaste!$1:$1,0))</f>
        <v>0</v>
      </c>
      <c r="R3" s="1" cm="1">
        <f t="array" ref="R3">INDEX(Ipaste!$A:$T,IF('Infected Students'!$A3&gt;0,MATCH('Infected Students'!$A3,Ipaste!$A:$A,0), MATCH('Infected Students'!$B3,Ipaste!$B:$B,0)), MATCH('Infected Students'!R$1,Ipaste!$1:$1,0))</f>
        <v>0</v>
      </c>
      <c r="S3" s="1" cm="1">
        <f t="array" ref="S3">INDEX(Ipaste!$A:$T,IF('Infected Students'!$A3&gt;0,MATCH('Infected Students'!$A3,Ipaste!$A:$A,0), MATCH('Infected Students'!$B3,Ipaste!$B:$B,0)), MATCH('Infected Students'!S$1,Ipaste!$1:$1,0))</f>
        <v>0</v>
      </c>
      <c r="T3" s="1"/>
      <c r="U3" s="1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5">
      <c r="A4" s="1">
        <v>1232227</v>
      </c>
      <c r="B4" s="1" t="s">
        <v>12</v>
      </c>
      <c r="C4" s="1" t="str" cm="1">
        <f t="array" ref="C4">INDEX(Ipaste!$A:$T,IF('Infected Students'!$A4&gt;0,MATCH('Infected Students'!$A4,Ipaste!$A:$A,0), MATCH('Infected Students'!$B4,Ipaste!$B:$B,0)), MATCH('Infected Students'!C$1,Ipaste!$1:$1,0))</f>
        <v>309-912-3637</v>
      </c>
      <c r="D4" s="4" cm="1">
        <f t="array" ref="D4">INDEX(Ipaste!$A:$T,IF('Infected Students'!$A4&gt;0,MATCH('Infected Students'!$A4,Ipaste!$A:$A,0), MATCH('Infected Students'!$B4,Ipaste!$B:$B,0)), MATCH('Infected Students'!D$1,Ipaste!$1:$1,0))</f>
        <v>36695</v>
      </c>
      <c r="E4" s="1" t="str" cm="1">
        <f t="array" ref="E4">INDEX(Ipaste!$A:$T,IF('Infected Students'!$A4&gt;0,MATCH('Infected Students'!$A4,Ipaste!$A:$A,0), MATCH('Infected Students'!$B4,Ipaste!$B:$B,0)), MATCH('Infected Students'!E$1,Ipaste!$1:$1,0))</f>
        <v>Wartburg</v>
      </c>
      <c r="F4" s="1" t="str" cm="1">
        <f t="array" ref="F4">INDEX(Ipaste!$A:$T,IF('Infected Students'!$A4&gt;0,MATCH('Infected Students'!$A4,Ipaste!$A:$A,0), MATCH('Infected Students'!$B4,Ipaste!$B:$B,0)), MATCH('Infected Students'!F$1,Ipaste!$1:$1,0))</f>
        <v>Positive (8/20/21)</v>
      </c>
      <c r="G4" s="1" t="str" cm="1">
        <f t="array" ref="G4">INDEX(Ipaste!$A:$T,IF('Infected Students'!$A4&gt;0,MATCH('Infected Students'!$A4,Ipaste!$A:$A,0), MATCH('Infected Students'!$B4,Ipaste!$B:$B,0)), MATCH('Infected Students'!G$1,Ipaste!$1:$1,0))</f>
        <v>unknown</v>
      </c>
      <c r="H4" s="1" t="str" cm="1">
        <f t="array" ref="H4">INDEX(Ipaste!$A:$T,IF('Infected Students'!$A4&gt;0,MATCH('Infected Students'!$A4,Ipaste!$A:$A,0), MATCH('Infected Students'!$B4,Ipaste!$B:$B,0)), MATCH('Infected Students'!H$1,Ipaste!$1:$1,0))</f>
        <v>Off-campus</v>
      </c>
      <c r="I4" s="4" cm="1">
        <f t="array" ref="I4">INDEX(Ipaste!$A:$T,IF('Infected Students'!$A4&gt;0,MATCH('Infected Students'!$A4,Ipaste!$A:$A,0), MATCH('Infected Students'!$B4,Ipaste!$B:$B,0)), MATCH('Infected Students'!I$1,Ipaste!$1:$1,0))</f>
        <v>44428</v>
      </c>
      <c r="J4" s="1" t="str" cm="1">
        <f t="array" ref="J4">INDEX(Ipaste!$A:$T,IF('Infected Students'!$A4&gt;0,MATCH('Infected Students'!$A4,Ipaste!$A:$A,0), MATCH('Infected Students'!$B4,Ipaste!$B:$B,0)), MATCH('Infected Students'!J$1,Ipaste!$1:$1,0))</f>
        <v>Home</v>
      </c>
      <c r="K4" s="4" cm="1">
        <f t="array" ref="K4">INDEX(Ipaste!$A:$T,IF('Infected Students'!$A4&gt;0,MATCH('Infected Students'!$A4,Ipaste!$A:$A,0), MATCH('Infected Students'!$B4,Ipaste!$B:$B,0)), MATCH('Infected Students'!K$1,Ipaste!$1:$1,0))</f>
        <v>44438</v>
      </c>
      <c r="L4" s="1" t="str" cm="1">
        <f t="array" ref="L4">INDEX(Ipaste!$A:$T,IF('Infected Students'!$A4&gt;0,MATCH('Infected Students'!$A4,Ipaste!$A:$A,0), MATCH('Infected Students'!$B4,Ipaste!$B:$B,0)), MATCH('Infected Students'!L$1,Ipaste!$1:$1,0))</f>
        <v>David</v>
      </c>
      <c r="M4" s="1" t="str" cm="1">
        <f t="array" ref="M4">INDEX(Ipaste!$A:$T,IF('Infected Students'!$A4&gt;0,MATCH('Infected Students'!$A4,Ipaste!$A:$A,0), MATCH('Infected Students'!$B4,Ipaste!$B:$B,0)), MATCH('Infected Students'!M$1,Ipaste!$1:$1,0))</f>
        <v>N/A</v>
      </c>
      <c r="N4" s="1" cm="1">
        <f t="array" ref="N4">INDEX(Ipaste!$A:$T,IF('Infected Students'!$A4&gt;0,MATCH('Infected Students'!$A4,Ipaste!$A:$A,0), MATCH('Infected Students'!$B4,Ipaste!$B:$B,0)), MATCH('Infected Students'!N$1,Ipaste!$1:$1,0))</f>
        <v>0</v>
      </c>
      <c r="O4" s="1" t="str" cm="1">
        <f t="array" ref="O4">INDEX(Ipaste!$A:$T,IF('Infected Students'!$A4&gt;0,MATCH('Infected Students'!$A4,Ipaste!$A:$A,0), MATCH('Infected Students'!$B4,Ipaste!$B:$B,0)), MATCH('Infected Students'!O$1,Ipaste!$1:$1,0))</f>
        <v>Danny</v>
      </c>
      <c r="P4" s="1" cm="1">
        <f t="array" ref="P4">INDEX(Ipaste!$A:$T,IF('Infected Students'!$A4&gt;0,MATCH('Infected Students'!$A4,Ipaste!$A:$A,0), MATCH('Infected Students'!$B4,Ipaste!$B:$B,0)), MATCH('Infected Students'!P$1,Ipaste!$1:$1,0))</f>
        <v>0</v>
      </c>
      <c r="Q4" s="1" cm="1">
        <f t="array" ref="Q4">INDEX(Ipaste!$A:$T,IF('Infected Students'!$A4&gt;0,MATCH('Infected Students'!$A4,Ipaste!$A:$A,0), MATCH('Infected Students'!$B4,Ipaste!$B:$B,0)), MATCH('Infected Students'!Q$1,Ipaste!$1:$1,0))</f>
        <v>0</v>
      </c>
      <c r="R4" s="1" cm="1">
        <f t="array" ref="R4">INDEX(Ipaste!$A:$T,IF('Infected Students'!$A4&gt;0,MATCH('Infected Students'!$A4,Ipaste!$A:$A,0), MATCH('Infected Students'!$B4,Ipaste!$B:$B,0)), MATCH('Infected Students'!R$1,Ipaste!$1:$1,0))</f>
        <v>0</v>
      </c>
      <c r="S4" s="1" cm="1">
        <f t="array" ref="S4">INDEX(Ipaste!$A:$T,IF('Infected Students'!$A4&gt;0,MATCH('Infected Students'!$A4,Ipaste!$A:$A,0), MATCH('Infected Students'!$B4,Ipaste!$B:$B,0)), MATCH('Infected Students'!S$1,Ipaste!$1:$1,0))</f>
        <v>0</v>
      </c>
      <c r="T4" s="1"/>
      <c r="U4" s="1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5">
      <c r="A5" s="1">
        <v>1233601</v>
      </c>
      <c r="B5" s="1" t="s">
        <v>17</v>
      </c>
      <c r="C5" s="1" t="str" cm="1">
        <f t="array" ref="C5">INDEX(Ipaste!$A:$T,IF('Infected Students'!$A5&gt;0,MATCH('Infected Students'!$A5,Ipaste!$A:$A,0), MATCH('Infected Students'!$B5,Ipaste!$B:$B,0)), MATCH('Infected Students'!C$1,Ipaste!$1:$1,0))</f>
        <v>515-205-6696</v>
      </c>
      <c r="D5" s="4" cm="1">
        <f t="array" ref="D5">INDEX(Ipaste!$A:$T,IF('Infected Students'!$A5&gt;0,MATCH('Infected Students'!$A5,Ipaste!$A:$A,0), MATCH('Infected Students'!$B5,Ipaste!$B:$B,0)), MATCH('Infected Students'!D$1,Ipaste!$1:$1,0))</f>
        <v>37013</v>
      </c>
      <c r="E5" s="1" t="str" cm="1">
        <f t="array" ref="E5">INDEX(Ipaste!$A:$T,IF('Infected Students'!$A5&gt;0,MATCH('Infected Students'!$A5,Ipaste!$A:$A,0), MATCH('Infected Students'!$B5,Ipaste!$B:$B,0)), MATCH('Infected Students'!E$1,Ipaste!$1:$1,0))</f>
        <v>Wartburg</v>
      </c>
      <c r="F5" s="1" t="str" cm="1">
        <f t="array" ref="F5">INDEX(Ipaste!$A:$T,IF('Infected Students'!$A5&gt;0,MATCH('Infected Students'!$A5,Ipaste!$A:$A,0), MATCH('Infected Students'!$B5,Ipaste!$B:$B,0)), MATCH('Infected Students'!F$1,Ipaste!$1:$1,0))</f>
        <v>Positive (8/20/21)</v>
      </c>
      <c r="G5" s="1" t="str" cm="1">
        <f t="array" ref="G5">INDEX(Ipaste!$A:$T,IF('Infected Students'!$A5&gt;0,MATCH('Infected Students'!$A5,Ipaste!$A:$A,0), MATCH('Infected Students'!$B5,Ipaste!$B:$B,0)), MATCH('Infected Students'!G$1,Ipaste!$1:$1,0))</f>
        <v>unknown</v>
      </c>
      <c r="H5" s="1" t="str" cm="1">
        <f t="array" ref="H5">INDEX(Ipaste!$A:$T,IF('Infected Students'!$A5&gt;0,MATCH('Infected Students'!$A5,Ipaste!$A:$A,0), MATCH('Infected Students'!$B5,Ipaste!$B:$B,0)), MATCH('Infected Students'!H$1,Ipaste!$1:$1,0))</f>
        <v>Off-campus</v>
      </c>
      <c r="I5" s="4" cm="1">
        <f t="array" ref="I5">INDEX(Ipaste!$A:$T,IF('Infected Students'!$A5&gt;0,MATCH('Infected Students'!$A5,Ipaste!$A:$A,0), MATCH('Infected Students'!$B5,Ipaste!$B:$B,0)), MATCH('Infected Students'!I$1,Ipaste!$1:$1,0))</f>
        <v>44428</v>
      </c>
      <c r="J5" s="1" t="str" cm="1">
        <f t="array" ref="J5">INDEX(Ipaste!$A:$T,IF('Infected Students'!$A5&gt;0,MATCH('Infected Students'!$A5,Ipaste!$A:$A,0), MATCH('Infected Students'!$B5,Ipaste!$B:$B,0)), MATCH('Infected Students'!J$1,Ipaste!$1:$1,0))</f>
        <v>FOUNDERS APARTMENT</v>
      </c>
      <c r="K5" s="4" cm="1">
        <f t="array" ref="K5">INDEX(Ipaste!$A:$T,IF('Infected Students'!$A5&gt;0,MATCH('Infected Students'!$A5,Ipaste!$A:$A,0), MATCH('Infected Students'!$B5,Ipaste!$B:$B,0)), MATCH('Infected Students'!K$1,Ipaste!$1:$1,0))</f>
        <v>44438</v>
      </c>
      <c r="L5" s="1" t="str" cm="1">
        <f t="array" ref="L5">INDEX(Ipaste!$A:$T,IF('Infected Students'!$A5&gt;0,MATCH('Infected Students'!$A5,Ipaste!$A:$A,0), MATCH('Infected Students'!$B5,Ipaste!$B:$B,0)), MATCH('Infected Students'!L$1,Ipaste!$1:$1,0))</f>
        <v>David</v>
      </c>
      <c r="M5" s="1" t="str" cm="1">
        <f t="array" ref="M5">INDEX(Ipaste!$A:$T,IF('Infected Students'!$A5&gt;0,MATCH('Infected Students'!$A5,Ipaste!$A:$A,0), MATCH('Infected Students'!$B5,Ipaste!$B:$B,0)), MATCH('Infected Students'!M$1,Ipaste!$1:$1,0))</f>
        <v>YES</v>
      </c>
      <c r="N5" s="1" cm="1">
        <f t="array" ref="N5">INDEX(Ipaste!$A:$T,IF('Infected Students'!$A5&gt;0,MATCH('Infected Students'!$A5,Ipaste!$A:$A,0), MATCH('Infected Students'!$B5,Ipaste!$B:$B,0)), MATCH('Infected Students'!N$1,Ipaste!$1:$1,0))</f>
        <v>0</v>
      </c>
      <c r="O5" s="1" t="str" cm="1">
        <f t="array" ref="O5">INDEX(Ipaste!$A:$T,IF('Infected Students'!$A5&gt;0,MATCH('Infected Students'!$A5,Ipaste!$A:$A,0), MATCH('Infected Students'!$B5,Ipaste!$B:$B,0)), MATCH('Infected Students'!O$1,Ipaste!$1:$1,0))</f>
        <v>Danny</v>
      </c>
      <c r="P5" s="1" cm="1">
        <f t="array" ref="P5">INDEX(Ipaste!$A:$T,IF('Infected Students'!$A5&gt;0,MATCH('Infected Students'!$A5,Ipaste!$A:$A,0), MATCH('Infected Students'!$B5,Ipaste!$B:$B,0)), MATCH('Infected Students'!P$1,Ipaste!$1:$1,0))</f>
        <v>0</v>
      </c>
      <c r="Q5" s="1" cm="1">
        <f t="array" ref="Q5">INDEX(Ipaste!$A:$T,IF('Infected Students'!$A5&gt;0,MATCH('Infected Students'!$A5,Ipaste!$A:$A,0), MATCH('Infected Students'!$B5,Ipaste!$B:$B,0)), MATCH('Infected Students'!Q$1,Ipaste!$1:$1,0))</f>
        <v>0</v>
      </c>
      <c r="R5" s="1" cm="1">
        <f t="array" ref="R5">INDEX(Ipaste!$A:$T,IF('Infected Students'!$A5&gt;0,MATCH('Infected Students'!$A5,Ipaste!$A:$A,0), MATCH('Infected Students'!$B5,Ipaste!$B:$B,0)), MATCH('Infected Students'!R$1,Ipaste!$1:$1,0))</f>
        <v>0</v>
      </c>
      <c r="S5" s="1" cm="1">
        <f t="array" ref="S5">INDEX(Ipaste!$A:$T,IF('Infected Students'!$A5&gt;0,MATCH('Infected Students'!$A5,Ipaste!$A:$A,0), MATCH('Infected Students'!$B5,Ipaste!$B:$B,0)), MATCH('Infected Students'!S$1,Ipaste!$1:$1,0))</f>
        <v>0</v>
      </c>
      <c r="T5" s="1"/>
      <c r="U5" s="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5">
      <c r="B6" t="s">
        <v>40</v>
      </c>
      <c r="C6" s="1" t="str" cm="1">
        <f t="array" ref="C6">INDEX(Ipaste!$A:$T,IF('Infected Students'!$A6&gt;0,MATCH('Infected Students'!$A6,Ipaste!$A:$A,0), MATCH('Infected Students'!$B6,Ipaste!$B:$B,0)), MATCH('Infected Students'!C$1,Ipaste!$1:$1,0))</f>
        <v>(651)447-3716</v>
      </c>
      <c r="D6" s="4" cm="1">
        <f t="array" ref="D6">INDEX(Ipaste!$A:$T,IF('Infected Students'!$A6&gt;0,MATCH('Infected Students'!$A6,Ipaste!$A:$A,0), MATCH('Infected Students'!$B6,Ipaste!$B:$B,0)), MATCH('Infected Students'!D$1,Ipaste!$1:$1,0))</f>
        <v>37763</v>
      </c>
      <c r="E6" s="1" t="str" cm="1">
        <f t="array" ref="E6">INDEX(Ipaste!$A:$T,IF('Infected Students'!$A6&gt;0,MATCH('Infected Students'!$A6,Ipaste!$A:$A,0), MATCH('Infected Students'!$B6,Ipaste!$B:$B,0)), MATCH('Infected Students'!E$1,Ipaste!$1:$1,0))</f>
        <v xml:space="preserve">8/30 - Wartburg </v>
      </c>
      <c r="F6" s="1" t="str" cm="1">
        <f t="array" ref="F6">INDEX(Ipaste!$A:$T,IF('Infected Students'!$A6&gt;0,MATCH('Infected Students'!$A6,Ipaste!$A:$A,0), MATCH('Infected Students'!$B6,Ipaste!$B:$B,0)), MATCH('Infected Students'!F$1,Ipaste!$1:$1,0))</f>
        <v>Positive</v>
      </c>
      <c r="G6" s="1" cm="1">
        <f t="array" ref="G6">INDEX(Ipaste!$A:$T,IF('Infected Students'!$A6&gt;0,MATCH('Infected Students'!$A6,Ipaste!$A:$A,0), MATCH('Infected Students'!$B6,Ipaste!$B:$B,0)), MATCH('Infected Students'!G$1,Ipaste!$1:$1,0))</f>
        <v>44434</v>
      </c>
      <c r="H6" s="1" t="str" cm="1">
        <f t="array" ref="H6">INDEX(Ipaste!$A:$T,IF('Infected Students'!$A6&gt;0,MATCH('Infected Students'!$A6,Ipaste!$A:$A,0), MATCH('Infected Students'!$B6,Ipaste!$B:$B,0)), MATCH('Infected Students'!H$1,Ipaste!$1:$1,0))</f>
        <v>Off Campus - Collin Meisenburg</v>
      </c>
      <c r="I6" s="4" cm="1">
        <f t="array" ref="I6">INDEX(Ipaste!$A:$T,IF('Infected Students'!$A6&gt;0,MATCH('Infected Students'!$A6,Ipaste!$A:$A,0), MATCH('Infected Students'!$B6,Ipaste!$B:$B,0)), MATCH('Infected Students'!I$1,Ipaste!$1:$1,0))</f>
        <v>44438</v>
      </c>
      <c r="J6" s="1" t="str" cm="1">
        <f t="array" ref="J6">INDEX(Ipaste!$A:$T,IF('Infected Students'!$A6&gt;0,MATCH('Infected Students'!$A6,Ipaste!$A:$A,0), MATCH('Infected Students'!$B6,Ipaste!$B:$B,0)), MATCH('Infected Students'!J$1,Ipaste!$1:$1,0))</f>
        <v>Home 8/30</v>
      </c>
      <c r="K6" s="4" cm="1">
        <f t="array" ref="K6">INDEX(Ipaste!$A:$T,IF('Infected Students'!$A6&gt;0,MATCH('Infected Students'!$A6,Ipaste!$A:$A,0), MATCH('Infected Students'!$B6,Ipaste!$B:$B,0)), MATCH('Infected Students'!K$1,Ipaste!$1:$1,0))</f>
        <v>44448</v>
      </c>
      <c r="L6" s="1" t="str" cm="1">
        <f t="array" ref="L6">INDEX(Ipaste!$A:$T,IF('Infected Students'!$A6&gt;0,MATCH('Infected Students'!$A6,Ipaste!$A:$A,0), MATCH('Infected Students'!$B6,Ipaste!$B:$B,0)), MATCH('Infected Students'!L$1,Ipaste!$1:$1,0))</f>
        <v>David</v>
      </c>
      <c r="M6" s="1" t="str" cm="1">
        <f t="array" ref="M6">INDEX(Ipaste!$A:$T,IF('Infected Students'!$A6&gt;0,MATCH('Infected Students'!$A6,Ipaste!$A:$A,0), MATCH('Infected Students'!$B6,Ipaste!$B:$B,0)), MATCH('Infected Students'!M$1,Ipaste!$1:$1,0))</f>
        <v>YES</v>
      </c>
      <c r="N6" s="1" cm="1">
        <f t="array" ref="N6">INDEX(Ipaste!$A:$T,IF('Infected Students'!$A6&gt;0,MATCH('Infected Students'!$A6,Ipaste!$A:$A,0), MATCH('Infected Students'!$B6,Ipaste!$B:$B,0)), MATCH('Infected Students'!N$1,Ipaste!$1:$1,0))</f>
        <v>0</v>
      </c>
      <c r="O6" s="1" t="str" cm="1">
        <f t="array" ref="O6">INDEX(Ipaste!$A:$T,IF('Infected Students'!$A6&gt;0,MATCH('Infected Students'!$A6,Ipaste!$A:$A,0), MATCH('Infected Students'!$B6,Ipaste!$B:$B,0)), MATCH('Infected Students'!O$1,Ipaste!$1:$1,0))</f>
        <v>Kristin TT.</v>
      </c>
      <c r="P6" s="1" t="str" cm="1">
        <f t="array" ref="P6">INDEX(Ipaste!$A:$T,IF('Infected Students'!$A6&gt;0,MATCH('Infected Students'!$A6,Ipaste!$A:$A,0), MATCH('Infected Students'!$B6,Ipaste!$B:$B,0)), MATCH('Infected Students'!P$1,Ipaste!$1:$1,0))</f>
        <v>8/29 - congestion</v>
      </c>
      <c r="Q6" s="1" cm="1">
        <f t="array" ref="Q6">INDEX(Ipaste!$A:$T,IF('Infected Students'!$A6&gt;0,MATCH('Infected Students'!$A6,Ipaste!$A:$A,0), MATCH('Infected Students'!$B6,Ipaste!$B:$B,0)), MATCH('Infected Students'!Q$1,Ipaste!$1:$1,0))</f>
        <v>0</v>
      </c>
      <c r="R6" s="1" cm="1">
        <f t="array" ref="R6">INDEX(Ipaste!$A:$T,IF('Infected Students'!$A6&gt;0,MATCH('Infected Students'!$A6,Ipaste!$A:$A,0), MATCH('Infected Students'!$B6,Ipaste!$B:$B,0)), MATCH('Infected Students'!R$1,Ipaste!$1:$1,0))</f>
        <v>0</v>
      </c>
      <c r="S6" s="1" cm="1">
        <f t="array" ref="S6">INDEX(Ipaste!$A:$T,IF('Infected Students'!$A6&gt;0,MATCH('Infected Students'!$A6,Ipaste!$A:$A,0), MATCH('Infected Students'!$B6,Ipaste!$B:$B,0)), MATCH('Infected Students'!S$1,Ipaste!$1:$1,0))</f>
        <v>0</v>
      </c>
      <c r="T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6"/>
  <sheetViews>
    <sheetView workbookViewId="0">
      <selection sqref="A1:XFD6"/>
    </sheetView>
  </sheetViews>
  <sheetFormatPr defaultRowHeight="14.5" x14ac:dyDescent="0.35"/>
  <sheetData>
    <row r="1" spans="1:39" ht="58" x14ac:dyDescent="0.35">
      <c r="A1" s="13" t="s">
        <v>21</v>
      </c>
      <c r="B1" s="14" t="s">
        <v>22</v>
      </c>
      <c r="C1" s="14" t="s">
        <v>23</v>
      </c>
      <c r="D1" s="14" t="s">
        <v>24</v>
      </c>
      <c r="E1" s="14" t="s">
        <v>25</v>
      </c>
      <c r="F1" s="14" t="s">
        <v>26</v>
      </c>
      <c r="G1" s="14" t="s">
        <v>27</v>
      </c>
      <c r="H1" s="14" t="s">
        <v>28</v>
      </c>
      <c r="I1" s="14" t="s">
        <v>29</v>
      </c>
      <c r="J1" s="14" t="s">
        <v>30</v>
      </c>
      <c r="K1" s="14" t="s">
        <v>31</v>
      </c>
      <c r="L1" s="14" t="s">
        <v>32</v>
      </c>
      <c r="M1" s="14" t="s">
        <v>33</v>
      </c>
      <c r="N1" s="15" t="s">
        <v>34</v>
      </c>
      <c r="O1" s="14" t="s">
        <v>35</v>
      </c>
      <c r="P1" s="16" t="s">
        <v>36</v>
      </c>
      <c r="Q1" s="16" t="s">
        <v>37</v>
      </c>
      <c r="R1" s="16" t="s">
        <v>38</v>
      </c>
      <c r="S1" s="17" t="s">
        <v>39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spans="1:39" x14ac:dyDescent="0.35">
      <c r="A2" s="1">
        <v>1235116</v>
      </c>
      <c r="B2" s="1" t="s">
        <v>0</v>
      </c>
      <c r="C2" s="1"/>
      <c r="D2" s="1"/>
      <c r="E2" s="1" t="s">
        <v>1</v>
      </c>
      <c r="F2" s="1" t="s">
        <v>2</v>
      </c>
      <c r="G2" s="1" t="s">
        <v>3</v>
      </c>
      <c r="H2" s="1" t="s">
        <v>4</v>
      </c>
      <c r="I2" s="4">
        <v>44425</v>
      </c>
      <c r="J2" s="5" t="s">
        <v>4</v>
      </c>
      <c r="K2" s="6">
        <v>44435</v>
      </c>
      <c r="L2" s="7" t="s">
        <v>5</v>
      </c>
      <c r="M2" s="1" t="s">
        <v>6</v>
      </c>
      <c r="N2" s="8"/>
      <c r="O2" s="1" t="s">
        <v>5</v>
      </c>
      <c r="P2" s="9"/>
      <c r="Q2" s="1"/>
      <c r="R2" s="10"/>
      <c r="S2" s="1"/>
      <c r="T2" s="1" t="s">
        <v>7</v>
      </c>
      <c r="U2" s="1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35">
      <c r="A3" s="1"/>
      <c r="B3" s="1" t="s">
        <v>8</v>
      </c>
      <c r="C3" s="1"/>
      <c r="D3" s="1"/>
      <c r="E3" s="1" t="s">
        <v>9</v>
      </c>
      <c r="F3" s="1" t="s">
        <v>10</v>
      </c>
      <c r="G3" s="1" t="s">
        <v>3</v>
      </c>
      <c r="H3" s="1" t="s">
        <v>3</v>
      </c>
      <c r="I3" s="4">
        <v>44427</v>
      </c>
      <c r="J3" s="11" t="s">
        <v>11</v>
      </c>
      <c r="K3" s="6">
        <v>44437</v>
      </c>
      <c r="L3" s="7" t="s">
        <v>5</v>
      </c>
      <c r="M3" s="1" t="s">
        <v>6</v>
      </c>
      <c r="N3" s="8"/>
      <c r="O3" s="1" t="s">
        <v>5</v>
      </c>
      <c r="P3" s="9"/>
      <c r="Q3" s="1"/>
      <c r="R3" s="10"/>
      <c r="S3" s="1"/>
      <c r="T3" s="1"/>
      <c r="U3" s="1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5">
      <c r="A4" s="1">
        <v>1232227</v>
      </c>
      <c r="B4" s="1" t="s">
        <v>12</v>
      </c>
      <c r="C4" s="1" t="s">
        <v>13</v>
      </c>
      <c r="D4" s="4">
        <v>36695</v>
      </c>
      <c r="E4" s="1" t="s">
        <v>1</v>
      </c>
      <c r="F4" s="1" t="s">
        <v>14</v>
      </c>
      <c r="G4" s="1" t="s">
        <v>3</v>
      </c>
      <c r="H4" s="1" t="s">
        <v>4</v>
      </c>
      <c r="I4" s="4">
        <v>44428</v>
      </c>
      <c r="J4" s="11" t="s">
        <v>11</v>
      </c>
      <c r="K4" s="6">
        <v>44438</v>
      </c>
      <c r="L4" s="7" t="s">
        <v>15</v>
      </c>
      <c r="M4" s="1" t="s">
        <v>6</v>
      </c>
      <c r="N4" s="8"/>
      <c r="O4" s="1" t="s">
        <v>5</v>
      </c>
      <c r="P4" s="9"/>
      <c r="Q4" s="1"/>
      <c r="R4" s="10"/>
      <c r="S4" s="1"/>
      <c r="T4" s="1" t="s">
        <v>16</v>
      </c>
      <c r="U4" s="1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5">
      <c r="A5" s="1">
        <v>1233601</v>
      </c>
      <c r="B5" s="1" t="s">
        <v>17</v>
      </c>
      <c r="C5" s="1" t="s">
        <v>18</v>
      </c>
      <c r="D5" s="4">
        <v>37013</v>
      </c>
      <c r="E5" s="1" t="s">
        <v>1</v>
      </c>
      <c r="F5" s="1" t="s">
        <v>14</v>
      </c>
      <c r="G5" s="1" t="s">
        <v>3</v>
      </c>
      <c r="H5" s="1" t="s">
        <v>4</v>
      </c>
      <c r="I5" s="4">
        <v>44428</v>
      </c>
      <c r="J5" s="12" t="s">
        <v>19</v>
      </c>
      <c r="K5" s="6">
        <v>44438</v>
      </c>
      <c r="L5" s="7" t="s">
        <v>15</v>
      </c>
      <c r="M5" s="1" t="s">
        <v>20</v>
      </c>
      <c r="N5" s="8"/>
      <c r="O5" s="1" t="s">
        <v>5</v>
      </c>
      <c r="P5" s="9"/>
      <c r="Q5" s="1"/>
      <c r="R5" s="10"/>
      <c r="S5" s="1"/>
      <c r="T5" s="1" t="s">
        <v>16</v>
      </c>
      <c r="U5" s="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5">
      <c r="B6" t="s">
        <v>40</v>
      </c>
      <c r="C6" t="s">
        <v>41</v>
      </c>
      <c r="D6" s="3">
        <v>37763</v>
      </c>
      <c r="E6" t="s">
        <v>42</v>
      </c>
      <c r="F6" t="s">
        <v>2</v>
      </c>
      <c r="G6" s="3">
        <v>44434</v>
      </c>
      <c r="H6" t="s">
        <v>43</v>
      </c>
      <c r="I6" s="3">
        <v>44438</v>
      </c>
      <c r="J6" t="s">
        <v>44</v>
      </c>
      <c r="K6" s="3">
        <v>44448</v>
      </c>
      <c r="L6" t="s">
        <v>15</v>
      </c>
      <c r="M6" t="s">
        <v>20</v>
      </c>
      <c r="O6" t="s">
        <v>45</v>
      </c>
      <c r="P6" t="s">
        <v>46</v>
      </c>
      <c r="T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T5"/>
  <sheetViews>
    <sheetView topLeftCell="D1" workbookViewId="0">
      <selection activeCell="D6" sqref="A6:XFD9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A2" s="18">
        <v>1248095</v>
      </c>
      <c r="B2" t="str">
        <f>INDEX(Qpaste!$A:$T,MATCH('Quarantined Students'!$A2,Qpaste!$A:$A,0), MATCH(Qpaste!B$1,Qpaste!$1:$1,0))</f>
        <v>Carson Collet</v>
      </c>
      <c r="C2" t="str">
        <f>INDEX(Qpaste!$A:$T,MATCH('Quarantined Students'!$A2,Qpaste!$A:$A,0), MATCH(Qpaste!C$1,Qpaste!$1:$1,0))</f>
        <v>(815)514-5259</v>
      </c>
      <c r="D2">
        <f>INDEX(Qpaste!$A:$T,MATCH('Quarantined Students'!$A2,Qpaste!$A:$A,0), MATCH(Qpaste!D$1,Qpaste!$1:$1,0))</f>
        <v>0</v>
      </c>
      <c r="E2">
        <f>INDEX(Qpaste!$A:$T,MATCH('Quarantined Students'!$A2,Qpaste!$A:$A,0), MATCH(Qpaste!E$1,Qpaste!$1:$1,0))</f>
        <v>37619</v>
      </c>
      <c r="F2" t="str">
        <f>INDEX(Qpaste!$A:$T,MATCH('Quarantined Students'!$A2,Qpaste!$A:$A,0), MATCH(Qpaste!F$1,Qpaste!$1:$1,0))</f>
        <v>9/1 - Antigen - Negative</v>
      </c>
      <c r="G2">
        <f>INDEX(Qpaste!$A:$T,MATCH('Quarantined Students'!$A2,Qpaste!$A:$A,0), MATCH(Qpaste!G$1,Qpaste!$1:$1,0))</f>
        <v>44434</v>
      </c>
      <c r="H2" t="str">
        <f>INDEX(Qpaste!$A:$T,MATCH('Quarantined Students'!$A2,Qpaste!$A:$A,0), MATCH(Qpaste!H$1,Qpaste!$1:$1,0))</f>
        <v>Off-campus/Collin Meisenburg</v>
      </c>
      <c r="I2">
        <f>INDEX(Qpaste!$A:$T,MATCH('Quarantined Students'!$A2,Qpaste!$A:$A,0), MATCH(Qpaste!I$1,Qpaste!$1:$1,0))</f>
        <v>44434</v>
      </c>
      <c r="J2" t="str">
        <f>INDEX(Qpaste!$A:$T,MATCH('Quarantined Students'!$A2,Qpaste!$A:$A,0), MATCH(Qpaste!J$1,Qpaste!$1:$1,0))</f>
        <v>Home</v>
      </c>
      <c r="K2">
        <f>INDEX(Qpaste!$A:$T,MATCH('Quarantined Students'!$A2,Qpaste!$A:$A,0), MATCH(Qpaste!K$1,Qpaste!$1:$1,0))</f>
        <v>44442</v>
      </c>
      <c r="L2" t="str">
        <f>INDEX(Qpaste!$A:$T,MATCH('Quarantined Students'!$A2,Qpaste!$A:$A,0), MATCH(Qpaste!L$1,Qpaste!$1:$1,0))</f>
        <v>DK</v>
      </c>
      <c r="M2" t="str">
        <f>INDEX(Qpaste!$A:$T,MATCH('Quarantined Students'!$A2,Qpaste!$A:$A,0), MATCH(Qpaste!M$1,Qpaste!$1:$1,0))</f>
        <v>YES</v>
      </c>
      <c r="N2">
        <f>INDEX(Qpaste!$A:$T,MATCH('Quarantined Students'!$A2,Qpaste!$A:$A,0), MATCH(Qpaste!N$1,Qpaste!$1:$1,0))</f>
        <v>44448</v>
      </c>
      <c r="O2" t="str">
        <f>INDEX(Qpaste!$A:$T,MATCH('Quarantined Students'!$A2,Qpaste!$A:$A,0), MATCH(Qpaste!O$1,Qpaste!$1:$1,0))</f>
        <v>Kristin TT.</v>
      </c>
      <c r="P2" t="str">
        <f>INDEX(Qpaste!$A:$T,MATCH('Quarantined Students'!$A2,Qpaste!$A:$A,0), MATCH(Qpaste!P$1,Qpaste!$1:$1,0))</f>
        <v>8/27 enail sent - no symptoms</v>
      </c>
      <c r="Q2">
        <f>INDEX(Qpaste!$A:$T,MATCH('Quarantined Students'!$A2,Qpaste!$A:$A,0), MATCH(Qpaste!Q$1,Qpaste!$1:$1,0))</f>
        <v>0</v>
      </c>
      <c r="R2">
        <f>INDEX(Qpaste!$A:$T,MATCH('Quarantined Students'!$A2,Qpaste!$A:$A,0), MATCH(Qpaste!R$1,Qpaste!$1:$1,0))</f>
        <v>0</v>
      </c>
      <c r="S2">
        <f>INDEX(Qpaste!$A:$T,MATCH('Quarantined Students'!$A2,Qpaste!$A:$A,0), MATCH(Qpaste!S$1,Qpaste!$1:$1,0))</f>
        <v>0</v>
      </c>
      <c r="T2" t="str">
        <f>INDEX(Qpaste!$A:$T,MATCH('Quarantined Students'!$A2,Qpaste!$A:$A,0), MATCH(Qpaste!T$1,Qpaste!$1:$1,0))</f>
        <v>XC</v>
      </c>
    </row>
    <row r="3" spans="1:20" x14ac:dyDescent="0.35">
      <c r="A3" s="1">
        <v>1248351</v>
      </c>
      <c r="B3" t="str">
        <f>INDEX(Qpaste!$A:$T,MATCH('Quarantined Students'!$A3,Qpaste!$A:$A,0), MATCH(Qpaste!B$1,Qpaste!$1:$1,0))</f>
        <v>Hunter Kalous</v>
      </c>
      <c r="C3" t="str">
        <f>INDEX(Qpaste!$A:$T,MATCH('Quarantined Students'!$A3,Qpaste!$A:$A,0), MATCH(Qpaste!C$1,Qpaste!$1:$1,0))</f>
        <v>(319)560-8928</v>
      </c>
      <c r="D3">
        <f>INDEX(Qpaste!$A:$T,MATCH('Quarantined Students'!$A3,Qpaste!$A:$A,0), MATCH(Qpaste!D$1,Qpaste!$1:$1,0))</f>
        <v>0</v>
      </c>
      <c r="E3">
        <f>INDEX(Qpaste!$A:$T,MATCH('Quarantined Students'!$A3,Qpaste!$A:$A,0), MATCH(Qpaste!E$1,Qpaste!$1:$1,0))</f>
        <v>37668</v>
      </c>
      <c r="F3" t="str">
        <f>INDEX(Qpaste!$A:$T,MATCH('Quarantined Students'!$A3,Qpaste!$A:$A,0), MATCH(Qpaste!F$1,Qpaste!$1:$1,0))</f>
        <v>9/2 - Wartburg - Antigen - Negative</v>
      </c>
      <c r="G3">
        <f>INDEX(Qpaste!$A:$T,MATCH('Quarantined Students'!$A3,Qpaste!$A:$A,0), MATCH(Qpaste!G$1,Qpaste!$1:$1,0))</f>
        <v>44434</v>
      </c>
      <c r="H3" t="str">
        <f>INDEX(Qpaste!$A:$T,MATCH('Quarantined Students'!$A3,Qpaste!$A:$A,0), MATCH(Qpaste!H$1,Qpaste!$1:$1,0))</f>
        <v>Off-campus/Collin Meisenburg</v>
      </c>
      <c r="I3">
        <f>INDEX(Qpaste!$A:$T,MATCH('Quarantined Students'!$A3,Qpaste!$A:$A,0), MATCH(Qpaste!I$1,Qpaste!$1:$1,0))</f>
        <v>44434</v>
      </c>
      <c r="J3" t="str">
        <f>INDEX(Qpaste!$A:$T,MATCH('Quarantined Students'!$A3,Qpaste!$A:$A,0), MATCH(Qpaste!J$1,Qpaste!$1:$1,0))</f>
        <v>Home</v>
      </c>
      <c r="K3">
        <f>INDEX(Qpaste!$A:$T,MATCH('Quarantined Students'!$A3,Qpaste!$A:$A,0), MATCH(Qpaste!K$1,Qpaste!$1:$1,0))</f>
        <v>44442</v>
      </c>
      <c r="L3" t="str">
        <f>INDEX(Qpaste!$A:$T,MATCH('Quarantined Students'!$A3,Qpaste!$A:$A,0), MATCH(Qpaste!L$1,Qpaste!$1:$1,0))</f>
        <v>DK</v>
      </c>
      <c r="M3" t="str">
        <f>INDEX(Qpaste!$A:$T,MATCH('Quarantined Students'!$A3,Qpaste!$A:$A,0), MATCH(Qpaste!M$1,Qpaste!$1:$1,0))</f>
        <v>YES</v>
      </c>
      <c r="N3">
        <f>INDEX(Qpaste!$A:$T,MATCH('Quarantined Students'!$A3,Qpaste!$A:$A,0), MATCH(Qpaste!N$1,Qpaste!$1:$1,0))</f>
        <v>44448</v>
      </c>
      <c r="O3" t="str">
        <f>INDEX(Qpaste!$A:$T,MATCH('Quarantined Students'!$A3,Qpaste!$A:$A,0), MATCH(Qpaste!O$1,Qpaste!$1:$1,0))</f>
        <v>Kristin TT.</v>
      </c>
      <c r="P3" t="str">
        <f>INDEX(Qpaste!$A:$T,MATCH('Quarantined Students'!$A3,Qpaste!$A:$A,0), MATCH(Qpaste!P$1,Qpaste!$1:$1,0))</f>
        <v>8/27 email sent - no symptoms</v>
      </c>
      <c r="Q3">
        <f>INDEX(Qpaste!$A:$T,MATCH('Quarantined Students'!$A3,Qpaste!$A:$A,0), MATCH(Qpaste!Q$1,Qpaste!$1:$1,0))</f>
        <v>0</v>
      </c>
      <c r="R3">
        <f>INDEX(Qpaste!$A:$T,MATCH('Quarantined Students'!$A3,Qpaste!$A:$A,0), MATCH(Qpaste!R$1,Qpaste!$1:$1,0))</f>
        <v>0</v>
      </c>
      <c r="S3">
        <f>INDEX(Qpaste!$A:$T,MATCH('Quarantined Students'!$A3,Qpaste!$A:$A,0), MATCH(Qpaste!S$1,Qpaste!$1:$1,0))</f>
        <v>0</v>
      </c>
      <c r="T3" t="str">
        <f>INDEX(Qpaste!$A:$T,MATCH('Quarantined Students'!$A3,Qpaste!$A:$A,0), MATCH(Qpaste!T$1,Qpaste!$1:$1,0))</f>
        <v>XC</v>
      </c>
    </row>
    <row r="4" spans="1:20" x14ac:dyDescent="0.35">
      <c r="A4" s="1">
        <v>1246184</v>
      </c>
      <c r="B4" t="str">
        <f>INDEX(Qpaste!$A:$T,MATCH('Quarantined Students'!$A4,Qpaste!$A:$A,0), MATCH(Qpaste!B$1,Qpaste!$1:$1,0))</f>
        <v>Clay Pehl</v>
      </c>
      <c r="C4" t="str">
        <f>INDEX(Qpaste!$A:$T,MATCH('Quarantined Students'!$A4,Qpaste!$A:$A,0), MATCH(Qpaste!C$1,Qpaste!$1:$1,0))</f>
        <v>(515)236-0414</v>
      </c>
      <c r="D4">
        <f>INDEX(Qpaste!$A:$T,MATCH('Quarantined Students'!$A4,Qpaste!$A:$A,0), MATCH(Qpaste!D$1,Qpaste!$1:$1,0))</f>
        <v>0</v>
      </c>
      <c r="E4">
        <f>INDEX(Qpaste!$A:$T,MATCH('Quarantined Students'!$A4,Qpaste!$A:$A,0), MATCH(Qpaste!E$1,Qpaste!$1:$1,0))</f>
        <v>37536</v>
      </c>
      <c r="F4" t="str">
        <f>INDEX(Qpaste!$A:$T,MATCH('Quarantined Students'!$A4,Qpaste!$A:$A,0), MATCH(Qpaste!F$1,Qpaste!$1:$1,0))</f>
        <v>9/1 - Antigen - Negative</v>
      </c>
      <c r="G4">
        <f>INDEX(Qpaste!$A:$T,MATCH('Quarantined Students'!$A4,Qpaste!$A:$A,0), MATCH(Qpaste!G$1,Qpaste!$1:$1,0))</f>
        <v>44434</v>
      </c>
      <c r="H4" t="str">
        <f>INDEX(Qpaste!$A:$T,MATCH('Quarantined Students'!$A4,Qpaste!$A:$A,0), MATCH(Qpaste!H$1,Qpaste!$1:$1,0))</f>
        <v>Off-campus/Collin Meisenburg</v>
      </c>
      <c r="I4">
        <f>INDEX(Qpaste!$A:$T,MATCH('Quarantined Students'!$A4,Qpaste!$A:$A,0), MATCH(Qpaste!I$1,Qpaste!$1:$1,0))</f>
        <v>44434</v>
      </c>
      <c r="J4" t="str">
        <f>INDEX(Qpaste!$A:$T,MATCH('Quarantined Students'!$A4,Qpaste!$A:$A,0), MATCH(Qpaste!J$1,Qpaste!$1:$1,0))</f>
        <v>Home</v>
      </c>
      <c r="K4">
        <f>INDEX(Qpaste!$A:$T,MATCH('Quarantined Students'!$A4,Qpaste!$A:$A,0), MATCH(Qpaste!K$1,Qpaste!$1:$1,0))</f>
        <v>44442</v>
      </c>
      <c r="L4" t="str">
        <f>INDEX(Qpaste!$A:$T,MATCH('Quarantined Students'!$A4,Qpaste!$A:$A,0), MATCH(Qpaste!L$1,Qpaste!$1:$1,0))</f>
        <v>DK</v>
      </c>
      <c r="M4" t="str">
        <f>INDEX(Qpaste!$A:$T,MATCH('Quarantined Students'!$A4,Qpaste!$A:$A,0), MATCH(Qpaste!M$1,Qpaste!$1:$1,0))</f>
        <v>YES</v>
      </c>
      <c r="N4">
        <f>INDEX(Qpaste!$A:$T,MATCH('Quarantined Students'!$A4,Qpaste!$A:$A,0), MATCH(Qpaste!N$1,Qpaste!$1:$1,0))</f>
        <v>44448</v>
      </c>
      <c r="O4" t="str">
        <f>INDEX(Qpaste!$A:$T,MATCH('Quarantined Students'!$A4,Qpaste!$A:$A,0), MATCH(Qpaste!O$1,Qpaste!$1:$1,0))</f>
        <v>Kristin TT.</v>
      </c>
      <c r="P4" t="str">
        <f>INDEX(Qpaste!$A:$T,MATCH('Quarantined Students'!$A4,Qpaste!$A:$A,0), MATCH(Qpaste!P$1,Qpaste!$1:$1,0))</f>
        <v xml:space="preserve">8/27 email sent  </v>
      </c>
      <c r="Q4">
        <f>INDEX(Qpaste!$A:$T,MATCH('Quarantined Students'!$A4,Qpaste!$A:$A,0), MATCH(Qpaste!Q$1,Qpaste!$1:$1,0))</f>
        <v>0</v>
      </c>
      <c r="R4">
        <f>INDEX(Qpaste!$A:$T,MATCH('Quarantined Students'!$A4,Qpaste!$A:$A,0), MATCH(Qpaste!R$1,Qpaste!$1:$1,0))</f>
        <v>0</v>
      </c>
      <c r="S4">
        <f>INDEX(Qpaste!$A:$T,MATCH('Quarantined Students'!$A4,Qpaste!$A:$A,0), MATCH(Qpaste!S$1,Qpaste!$1:$1,0))</f>
        <v>0</v>
      </c>
      <c r="T4" t="str">
        <f>INDEX(Qpaste!$A:$T,MATCH('Quarantined Students'!$A4,Qpaste!$A:$A,0), MATCH(Qpaste!T$1,Qpaste!$1:$1,0))</f>
        <v>XC</v>
      </c>
    </row>
    <row r="5" spans="1:20" x14ac:dyDescent="0.35">
      <c r="A5" s="1">
        <v>1240577</v>
      </c>
      <c r="B5" t="str">
        <f>INDEX(Qpaste!$A:$T,MATCH('Quarantined Students'!$A5,Qpaste!$A:$A,0), MATCH(Qpaste!B$1,Qpaste!$1:$1,0))</f>
        <v>Adam Dettmer</v>
      </c>
      <c r="C5" t="str">
        <f>INDEX(Qpaste!$A:$T,MATCH('Quarantined Students'!$A5,Qpaste!$A:$A,0), MATCH(Qpaste!C$1,Qpaste!$1:$1,0))</f>
        <v>(641) 530-9068</v>
      </c>
      <c r="D5">
        <f>INDEX(Qpaste!$A:$T,MATCH('Quarantined Students'!$A5,Qpaste!$A:$A,0), MATCH(Qpaste!D$1,Qpaste!$1:$1,0))</f>
        <v>0</v>
      </c>
      <c r="E5">
        <f>INDEX(Qpaste!$A:$T,MATCH('Quarantined Students'!$A5,Qpaste!$A:$A,0), MATCH(Qpaste!E$1,Qpaste!$1:$1,0))</f>
        <v>0</v>
      </c>
      <c r="F5" t="str">
        <f>INDEX(Qpaste!$A:$T,MATCH('Quarantined Students'!$A5,Qpaste!$A:$A,0), MATCH(Qpaste!F$1,Qpaste!$1:$1,0))</f>
        <v xml:space="preserve">9/6 Noah </v>
      </c>
      <c r="G5" t="str">
        <f>INDEX(Qpaste!$A:$T,MATCH('Quarantined Students'!$A5,Qpaste!$A:$A,0), MATCH(Qpaste!G$1,Qpaste!$1:$1,0))</f>
        <v>Unknown</v>
      </c>
      <c r="H5" t="str">
        <f>INDEX(Qpaste!$A:$T,MATCH('Quarantined Students'!$A5,Qpaste!$A:$A,0), MATCH(Qpaste!H$1,Qpaste!$1:$1,0))</f>
        <v>Unknown</v>
      </c>
      <c r="I5">
        <f>INDEX(Qpaste!$A:$T,MATCH('Quarantined Students'!$A5,Qpaste!$A:$A,0), MATCH(Qpaste!I$1,Qpaste!$1:$1,0))</f>
        <v>44445</v>
      </c>
      <c r="J5" t="str">
        <f>INDEX(Qpaste!$A:$T,MATCH('Quarantined Students'!$A5,Qpaste!$A:$A,0), MATCH(Qpaste!J$1,Qpaste!$1:$1,0))</f>
        <v>LOH 355C</v>
      </c>
      <c r="K5" t="str">
        <f>INDEX(Qpaste!$A:$T,MATCH('Quarantined Students'!$A5,Qpaste!$A:$A,0), MATCH(Qpaste!K$1,Qpaste!$1:$1,0))</f>
        <v xml:space="preserve">Pending </v>
      </c>
      <c r="L5">
        <f>INDEX(Qpaste!$A:$T,MATCH('Quarantined Students'!$A5,Qpaste!$A:$A,0), MATCH(Qpaste!L$1,Qpaste!$1:$1,0))</f>
        <v>0</v>
      </c>
      <c r="M5" t="str">
        <f>INDEX(Qpaste!$A:$T,MATCH('Quarantined Students'!$A5,Qpaste!$A:$A,0), MATCH(Qpaste!M$1,Qpaste!$1:$1,0))</f>
        <v>YES</v>
      </c>
      <c r="N5" t="str">
        <f>INDEX(Qpaste!$A:$T,MATCH('Quarantined Students'!$A5,Qpaste!$A:$A,0), MATCH(Qpaste!N$1,Qpaste!$1:$1,0))</f>
        <v>pending</v>
      </c>
      <c r="O5" t="str">
        <f>INDEX(Qpaste!$A:$T,MATCH('Quarantined Students'!$A5,Qpaste!$A:$A,0), MATCH(Qpaste!O$1,Qpaste!$1:$1,0))</f>
        <v>Josh B.</v>
      </c>
      <c r="P5" t="str">
        <f>INDEX(Qpaste!$A:$T,MATCH('Quarantined Students'!$A5,Qpaste!$A:$A,0), MATCH(Qpaste!P$1,Qpaste!$1:$1,0))</f>
        <v>9/7 - emailed</v>
      </c>
      <c r="Q5">
        <f>INDEX(Qpaste!$A:$T,MATCH('Quarantined Students'!$A5,Qpaste!$A:$A,0), MATCH(Qpaste!Q$1,Qpaste!$1:$1,0))</f>
        <v>0</v>
      </c>
      <c r="R5">
        <f>INDEX(Qpaste!$A:$T,MATCH('Quarantined Students'!$A5,Qpaste!$A:$A,0), MATCH(Qpaste!R$1,Qpaste!$1:$1,0))</f>
        <v>0</v>
      </c>
      <c r="S5">
        <f>INDEX(Qpaste!$A:$T,MATCH('Quarantined Students'!$A5,Qpaste!$A:$A,0), MATCH(Qpaste!S$1,Qpaste!$1:$1,0))</f>
        <v>0</v>
      </c>
      <c r="T5">
        <f>INDEX(Qpaste!$A:$T,MATCH('Quarantined Students'!$A5,Qpaste!$A:$A,0), MATCH(Qpaste!T$1,Qpaste!$1:$1,0))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T8"/>
  <sheetViews>
    <sheetView topLeftCell="B1" workbookViewId="0">
      <selection activeCell="A2" sqref="A2:A5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A2" s="18">
        <v>1248095</v>
      </c>
      <c r="B2" s="19" t="s">
        <v>58</v>
      </c>
      <c r="C2" s="18" t="s">
        <v>59</v>
      </c>
      <c r="D2" s="20"/>
      <c r="E2" s="4">
        <v>37619</v>
      </c>
      <c r="F2" s="1" t="s">
        <v>60</v>
      </c>
      <c r="G2" s="21">
        <v>44434</v>
      </c>
      <c r="H2" s="1" t="s">
        <v>61</v>
      </c>
      <c r="I2" s="4">
        <v>44434</v>
      </c>
      <c r="J2" s="11" t="s">
        <v>11</v>
      </c>
      <c r="K2" s="6">
        <v>44442</v>
      </c>
      <c r="L2" s="7" t="s">
        <v>62</v>
      </c>
      <c r="M2" s="1" t="s">
        <v>20</v>
      </c>
      <c r="N2" s="22">
        <v>44448</v>
      </c>
      <c r="O2" s="23" t="s">
        <v>45</v>
      </c>
      <c r="P2" s="8" t="s">
        <v>63</v>
      </c>
      <c r="Q2" s="1"/>
      <c r="R2" s="1"/>
      <c r="S2" s="24"/>
      <c r="T2" s="1" t="s">
        <v>47</v>
      </c>
    </row>
    <row r="3" spans="1:20" x14ac:dyDescent="0.35">
      <c r="A3" s="1">
        <v>1248351</v>
      </c>
      <c r="B3" s="25" t="s">
        <v>64</v>
      </c>
      <c r="C3" s="1" t="s">
        <v>65</v>
      </c>
      <c r="D3" s="20"/>
      <c r="E3" s="4">
        <v>37668</v>
      </c>
      <c r="F3" s="1" t="s">
        <v>66</v>
      </c>
      <c r="G3" s="21">
        <v>44434</v>
      </c>
      <c r="H3" s="1" t="s">
        <v>61</v>
      </c>
      <c r="I3" s="4">
        <v>44434</v>
      </c>
      <c r="J3" s="11" t="s">
        <v>11</v>
      </c>
      <c r="K3" s="6">
        <v>44442</v>
      </c>
      <c r="L3" s="7" t="s">
        <v>62</v>
      </c>
      <c r="M3" s="1" t="s">
        <v>20</v>
      </c>
      <c r="N3" s="22">
        <v>44448</v>
      </c>
      <c r="O3" s="23" t="s">
        <v>45</v>
      </c>
      <c r="P3" s="8" t="s">
        <v>67</v>
      </c>
      <c r="Q3" s="1"/>
      <c r="R3" s="1"/>
      <c r="S3" s="24"/>
      <c r="T3" s="1" t="s">
        <v>47</v>
      </c>
    </row>
    <row r="4" spans="1:20" x14ac:dyDescent="0.35">
      <c r="A4" s="1">
        <v>1246184</v>
      </c>
      <c r="B4" s="25" t="s">
        <v>68</v>
      </c>
      <c r="C4" s="1" t="s">
        <v>69</v>
      </c>
      <c r="D4" s="20"/>
      <c r="E4" s="4">
        <v>37536</v>
      </c>
      <c r="F4" s="1" t="s">
        <v>60</v>
      </c>
      <c r="G4" s="21">
        <v>44434</v>
      </c>
      <c r="H4" s="1" t="s">
        <v>61</v>
      </c>
      <c r="I4" s="4">
        <v>44434</v>
      </c>
      <c r="J4" s="11" t="s">
        <v>11</v>
      </c>
      <c r="K4" s="6">
        <v>44442</v>
      </c>
      <c r="L4" s="7" t="s">
        <v>62</v>
      </c>
      <c r="M4" s="1" t="s">
        <v>20</v>
      </c>
      <c r="N4" s="22">
        <v>44448</v>
      </c>
      <c r="O4" s="23" t="s">
        <v>45</v>
      </c>
      <c r="P4" s="8" t="s">
        <v>70</v>
      </c>
      <c r="Q4" s="1"/>
      <c r="R4" s="1"/>
      <c r="S4" s="24"/>
      <c r="T4" s="1" t="s">
        <v>47</v>
      </c>
    </row>
    <row r="5" spans="1:20" x14ac:dyDescent="0.35">
      <c r="A5" s="1">
        <v>1240577</v>
      </c>
      <c r="B5" s="25" t="s">
        <v>96</v>
      </c>
      <c r="C5" s="1" t="s">
        <v>97</v>
      </c>
      <c r="D5" s="20"/>
      <c r="E5" s="1"/>
      <c r="F5" s="1" t="s">
        <v>98</v>
      </c>
      <c r="G5" s="24" t="s">
        <v>99</v>
      </c>
      <c r="H5" s="1" t="s">
        <v>99</v>
      </c>
      <c r="I5" s="4">
        <v>44445</v>
      </c>
      <c r="J5" s="1" t="s">
        <v>100</v>
      </c>
      <c r="K5" s="7" t="s">
        <v>101</v>
      </c>
      <c r="L5" s="7"/>
      <c r="M5" s="1" t="s">
        <v>20</v>
      </c>
      <c r="N5" s="8" t="s">
        <v>102</v>
      </c>
      <c r="O5" s="26" t="s">
        <v>103</v>
      </c>
      <c r="P5" s="8" t="s">
        <v>104</v>
      </c>
      <c r="Q5" s="1"/>
      <c r="R5" s="1"/>
      <c r="S5" s="24"/>
      <c r="T5" s="1"/>
    </row>
    <row r="6" spans="1:20" x14ac:dyDescent="0.35">
      <c r="A6">
        <v>1248095</v>
      </c>
      <c r="B6" t="s">
        <v>58</v>
      </c>
      <c r="C6" t="s">
        <v>59</v>
      </c>
      <c r="E6" s="3">
        <v>37619</v>
      </c>
      <c r="F6" t="s">
        <v>60</v>
      </c>
      <c r="G6" s="3">
        <v>44434</v>
      </c>
      <c r="H6" t="s">
        <v>61</v>
      </c>
      <c r="I6" s="3">
        <v>44434</v>
      </c>
      <c r="J6" t="s">
        <v>11</v>
      </c>
      <c r="K6" s="3">
        <v>44442</v>
      </c>
      <c r="L6" t="s">
        <v>62</v>
      </c>
      <c r="M6" t="s">
        <v>20</v>
      </c>
      <c r="O6" t="s">
        <v>45</v>
      </c>
      <c r="P6" t="s">
        <v>63</v>
      </c>
      <c r="T6" t="s">
        <v>47</v>
      </c>
    </row>
    <row r="7" spans="1:20" x14ac:dyDescent="0.35">
      <c r="A7">
        <v>1248351</v>
      </c>
      <c r="B7" t="s">
        <v>64</v>
      </c>
      <c r="C7" t="s">
        <v>65</v>
      </c>
      <c r="E7" s="3">
        <v>37668</v>
      </c>
      <c r="F7" t="s">
        <v>66</v>
      </c>
      <c r="G7" s="3">
        <v>44434</v>
      </c>
      <c r="H7" t="s">
        <v>61</v>
      </c>
      <c r="I7" s="3">
        <v>44434</v>
      </c>
      <c r="J7" t="s">
        <v>11</v>
      </c>
      <c r="K7" s="3">
        <v>44442</v>
      </c>
      <c r="L7" t="s">
        <v>62</v>
      </c>
      <c r="M7" t="s">
        <v>20</v>
      </c>
      <c r="O7" t="s">
        <v>45</v>
      </c>
      <c r="P7" t="s">
        <v>67</v>
      </c>
      <c r="T7" t="s">
        <v>47</v>
      </c>
    </row>
    <row r="8" spans="1:20" x14ac:dyDescent="0.35">
      <c r="A8">
        <v>1246184</v>
      </c>
      <c r="B8" t="s">
        <v>68</v>
      </c>
      <c r="C8" t="s">
        <v>69</v>
      </c>
      <c r="E8" s="3">
        <v>37536</v>
      </c>
      <c r="F8" t="s">
        <v>60</v>
      </c>
      <c r="G8" s="3">
        <v>44434</v>
      </c>
      <c r="H8" t="s">
        <v>61</v>
      </c>
      <c r="I8" s="3">
        <v>44434</v>
      </c>
      <c r="J8" t="s">
        <v>11</v>
      </c>
      <c r="K8" s="3">
        <v>44442</v>
      </c>
      <c r="L8" t="s">
        <v>62</v>
      </c>
      <c r="M8" t="s">
        <v>20</v>
      </c>
      <c r="O8" t="s">
        <v>45</v>
      </c>
      <c r="P8" t="s">
        <v>70</v>
      </c>
      <c r="T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10"/>
  <sheetViews>
    <sheetView workbookViewId="0">
      <selection sqref="A1:H10"/>
    </sheetView>
  </sheetViews>
  <sheetFormatPr defaultRowHeight="14.5" x14ac:dyDescent="0.35"/>
  <sheetData>
    <row r="1" spans="1:7" x14ac:dyDescent="0.35">
      <c r="A1" t="s">
        <v>21</v>
      </c>
      <c r="B1" t="s">
        <v>48</v>
      </c>
      <c r="C1" t="s">
        <v>49</v>
      </c>
      <c r="D1" t="s">
        <v>24</v>
      </c>
      <c r="E1" t="s">
        <v>71</v>
      </c>
      <c r="F1" t="s">
        <v>27</v>
      </c>
      <c r="G1" t="s">
        <v>28</v>
      </c>
    </row>
    <row r="2" spans="1:7" x14ac:dyDescent="0.35">
      <c r="B2" t="s">
        <v>72</v>
      </c>
      <c r="C2" t="s">
        <v>73</v>
      </c>
      <c r="D2" s="3">
        <v>36648</v>
      </c>
      <c r="E2" t="s">
        <v>74</v>
      </c>
      <c r="F2" s="3">
        <v>44428</v>
      </c>
      <c r="G2" t="s">
        <v>75</v>
      </c>
    </row>
    <row r="3" spans="1:7" x14ac:dyDescent="0.35">
      <c r="B3" t="s">
        <v>76</v>
      </c>
      <c r="C3" t="s">
        <v>77</v>
      </c>
      <c r="D3" s="3">
        <v>37180</v>
      </c>
      <c r="E3" t="s">
        <v>74</v>
      </c>
      <c r="F3" s="3">
        <v>44428</v>
      </c>
      <c r="G3" t="s">
        <v>78</v>
      </c>
    </row>
    <row r="4" spans="1:7" x14ac:dyDescent="0.35">
      <c r="B4" t="s">
        <v>79</v>
      </c>
      <c r="C4" t="s">
        <v>80</v>
      </c>
      <c r="D4" s="3">
        <v>37513</v>
      </c>
      <c r="E4" t="s">
        <v>74</v>
      </c>
      <c r="F4" s="3">
        <v>44428</v>
      </c>
      <c r="G4" t="s">
        <v>78</v>
      </c>
    </row>
    <row r="5" spans="1:7" x14ac:dyDescent="0.35">
      <c r="B5" t="s">
        <v>81</v>
      </c>
      <c r="C5" t="s">
        <v>82</v>
      </c>
      <c r="D5" s="3">
        <v>37221</v>
      </c>
      <c r="E5" t="s">
        <v>74</v>
      </c>
      <c r="F5" s="3">
        <v>44428</v>
      </c>
      <c r="G5" t="s">
        <v>78</v>
      </c>
    </row>
    <row r="6" spans="1:7" x14ac:dyDescent="0.35">
      <c r="B6" t="s">
        <v>83</v>
      </c>
      <c r="C6" t="s">
        <v>84</v>
      </c>
      <c r="D6" s="3">
        <v>36313</v>
      </c>
      <c r="E6" t="s">
        <v>74</v>
      </c>
      <c r="F6" s="3">
        <v>44428</v>
      </c>
      <c r="G6" t="s">
        <v>78</v>
      </c>
    </row>
    <row r="7" spans="1:7" x14ac:dyDescent="0.35">
      <c r="B7" t="s">
        <v>85</v>
      </c>
      <c r="C7" t="s">
        <v>86</v>
      </c>
      <c r="D7" s="3">
        <v>36852</v>
      </c>
      <c r="E7" t="s">
        <v>74</v>
      </c>
      <c r="F7" s="3">
        <v>44428</v>
      </c>
      <c r="G7" t="s">
        <v>87</v>
      </c>
    </row>
    <row r="8" spans="1:7" x14ac:dyDescent="0.35">
      <c r="B8" t="s">
        <v>88</v>
      </c>
      <c r="C8" t="s">
        <v>89</v>
      </c>
      <c r="D8" s="3">
        <v>37573</v>
      </c>
      <c r="E8" t="s">
        <v>90</v>
      </c>
      <c r="F8" s="3">
        <v>44434</v>
      </c>
      <c r="G8" t="s">
        <v>43</v>
      </c>
    </row>
    <row r="9" spans="1:7" x14ac:dyDescent="0.35">
      <c r="B9" t="s">
        <v>40</v>
      </c>
      <c r="C9" t="s">
        <v>41</v>
      </c>
      <c r="D9" s="3">
        <v>37763</v>
      </c>
      <c r="E9" t="s">
        <v>91</v>
      </c>
      <c r="F9" s="3">
        <v>44434</v>
      </c>
      <c r="G9" t="s">
        <v>43</v>
      </c>
    </row>
    <row r="10" spans="1:7" x14ac:dyDescent="0.35">
      <c r="B10" t="s">
        <v>92</v>
      </c>
      <c r="C10" t="s">
        <v>93</v>
      </c>
      <c r="D10" s="3">
        <v>37754</v>
      </c>
      <c r="E10" t="s">
        <v>94</v>
      </c>
      <c r="F10" s="3">
        <v>44438</v>
      </c>
      <c r="G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Infected Students</vt:lpstr>
      <vt:lpstr>Ipaste</vt:lpstr>
      <vt:lpstr>Quarantined Students</vt:lpstr>
      <vt:lpstr>Qpaste</vt:lpstr>
      <vt:lpstr>Vaccinated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2021-09-07T17:10:54Z</dcterms:modified>
</cp:coreProperties>
</file>