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258FC052-2556-4137-866B-6FD2EF969789}" xr6:coauthVersionLast="47" xr6:coauthVersionMax="47" xr10:uidLastSave="{00000000-0000-0000-0000-000000000000}"/>
  <bookViews>
    <workbookView xWindow="4800" yWindow="810" windowWidth="14400" windowHeight="746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0" i="1" l="1"/>
  <c r="BA510" i="1"/>
  <c r="CR510" i="1"/>
  <c r="CO510" i="1"/>
  <c r="CJ510" i="1"/>
  <c r="CG510" i="1"/>
  <c r="CB510" i="1"/>
  <c r="BY510" i="1"/>
  <c r="AT510" i="1"/>
  <c r="BT510" i="1"/>
  <c r="BQ510" i="1"/>
  <c r="AK510" i="1"/>
  <c r="AJ510" i="1"/>
  <c r="AI510" i="1"/>
  <c r="Y510" i="1"/>
  <c r="X510" i="1"/>
  <c r="W510" i="1"/>
  <c r="O510" i="1"/>
  <c r="N510" i="1"/>
  <c r="O506" i="1"/>
  <c r="M506" i="1"/>
  <c r="A505" i="1"/>
  <c r="AT506" i="1"/>
  <c r="BA506" i="1"/>
  <c r="AI506" i="1"/>
  <c r="AJ506" i="1"/>
  <c r="AK506" i="1"/>
  <c r="Y506" i="1"/>
  <c r="C506" i="1"/>
  <c r="W506" i="1" s="1"/>
  <c r="X506" i="1" s="1"/>
  <c r="CR506" i="1"/>
  <c r="CO506" i="1"/>
  <c r="CJ506" i="1"/>
  <c r="CG506" i="1"/>
  <c r="CB506" i="1"/>
  <c r="BY506" i="1"/>
  <c r="BT506" i="1"/>
  <c r="BQ506" i="1"/>
  <c r="B506" i="1" s="1"/>
  <c r="N506" i="1" s="1"/>
  <c r="AK504" i="1"/>
  <c r="AJ504" i="1"/>
  <c r="AI504" i="1"/>
  <c r="Y504" i="1"/>
  <c r="M503" i="1"/>
  <c r="M504" i="1"/>
  <c r="AT504" i="1"/>
  <c r="BA504" i="1"/>
  <c r="CR504" i="1"/>
  <c r="CO504" i="1"/>
  <c r="CJ504" i="1"/>
  <c r="CG504" i="1"/>
  <c r="CB504" i="1"/>
  <c r="BY504" i="1"/>
  <c r="BT504" i="1"/>
  <c r="C504" i="1" s="1"/>
  <c r="BQ504" i="1"/>
  <c r="B504" i="1" s="1"/>
  <c r="AK502" i="1"/>
  <c r="AJ502" i="1"/>
  <c r="AI502" i="1"/>
  <c r="M501" i="1"/>
  <c r="M502" i="1"/>
  <c r="Y502" i="1"/>
  <c r="AT502" i="1"/>
  <c r="BA502" i="1"/>
  <c r="CR502" i="1"/>
  <c r="CO502" i="1"/>
  <c r="CJ502" i="1"/>
  <c r="CG502" i="1"/>
  <c r="CB502" i="1"/>
  <c r="BY502" i="1"/>
  <c r="BT502" i="1"/>
  <c r="C502" i="1" s="1"/>
  <c r="BQ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N504" i="1" l="1"/>
  <c r="W504" i="1"/>
  <c r="X504" i="1" s="1"/>
  <c r="O504" i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O500" i="1"/>
  <c r="CJ500" i="1"/>
  <c r="CG500" i="1"/>
  <c r="CB500" i="1"/>
  <c r="BY500" i="1"/>
  <c r="BT500" i="1"/>
  <c r="BQ500" i="1"/>
  <c r="CR496" i="1" l="1"/>
  <c r="CO496" i="1"/>
  <c r="CJ496" i="1"/>
  <c r="CG496" i="1"/>
  <c r="CB496" i="1"/>
  <c r="BY496" i="1"/>
  <c r="BT496" i="1"/>
  <c r="BQ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O495" i="1"/>
  <c r="CJ495" i="1"/>
  <c r="CG495" i="1"/>
  <c r="CB495" i="1"/>
  <c r="BY495" i="1"/>
  <c r="BT495" i="1"/>
  <c r="C495" i="1" s="1"/>
  <c r="BQ495" i="1"/>
  <c r="B495" i="1" s="1"/>
  <c r="AK494" i="1"/>
  <c r="AJ494" i="1"/>
  <c r="AI494" i="1"/>
  <c r="W495" i="1" l="1"/>
  <c r="X495" i="1" s="1"/>
  <c r="O495" i="1"/>
  <c r="N495" i="1"/>
  <c r="CR493" i="1"/>
  <c r="CO493" i="1"/>
  <c r="CJ493" i="1"/>
  <c r="CG493" i="1"/>
  <c r="CB493" i="1"/>
  <c r="BY493" i="1"/>
  <c r="BT493" i="1"/>
  <c r="BQ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S484" i="1" s="1"/>
  <c r="N486" i="1"/>
  <c r="N487" i="1"/>
  <c r="N488" i="1"/>
  <c r="T484" i="1" l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O481" i="1"/>
  <c r="CJ481" i="1"/>
  <c r="CG481" i="1"/>
  <c r="CB481" i="1"/>
  <c r="BY481" i="1"/>
  <c r="BT481" i="1"/>
  <c r="C481" i="1" s="1"/>
  <c r="BQ481" i="1"/>
  <c r="B481" i="1" s="1"/>
  <c r="W481" i="1" l="1"/>
  <c r="X481" i="1" s="1"/>
  <c r="N481" i="1"/>
  <c r="O481" i="1"/>
  <c r="AI479" i="1"/>
  <c r="AJ479" i="1"/>
  <c r="AK479" i="1"/>
  <c r="CR479" i="1" l="1"/>
  <c r="CO479" i="1"/>
  <c r="CJ479" i="1"/>
  <c r="CG479" i="1"/>
  <c r="CB479" i="1"/>
  <c r="BY479" i="1"/>
  <c r="BT479" i="1"/>
  <c r="C479" i="1" s="1"/>
  <c r="BQ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O478" i="1"/>
  <c r="CJ478" i="1"/>
  <c r="CG478" i="1"/>
  <c r="CB478" i="1"/>
  <c r="BY478" i="1"/>
  <c r="BT478" i="1"/>
  <c r="C478" i="1" s="1"/>
  <c r="BQ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AT477" i="1"/>
  <c r="AV477" i="1"/>
  <c r="AW477" i="1"/>
  <c r="AX477" i="1"/>
  <c r="AY477" i="1"/>
  <c r="AZ477" i="1"/>
  <c r="BA477" i="1"/>
  <c r="M477" i="1"/>
  <c r="Y477" i="1"/>
  <c r="AI476" i="1"/>
  <c r="AJ476" i="1"/>
  <c r="AK476" i="1"/>
  <c r="BC477" i="1" l="1"/>
  <c r="AU478" i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O476" i="1"/>
  <c r="CJ476" i="1"/>
  <c r="CG476" i="1"/>
  <c r="CB476" i="1"/>
  <c r="BY476" i="1"/>
  <c r="BT476" i="1"/>
  <c r="C476" i="1" s="1"/>
  <c r="R477" i="1" s="1"/>
  <c r="BQ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O475" i="1"/>
  <c r="CJ475" i="1"/>
  <c r="CG475" i="1"/>
  <c r="CB475" i="1"/>
  <c r="BY475" i="1"/>
  <c r="BT475" i="1"/>
  <c r="BQ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O474" i="1"/>
  <c r="CJ474" i="1"/>
  <c r="CG474" i="1"/>
  <c r="BT474" i="1"/>
  <c r="C474" i="1" s="1"/>
  <c r="CB474" i="1"/>
  <c r="BY474" i="1"/>
  <c r="BQ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O473" i="1"/>
  <c r="CJ473" i="1"/>
  <c r="CG473" i="1"/>
  <c r="CB473" i="1"/>
  <c r="BY473" i="1"/>
  <c r="BT473" i="1"/>
  <c r="C473" i="1" s="1"/>
  <c r="BQ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5" i="1"/>
  <c r="BC473" i="1"/>
  <c r="BD473" i="1"/>
  <c r="BB473" i="1"/>
  <c r="W473" i="1"/>
  <c r="X473" i="1" s="1"/>
  <c r="N473" i="1"/>
  <c r="S474" i="1" s="1"/>
  <c r="O473" i="1"/>
  <c r="CR472" i="1"/>
  <c r="CO472" i="1"/>
  <c r="CJ472" i="1"/>
  <c r="CG472" i="1"/>
  <c r="CB472" i="1"/>
  <c r="BY472" i="1"/>
  <c r="BT472" i="1"/>
  <c r="C472" i="1" s="1"/>
  <c r="R473" i="1" s="1"/>
  <c r="BQ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O471" i="1"/>
  <c r="CJ471" i="1"/>
  <c r="CG471" i="1"/>
  <c r="CB471" i="1"/>
  <c r="BY471" i="1"/>
  <c r="BT471" i="1"/>
  <c r="C471" i="1" s="1"/>
  <c r="R472" i="1" s="1"/>
  <c r="BQ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O470" i="1"/>
  <c r="CJ470" i="1"/>
  <c r="CG470" i="1"/>
  <c r="CB470" i="1"/>
  <c r="BY470" i="1"/>
  <c r="BT470" i="1"/>
  <c r="C470" i="1" s="1"/>
  <c r="BQ470" i="1"/>
  <c r="B470" i="1" s="1"/>
  <c r="V471" i="1" s="1"/>
  <c r="AS470" i="1"/>
  <c r="AT470" i="1"/>
  <c r="AV470" i="1"/>
  <c r="AW470" i="1"/>
  <c r="AX470" i="1"/>
  <c r="AY470" i="1"/>
  <c r="AZ470" i="1"/>
  <c r="BA470" i="1"/>
  <c r="M470" i="1"/>
  <c r="Y470" i="1"/>
  <c r="AI469" i="1"/>
  <c r="AJ469" i="1"/>
  <c r="AK469" i="1"/>
  <c r="BE476" i="1" l="1"/>
  <c r="BI476" i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O469" i="1"/>
  <c r="CJ469" i="1"/>
  <c r="CG469" i="1"/>
  <c r="CB469" i="1"/>
  <c r="BY469" i="1"/>
  <c r="BT469" i="1"/>
  <c r="C469" i="1" s="1"/>
  <c r="BQ469" i="1"/>
  <c r="B469" i="1" s="1"/>
  <c r="V470" i="1" s="1"/>
  <c r="AS469" i="1"/>
  <c r="AT469" i="1"/>
  <c r="AV469" i="1"/>
  <c r="AW469" i="1"/>
  <c r="AX469" i="1"/>
  <c r="AY469" i="1"/>
  <c r="AZ469" i="1"/>
  <c r="BA469" i="1"/>
  <c r="M469" i="1"/>
  <c r="Y469" i="1"/>
  <c r="AI468" i="1"/>
  <c r="AJ468" i="1"/>
  <c r="AK468" i="1"/>
  <c r="BI475" i="1" l="1"/>
  <c r="BG475" i="1"/>
  <c r="AU469" i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O468" i="1"/>
  <c r="CJ468" i="1"/>
  <c r="CG468" i="1"/>
  <c r="CB468" i="1"/>
  <c r="BY468" i="1"/>
  <c r="BT468" i="1"/>
  <c r="C468" i="1" s="1"/>
  <c r="R469" i="1" s="1"/>
  <c r="BQ468" i="1"/>
  <c r="B468" i="1" s="1"/>
  <c r="V469" i="1" s="1"/>
  <c r="AS468" i="1"/>
  <c r="AT468" i="1"/>
  <c r="AV468" i="1"/>
  <c r="AW468" i="1"/>
  <c r="AX468" i="1"/>
  <c r="AY468" i="1"/>
  <c r="AZ468" i="1"/>
  <c r="BA468" i="1"/>
  <c r="M468" i="1"/>
  <c r="Y468" i="1"/>
  <c r="AI467" i="1"/>
  <c r="AJ467" i="1"/>
  <c r="AK467" i="1"/>
  <c r="BI474" i="1" l="1"/>
  <c r="BG474" i="1"/>
  <c r="BH474" i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O467" i="1"/>
  <c r="CJ467" i="1"/>
  <c r="CG467" i="1"/>
  <c r="CB467" i="1"/>
  <c r="BY467" i="1"/>
  <c r="BT467" i="1"/>
  <c r="C467" i="1" s="1"/>
  <c r="R468" i="1" s="1"/>
  <c r="BQ467" i="1"/>
  <c r="B467" i="1" s="1"/>
  <c r="V468" i="1" s="1"/>
  <c r="AS467" i="1"/>
  <c r="AT467" i="1"/>
  <c r="AV467" i="1"/>
  <c r="AW467" i="1"/>
  <c r="AX467" i="1"/>
  <c r="AY467" i="1"/>
  <c r="AZ467" i="1"/>
  <c r="BA467" i="1"/>
  <c r="M467" i="1"/>
  <c r="Y467" i="1"/>
  <c r="AI466" i="1"/>
  <c r="AJ466" i="1"/>
  <c r="AK466" i="1"/>
  <c r="BE473" i="1" l="1"/>
  <c r="BH473" i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O466" i="1"/>
  <c r="CJ466" i="1"/>
  <c r="CG466" i="1"/>
  <c r="CB466" i="1"/>
  <c r="BY466" i="1"/>
  <c r="BT466" i="1"/>
  <c r="C466" i="1" s="1"/>
  <c r="R467" i="1" s="1"/>
  <c r="BQ466" i="1"/>
  <c r="B466" i="1" s="1"/>
  <c r="AS466" i="1"/>
  <c r="AT466" i="1"/>
  <c r="AV466" i="1"/>
  <c r="AW466" i="1"/>
  <c r="AX466" i="1"/>
  <c r="AY466" i="1"/>
  <c r="AZ466" i="1"/>
  <c r="BA466" i="1"/>
  <c r="M466" i="1"/>
  <c r="Y466" i="1"/>
  <c r="BI472" i="1" l="1"/>
  <c r="BG472" i="1"/>
  <c r="BF479" i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O465" i="1"/>
  <c r="CJ465" i="1"/>
  <c r="CG465" i="1"/>
  <c r="CB465" i="1"/>
  <c r="BY465" i="1"/>
  <c r="BT465" i="1"/>
  <c r="C465" i="1" s="1"/>
  <c r="R466" i="1" s="1"/>
  <c r="BQ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O464" i="1"/>
  <c r="CJ464" i="1"/>
  <c r="CG464" i="1"/>
  <c r="CB464" i="1"/>
  <c r="BY464" i="1"/>
  <c r="BT464" i="1"/>
  <c r="C464" i="1" s="1"/>
  <c r="R465" i="1" s="1"/>
  <c r="BQ464" i="1"/>
  <c r="B464" i="1" s="1"/>
  <c r="V465" i="1" s="1"/>
  <c r="AS464" i="1"/>
  <c r="AT464" i="1"/>
  <c r="AV464" i="1"/>
  <c r="AW464" i="1"/>
  <c r="AX464" i="1"/>
  <c r="AY464" i="1"/>
  <c r="BH470" i="1" s="1"/>
  <c r="AZ464" i="1"/>
  <c r="BA464" i="1"/>
  <c r="M464" i="1"/>
  <c r="Y464" i="1"/>
  <c r="AI463" i="1"/>
  <c r="AJ463" i="1"/>
  <c r="AK463" i="1"/>
  <c r="BI470" i="1" l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O463" i="1"/>
  <c r="CJ463" i="1"/>
  <c r="CG463" i="1"/>
  <c r="CB463" i="1"/>
  <c r="BY463" i="1"/>
  <c r="BT463" i="1"/>
  <c r="C463" i="1" s="1"/>
  <c r="BQ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O462" i="1"/>
  <c r="CJ462" i="1"/>
  <c r="CG462" i="1"/>
  <c r="CB462" i="1"/>
  <c r="BY462" i="1"/>
  <c r="BT462" i="1"/>
  <c r="BQ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O461" i="1"/>
  <c r="CJ461" i="1"/>
  <c r="CG461" i="1"/>
  <c r="CB461" i="1"/>
  <c r="BY461" i="1"/>
  <c r="BT461" i="1"/>
  <c r="C461" i="1" s="1"/>
  <c r="R462" i="1" s="1"/>
  <c r="BQ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O460" i="1"/>
  <c r="CJ460" i="1"/>
  <c r="CG460" i="1"/>
  <c r="BT460" i="1"/>
  <c r="C460" i="1" s="1"/>
  <c r="CB460" i="1"/>
  <c r="BY460" i="1"/>
  <c r="BQ460" i="1"/>
  <c r="B460" i="1" s="1"/>
  <c r="AS460" i="1"/>
  <c r="AT460" i="1"/>
  <c r="AV460" i="1"/>
  <c r="AW460" i="1"/>
  <c r="AX460" i="1"/>
  <c r="AY460" i="1"/>
  <c r="BH466" i="1" s="1"/>
  <c r="AZ460" i="1"/>
  <c r="BA460" i="1"/>
  <c r="M460" i="1"/>
  <c r="Y460" i="1"/>
  <c r="AI459" i="1"/>
  <c r="AJ459" i="1"/>
  <c r="AK459" i="1"/>
  <c r="BB460" i="1" l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O459" i="1"/>
  <c r="CJ459" i="1"/>
  <c r="CG459" i="1"/>
  <c r="CB459" i="1"/>
  <c r="BY459" i="1"/>
  <c r="BT459" i="1"/>
  <c r="C459" i="1" s="1"/>
  <c r="BQ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O458" i="1"/>
  <c r="CJ458" i="1"/>
  <c r="CG458" i="1"/>
  <c r="CB458" i="1"/>
  <c r="BY458" i="1"/>
  <c r="BT458" i="1"/>
  <c r="BQ458" i="1"/>
  <c r="B458" i="1" s="1"/>
  <c r="V459" i="1" s="1"/>
  <c r="AS458" i="1"/>
  <c r="AT458" i="1"/>
  <c r="AV458" i="1"/>
  <c r="AW458" i="1"/>
  <c r="BG464" i="1" s="1"/>
  <c r="AX458" i="1"/>
  <c r="AY458" i="1"/>
  <c r="BH464" i="1" s="1"/>
  <c r="AZ458" i="1"/>
  <c r="BA458" i="1"/>
  <c r="M458" i="1"/>
  <c r="Y458" i="1"/>
  <c r="C458" i="1"/>
  <c r="AI457" i="1"/>
  <c r="AJ457" i="1"/>
  <c r="AK457" i="1"/>
  <c r="BF471" i="1" l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O457" i="1"/>
  <c r="CJ457" i="1"/>
  <c r="CG457" i="1"/>
  <c r="CB457" i="1"/>
  <c r="BY457" i="1"/>
  <c r="BT457" i="1"/>
  <c r="C457" i="1" s="1"/>
  <c r="R458" i="1" s="1"/>
  <c r="BQ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O456" i="1"/>
  <c r="CJ456" i="1"/>
  <c r="CG456" i="1"/>
  <c r="CB456" i="1"/>
  <c r="BY456" i="1"/>
  <c r="BT456" i="1"/>
  <c r="C456" i="1" s="1"/>
  <c r="R457" i="1" s="1"/>
  <c r="BQ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O455" i="1"/>
  <c r="CJ455" i="1"/>
  <c r="CG455" i="1"/>
  <c r="CB455" i="1"/>
  <c r="BY455" i="1"/>
  <c r="BT455" i="1"/>
  <c r="C455" i="1" s="1"/>
  <c r="BQ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O454" i="1"/>
  <c r="CJ454" i="1"/>
  <c r="CG454" i="1"/>
  <c r="BT454" i="1"/>
  <c r="C454" i="1" s="1"/>
  <c r="R455" i="1" s="1"/>
  <c r="CB454" i="1"/>
  <c r="BY454" i="1"/>
  <c r="BQ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O453" i="1"/>
  <c r="CJ453" i="1"/>
  <c r="CG453" i="1"/>
  <c r="CB453" i="1"/>
  <c r="BY453" i="1"/>
  <c r="BT453" i="1"/>
  <c r="C453" i="1" s="1"/>
  <c r="BQ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O452" i="1"/>
  <c r="CJ452" i="1"/>
  <c r="CG452" i="1"/>
  <c r="CB452" i="1"/>
  <c r="BY452" i="1"/>
  <c r="BT452" i="1"/>
  <c r="BQ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O451" i="1"/>
  <c r="CJ451" i="1"/>
  <c r="CG451" i="1"/>
  <c r="CB451" i="1"/>
  <c r="BY451" i="1"/>
  <c r="BT451" i="1"/>
  <c r="C451" i="1" s="1"/>
  <c r="BQ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O450" i="1"/>
  <c r="CJ450" i="1"/>
  <c r="CG450" i="1"/>
  <c r="CB450" i="1"/>
  <c r="BY450" i="1"/>
  <c r="BT450" i="1"/>
  <c r="C450" i="1" s="1"/>
  <c r="BQ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O449" i="1"/>
  <c r="CJ449" i="1"/>
  <c r="CG449" i="1"/>
  <c r="CB449" i="1"/>
  <c r="BY449" i="1"/>
  <c r="BT449" i="1"/>
  <c r="C449" i="1" s="1"/>
  <c r="R450" i="1" s="1"/>
  <c r="BQ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O448" i="1"/>
  <c r="CG448" i="1"/>
  <c r="CB448" i="1"/>
  <c r="BY448" i="1"/>
  <c r="BT448" i="1"/>
  <c r="C448" i="1" s="1"/>
  <c r="BQ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O447" i="1"/>
  <c r="CJ447" i="1"/>
  <c r="CG447" i="1"/>
  <c r="CB447" i="1"/>
  <c r="BY447" i="1"/>
  <c r="BT447" i="1"/>
  <c r="C447" i="1" s="1"/>
  <c r="BQ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O446" i="1"/>
  <c r="CJ446" i="1"/>
  <c r="CG446" i="1"/>
  <c r="CB446" i="1"/>
  <c r="BY446" i="1"/>
  <c r="BT446" i="1"/>
  <c r="C446" i="1" s="1"/>
  <c r="BQ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O445" i="1"/>
  <c r="CG445" i="1"/>
  <c r="CB445" i="1"/>
  <c r="BY445" i="1"/>
  <c r="BT445" i="1"/>
  <c r="C445" i="1" s="1"/>
  <c r="BQ445" i="1"/>
  <c r="B445" i="1" s="1"/>
  <c r="V446" i="1" s="1"/>
  <c r="AS445" i="1"/>
  <c r="AT445" i="1"/>
  <c r="AV445" i="1"/>
  <c r="AW445" i="1"/>
  <c r="BG451" i="1" s="1"/>
  <c r="AX445" i="1"/>
  <c r="AY445" i="1"/>
  <c r="BH451" i="1" s="1"/>
  <c r="AZ445" i="1"/>
  <c r="BA445" i="1"/>
  <c r="M445" i="1"/>
  <c r="Y445" i="1"/>
  <c r="AI444" i="1"/>
  <c r="AJ444" i="1"/>
  <c r="AK444" i="1"/>
  <c r="BF458" i="1" l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O444" i="1"/>
  <c r="CJ444" i="1"/>
  <c r="CG444" i="1"/>
  <c r="CB444" i="1"/>
  <c r="BY444" i="1"/>
  <c r="BT444" i="1"/>
  <c r="C444" i="1" s="1"/>
  <c r="W444" i="1" s="1"/>
  <c r="X444" i="1" s="1"/>
  <c r="BQ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R444" i="1" s="1"/>
  <c r="BQ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O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G442" i="1"/>
  <c r="CB442" i="1"/>
  <c r="BY442" i="1"/>
  <c r="BT442" i="1"/>
  <c r="C442" i="1" s="1"/>
  <c r="BQ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O441" i="1"/>
  <c r="CJ441" i="1"/>
  <c r="CG441" i="1"/>
  <c r="CB441" i="1"/>
  <c r="BY441" i="1"/>
  <c r="BT441" i="1"/>
  <c r="C441" i="1" s="1"/>
  <c r="R442" i="1" s="1"/>
  <c r="BQ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O439" i="1"/>
  <c r="CJ439" i="1"/>
  <c r="CG439" i="1"/>
  <c r="CB439" i="1"/>
  <c r="BY439" i="1"/>
  <c r="BT439" i="1"/>
  <c r="C439" i="1" s="1"/>
  <c r="R440" i="1" s="1"/>
  <c r="BQ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O438" i="1"/>
  <c r="CJ438" i="1"/>
  <c r="CG438" i="1"/>
  <c r="CB438" i="1"/>
  <c r="BY438" i="1"/>
  <c r="BT438" i="1"/>
  <c r="BQ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O437" i="1"/>
  <c r="CJ437" i="1"/>
  <c r="CG437" i="1"/>
  <c r="CB437" i="1"/>
  <c r="BY437" i="1"/>
  <c r="BT437" i="1"/>
  <c r="C437" i="1" s="1"/>
  <c r="W437" i="1" s="1"/>
  <c r="X437" i="1" s="1"/>
  <c r="BQ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S438" i="1"/>
  <c r="U445" i="1"/>
  <c r="T439" i="1"/>
  <c r="BC437" i="1"/>
  <c r="BB437" i="1"/>
  <c r="N437" i="1"/>
  <c r="O437" i="1"/>
  <c r="AU437" i="1"/>
  <c r="AI436" i="1"/>
  <c r="AJ436" i="1"/>
  <c r="AK436" i="1"/>
  <c r="U444" i="1" l="1"/>
  <c r="T438" i="1"/>
  <c r="CR436" i="1"/>
  <c r="CO436" i="1"/>
  <c r="CJ436" i="1"/>
  <c r="CG436" i="1"/>
  <c r="CB436" i="1"/>
  <c r="BY436" i="1"/>
  <c r="BT436" i="1"/>
  <c r="C436" i="1" s="1"/>
  <c r="R437" i="1" s="1"/>
  <c r="BQ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O435" i="1"/>
  <c r="CJ435" i="1"/>
  <c r="CG435" i="1"/>
  <c r="CB435" i="1"/>
  <c r="BY435" i="1"/>
  <c r="BT435" i="1"/>
  <c r="C435" i="1" s="1"/>
  <c r="BQ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O434" i="1"/>
  <c r="CJ434" i="1"/>
  <c r="CG434" i="1"/>
  <c r="CB434" i="1"/>
  <c r="BY434" i="1"/>
  <c r="BT434" i="1"/>
  <c r="C434" i="1" s="1"/>
  <c r="R435" i="1" s="1"/>
  <c r="BQ434" i="1"/>
  <c r="B434" i="1" s="1"/>
  <c r="AS434" i="1"/>
  <c r="AT434" i="1"/>
  <c r="AU434" i="1"/>
  <c r="AV434" i="1"/>
  <c r="AW434" i="1"/>
  <c r="BG440" i="1" s="1"/>
  <c r="AX434" i="1"/>
  <c r="AY434" i="1"/>
  <c r="BH440" i="1" s="1"/>
  <c r="AZ434" i="1"/>
  <c r="BA434" i="1"/>
  <c r="M434" i="1"/>
  <c r="Y434" i="1"/>
  <c r="AI433" i="1"/>
  <c r="AJ433" i="1"/>
  <c r="AK433" i="1"/>
  <c r="BF447" i="1" l="1"/>
  <c r="BE440" i="1"/>
  <c r="BD434" i="1"/>
  <c r="BI440" i="1"/>
  <c r="V435" i="1"/>
  <c r="T435" i="1" s="1"/>
  <c r="U442" i="1"/>
  <c r="T436" i="1"/>
  <c r="S435" i="1"/>
  <c r="S436" i="1"/>
  <c r="BC434" i="1"/>
  <c r="BB434" i="1"/>
  <c r="R434" i="1"/>
  <c r="W434" i="1"/>
  <c r="X434" i="1" s="1"/>
  <c r="N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B433" i="1" s="1"/>
  <c r="AS433" i="1"/>
  <c r="AT433" i="1"/>
  <c r="AV433" i="1"/>
  <c r="AW433" i="1"/>
  <c r="AX433" i="1"/>
  <c r="AY433" i="1"/>
  <c r="AZ433" i="1"/>
  <c r="BA433" i="1"/>
  <c r="M433" i="1"/>
  <c r="Y433" i="1"/>
  <c r="AI432" i="1"/>
  <c r="AJ432" i="1"/>
  <c r="AK432" i="1"/>
  <c r="BG439" i="1" l="1"/>
  <c r="BD433" i="1"/>
  <c r="BI439" i="1"/>
  <c r="BC433" i="1"/>
  <c r="BH439" i="1"/>
  <c r="BF446" i="1"/>
  <c r="BE439" i="1"/>
  <c r="V434" i="1"/>
  <c r="T434" i="1" s="1"/>
  <c r="U441" i="1"/>
  <c r="BB433" i="1"/>
  <c r="N433" i="1"/>
  <c r="S434" i="1" s="1"/>
  <c r="O433" i="1"/>
  <c r="AU433" i="1"/>
  <c r="CR432" i="1"/>
  <c r="CO432" i="1"/>
  <c r="CJ432" i="1"/>
  <c r="CG432" i="1"/>
  <c r="CB432" i="1"/>
  <c r="BY432" i="1"/>
  <c r="BT432" i="1"/>
  <c r="C432" i="1" s="1"/>
  <c r="BQ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U440" i="1" l="1"/>
  <c r="BG438" i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O431" i="1"/>
  <c r="CJ431" i="1"/>
  <c r="CG431" i="1"/>
  <c r="CB431" i="1"/>
  <c r="BY431" i="1"/>
  <c r="BT431" i="1"/>
  <c r="C431" i="1" s="1"/>
  <c r="BQ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O430" i="1"/>
  <c r="CJ430" i="1"/>
  <c r="CG430" i="1"/>
  <c r="CB430" i="1"/>
  <c r="BY430" i="1"/>
  <c r="BT430" i="1"/>
  <c r="C430" i="1" s="1"/>
  <c r="R431" i="1" s="1"/>
  <c r="BQ430" i="1"/>
  <c r="B430" i="1" s="1"/>
  <c r="V431" i="1" s="1"/>
  <c r="AS430" i="1"/>
  <c r="AT430" i="1"/>
  <c r="AV430" i="1"/>
  <c r="AW430" i="1"/>
  <c r="AX430" i="1"/>
  <c r="AY430" i="1"/>
  <c r="AZ430" i="1"/>
  <c r="BA430" i="1"/>
  <c r="M430" i="1"/>
  <c r="Y430" i="1"/>
  <c r="AI429" i="1"/>
  <c r="AJ429" i="1"/>
  <c r="AK429" i="1"/>
  <c r="BG436" i="1" l="1"/>
  <c r="U437" i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B429" i="1"/>
  <c r="V430" i="1" s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O428" i="1"/>
  <c r="CJ428" i="1"/>
  <c r="CG428" i="1"/>
  <c r="CB428" i="1"/>
  <c r="BY428" i="1"/>
  <c r="BT428" i="1"/>
  <c r="C428" i="1" s="1"/>
  <c r="R429" i="1" s="1"/>
  <c r="BQ428" i="1"/>
  <c r="B428" i="1" s="1"/>
  <c r="V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T429" i="1" l="1"/>
  <c r="BH434" i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O427" i="1"/>
  <c r="CJ427" i="1"/>
  <c r="CG427" i="1"/>
  <c r="BT427" i="1"/>
  <c r="C427" i="1" s="1"/>
  <c r="CB427" i="1"/>
  <c r="BY427" i="1"/>
  <c r="BQ427" i="1"/>
  <c r="B427" i="1" s="1"/>
  <c r="AS427" i="1"/>
  <c r="AT427" i="1"/>
  <c r="AV427" i="1"/>
  <c r="AW427" i="1"/>
  <c r="AX427" i="1"/>
  <c r="AY427" i="1"/>
  <c r="AZ427" i="1"/>
  <c r="BA427" i="1"/>
  <c r="M427" i="1"/>
  <c r="Y427" i="1"/>
  <c r="BG433" i="1" l="1"/>
  <c r="BD427" i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O426" i="1"/>
  <c r="CJ426" i="1"/>
  <c r="CG426" i="1"/>
  <c r="CB426" i="1"/>
  <c r="BY426" i="1"/>
  <c r="BT426" i="1"/>
  <c r="C426" i="1" s="1"/>
  <c r="BQ426" i="1"/>
  <c r="B426" i="1" s="1"/>
  <c r="V427" i="1" s="1"/>
  <c r="AS426" i="1"/>
  <c r="AT426" i="1"/>
  <c r="AV426" i="1"/>
  <c r="AW426" i="1"/>
  <c r="BG432" i="1" s="1"/>
  <c r="AX426" i="1"/>
  <c r="AY426" i="1"/>
  <c r="AZ426" i="1"/>
  <c r="BA426" i="1"/>
  <c r="M426" i="1"/>
  <c r="Y426" i="1"/>
  <c r="AI425" i="1"/>
  <c r="AJ425" i="1"/>
  <c r="AK425" i="1"/>
  <c r="BH432" i="1" l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O425" i="1"/>
  <c r="CJ425" i="1"/>
  <c r="CG425" i="1"/>
  <c r="CB425" i="1"/>
  <c r="BY425" i="1"/>
  <c r="BT425" i="1"/>
  <c r="C425" i="1" s="1"/>
  <c r="W425" i="1" s="1"/>
  <c r="X425" i="1" s="1"/>
  <c r="BQ425" i="1"/>
  <c r="B425" i="1" s="1"/>
  <c r="V426" i="1" s="1"/>
  <c r="AS425" i="1"/>
  <c r="AT425" i="1"/>
  <c r="AV425" i="1"/>
  <c r="AW425" i="1"/>
  <c r="BG431" i="1" s="1"/>
  <c r="AX425" i="1"/>
  <c r="AY425" i="1"/>
  <c r="BH431" i="1" s="1"/>
  <c r="AZ425" i="1"/>
  <c r="BA425" i="1"/>
  <c r="M425" i="1"/>
  <c r="Y425" i="1"/>
  <c r="AI424" i="1"/>
  <c r="AJ424" i="1"/>
  <c r="AK424" i="1"/>
  <c r="BD425" i="1" l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O424" i="1"/>
  <c r="CJ424" i="1"/>
  <c r="CG424" i="1"/>
  <c r="CB424" i="1"/>
  <c r="BY424" i="1"/>
  <c r="BT424" i="1"/>
  <c r="C424" i="1" s="1"/>
  <c r="BQ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O423" i="1"/>
  <c r="CJ423" i="1"/>
  <c r="CG423" i="1"/>
  <c r="CB423" i="1"/>
  <c r="BY423" i="1"/>
  <c r="BT423" i="1"/>
  <c r="C423" i="1" s="1"/>
  <c r="BQ423" i="1"/>
  <c r="B423" i="1" s="1"/>
  <c r="V424" i="1" s="1"/>
  <c r="AS423" i="1"/>
  <c r="AT423" i="1"/>
  <c r="AV423" i="1"/>
  <c r="AW423" i="1"/>
  <c r="AX423" i="1"/>
  <c r="AY423" i="1"/>
  <c r="AZ423" i="1"/>
  <c r="BA423" i="1"/>
  <c r="M423" i="1"/>
  <c r="Y423" i="1"/>
  <c r="AI422" i="1"/>
  <c r="AJ422" i="1"/>
  <c r="AK422" i="1"/>
  <c r="BG429" i="1" l="1"/>
  <c r="BD423" i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O422" i="1"/>
  <c r="CJ422" i="1"/>
  <c r="CG422" i="1"/>
  <c r="CB422" i="1"/>
  <c r="BY422" i="1"/>
  <c r="BT422" i="1"/>
  <c r="C422" i="1" s="1"/>
  <c r="BQ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O421" i="1"/>
  <c r="CJ421" i="1"/>
  <c r="CG421" i="1"/>
  <c r="CB421" i="1"/>
  <c r="BY421" i="1"/>
  <c r="BT421" i="1"/>
  <c r="C421" i="1" s="1"/>
  <c r="BQ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O420" i="1"/>
  <c r="CJ420" i="1"/>
  <c r="CG420" i="1"/>
  <c r="CB420" i="1"/>
  <c r="BY420" i="1"/>
  <c r="BT420" i="1"/>
  <c r="C420" i="1" s="1"/>
  <c r="BQ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O419" i="1"/>
  <c r="CJ419" i="1"/>
  <c r="CG419" i="1"/>
  <c r="CB419" i="1"/>
  <c r="BY419" i="1"/>
  <c r="BT419" i="1"/>
  <c r="BQ419" i="1"/>
  <c r="B419" i="1" s="1"/>
  <c r="V420" i="1" s="1"/>
  <c r="AS419" i="1"/>
  <c r="AU419" i="1" s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BH425" i="1" l="1"/>
  <c r="BD419" i="1"/>
  <c r="BI425" i="1"/>
  <c r="BC419" i="1"/>
  <c r="BF432" i="1"/>
  <c r="BE425" i="1"/>
  <c r="R420" i="1"/>
  <c r="U426" i="1" s="1"/>
  <c r="S421" i="1"/>
  <c r="U427" i="1"/>
  <c r="T421" i="1"/>
  <c r="T420" i="1"/>
  <c r="BB419" i="1"/>
  <c r="N419" i="1"/>
  <c r="S420" i="1" s="1"/>
  <c r="O419" i="1"/>
  <c r="CR418" i="1"/>
  <c r="CO418" i="1"/>
  <c r="CJ418" i="1"/>
  <c r="CG418" i="1"/>
  <c r="CB418" i="1"/>
  <c r="BY418" i="1"/>
  <c r="BT418" i="1"/>
  <c r="C418" i="1" s="1"/>
  <c r="BQ418" i="1"/>
  <c r="B418" i="1" s="1"/>
  <c r="V419" i="1" s="1"/>
  <c r="AS418" i="1"/>
  <c r="AT418" i="1"/>
  <c r="AV418" i="1"/>
  <c r="AW418" i="1"/>
  <c r="AX418" i="1"/>
  <c r="AY418" i="1"/>
  <c r="BH424" i="1" s="1"/>
  <c r="AZ418" i="1"/>
  <c r="BA418" i="1"/>
  <c r="M418" i="1"/>
  <c r="Y418" i="1"/>
  <c r="AI417" i="1"/>
  <c r="AJ417" i="1"/>
  <c r="AK417" i="1"/>
  <c r="BG424" i="1" l="1"/>
  <c r="N418" i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O417" i="1"/>
  <c r="CJ417" i="1"/>
  <c r="CG417" i="1"/>
  <c r="CB417" i="1"/>
  <c r="BY417" i="1"/>
  <c r="BT417" i="1"/>
  <c r="BQ417" i="1"/>
  <c r="B417" i="1" s="1"/>
  <c r="V418" i="1" s="1"/>
  <c r="AS417" i="1"/>
  <c r="AT417" i="1"/>
  <c r="AV417" i="1"/>
  <c r="AW417" i="1"/>
  <c r="BG423" i="1" s="1"/>
  <c r="AX417" i="1"/>
  <c r="AY417" i="1"/>
  <c r="AZ417" i="1"/>
  <c r="BA417" i="1"/>
  <c r="M417" i="1"/>
  <c r="Y417" i="1"/>
  <c r="C417" i="1"/>
  <c r="R418" i="1" s="1"/>
  <c r="AI416" i="1"/>
  <c r="AJ416" i="1"/>
  <c r="AK416" i="1"/>
  <c r="BD417" i="1" l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O416" i="1"/>
  <c r="CJ416" i="1"/>
  <c r="CG416" i="1"/>
  <c r="CB416" i="1"/>
  <c r="BY416" i="1"/>
  <c r="BT416" i="1"/>
  <c r="BQ416" i="1"/>
  <c r="B416" i="1" s="1"/>
  <c r="V417" i="1" s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O415" i="1"/>
  <c r="CJ415" i="1"/>
  <c r="CG415" i="1"/>
  <c r="CB415" i="1"/>
  <c r="BY415" i="1"/>
  <c r="BT415" i="1"/>
  <c r="C415" i="1" s="1"/>
  <c r="R416" i="1" s="1"/>
  <c r="BQ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O414" i="1"/>
  <c r="CJ414" i="1"/>
  <c r="CG414" i="1"/>
  <c r="CB414" i="1"/>
  <c r="BY414" i="1"/>
  <c r="BT414" i="1"/>
  <c r="C414" i="1" s="1"/>
  <c r="R415" i="1" s="1"/>
  <c r="BQ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O413" i="1"/>
  <c r="CO412" i="1"/>
  <c r="CR412" i="1"/>
  <c r="CJ413" i="1"/>
  <c r="CG413" i="1"/>
  <c r="CB413" i="1"/>
  <c r="BY413" i="1"/>
  <c r="BT413" i="1"/>
  <c r="C413" i="1" s="1"/>
  <c r="BQ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G412" i="1"/>
  <c r="CB412" i="1"/>
  <c r="BY412" i="1"/>
  <c r="BT412" i="1"/>
  <c r="BQ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O411" i="1"/>
  <c r="CJ411" i="1"/>
  <c r="CG411" i="1"/>
  <c r="CB411" i="1"/>
  <c r="BY411" i="1"/>
  <c r="BT411" i="1"/>
  <c r="C411" i="1" s="1"/>
  <c r="BQ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O410" i="1"/>
  <c r="CJ410" i="1"/>
  <c r="CG410" i="1"/>
  <c r="CB410" i="1"/>
  <c r="BY410" i="1"/>
  <c r="BT410" i="1"/>
  <c r="BQ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O409" i="1"/>
  <c r="CJ409" i="1"/>
  <c r="CG409" i="1"/>
  <c r="CB409" i="1"/>
  <c r="BY409" i="1"/>
  <c r="BT409" i="1"/>
  <c r="C409" i="1" s="1"/>
  <c r="BQ409" i="1"/>
  <c r="AS409" i="1"/>
  <c r="AT409" i="1"/>
  <c r="AV409" i="1"/>
  <c r="AW409" i="1"/>
  <c r="AX409" i="1"/>
  <c r="AY409" i="1"/>
  <c r="BH415" i="1" s="1"/>
  <c r="AZ409" i="1"/>
  <c r="BA409" i="1"/>
  <c r="M409" i="1"/>
  <c r="Y409" i="1"/>
  <c r="B409" i="1"/>
  <c r="V410" i="1" s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O408" i="1"/>
  <c r="CJ408" i="1"/>
  <c r="CG408" i="1"/>
  <c r="CB408" i="1"/>
  <c r="BY408" i="1"/>
  <c r="BT408" i="1"/>
  <c r="C408" i="1" s="1"/>
  <c r="BQ408" i="1"/>
  <c r="B408" i="1" s="1"/>
  <c r="V409" i="1" s="1"/>
  <c r="AS408" i="1"/>
  <c r="AT408" i="1"/>
  <c r="AV408" i="1"/>
  <c r="AW408" i="1"/>
  <c r="BG414" i="1" s="1"/>
  <c r="AX408" i="1"/>
  <c r="AY408" i="1"/>
  <c r="BH414" i="1" s="1"/>
  <c r="AZ408" i="1"/>
  <c r="BA408" i="1"/>
  <c r="M408" i="1"/>
  <c r="Y408" i="1"/>
  <c r="AI407" i="1"/>
  <c r="AJ407" i="1"/>
  <c r="AK407" i="1"/>
  <c r="BD408" i="1" l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O407" i="1"/>
  <c r="CJ407" i="1"/>
  <c r="CG407" i="1"/>
  <c r="BT407" i="1"/>
  <c r="C407" i="1" s="1"/>
  <c r="CB407" i="1"/>
  <c r="BY407" i="1"/>
  <c r="BQ407" i="1"/>
  <c r="B407" i="1" s="1"/>
  <c r="V408" i="1" s="1"/>
  <c r="AS407" i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AU407" i="1" l="1"/>
  <c r="BH413" i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O406" i="1"/>
  <c r="CJ406" i="1"/>
  <c r="CG406" i="1"/>
  <c r="CB406" i="1"/>
  <c r="BY406" i="1"/>
  <c r="BT406" i="1"/>
  <c r="C406" i="1" s="1"/>
  <c r="BQ406" i="1"/>
  <c r="B406" i="1" s="1"/>
  <c r="V407" i="1" s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O405" i="1"/>
  <c r="CJ405" i="1"/>
  <c r="CG405" i="1"/>
  <c r="CB405" i="1"/>
  <c r="BY405" i="1"/>
  <c r="BT405" i="1"/>
  <c r="C405" i="1" s="1"/>
  <c r="W405" i="1" s="1"/>
  <c r="X405" i="1" s="1"/>
  <c r="BQ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O404" i="1"/>
  <c r="CJ404" i="1"/>
  <c r="CG404" i="1"/>
  <c r="CB404" i="1"/>
  <c r="BY404" i="1"/>
  <c r="BT404" i="1"/>
  <c r="C404" i="1" s="1"/>
  <c r="BQ404" i="1"/>
  <c r="AS404" i="1"/>
  <c r="AT404" i="1"/>
  <c r="AU404" i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O403" i="1"/>
  <c r="CJ403" i="1"/>
  <c r="CG403" i="1"/>
  <c r="CB403" i="1"/>
  <c r="BY403" i="1"/>
  <c r="BT403" i="1"/>
  <c r="C403" i="1" s="1"/>
  <c r="R404" i="1" s="1"/>
  <c r="BQ403" i="1"/>
  <c r="AS403" i="1"/>
  <c r="AT403" i="1"/>
  <c r="AV403" i="1"/>
  <c r="BB403" i="1" s="1"/>
  <c r="AW403" i="1"/>
  <c r="AX403" i="1"/>
  <c r="AY403" i="1"/>
  <c r="BH409" i="1" s="1"/>
  <c r="AZ403" i="1"/>
  <c r="BA403" i="1"/>
  <c r="M403" i="1"/>
  <c r="Y403" i="1"/>
  <c r="AI402" i="1"/>
  <c r="AJ402" i="1"/>
  <c r="AK402" i="1"/>
  <c r="B403" i="1"/>
  <c r="V404" i="1" s="1"/>
  <c r="U410" i="1" l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O402" i="1"/>
  <c r="CJ402" i="1"/>
  <c r="CG402" i="1"/>
  <c r="CB402" i="1"/>
  <c r="BY402" i="1"/>
  <c r="BT402" i="1"/>
  <c r="BQ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C401" i="1" s="1"/>
  <c r="BQ401" i="1"/>
  <c r="B401" i="1" s="1"/>
  <c r="V402" i="1" s="1"/>
  <c r="AS401" i="1"/>
  <c r="AT401" i="1"/>
  <c r="AU401" i="1" s="1"/>
  <c r="AV401" i="1"/>
  <c r="AW401" i="1"/>
  <c r="AX401" i="1"/>
  <c r="AY401" i="1"/>
  <c r="AZ401" i="1"/>
  <c r="BA401" i="1"/>
  <c r="M401" i="1"/>
  <c r="Y401" i="1"/>
  <c r="BH407" i="1" l="1"/>
  <c r="BF414" i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O400" i="1"/>
  <c r="CJ400" i="1"/>
  <c r="CG400" i="1"/>
  <c r="CB400" i="1"/>
  <c r="BY400" i="1"/>
  <c r="BT400" i="1"/>
  <c r="C400" i="1" s="1"/>
  <c r="W400" i="1" s="1"/>
  <c r="X400" i="1" s="1"/>
  <c r="BQ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O399" i="1"/>
  <c r="CJ399" i="1"/>
  <c r="CG399" i="1"/>
  <c r="CB399" i="1"/>
  <c r="BY399" i="1"/>
  <c r="BT399" i="1"/>
  <c r="C399" i="1" s="1"/>
  <c r="R400" i="1" s="1"/>
  <c r="BQ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O398" i="1"/>
  <c r="CJ398" i="1"/>
  <c r="CG398" i="1"/>
  <c r="CB398" i="1"/>
  <c r="BY398" i="1"/>
  <c r="BT398" i="1"/>
  <c r="C398" i="1" s="1"/>
  <c r="R399" i="1" s="1"/>
  <c r="BQ398" i="1"/>
  <c r="B398" i="1" s="1"/>
  <c r="AS398" i="1"/>
  <c r="AT398" i="1"/>
  <c r="AV398" i="1"/>
  <c r="AW398" i="1"/>
  <c r="AX398" i="1"/>
  <c r="AY398" i="1"/>
  <c r="BH404" i="1" s="1"/>
  <c r="AZ398" i="1"/>
  <c r="BA398" i="1"/>
  <c r="M398" i="1"/>
  <c r="Y398" i="1"/>
  <c r="AI397" i="1"/>
  <c r="AJ397" i="1"/>
  <c r="AK397" i="1"/>
  <c r="BB398" i="1" l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O397" i="1"/>
  <c r="CJ397" i="1"/>
  <c r="CG397" i="1"/>
  <c r="CB397" i="1"/>
  <c r="BY397" i="1"/>
  <c r="BT397" i="1"/>
  <c r="C397" i="1" s="1"/>
  <c r="BQ397" i="1"/>
  <c r="B397" i="1" s="1"/>
  <c r="AS397" i="1"/>
  <c r="AT397" i="1"/>
  <c r="AV397" i="1"/>
  <c r="AW397" i="1"/>
  <c r="BG403" i="1" s="1"/>
  <c r="AX397" i="1"/>
  <c r="AY397" i="1"/>
  <c r="AZ397" i="1"/>
  <c r="BA397" i="1"/>
  <c r="M397" i="1"/>
  <c r="Y397" i="1"/>
  <c r="AI396" i="1"/>
  <c r="AJ396" i="1"/>
  <c r="AK396" i="1"/>
  <c r="BD397" i="1" l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O396" i="1"/>
  <c r="CJ396" i="1"/>
  <c r="CG396" i="1"/>
  <c r="CB396" i="1"/>
  <c r="BY396" i="1"/>
  <c r="BT396" i="1"/>
  <c r="BQ396" i="1"/>
  <c r="B396" i="1" s="1"/>
  <c r="V397" i="1" s="1"/>
  <c r="AS396" i="1"/>
  <c r="AT396" i="1"/>
  <c r="AV396" i="1"/>
  <c r="AW396" i="1"/>
  <c r="BG402" i="1" s="1"/>
  <c r="AX396" i="1"/>
  <c r="AY396" i="1"/>
  <c r="AZ396" i="1"/>
  <c r="BA396" i="1"/>
  <c r="M396" i="1"/>
  <c r="Y396" i="1"/>
  <c r="C396" i="1"/>
  <c r="R397" i="1" s="1"/>
  <c r="AI395" i="1"/>
  <c r="AJ395" i="1"/>
  <c r="AK395" i="1"/>
  <c r="BD396" i="1" l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O395" i="1"/>
  <c r="CJ395" i="1"/>
  <c r="CG395" i="1"/>
  <c r="CB395" i="1"/>
  <c r="BY395" i="1"/>
  <c r="BT395" i="1"/>
  <c r="C395" i="1" s="1"/>
  <c r="BQ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T396" i="1" s="1"/>
  <c r="AU395" i="1"/>
  <c r="BF408" i="1"/>
  <c r="BE401" i="1"/>
  <c r="BH401" i="1"/>
  <c r="BD395" i="1"/>
  <c r="BI401" i="1"/>
  <c r="BG401" i="1"/>
  <c r="U402" i="1"/>
  <c r="S397" i="1"/>
  <c r="BC395" i="1"/>
  <c r="BB395" i="1"/>
  <c r="O395" i="1"/>
  <c r="N395" i="1"/>
  <c r="CR394" i="1"/>
  <c r="CO394" i="1"/>
  <c r="CJ394" i="1"/>
  <c r="CG394" i="1"/>
  <c r="CB394" i="1"/>
  <c r="BY394" i="1"/>
  <c r="BT394" i="1"/>
  <c r="C394" i="1" s="1"/>
  <c r="BQ394" i="1"/>
  <c r="B394" i="1" s="1"/>
  <c r="V395" i="1" s="1"/>
  <c r="AS394" i="1"/>
  <c r="AT394" i="1"/>
  <c r="AV394" i="1"/>
  <c r="AW394" i="1"/>
  <c r="BG400" i="1" s="1"/>
  <c r="AX394" i="1"/>
  <c r="AY394" i="1"/>
  <c r="AZ394" i="1"/>
  <c r="BA394" i="1"/>
  <c r="M394" i="1"/>
  <c r="Y394" i="1"/>
  <c r="AI393" i="1"/>
  <c r="AJ393" i="1"/>
  <c r="AK393" i="1"/>
  <c r="BD394" i="1" l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O393" i="1"/>
  <c r="CJ393" i="1"/>
  <c r="CG393" i="1"/>
  <c r="CB393" i="1"/>
  <c r="BY393" i="1"/>
  <c r="BT393" i="1"/>
  <c r="C393" i="1" s="1"/>
  <c r="BQ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O392" i="1"/>
  <c r="CJ392" i="1"/>
  <c r="CG392" i="1"/>
  <c r="CB392" i="1"/>
  <c r="BY392" i="1"/>
  <c r="BT392" i="1"/>
  <c r="C392" i="1" s="1"/>
  <c r="R393" i="1" s="1"/>
  <c r="BQ392" i="1"/>
  <c r="B392" i="1" s="1"/>
  <c r="V393" i="1" s="1"/>
  <c r="AS392" i="1"/>
  <c r="AT392" i="1"/>
  <c r="AV392" i="1"/>
  <c r="AW392" i="1"/>
  <c r="AX392" i="1"/>
  <c r="AY392" i="1"/>
  <c r="AZ392" i="1"/>
  <c r="BA392" i="1"/>
  <c r="M392" i="1"/>
  <c r="Y392" i="1"/>
  <c r="BG398" i="1" l="1"/>
  <c r="BB392" i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O391" i="1"/>
  <c r="CJ391" i="1"/>
  <c r="CG391" i="1"/>
  <c r="CB391" i="1"/>
  <c r="BY391" i="1"/>
  <c r="BT391" i="1"/>
  <c r="C391" i="1" s="1"/>
  <c r="BQ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O390" i="1"/>
  <c r="CJ390" i="1"/>
  <c r="CG390" i="1"/>
  <c r="CB390" i="1"/>
  <c r="BY390" i="1"/>
  <c r="BT390" i="1"/>
  <c r="C390" i="1" s="1"/>
  <c r="BQ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O389" i="1"/>
  <c r="CJ389" i="1"/>
  <c r="CG389" i="1"/>
  <c r="CB389" i="1"/>
  <c r="BY389" i="1"/>
  <c r="BT389" i="1"/>
  <c r="C389" i="1" s="1"/>
  <c r="BQ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O388" i="1"/>
  <c r="CJ388" i="1"/>
  <c r="CG388" i="1"/>
  <c r="CB388" i="1"/>
  <c r="BY388" i="1"/>
  <c r="BT388" i="1"/>
  <c r="C388" i="1" s="1"/>
  <c r="R389" i="1" s="1"/>
  <c r="BQ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U395" i="1"/>
  <c r="BC388" i="1"/>
  <c r="BB388" i="1"/>
  <c r="W388" i="1"/>
  <c r="X388" i="1" s="1"/>
  <c r="N388" i="1"/>
  <c r="O388" i="1"/>
  <c r="AU388" i="1"/>
  <c r="AS387" i="1"/>
  <c r="AT387" i="1"/>
  <c r="AU387" i="1"/>
  <c r="AV387" i="1"/>
  <c r="BB387" i="1" s="1"/>
  <c r="AW387" i="1"/>
  <c r="AX387" i="1"/>
  <c r="AY387" i="1"/>
  <c r="BH393" i="1" s="1"/>
  <c r="AZ387" i="1"/>
  <c r="BA387" i="1"/>
  <c r="CR387" i="1"/>
  <c r="CO387" i="1"/>
  <c r="CJ387" i="1"/>
  <c r="CG387" i="1"/>
  <c r="CB387" i="1"/>
  <c r="BY387" i="1"/>
  <c r="BT387" i="1"/>
  <c r="C387" i="1" s="1"/>
  <c r="BQ387" i="1"/>
  <c r="B387" i="1" s="1"/>
  <c r="V388" i="1" s="1"/>
  <c r="M387" i="1"/>
  <c r="Y387" i="1"/>
  <c r="AI386" i="1"/>
  <c r="AJ386" i="1"/>
  <c r="AK386" i="1"/>
  <c r="BG393" i="1" l="1"/>
  <c r="BC387" i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V386" i="1"/>
  <c r="AW386" i="1"/>
  <c r="BG392" i="1" s="1"/>
  <c r="AX386" i="1"/>
  <c r="AY386" i="1"/>
  <c r="AZ386" i="1"/>
  <c r="BA386" i="1"/>
  <c r="CR386" i="1"/>
  <c r="CO386" i="1"/>
  <c r="CJ386" i="1"/>
  <c r="CG386" i="1"/>
  <c r="CB386" i="1"/>
  <c r="BY386" i="1"/>
  <c r="BT386" i="1"/>
  <c r="C386" i="1" s="1"/>
  <c r="BQ386" i="1"/>
  <c r="B386" i="1" s="1"/>
  <c r="V387" i="1" s="1"/>
  <c r="M386" i="1"/>
  <c r="Y386" i="1"/>
  <c r="AI385" i="1"/>
  <c r="AJ385" i="1"/>
  <c r="AK385" i="1"/>
  <c r="AU386" i="1" l="1"/>
  <c r="BH392" i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BH391" i="1" s="1"/>
  <c r="AZ385" i="1"/>
  <c r="BA385" i="1"/>
  <c r="CR385" i="1"/>
  <c r="CO385" i="1"/>
  <c r="CJ385" i="1"/>
  <c r="CG385" i="1"/>
  <c r="CB385" i="1"/>
  <c r="BY385" i="1"/>
  <c r="BT385" i="1"/>
  <c r="C385" i="1" s="1"/>
  <c r="W385" i="1" s="1"/>
  <c r="X385" i="1" s="1"/>
  <c r="BQ385" i="1"/>
  <c r="B385" i="1" s="1"/>
  <c r="M385" i="1"/>
  <c r="Y385" i="1"/>
  <c r="AI384" i="1"/>
  <c r="AJ384" i="1"/>
  <c r="AK384" i="1"/>
  <c r="AU385" i="1" l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U384" i="1"/>
  <c r="AV384" i="1"/>
  <c r="BB384" i="1" s="1"/>
  <c r="AW384" i="1"/>
  <c r="AX384" i="1"/>
  <c r="AY384" i="1"/>
  <c r="BH390" i="1" s="1"/>
  <c r="AZ384" i="1"/>
  <c r="BA384" i="1"/>
  <c r="CR384" i="1"/>
  <c r="CO384" i="1"/>
  <c r="CJ384" i="1"/>
  <c r="CG384" i="1"/>
  <c r="CB384" i="1"/>
  <c r="BY384" i="1"/>
  <c r="BT384" i="1"/>
  <c r="C384" i="1" s="1"/>
  <c r="R385" i="1" s="1"/>
  <c r="BQ384" i="1"/>
  <c r="B384" i="1" s="1"/>
  <c r="V385" i="1" s="1"/>
  <c r="M384" i="1"/>
  <c r="Y384" i="1"/>
  <c r="AI383" i="1"/>
  <c r="AJ383" i="1"/>
  <c r="AK383" i="1"/>
  <c r="BC384" i="1" l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U383" i="1"/>
  <c r="AV383" i="1"/>
  <c r="AW383" i="1"/>
  <c r="AX383" i="1"/>
  <c r="AY383" i="1"/>
  <c r="BH389" i="1" s="1"/>
  <c r="AZ383" i="1"/>
  <c r="BA383" i="1"/>
  <c r="CR383" i="1"/>
  <c r="CO383" i="1"/>
  <c r="CJ383" i="1"/>
  <c r="CG383" i="1"/>
  <c r="CB383" i="1"/>
  <c r="BY383" i="1"/>
  <c r="BT383" i="1"/>
  <c r="BQ383" i="1"/>
  <c r="B383" i="1" s="1"/>
  <c r="V384" i="1" s="1"/>
  <c r="M383" i="1"/>
  <c r="Y383" i="1"/>
  <c r="C383" i="1"/>
  <c r="AI381" i="1"/>
  <c r="AJ381" i="1"/>
  <c r="AK381" i="1"/>
  <c r="AI382" i="1"/>
  <c r="AJ382" i="1"/>
  <c r="AK382" i="1"/>
  <c r="Y380" i="1"/>
  <c r="Y381" i="1"/>
  <c r="Y382" i="1"/>
  <c r="BB383" i="1" l="1"/>
  <c r="BC383" i="1"/>
  <c r="BF396" i="1"/>
  <c r="BE389" i="1"/>
  <c r="BD383" i="1"/>
  <c r="BI389" i="1"/>
  <c r="BG389" i="1"/>
  <c r="S385" i="1"/>
  <c r="R384" i="1"/>
  <c r="W383" i="1"/>
  <c r="X383" i="1" s="1"/>
  <c r="N383" i="1"/>
  <c r="V383" i="1"/>
  <c r="O383" i="1"/>
  <c r="AS382" i="1"/>
  <c r="AT382" i="1"/>
  <c r="AU382" i="1"/>
  <c r="AV382" i="1"/>
  <c r="AW382" i="1"/>
  <c r="BG388" i="1" s="1"/>
  <c r="AX382" i="1"/>
  <c r="AY382" i="1"/>
  <c r="BH388" i="1" s="1"/>
  <c r="AZ382" i="1"/>
  <c r="BA382" i="1"/>
  <c r="CR382" i="1"/>
  <c r="CO382" i="1"/>
  <c r="CJ382" i="1"/>
  <c r="CG382" i="1"/>
  <c r="CB382" i="1"/>
  <c r="BY382" i="1"/>
  <c r="BT382" i="1"/>
  <c r="C382" i="1" s="1"/>
  <c r="BQ382" i="1"/>
  <c r="B382" i="1" s="1"/>
  <c r="M382" i="1"/>
  <c r="BC382" i="1" l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BC381" i="1" s="1"/>
  <c r="AZ381" i="1"/>
  <c r="BA381" i="1"/>
  <c r="CR381" i="1"/>
  <c r="CO381" i="1"/>
  <c r="CJ381" i="1"/>
  <c r="CG381" i="1"/>
  <c r="CB381" i="1"/>
  <c r="BY381" i="1"/>
  <c r="BT381" i="1"/>
  <c r="C381" i="1" s="1"/>
  <c r="BQ381" i="1"/>
  <c r="B381" i="1" s="1"/>
  <c r="V382" i="1" s="1"/>
  <c r="M381" i="1"/>
  <c r="BF394" i="1" l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O380" i="1"/>
  <c r="CJ380" i="1"/>
  <c r="CG380" i="1"/>
  <c r="CB380" i="1"/>
  <c r="BY380" i="1"/>
  <c r="BT380" i="1"/>
  <c r="C380" i="1" s="1"/>
  <c r="BQ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O379" i="1"/>
  <c r="CG379" i="1"/>
  <c r="CB379" i="1"/>
  <c r="BY379" i="1"/>
  <c r="BT379" i="1"/>
  <c r="C379" i="1" s="1"/>
  <c r="BQ379" i="1"/>
  <c r="B379" i="1" s="1"/>
  <c r="M379" i="1"/>
  <c r="Y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O378" i="1"/>
  <c r="CJ378" i="1"/>
  <c r="CG378" i="1"/>
  <c r="CB378" i="1"/>
  <c r="BY378" i="1"/>
  <c r="BT378" i="1"/>
  <c r="C378" i="1" s="1"/>
  <c r="BQ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AX377" i="1"/>
  <c r="AY377" i="1"/>
  <c r="AZ377" i="1"/>
  <c r="BA377" i="1"/>
  <c r="CR377" i="1"/>
  <c r="CO377" i="1"/>
  <c r="CJ377" i="1"/>
  <c r="CG377" i="1"/>
  <c r="CB377" i="1"/>
  <c r="BY377" i="1"/>
  <c r="BT377" i="1"/>
  <c r="C377" i="1" s="1"/>
  <c r="BQ377" i="1"/>
  <c r="B377" i="1" s="1"/>
  <c r="V378" i="1" s="1"/>
  <c r="M377" i="1"/>
  <c r="Y377" i="1"/>
  <c r="AI376" i="1"/>
  <c r="AJ376" i="1"/>
  <c r="AK376" i="1"/>
  <c r="BG383" i="1" l="1"/>
  <c r="BH383" i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T376" i="1"/>
  <c r="AV376" i="1"/>
  <c r="AW376" i="1"/>
  <c r="AX376" i="1"/>
  <c r="AY376" i="1"/>
  <c r="AZ376" i="1"/>
  <c r="BA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V377" i="1" s="1"/>
  <c r="M376" i="1"/>
  <c r="Y376" i="1"/>
  <c r="AU376" i="1" l="1"/>
  <c r="BH382" i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AY375" i="1"/>
  <c r="AZ375" i="1"/>
  <c r="BA375" i="1"/>
  <c r="CR375" i="1"/>
  <c r="CO375" i="1"/>
  <c r="CJ375" i="1"/>
  <c r="CG375" i="1"/>
  <c r="BT375" i="1"/>
  <c r="C375" i="1" s="1"/>
  <c r="CB375" i="1"/>
  <c r="BY375" i="1"/>
  <c r="BQ375" i="1"/>
  <c r="B375" i="1" s="1"/>
  <c r="V376" i="1" s="1"/>
  <c r="M375" i="1"/>
  <c r="Y375" i="1"/>
  <c r="AI374" i="1"/>
  <c r="AJ374" i="1"/>
  <c r="AK374" i="1"/>
  <c r="BC375" i="1" l="1"/>
  <c r="BD375" i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AX374" i="1"/>
  <c r="AY374" i="1"/>
  <c r="AZ374" i="1"/>
  <c r="BA374" i="1"/>
  <c r="CR374" i="1"/>
  <c r="CO374" i="1"/>
  <c r="CJ374" i="1"/>
  <c r="CG374" i="1"/>
  <c r="CB374" i="1"/>
  <c r="BY374" i="1"/>
  <c r="BT374" i="1"/>
  <c r="C374" i="1" s="1"/>
  <c r="BQ374" i="1"/>
  <c r="B374" i="1" s="1"/>
  <c r="V375" i="1" s="1"/>
  <c r="M374" i="1"/>
  <c r="Y374" i="1"/>
  <c r="BG380" i="1" l="1"/>
  <c r="BC374" i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O373" i="1"/>
  <c r="CJ373" i="1"/>
  <c r="CG373" i="1"/>
  <c r="CB373" i="1"/>
  <c r="BY373" i="1"/>
  <c r="BT373" i="1"/>
  <c r="C373" i="1" s="1"/>
  <c r="BQ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O372" i="1"/>
  <c r="CJ372" i="1"/>
  <c r="CG372" i="1"/>
  <c r="CB372" i="1"/>
  <c r="BY372" i="1"/>
  <c r="BT372" i="1"/>
  <c r="C372" i="1" s="1"/>
  <c r="W372" i="1" s="1"/>
  <c r="X372" i="1" s="1"/>
  <c r="BQ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BG377" i="1" s="1"/>
  <c r="AX371" i="1"/>
  <c r="AY371" i="1"/>
  <c r="AZ371" i="1"/>
  <c r="BA371" i="1"/>
  <c r="CR371" i="1"/>
  <c r="CO371" i="1"/>
  <c r="CJ371" i="1"/>
  <c r="CG371" i="1"/>
  <c r="CB371" i="1"/>
  <c r="BY371" i="1"/>
  <c r="BT371" i="1"/>
  <c r="BQ371" i="1"/>
  <c r="B371" i="1" s="1"/>
  <c r="V372" i="1" s="1"/>
  <c r="M371" i="1"/>
  <c r="Y371" i="1"/>
  <c r="C371" i="1"/>
  <c r="AI370" i="1"/>
  <c r="AJ370" i="1"/>
  <c r="AK370" i="1"/>
  <c r="BH377" i="1" l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O369" i="1"/>
  <c r="CJ369" i="1"/>
  <c r="CG369" i="1"/>
  <c r="CB369" i="1"/>
  <c r="BY369" i="1"/>
  <c r="BT369" i="1"/>
  <c r="C369" i="1" s="1"/>
  <c r="R370" i="1" s="1"/>
  <c r="BQ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AZ368" i="1"/>
  <c r="BA368" i="1"/>
  <c r="BH374" i="1" l="1"/>
  <c r="BD368" i="1"/>
  <c r="BI374" i="1"/>
  <c r="BB368" i="1"/>
  <c r="AU368" i="1"/>
  <c r="BF381" i="1"/>
  <c r="BE374" i="1"/>
  <c r="BC368" i="1"/>
  <c r="CJ368" i="1"/>
  <c r="CR368" i="1"/>
  <c r="CO368" i="1"/>
  <c r="CG368" i="1"/>
  <c r="CB368" i="1"/>
  <c r="BY368" i="1"/>
  <c r="BT368" i="1"/>
  <c r="C368" i="1" s="1"/>
  <c r="R369" i="1" s="1"/>
  <c r="BQ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O367" i="1"/>
  <c r="CJ367" i="1"/>
  <c r="CG367" i="1"/>
  <c r="CB367" i="1"/>
  <c r="BY367" i="1"/>
  <c r="BT367" i="1"/>
  <c r="C367" i="1" s="1"/>
  <c r="BQ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 s="1"/>
  <c r="AV366" i="1"/>
  <c r="AW366" i="1"/>
  <c r="AX366" i="1"/>
  <c r="AY366" i="1"/>
  <c r="AZ366" i="1"/>
  <c r="BA366" i="1"/>
  <c r="CR366" i="1"/>
  <c r="CO366" i="1"/>
  <c r="CJ366" i="1"/>
  <c r="CG366" i="1"/>
  <c r="CB366" i="1"/>
  <c r="BY366" i="1"/>
  <c r="BT366" i="1"/>
  <c r="C366" i="1" s="1"/>
  <c r="W366" i="1" s="1"/>
  <c r="X366" i="1" s="1"/>
  <c r="BQ366" i="1"/>
  <c r="B366" i="1" s="1"/>
  <c r="V367" i="1" s="1"/>
  <c r="M366" i="1"/>
  <c r="Y366" i="1"/>
  <c r="BB366" i="1" l="1"/>
  <c r="BH372" i="1"/>
  <c r="R367" i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U365" i="1"/>
  <c r="AV365" i="1"/>
  <c r="AW365" i="1"/>
  <c r="BG371" i="1" s="1"/>
  <c r="AX365" i="1"/>
  <c r="AY365" i="1"/>
  <c r="BH371" i="1" s="1"/>
  <c r="AZ365" i="1"/>
  <c r="BA365" i="1"/>
  <c r="CR365" i="1"/>
  <c r="CO365" i="1"/>
  <c r="CJ365" i="1"/>
  <c r="CG365" i="1"/>
  <c r="CB365" i="1"/>
  <c r="BY365" i="1"/>
  <c r="BT365" i="1"/>
  <c r="C365" i="1" s="1"/>
  <c r="R366" i="1" s="1"/>
  <c r="BQ365" i="1"/>
  <c r="B365" i="1" s="1"/>
  <c r="V366" i="1" s="1"/>
  <c r="M365" i="1"/>
  <c r="Y365" i="1"/>
  <c r="AI364" i="1"/>
  <c r="AJ364" i="1"/>
  <c r="AK364" i="1"/>
  <c r="BB365" i="1" l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O364" i="1"/>
  <c r="CJ364" i="1"/>
  <c r="CG364" i="1"/>
  <c r="CB364" i="1"/>
  <c r="BY364" i="1"/>
  <c r="BT364" i="1"/>
  <c r="C364" i="1" s="1"/>
  <c r="R365" i="1" s="1"/>
  <c r="BQ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O363" i="1"/>
  <c r="CJ363" i="1"/>
  <c r="CG363" i="1"/>
  <c r="CB363" i="1"/>
  <c r="BY363" i="1"/>
  <c r="BT363" i="1"/>
  <c r="C363" i="1" s="1"/>
  <c r="W363" i="1" s="1"/>
  <c r="X363" i="1" s="1"/>
  <c r="BQ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T364" i="1"/>
  <c r="O363" i="1"/>
  <c r="N363" i="1"/>
  <c r="AS362" i="1"/>
  <c r="AT362" i="1"/>
  <c r="AV362" i="1"/>
  <c r="AW362" i="1"/>
  <c r="AX362" i="1"/>
  <c r="AY362" i="1"/>
  <c r="BH368" i="1" s="1"/>
  <c r="AZ362" i="1"/>
  <c r="BA362" i="1"/>
  <c r="CR362" i="1"/>
  <c r="CO362" i="1"/>
  <c r="CJ362" i="1"/>
  <c r="CG362" i="1"/>
  <c r="CB362" i="1"/>
  <c r="BY362" i="1"/>
  <c r="BT362" i="1"/>
  <c r="BQ362" i="1"/>
  <c r="M362" i="1"/>
  <c r="Y362" i="1"/>
  <c r="BB362" i="1" l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O361" i="1"/>
  <c r="CJ361" i="1"/>
  <c r="CG361" i="1"/>
  <c r="CB361" i="1"/>
  <c r="BY361" i="1"/>
  <c r="BT361" i="1"/>
  <c r="C361" i="1" s="1"/>
  <c r="R362" i="1" s="1"/>
  <c r="BQ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O360" i="1"/>
  <c r="CJ360" i="1"/>
  <c r="CG360" i="1"/>
  <c r="CB360" i="1"/>
  <c r="BY360" i="1"/>
  <c r="BT360" i="1"/>
  <c r="C360" i="1" s="1"/>
  <c r="BQ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U359" i="1" s="1"/>
  <c r="AV359" i="1"/>
  <c r="AW359" i="1"/>
  <c r="AX359" i="1"/>
  <c r="AY359" i="1"/>
  <c r="BH365" i="1" s="1"/>
  <c r="AZ359" i="1"/>
  <c r="BA359" i="1"/>
  <c r="CR359" i="1"/>
  <c r="CO359" i="1"/>
  <c r="CJ359" i="1"/>
  <c r="CG359" i="1"/>
  <c r="CB359" i="1"/>
  <c r="BY359" i="1"/>
  <c r="BT359" i="1"/>
  <c r="C359" i="1" s="1"/>
  <c r="W359" i="1" s="1"/>
  <c r="X359" i="1" s="1"/>
  <c r="BQ359" i="1"/>
  <c r="B359" i="1" s="1"/>
  <c r="V360" i="1" s="1"/>
  <c r="M359" i="1"/>
  <c r="Y359" i="1"/>
  <c r="AI358" i="1"/>
  <c r="AJ358" i="1"/>
  <c r="AK358" i="1"/>
  <c r="T361" i="1" l="1"/>
  <c r="BG365" i="1"/>
  <c r="BC359" i="1"/>
  <c r="BF372" i="1"/>
  <c r="BE365" i="1"/>
  <c r="BD359" i="1"/>
  <c r="BI365" i="1"/>
  <c r="BB359" i="1"/>
  <c r="R360" i="1"/>
  <c r="S361" i="1"/>
  <c r="N359" i="1"/>
  <c r="V359" i="1"/>
  <c r="O359" i="1"/>
  <c r="AS358" i="1"/>
  <c r="AT358" i="1"/>
  <c r="AV358" i="1"/>
  <c r="BB358" i="1" s="1"/>
  <c r="AW358" i="1"/>
  <c r="AX358" i="1"/>
  <c r="AY358" i="1"/>
  <c r="BH364" i="1" s="1"/>
  <c r="AZ358" i="1"/>
  <c r="BA358" i="1"/>
  <c r="CR358" i="1"/>
  <c r="CO358" i="1"/>
  <c r="CJ358" i="1"/>
  <c r="CG358" i="1"/>
  <c r="CB358" i="1"/>
  <c r="BY358" i="1"/>
  <c r="BT358" i="1"/>
  <c r="C358" i="1" s="1"/>
  <c r="R359" i="1" s="1"/>
  <c r="BQ358" i="1"/>
  <c r="B358" i="1" s="1"/>
  <c r="M358" i="1"/>
  <c r="Y358" i="1"/>
  <c r="AI357" i="1"/>
  <c r="AJ357" i="1"/>
  <c r="AK357" i="1"/>
  <c r="BC358" i="1" l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O357" i="1"/>
  <c r="CJ357" i="1"/>
  <c r="CG357" i="1"/>
  <c r="CB357" i="1"/>
  <c r="BY357" i="1"/>
  <c r="BT357" i="1"/>
  <c r="C357" i="1" s="1"/>
  <c r="BQ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O356" i="1"/>
  <c r="CJ356" i="1"/>
  <c r="CG356" i="1"/>
  <c r="BT356" i="1"/>
  <c r="C356" i="1" s="1"/>
  <c r="R357" i="1" s="1"/>
  <c r="CB356" i="1"/>
  <c r="BY356" i="1"/>
  <c r="BQ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V355" i="1"/>
  <c r="AW355" i="1"/>
  <c r="AX355" i="1"/>
  <c r="AY355" i="1"/>
  <c r="AZ355" i="1"/>
  <c r="BA355" i="1"/>
  <c r="CR355" i="1"/>
  <c r="CO355" i="1"/>
  <c r="CJ355" i="1"/>
  <c r="CG355" i="1"/>
  <c r="BT355" i="1"/>
  <c r="C355" i="1" s="1"/>
  <c r="R356" i="1" s="1"/>
  <c r="CB355" i="1"/>
  <c r="BY355" i="1"/>
  <c r="BQ355" i="1"/>
  <c r="B355" i="1" s="1"/>
  <c r="V356" i="1" s="1"/>
  <c r="M355" i="1"/>
  <c r="Y355" i="1"/>
  <c r="BH361" i="1" l="1"/>
  <c r="AU355" i="1"/>
  <c r="BC355" i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O354" i="1"/>
  <c r="CJ354" i="1"/>
  <c r="CG354" i="1"/>
  <c r="BT354" i="1"/>
  <c r="CB354" i="1"/>
  <c r="BY354" i="1"/>
  <c r="BQ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BG359" i="1" s="1"/>
  <c r="AX353" i="1"/>
  <c r="AY353" i="1"/>
  <c r="AZ353" i="1"/>
  <c r="BA353" i="1"/>
  <c r="CR353" i="1"/>
  <c r="CO353" i="1"/>
  <c r="CJ353" i="1"/>
  <c r="CG353" i="1"/>
  <c r="CB353" i="1"/>
  <c r="BY353" i="1"/>
  <c r="BT353" i="1"/>
  <c r="BQ353" i="1"/>
  <c r="B353" i="1" s="1"/>
  <c r="V354" i="1" s="1"/>
  <c r="AI352" i="1"/>
  <c r="M353" i="1"/>
  <c r="Y353" i="1"/>
  <c r="C353" i="1"/>
  <c r="BH359" i="1" l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BG358" i="1" s="1"/>
  <c r="AX352" i="1"/>
  <c r="AY352" i="1"/>
  <c r="AZ352" i="1"/>
  <c r="BA352" i="1"/>
  <c r="CR352" i="1"/>
  <c r="AB353" i="1" s="1"/>
  <c r="AK353" i="1" s="1"/>
  <c r="CO352" i="1"/>
  <c r="CJ352" i="1"/>
  <c r="AA353" i="1" s="1"/>
  <c r="AJ353" i="1" s="1"/>
  <c r="CG352" i="1"/>
  <c r="CB352" i="1"/>
  <c r="BY352" i="1"/>
  <c r="BT352" i="1"/>
  <c r="C352" i="1" s="1"/>
  <c r="R353" i="1" s="1"/>
  <c r="BQ352" i="1"/>
  <c r="B352" i="1" s="1"/>
  <c r="V353" i="1" s="1"/>
  <c r="M352" i="1"/>
  <c r="Y352" i="1"/>
  <c r="BH358" i="1" l="1"/>
  <c r="BB352" i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O351" i="1"/>
  <c r="CJ351" i="1"/>
  <c r="AA352" i="1" s="1"/>
  <c r="AJ352" i="1" s="1"/>
  <c r="CG351" i="1"/>
  <c r="CB351" i="1"/>
  <c r="BY351" i="1"/>
  <c r="BT351" i="1"/>
  <c r="BQ351" i="1"/>
  <c r="B351" i="1" s="1"/>
  <c r="V352" i="1" s="1"/>
  <c r="M351" i="1"/>
  <c r="Y351" i="1"/>
  <c r="C351" i="1"/>
  <c r="W351" i="1" s="1"/>
  <c r="X351" i="1" s="1"/>
  <c r="BB351" i="1" l="1"/>
  <c r="BC351" i="1"/>
  <c r="BH357" i="1"/>
  <c r="BF364" i="1"/>
  <c r="BE357" i="1"/>
  <c r="BD351" i="1"/>
  <c r="BI357" i="1"/>
  <c r="BG357" i="1"/>
  <c r="R352" i="1"/>
  <c r="U358" i="1" s="1"/>
  <c r="S353" i="1"/>
  <c r="T352" i="1"/>
  <c r="AU351" i="1"/>
  <c r="N351" i="1"/>
  <c r="S352" i="1" s="1"/>
  <c r="O351" i="1"/>
  <c r="AS350" i="1"/>
  <c r="AT350" i="1"/>
  <c r="AV350" i="1"/>
  <c r="AW350" i="1"/>
  <c r="BG356" i="1" s="1"/>
  <c r="AX350" i="1"/>
  <c r="AY350" i="1"/>
  <c r="BC350" i="1" s="1"/>
  <c r="AZ350" i="1"/>
  <c r="BA350" i="1"/>
  <c r="CR350" i="1"/>
  <c r="AB351" i="1" s="1"/>
  <c r="AK351" i="1" s="1"/>
  <c r="CO350" i="1"/>
  <c r="CJ350" i="1"/>
  <c r="AA351" i="1" s="1"/>
  <c r="AJ351" i="1" s="1"/>
  <c r="CG350" i="1"/>
  <c r="CB350" i="1"/>
  <c r="BY350" i="1"/>
  <c r="BT350" i="1"/>
  <c r="C350" i="1" s="1"/>
  <c r="BQ350" i="1"/>
  <c r="B350" i="1" s="1"/>
  <c r="M350" i="1"/>
  <c r="Y350" i="1"/>
  <c r="BB350" i="1" l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BG355" i="1" s="1"/>
  <c r="AX349" i="1"/>
  <c r="AY349" i="1"/>
  <c r="BC349" i="1" s="1"/>
  <c r="AZ349" i="1"/>
  <c r="BA349" i="1"/>
  <c r="CR349" i="1"/>
  <c r="CO349" i="1"/>
  <c r="CJ349" i="1"/>
  <c r="CG349" i="1"/>
  <c r="CB349" i="1"/>
  <c r="BY349" i="1"/>
  <c r="BT349" i="1"/>
  <c r="C349" i="1" s="1"/>
  <c r="R350" i="1" s="1"/>
  <c r="BQ349" i="1"/>
  <c r="B349" i="1" s="1"/>
  <c r="M349" i="1"/>
  <c r="Y349" i="1"/>
  <c r="AI348" i="1"/>
  <c r="AJ348" i="1"/>
  <c r="AK348" i="1"/>
  <c r="BD349" i="1" l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O348" i="1"/>
  <c r="CJ348" i="1"/>
  <c r="CG348" i="1"/>
  <c r="CB348" i="1"/>
  <c r="BY348" i="1"/>
  <c r="BT348" i="1"/>
  <c r="C348" i="1" s="1"/>
  <c r="W348" i="1" s="1"/>
  <c r="X348" i="1" s="1"/>
  <c r="BQ348" i="1"/>
  <c r="B348" i="1" s="1"/>
  <c r="V349" i="1" s="1"/>
  <c r="M348" i="1"/>
  <c r="Y348" i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O347" i="1"/>
  <c r="CJ347" i="1"/>
  <c r="CG347" i="1"/>
  <c r="BY347" i="1"/>
  <c r="CB347" i="1"/>
  <c r="BT347" i="1"/>
  <c r="C347" i="1" s="1"/>
  <c r="BQ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BC346" i="1" s="1"/>
  <c r="AY346" i="1"/>
  <c r="AZ346" i="1"/>
  <c r="BA346" i="1"/>
  <c r="CR346" i="1"/>
  <c r="CO346" i="1"/>
  <c r="CJ346" i="1"/>
  <c r="CG346" i="1"/>
  <c r="CB346" i="1"/>
  <c r="BY346" i="1"/>
  <c r="BT346" i="1"/>
  <c r="C346" i="1" s="1"/>
  <c r="BQ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F359" i="1" l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/>
  <c r="AV345" i="1"/>
  <c r="AW345" i="1"/>
  <c r="BG351" i="1" s="1"/>
  <c r="AX345" i="1"/>
  <c r="AY345" i="1"/>
  <c r="BH351" i="1" s="1"/>
  <c r="AZ345" i="1"/>
  <c r="BA345" i="1"/>
  <c r="CR345" i="1"/>
  <c r="CO345" i="1"/>
  <c r="CJ345" i="1"/>
  <c r="CG345" i="1"/>
  <c r="CB345" i="1"/>
  <c r="BY345" i="1"/>
  <c r="BT345" i="1"/>
  <c r="BQ345" i="1"/>
  <c r="B345" i="1" s="1"/>
  <c r="V346" i="1" s="1"/>
  <c r="Y345" i="1"/>
  <c r="M345" i="1"/>
  <c r="C345" i="1"/>
  <c r="W345" i="1" s="1"/>
  <c r="X345" i="1" s="1"/>
  <c r="BC345" i="1" l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Q344" i="1"/>
  <c r="B344" i="1" s="1"/>
  <c r="V345" i="1" s="1"/>
  <c r="BT344" i="1"/>
  <c r="C344" i="1" s="1"/>
  <c r="R345" i="1" s="1"/>
  <c r="BY344" i="1"/>
  <c r="CB344" i="1"/>
  <c r="CG344" i="1"/>
  <c r="CJ344" i="1"/>
  <c r="CO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/>
  <c r="AV343" i="1"/>
  <c r="AW343" i="1"/>
  <c r="AX343" i="1"/>
  <c r="AY343" i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BG349" i="1" l="1"/>
  <c r="BC343" i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H345" i="1" l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BD334" i="1" s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BF346" i="1" s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I339" i="1" l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D324" i="1" l="1"/>
  <c r="BE330" i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AX323" i="1"/>
  <c r="AY323" i="1"/>
  <c r="BH329" i="1" s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29" i="1" l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BH323" i="1" s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AU317" i="1" l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AZ302" i="1"/>
  <c r="BA302" i="1"/>
  <c r="M302" i="1"/>
  <c r="N302" i="1"/>
  <c r="O302" i="1"/>
  <c r="R302" i="1"/>
  <c r="V302" i="1"/>
  <c r="W302" i="1"/>
  <c r="X302" i="1" s="1"/>
  <c r="Y302" i="1"/>
  <c r="BH308" i="1" l="1"/>
  <c r="BI308" i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H307" i="1" l="1"/>
  <c r="BF314" i="1"/>
  <c r="BI307" i="1"/>
  <c r="BD301" i="1"/>
  <c r="BC301" i="1"/>
  <c r="BB301" i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F313" i="1" l="1"/>
  <c r="BI306" i="1"/>
  <c r="BD300" i="1"/>
  <c r="BC300" i="1"/>
  <c r="T300" i="1"/>
  <c r="U306" i="1"/>
  <c r="S301" i="1"/>
  <c r="BB300" i="1"/>
  <c r="BH306" i="1"/>
  <c r="AU300" i="1"/>
  <c r="BE306" i="1"/>
  <c r="AS299" i="1"/>
  <c r="AT299" i="1"/>
  <c r="AV299" i="1"/>
  <c r="AW299" i="1"/>
  <c r="AX299" i="1"/>
  <c r="AY299" i="1"/>
  <c r="AZ299" i="1"/>
  <c r="BA299" i="1"/>
  <c r="M299" i="1"/>
  <c r="N299" i="1"/>
  <c r="S300" i="1" s="1"/>
  <c r="O299" i="1"/>
  <c r="R299" i="1"/>
  <c r="V299" i="1"/>
  <c r="W299" i="1"/>
  <c r="X299" i="1" s="1"/>
  <c r="Y299" i="1"/>
  <c r="BC299" i="1" l="1"/>
  <c r="BF312" i="1"/>
  <c r="BG305" i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I301" i="1" l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G298" i="1" l="1"/>
  <c r="BI298" i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D272" i="1" l="1"/>
  <c r="BI278" i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06" i="1" l="1"/>
  <c r="BD506" i="1" s="1"/>
  <c r="AZ510" i="1"/>
  <c r="BD510" i="1" s="1"/>
  <c r="AS506" i="1"/>
  <c r="AU506" i="1" s="1"/>
  <c r="AS510" i="1"/>
  <c r="AU510" i="1" s="1"/>
  <c r="AZ502" i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BD267" i="1" s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6" i="1" l="1"/>
  <c r="BD265" i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Y506" i="1" l="1"/>
  <c r="AY510" i="1"/>
  <c r="AW506" i="1"/>
  <c r="AW510" i="1"/>
  <c r="AV506" i="1"/>
  <c r="BB506" i="1" s="1"/>
  <c r="AV510" i="1"/>
  <c r="AX506" i="1"/>
  <c r="BC506" i="1" s="1"/>
  <c r="AX510" i="1"/>
  <c r="AY502" i="1"/>
  <c r="AY504" i="1"/>
  <c r="AX502" i="1"/>
  <c r="BC502" i="1" s="1"/>
  <c r="AX504" i="1"/>
  <c r="BC504" i="1" s="1"/>
  <c r="AV502" i="1"/>
  <c r="AV504" i="1"/>
  <c r="AW502" i="1"/>
  <c r="AW504" i="1"/>
  <c r="BB504" i="1" s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AW481" i="1"/>
  <c r="AW493" i="1"/>
  <c r="AW495" i="1"/>
  <c r="BB495" i="1" s="1"/>
  <c r="AW496" i="1"/>
  <c r="AW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B510" i="1" l="1"/>
  <c r="BC510" i="1"/>
  <c r="BB500" i="1"/>
  <c r="BB502" i="1"/>
  <c r="BB496" i="1"/>
  <c r="BC496" i="1"/>
  <c r="BC500" i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 s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V510" i="1" l="1"/>
  <c r="V506" i="1"/>
  <c r="R510" i="1"/>
  <c r="T510" i="1" s="1"/>
  <c r="R506" i="1"/>
  <c r="T506" i="1" s="1"/>
  <c r="V502" i="1"/>
  <c r="V504" i="1"/>
  <c r="R502" i="1"/>
  <c r="U510" i="1" s="1"/>
  <c r="R504" i="1"/>
  <c r="T502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T492" i="1" s="1"/>
  <c r="R486" i="1"/>
  <c r="R487" i="1"/>
  <c r="R488" i="1"/>
  <c r="R489" i="1"/>
  <c r="R495" i="1"/>
  <c r="R481" i="1"/>
  <c r="R500" i="1"/>
  <c r="U506" i="1" s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S506" i="1" l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<sst xmlns="http://schemas.openxmlformats.org/spreadsheetml/2006/main" count="496" uniqueCount="451">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</sst>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10"/>
  <sheetViews>
    <sheetView tabSelected="1" zoomScale="112" zoomScaleNormal="112" workbookViewId="0">
      <pane xSplit="1" ySplit="1" topLeftCell="C505" activePane="bottomRight" state="frozen"/>
      <selection pane="topRight" activeCell="B1" sqref="B1"/>
      <selection pane="bottomLeft" activeCell="A2" sqref="A2"/>
      <selection pane="bottomRight" activeCell="M510" sqref="M51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1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:T478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:X478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>C478-MAX(C$2:C477)</f>
        <v>67</v>
      </c>
      <c r="S478">
        <f>N478-MAX(N$2:N477)</f>
        <v>959</v>
      </c>
      <c r="T478" s="8">
        <f t="shared" si="7297"/>
        <v>6.5302144249512667E-2</v>
      </c>
      <c r="U478" s="8">
        <f t="shared" ref="U478" si="7328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301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29">Z478-AC478-AF478</f>
        <v>20</v>
      </c>
      <c r="AJ478">
        <f t="shared" ref="AJ478" si="7330">AA478-AD478-AG478</f>
        <v>15</v>
      </c>
      <c r="AK478">
        <f t="shared" ref="AK478" si="7331">AB478-AE478-AH478</f>
        <v>347</v>
      </c>
      <c r="AS478">
        <f t="shared" ref="AS478" si="7332">BM478-BM477</f>
        <v>4439</v>
      </c>
      <c r="AT478">
        <f t="shared" ref="AT478" si="7333">BN478-BN477</f>
        <v>102</v>
      </c>
      <c r="AU478">
        <f t="shared" ref="AU478" si="7334">AT478/AS478</f>
        <v>2.297814823158369E-2</v>
      </c>
      <c r="AV478">
        <f t="shared" ref="AV478" si="7335">BU478-BU477</f>
        <v>64</v>
      </c>
      <c r="AW478">
        <f t="shared" ref="AW478" si="7336">BV478-BV477</f>
        <v>3</v>
      </c>
      <c r="AX478">
        <f t="shared" ref="AX478" si="7337">CK478-CK477</f>
        <v>458</v>
      </c>
      <c r="AY478">
        <f t="shared" ref="AY478" si="7338">CL478-CL477</f>
        <v>23</v>
      </c>
      <c r="AZ478">
        <f t="shared" ref="AZ478" si="7339">CC478-CC477</f>
        <v>38</v>
      </c>
      <c r="BA478">
        <f t="shared" ref="BA478" si="7340">CD478-CD477</f>
        <v>1</v>
      </c>
      <c r="BB478">
        <f t="shared" ref="BB478" si="7341">AW478/AV478</f>
        <v>4.6875E-2</v>
      </c>
      <c r="BC478">
        <f t="shared" ref="BC478" si="7342">AY478/AX478</f>
        <v>5.0218340611353711E-2</v>
      </c>
      <c r="BD478">
        <f t="shared" ref="BD478" si="7343">BA478/AZ478</f>
        <v>2.6315789473684209E-2</v>
      </c>
      <c r="BE478">
        <f t="shared" ref="BE478" si="7344">SUM(AT472:AT478)/SUM(AS472:AS478)</f>
        <v>2.3181989056430392E-2</v>
      </c>
      <c r="BF478">
        <f t="shared" ref="BF478" si="7345">SUM(AT465:AT478)/SUM(AS465:AS478)</f>
        <v>2.2414182475158084E-2</v>
      </c>
      <c r="BG478">
        <f t="shared" ref="BG478" si="7346">SUM(AW472:AW478)/SUM(AV472:AV478)</f>
        <v>1.6853932584269662E-2</v>
      </c>
      <c r="BH478">
        <f t="shared" ref="BH478" si="7347">SUM(AY472:AY478)/SUM(AX472:AX478)</f>
        <v>5.2836484983314794E-2</v>
      </c>
      <c r="BI478">
        <f t="shared" ref="BI478" si="7348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49">BQ479</f>
        <v>1801504</v>
      </c>
      <c r="C479">
        <f t="shared" ref="C479" si="7350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1">-(J479-J478)+L479</f>
        <v>2</v>
      </c>
      <c r="N479" s="7">
        <f t="shared" ref="N479" si="7352">B479-C479</f>
        <v>1427123</v>
      </c>
      <c r="O479" s="4">
        <f t="shared" ref="O479" si="7353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354">R479/V479</f>
        <v>0.11730769230769231</v>
      </c>
      <c r="U479" s="8">
        <f t="shared" ref="U479" si="7355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356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57">Z479-AC479-AF479</f>
        <v>10</v>
      </c>
      <c r="AJ479">
        <f t="shared" ref="AJ479" si="7358">AA479-AD479-AG479</f>
        <v>17</v>
      </c>
      <c r="AK479">
        <f t="shared" ref="AK479" si="7359">AB479-AE479-AH479</f>
        <v>317</v>
      </c>
      <c r="AS479">
        <f t="shared" ref="AS479" si="7360">BM479-BM478</f>
        <v>2311</v>
      </c>
      <c r="AT479">
        <f t="shared" ref="AT479" si="7361">BN479-BN478</f>
        <v>42</v>
      </c>
      <c r="AU479">
        <f t="shared" ref="AU479" si="7362">AT479/AS479</f>
        <v>1.8173950670705322E-2</v>
      </c>
      <c r="AV479">
        <f t="shared" ref="AV479" si="7363">BU479-BU478</f>
        <v>18</v>
      </c>
      <c r="AW479">
        <f t="shared" ref="AW479" si="7364">BV479-BV478</f>
        <v>-1</v>
      </c>
      <c r="AX479">
        <f t="shared" ref="AX479" si="7365">CK479-CK478</f>
        <v>92</v>
      </c>
      <c r="AY479">
        <f t="shared" ref="AY479" si="7366">CL479-CL478</f>
        <v>3</v>
      </c>
      <c r="AZ479">
        <f t="shared" ref="AZ479" si="7367">CC479-CC478</f>
        <v>6</v>
      </c>
      <c r="BA479">
        <f t="shared" ref="BA479" si="7368">CD479-CD478</f>
        <v>0</v>
      </c>
      <c r="BB479">
        <f t="shared" ref="BB479" si="7369">AW479/AV479</f>
        <v>-5.5555555555555552E-2</v>
      </c>
      <c r="BC479">
        <f t="shared" ref="BC479" si="7370">AY479/AX479</f>
        <v>3.2608695652173912E-2</v>
      </c>
      <c r="BD479">
        <f t="shared" ref="BD479" si="7371">BA479/AZ479</f>
        <v>0</v>
      </c>
      <c r="BE479">
        <f t="shared" ref="BE479" si="7372">SUM(AT473:AT479)/SUM(AS473:AS479)</f>
        <v>2.4349881796690308E-2</v>
      </c>
      <c r="BF479">
        <f t="shared" ref="BF479" si="7373">SUM(AT466:AT479)/SUM(AS466:AS479)</f>
        <v>2.3213860915074141E-2</v>
      </c>
      <c r="BG479">
        <f t="shared" ref="BG479" si="7374">SUM(AW473:AW479)/SUM(AV473:AV479)</f>
        <v>-4.3103448275862068E-3</v>
      </c>
      <c r="BH479">
        <f t="shared" ref="BH479" si="7375">SUM(AY473:AY479)/SUM(AX473:AX479)</f>
        <v>5.1956382296343813E-2</v>
      </c>
      <c r="BI479">
        <f t="shared" ref="BI479" si="7376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R480" s="20"/>
      <c r="BS480" s="20"/>
      <c r="BU480" s="20"/>
      <c r="BV480" s="20"/>
      <c r="BW480" s="20"/>
      <c r="BX480" s="20"/>
      <c r="BZ480" s="20"/>
      <c r="CA480" s="20"/>
      <c r="CC480" s="20"/>
      <c r="CD480" s="20"/>
      <c r="CE480" s="20"/>
      <c r="CF480" s="20"/>
      <c r="CH480" s="20"/>
      <c r="CI480" s="20"/>
      <c r="CK480" s="20"/>
      <c r="CL480" s="20"/>
      <c r="CM480" s="20"/>
      <c r="CN480" s="20"/>
      <c r="CP480" s="20"/>
      <c r="CQ480" s="20"/>
    </row>
    <row r="481" spans="1:96" x14ac:dyDescent="0.35">
      <c r="A481" s="14">
        <f t="shared" si="2761"/>
        <v>44387</v>
      </c>
      <c r="B481" s="9">
        <f t="shared" ref="B481" si="7377">BQ481</f>
        <v>1803507</v>
      </c>
      <c r="C481">
        <f t="shared" ref="C481" si="7378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379">B481-C481</f>
        <v>1428880</v>
      </c>
      <c r="O481" s="4">
        <f t="shared" ref="O481" si="7380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381">R481/V481</f>
        <v>0.12281577633549676</v>
      </c>
      <c r="U481" s="8">
        <f t="shared" ref="U481" si="7382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383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384">Z481-AC481-AF481</f>
        <v>24</v>
      </c>
      <c r="AJ481">
        <f t="shared" ref="AJ481:AJ488" si="7385">AA481-AD481-AG481</f>
        <v>14</v>
      </c>
      <c r="AK481">
        <f t="shared" ref="AK481:AK488" si="7386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387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388">AW481/AV481</f>
        <v>8.1761006289308172E-2</v>
      </c>
      <c r="BC481">
        <f t="shared" ref="BC481" si="7389">AY481/AX481</f>
        <v>7.2189213526507909E-2</v>
      </c>
      <c r="BD481">
        <f t="shared" ref="BD481" si="7390">BA481/AZ481</f>
        <v>-0.1206896551724138</v>
      </c>
      <c r="BE481">
        <f t="shared" ref="BE481" si="7391">SUM(AT475:AT481)/SUM(AS475:AS481)</f>
        <v>2.804005722460658E-2</v>
      </c>
      <c r="BF481">
        <f t="shared" ref="BF481" si="7392">SUM(AT468:AT481)/SUM(AS468:AS481)</f>
        <v>2.6338768962085982E-2</v>
      </c>
      <c r="BG481">
        <f t="shared" ref="BG481" si="7393">SUM(AW475:AW481)/SUM(AV475:AV481)</f>
        <v>5.3231939163498096E-2</v>
      </c>
      <c r="BH481">
        <f t="shared" ref="BH481" si="7394">SUM(AY475:AY481)/SUM(AX475:AX481)</f>
        <v>7.2153384635450638E-2</v>
      </c>
      <c r="BI481">
        <f t="shared" ref="BI481" si="7395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ref="BT481" si="7396">SUM(BR481:BS481)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ref="BY481" si="7397">SUM(BW481:BX481)</f>
        <v>13202</v>
      </c>
      <c r="BZ481" s="20">
        <v>2244</v>
      </c>
      <c r="CA481" s="20">
        <v>666</v>
      </c>
      <c r="CB481" s="21">
        <f t="shared" ref="CB481" si="7398">SUM(BZ481:CA481)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ref="CG481" si="7399">SUM(CE481:CF481)</f>
        <v>7574</v>
      </c>
      <c r="CH481" s="20">
        <v>1202</v>
      </c>
      <c r="CI481" s="20">
        <v>468</v>
      </c>
      <c r="CJ481" s="21">
        <f t="shared" ref="CJ481" si="7400">SUM(CH481:CI481)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ref="CO481" si="7401">SUM(CM481:CN481)</f>
        <v>75945</v>
      </c>
      <c r="CP481" s="20">
        <v>15583</v>
      </c>
      <c r="CQ481" s="20">
        <v>876</v>
      </c>
      <c r="CR481" s="21">
        <f t="shared" ref="CR481" si="7402">SUM(CP481:CQ481)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384"/>
        <v>26</v>
      </c>
      <c r="AJ482">
        <f t="shared" si="7385"/>
        <v>13</v>
      </c>
      <c r="AK482">
        <f t="shared" si="7386"/>
        <v>372</v>
      </c>
      <c r="BM482" s="20"/>
      <c r="BN482" s="20"/>
      <c r="BO482" s="20"/>
      <c r="BP482" s="20"/>
      <c r="BR482" s="20"/>
      <c r="BS482" s="20"/>
      <c r="BU482" s="20"/>
      <c r="BV482" s="20"/>
      <c r="BW482" s="20"/>
      <c r="BX482" s="20"/>
      <c r="BZ482" s="20"/>
      <c r="CA482" s="20"/>
      <c r="CC482" s="20"/>
      <c r="CD482" s="20"/>
      <c r="CE482" s="20"/>
      <c r="CF482" s="20"/>
      <c r="CH482" s="20"/>
      <c r="CI482" s="20"/>
      <c r="CK482" s="20"/>
      <c r="CL482" s="20"/>
      <c r="CM482" s="20"/>
      <c r="CN482" s="20"/>
      <c r="CP482" s="20"/>
      <c r="CQ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79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R483" s="20"/>
      <c r="BS483" s="20"/>
      <c r="BU483" s="20"/>
      <c r="BV483" s="20"/>
      <c r="BW483" s="20"/>
      <c r="BX483" s="20"/>
      <c r="BZ483" s="20"/>
      <c r="CA483" s="20"/>
      <c r="CC483" s="20"/>
      <c r="CD483" s="20"/>
      <c r="CE483" s="20"/>
      <c r="CF483" s="20"/>
      <c r="CH483" s="20"/>
      <c r="CI483" s="20"/>
      <c r="CK483" s="20"/>
      <c r="CL483" s="20"/>
      <c r="CM483" s="20"/>
      <c r="CN483" s="20"/>
      <c r="CP483" s="20"/>
      <c r="CQ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79"/>
        <v>1432146</v>
      </c>
      <c r="O484" s="4">
        <f t="shared" ref="O484:O488" si="7403">C484/B484</f>
        <v>0.20754284753062988</v>
      </c>
      <c r="R484">
        <f t="shared" ref="R484" si="7404">C484-C483</f>
        <v>449</v>
      </c>
      <c r="S484">
        <f t="shared" ref="S484" si="7405">N484-N483</f>
        <v>3266</v>
      </c>
      <c r="T484" s="8">
        <f t="shared" ref="T484:T489" si="7406">R484/V484</f>
        <v>0.12086137281292059</v>
      </c>
      <c r="U484" s="8">
        <f t="shared" ref="U484" si="7407">SUM(R478:R484)/SUM(V478:V484)</f>
        <v>0.11329845814977973</v>
      </c>
      <c r="V484">
        <f t="shared" ref="V484" si="7408">B484-B483</f>
        <v>3715</v>
      </c>
      <c r="W484">
        <f t="shared" ref="W484" si="7409">C484-D484-E484</f>
        <v>1875</v>
      </c>
      <c r="X484" s="3">
        <f t="shared" ref="X484:X489" si="7410">F484/W484</f>
        <v>4.1066666666666668E-2</v>
      </c>
      <c r="Y484">
        <f t="shared" ref="Y484" si="7411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384"/>
        <v>25</v>
      </c>
      <c r="AJ484">
        <f t="shared" si="7385"/>
        <v>14</v>
      </c>
      <c r="AK484">
        <f t="shared" si="7386"/>
        <v>374</v>
      </c>
      <c r="BM484" s="20"/>
      <c r="BN484" s="20"/>
      <c r="BO484" s="20"/>
      <c r="BP484" s="20"/>
      <c r="BR484" s="20"/>
      <c r="BS484" s="20"/>
      <c r="BU484" s="20"/>
      <c r="BV484" s="20"/>
      <c r="BW484" s="20"/>
      <c r="BX484" s="20"/>
      <c r="BZ484" s="20"/>
      <c r="CA484" s="20"/>
      <c r="CC484" s="20"/>
      <c r="CD484" s="20"/>
      <c r="CE484" s="20"/>
      <c r="CF484" s="20"/>
      <c r="CH484" s="20"/>
      <c r="CI484" s="20"/>
      <c r="CK484" s="20"/>
      <c r="CL484" s="20"/>
      <c r="CM484" s="20"/>
      <c r="CN484" s="20"/>
      <c r="CP484" s="20"/>
      <c r="CQ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R485" s="20"/>
      <c r="BS485" s="20"/>
      <c r="BU485" s="20"/>
      <c r="BV485" s="20"/>
      <c r="BW485" s="20"/>
      <c r="BX485" s="20"/>
      <c r="BZ485" s="20"/>
      <c r="CA485" s="20"/>
      <c r="CC485" s="20"/>
      <c r="CD485" s="20"/>
      <c r="CE485" s="20"/>
      <c r="CF485" s="20"/>
      <c r="CH485" s="20"/>
      <c r="CI485" s="20"/>
      <c r="CK485" s="20"/>
      <c r="CL485" s="20"/>
      <c r="CM485" s="20"/>
      <c r="CN485" s="20"/>
      <c r="CP485" s="20"/>
      <c r="CQ485" s="20"/>
    </row>
    <row r="486" spans="1:96" x14ac:dyDescent="0.35">
      <c r="A486" s="14">
        <f t="shared" ref="A486:A493" si="7412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79"/>
        <v>1434293</v>
      </c>
      <c r="O486" s="4">
        <f t="shared" si="7403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413">R486/V486</f>
        <v>0.15638506876227898</v>
      </c>
      <c r="U486" s="8">
        <f t="shared" ref="U486" si="7414">SUM(R479:R486)/SUM(V479:V486)</f>
        <v>0.13139018558579074</v>
      </c>
      <c r="V486">
        <f>B486-MAX(B$2:B485)</f>
        <v>2545</v>
      </c>
      <c r="W486">
        <f t="shared" ref="W486:W492" si="7415">C486-D486-E486</f>
        <v>2135</v>
      </c>
      <c r="X486" s="3">
        <f t="shared" ref="X486" si="7416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384"/>
        <v>28</v>
      </c>
      <c r="AJ486">
        <f t="shared" si="7385"/>
        <v>14</v>
      </c>
      <c r="AK486">
        <f t="shared" si="7386"/>
        <v>381</v>
      </c>
      <c r="BM486" s="20"/>
      <c r="BN486" s="20"/>
      <c r="BO486" s="20"/>
      <c r="BP486" s="20"/>
      <c r="BR486" s="20"/>
      <c r="BS486" s="20"/>
      <c r="BU486" s="20"/>
      <c r="BV486" s="20"/>
      <c r="BW486" s="20"/>
      <c r="BX486" s="20"/>
      <c r="BZ486" s="20"/>
      <c r="CA486" s="20"/>
      <c r="CC486" s="20"/>
      <c r="CD486" s="20"/>
      <c r="CE486" s="20"/>
      <c r="CF486" s="20"/>
      <c r="CH486" s="20"/>
      <c r="CI486" s="20"/>
      <c r="CK486" s="20"/>
      <c r="CL486" s="20"/>
      <c r="CM486" s="20"/>
      <c r="CN486" s="20"/>
      <c r="CP486" s="20"/>
      <c r="CQ486" s="20"/>
    </row>
    <row r="487" spans="1:96" x14ac:dyDescent="0.35">
      <c r="A487" s="14">
        <f t="shared" si="7412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79"/>
        <v>1433193</v>
      </c>
      <c r="O487" s="4">
        <f t="shared" si="7403"/>
        <v>0.20751120698092476</v>
      </c>
      <c r="R487">
        <f>C487-MAX(C$2:C486)</f>
        <v>-196</v>
      </c>
      <c r="S487">
        <f>N487-MAX(N$2:N486)</f>
        <v>-1100</v>
      </c>
      <c r="T487" s="8">
        <f t="shared" si="7406"/>
        <v>0.15123456790123457</v>
      </c>
      <c r="U487" s="8">
        <f t="shared" ref="U487" si="7417">SUM(R480:R487)/SUM(V480:V487)</f>
        <v>0.12874982058274723</v>
      </c>
      <c r="V487">
        <f>B487-MAX(B$2:B486)</f>
        <v>-1296</v>
      </c>
      <c r="W487">
        <f t="shared" si="7415"/>
        <v>1993</v>
      </c>
      <c r="X487" s="3">
        <f t="shared" si="7410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384"/>
        <v>27</v>
      </c>
      <c r="AJ487">
        <f t="shared" si="7385"/>
        <v>14</v>
      </c>
      <c r="AK487">
        <f t="shared" si="7386"/>
        <v>401</v>
      </c>
      <c r="BM487" s="20"/>
      <c r="BN487" s="20"/>
      <c r="BO487" s="20"/>
      <c r="BP487" s="20"/>
      <c r="BR487" s="20"/>
      <c r="BS487" s="20"/>
      <c r="BU487" s="20"/>
      <c r="BV487" s="20"/>
      <c r="BW487" s="20"/>
      <c r="BX487" s="20"/>
      <c r="BZ487" s="20"/>
      <c r="CA487" s="20"/>
      <c r="CC487" s="20"/>
      <c r="CD487" s="20"/>
      <c r="CE487" s="20"/>
      <c r="CF487" s="20"/>
      <c r="CH487" s="20"/>
      <c r="CI487" s="20"/>
      <c r="CK487" s="20"/>
      <c r="CL487" s="20"/>
      <c r="CM487" s="20"/>
      <c r="CN487" s="20"/>
      <c r="CP487" s="20"/>
      <c r="CQ487" s="20"/>
    </row>
    <row r="488" spans="1:96" x14ac:dyDescent="0.35">
      <c r="A488" s="14">
        <f t="shared" si="7412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79"/>
        <v>1436196</v>
      </c>
      <c r="O488" s="4">
        <f t="shared" si="7403"/>
        <v>0.20742140829058719</v>
      </c>
      <c r="R488">
        <f>C488-MAX(C$2:C487)</f>
        <v>385</v>
      </c>
      <c r="S488">
        <f>N488-MAX(N$2:N487)</f>
        <v>1903</v>
      </c>
      <c r="T488" s="8">
        <f t="shared" si="7406"/>
        <v>0.16826923076923078</v>
      </c>
      <c r="U488" s="8">
        <f t="shared" ref="U488" si="7418">SUM(R481:R488)/SUM(V481:V488)</f>
        <v>0.13851971907077257</v>
      </c>
      <c r="V488">
        <f>B488-MAX(B$2:B487)</f>
        <v>2288</v>
      </c>
      <c r="W488">
        <f t="shared" si="7415"/>
        <v>2393</v>
      </c>
      <c r="X488" s="3">
        <f t="shared" si="7410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384"/>
        <v>26</v>
      </c>
      <c r="AJ488">
        <f t="shared" si="7385"/>
        <v>15</v>
      </c>
      <c r="AK488">
        <f t="shared" si="7386"/>
        <v>410</v>
      </c>
      <c r="BM488" s="20"/>
      <c r="BN488" s="20"/>
      <c r="BO488" s="20"/>
      <c r="BP488" s="20"/>
      <c r="BR488" s="20"/>
      <c r="BS488" s="20"/>
      <c r="BU488" s="20"/>
      <c r="BV488" s="20"/>
      <c r="BW488" s="20"/>
      <c r="BX488" s="20"/>
      <c r="BZ488" s="20"/>
      <c r="CA488" s="20"/>
      <c r="CC488" s="20"/>
      <c r="CD488" s="20"/>
      <c r="CE488" s="20"/>
      <c r="CF488" s="20"/>
      <c r="CH488" s="20"/>
      <c r="CI488" s="20"/>
      <c r="CK488" s="20"/>
      <c r="CL488" s="20"/>
      <c r="CM488" s="20"/>
      <c r="CN488" s="20"/>
      <c r="CP488" s="20"/>
      <c r="CQ488" s="20"/>
    </row>
    <row r="489" spans="1:96" x14ac:dyDescent="0.35">
      <c r="A489" s="14">
        <f t="shared" si="7412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419">B489-C489</f>
        <v>1436691</v>
      </c>
      <c r="O489" s="4">
        <f t="shared" ref="O489:O490" si="7420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406"/>
        <v>0.16946308724832215</v>
      </c>
      <c r="U489" s="8">
        <f t="shared" ref="U489" si="7421">SUM(R482:R489)/SUM(V482:V489)</f>
        <v>0.1448776758409786</v>
      </c>
      <c r="V489">
        <f>B489-MAX(B$2:B488)</f>
        <v>596</v>
      </c>
      <c r="W489">
        <f t="shared" si="7415"/>
        <v>2462</v>
      </c>
      <c r="X489" s="3">
        <f t="shared" si="7410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422">Z489-AC489-AF489</f>
        <v>26</v>
      </c>
      <c r="AJ489">
        <f t="shared" ref="AJ489:AJ490" si="7423">AA489-AD489-AG489</f>
        <v>15</v>
      </c>
      <c r="AK489">
        <f t="shared" ref="AK489:AK490" si="7424">AB489-AE489-AH489</f>
        <v>412</v>
      </c>
      <c r="BM489" s="20"/>
      <c r="BN489" s="20"/>
      <c r="BO489" s="20"/>
      <c r="BP489" s="20"/>
      <c r="BR489" s="20"/>
      <c r="BS489" s="20"/>
      <c r="BU489" s="20"/>
      <c r="BV489" s="20"/>
      <c r="BW489" s="20"/>
      <c r="BX489" s="20"/>
      <c r="BZ489" s="20"/>
      <c r="CA489" s="20"/>
      <c r="CC489" s="20"/>
      <c r="CD489" s="20"/>
      <c r="CE489" s="20"/>
      <c r="CF489" s="20"/>
      <c r="CH489" s="20"/>
      <c r="CI489" s="20"/>
      <c r="CK489" s="20"/>
      <c r="CL489" s="20"/>
      <c r="CM489" s="20"/>
      <c r="CN489" s="20"/>
      <c r="CP489" s="20"/>
      <c r="CQ489" s="20"/>
    </row>
    <row r="490" spans="1:96" x14ac:dyDescent="0.35">
      <c r="A490" s="14">
        <f t="shared" si="7412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419"/>
        <v>1437259</v>
      </c>
      <c r="O490" s="4">
        <f t="shared" si="7420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425">R490/V490</f>
        <v>0.19887165021156558</v>
      </c>
      <c r="U490" s="8">
        <f t="shared" ref="U490" si="7426">SUM(R483:R490)/SUM(V483:V490)</f>
        <v>0.14935140820380974</v>
      </c>
      <c r="V490">
        <f>B490-MAX(B$2:B489)</f>
        <v>709</v>
      </c>
      <c r="W490">
        <f t="shared" si="7415"/>
        <v>2567</v>
      </c>
      <c r="X490" s="3">
        <f t="shared" ref="X490:X491" si="7427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422"/>
        <v>26</v>
      </c>
      <c r="AJ490">
        <f t="shared" si="7423"/>
        <v>16</v>
      </c>
      <c r="AK490">
        <f t="shared" si="7424"/>
        <v>417</v>
      </c>
      <c r="BM490" s="20"/>
      <c r="BN490" s="20"/>
      <c r="BO490" s="20"/>
      <c r="BP490" s="20"/>
      <c r="BR490" s="20"/>
      <c r="BS490" s="20"/>
      <c r="BU490" s="20"/>
      <c r="BV490" s="20"/>
      <c r="BW490" s="20"/>
      <c r="BX490" s="20"/>
      <c r="BZ490" s="20"/>
      <c r="CA490" s="20"/>
      <c r="CC490" s="20"/>
      <c r="CD490" s="20"/>
      <c r="CE490" s="20"/>
      <c r="CF490" s="20"/>
      <c r="CH490" s="20"/>
      <c r="CI490" s="20"/>
      <c r="CK490" s="20"/>
      <c r="CL490" s="20"/>
      <c r="CM490" s="20"/>
      <c r="CN490" s="20"/>
      <c r="CP490" s="20"/>
      <c r="CQ490" s="20"/>
    </row>
    <row r="491" spans="1:96" x14ac:dyDescent="0.35">
      <c r="A491" s="14">
        <f t="shared" si="7412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419"/>
        <v>1438433</v>
      </c>
      <c r="O491" s="4">
        <f t="shared" ref="O491:O492" si="7428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425"/>
        <v>0.17498243148278286</v>
      </c>
      <c r="U491" s="8">
        <f t="shared" ref="U491" si="7429">SUM(R484:R491)/SUM(V484:V491)</f>
        <v>0.15300601202404809</v>
      </c>
      <c r="V491">
        <f>B491-MAX(B$2:B490)</f>
        <v>1423</v>
      </c>
      <c r="W491">
        <f t="shared" si="7415"/>
        <v>2710</v>
      </c>
      <c r="X491" s="3">
        <f t="shared" si="7427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430">Z491-AC491-AF491</f>
        <v>27</v>
      </c>
      <c r="AJ491">
        <f t="shared" ref="AJ491:AJ492" si="7431">AA491-AD491-AG491</f>
        <v>17</v>
      </c>
      <c r="AK491">
        <f t="shared" ref="AK491:AK492" si="7432">AB491-AE491-AH491</f>
        <v>426</v>
      </c>
      <c r="CC491" s="20"/>
      <c r="CD491" s="20"/>
      <c r="CE491" s="20"/>
      <c r="CF491" s="20"/>
      <c r="CH491" s="20"/>
      <c r="CI491" s="20"/>
      <c r="CK491" s="20"/>
      <c r="CL491" s="20"/>
      <c r="CM491" s="20"/>
      <c r="CN491" s="20"/>
      <c r="CP491" s="20"/>
      <c r="CQ491" s="20"/>
    </row>
    <row r="492" spans="1:96" x14ac:dyDescent="0.35">
      <c r="A492" s="14">
        <f t="shared" si="7412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419"/>
        <v>1439591</v>
      </c>
      <c r="O492" s="4">
        <f t="shared" si="7428"/>
        <v>0.2073893402119184</v>
      </c>
      <c r="R492">
        <f>C492-MAX(C$2:C491)</f>
        <v>324</v>
      </c>
      <c r="S492">
        <f>N492-MAX(N$2:N491)</f>
        <v>1158</v>
      </c>
      <c r="T492" s="8">
        <f t="shared" ref="T492" si="7433">R492/V492</f>
        <v>0.21862348178137653</v>
      </c>
      <c r="U492" s="8">
        <f t="shared" ref="U492" si="7434">SUM(R485:R492)/SUM(V485:V492)</f>
        <v>0.18097327997934684</v>
      </c>
      <c r="V492">
        <f>B492-MAX(B$2:B491)</f>
        <v>1482</v>
      </c>
      <c r="W492">
        <f t="shared" si="7415"/>
        <v>2958</v>
      </c>
      <c r="X492" s="3">
        <f t="shared" ref="X492" si="7435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430"/>
        <v>29</v>
      </c>
      <c r="AJ492">
        <f t="shared" si="7431"/>
        <v>18</v>
      </c>
      <c r="AK492">
        <f t="shared" si="7432"/>
        <v>429</v>
      </c>
      <c r="CC492" s="20"/>
      <c r="CD492" s="20"/>
      <c r="CE492" s="20"/>
      <c r="CF492" s="20"/>
      <c r="CH492" s="20"/>
      <c r="CI492" s="20"/>
      <c r="CK492" s="20"/>
      <c r="CL492" s="20"/>
      <c r="CM492" s="20"/>
      <c r="CN492" s="20"/>
      <c r="CP492" s="20"/>
      <c r="CQ492" s="20"/>
    </row>
    <row r="493" spans="1:96" x14ac:dyDescent="0.35">
      <c r="A493" s="14">
        <f t="shared" si="7412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436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437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438">AW493/AV493</f>
        <v>3.5564853556485358E-2</v>
      </c>
      <c r="BC493">
        <f t="shared" ref="BC493" si="7439">AY493/AX493</f>
        <v>7.2270971781083576E-2</v>
      </c>
      <c r="BD493">
        <f t="shared" ref="BD493" si="7440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ref="BQ493:BQ496" si="7441">SUM(BO493:BP493)</f>
        <v>1816275</v>
      </c>
      <c r="BR493" s="21">
        <v>310505</v>
      </c>
      <c r="BS493" s="21">
        <v>66168</v>
      </c>
      <c r="BT493" s="21">
        <f t="shared" ref="BT493:BT496" si="7442">SUM(BR493:BS493)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ref="BY493:BY496" si="7443">SUM(BW493:BX493)</f>
        <v>13278</v>
      </c>
      <c r="BZ493" s="21">
        <v>2259</v>
      </c>
      <c r="CA493" s="21">
        <v>668</v>
      </c>
      <c r="CB493" s="21">
        <f t="shared" ref="CB493:CB496" si="7444">SUM(BZ493:CA493)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ref="CG493:CG496" si="7445">SUM(CE493:CF493)</f>
        <v>7614</v>
      </c>
      <c r="CH493" s="21">
        <v>1207</v>
      </c>
      <c r="CI493" s="21">
        <v>471</v>
      </c>
      <c r="CJ493" s="21">
        <f t="shared" ref="CJ493:CJ496" si="7446">SUM(CH493:CI493)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ref="CO493:CO496" si="7447">SUM(CM493:CN493)</f>
        <v>76673</v>
      </c>
      <c r="CP493" s="21">
        <v>15800</v>
      </c>
      <c r="CQ493" s="21">
        <v>880</v>
      </c>
      <c r="CR493" s="21">
        <f t="shared" ref="CR493:CR496" si="7448">SUM(CP493:CQ493)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436"/>
        <v>-1</v>
      </c>
      <c r="N494" s="7">
        <f t="shared" ref="N494:N496" si="7449">B494-C494</f>
        <v>1447500</v>
      </c>
      <c r="O494" s="4">
        <f t="shared" ref="O494:O496" si="7450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451">R494/V494</f>
        <v>0.21428571428571427</v>
      </c>
      <c r="U494" s="8">
        <f t="shared" ref="U494" si="7452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453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454">Z494-AC494-AF494</f>
        <v>41</v>
      </c>
      <c r="AJ494">
        <f t="shared" ref="AJ494" si="7455">AA494-AD494-AG494</f>
        <v>28</v>
      </c>
      <c r="AK494">
        <f t="shared" ref="AK494" si="7456">AB494-AE494-AH494</f>
        <v>501</v>
      </c>
    </row>
    <row r="495" spans="1:96" x14ac:dyDescent="0.35">
      <c r="A495" s="14">
        <v>44410</v>
      </c>
      <c r="B495" s="9">
        <f t="shared" ref="B495" si="7457">BQ495</f>
        <v>1826330</v>
      </c>
      <c r="C495">
        <f t="shared" ref="C495" si="7458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436"/>
        <v>3</v>
      </c>
      <c r="N495" s="7">
        <f t="shared" si="7449"/>
        <v>1447499</v>
      </c>
      <c r="O495" s="4">
        <f t="shared" si="7450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459">R495/V495</f>
        <v>0</v>
      </c>
      <c r="U495" s="8">
        <f t="shared" ref="U495" si="7460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461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462">Z495-AC495-AF495</f>
        <v>41</v>
      </c>
      <c r="AJ495">
        <f t="shared" ref="AJ495:AJ496" si="7463">AA495-AD495-AG495</f>
        <v>28</v>
      </c>
      <c r="AK495">
        <f t="shared" ref="AK495:AK496" si="7464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465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466">AW495/AV495</f>
        <v>6.7375886524822695E-2</v>
      </c>
      <c r="BC495">
        <f t="shared" ref="BC495" si="7467">AY495/AX495</f>
        <v>7.2665203125742997E-2</v>
      </c>
      <c r="BD495">
        <f t="shared" ref="BD495" si="7468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441"/>
        <v>1826330</v>
      </c>
      <c r="BR495" s="21">
        <v>312177</v>
      </c>
      <c r="BS495" s="21">
        <v>66654</v>
      </c>
      <c r="BT495" s="21">
        <f t="shared" si="7442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443"/>
        <v>13355</v>
      </c>
      <c r="BZ495" s="21">
        <v>2276</v>
      </c>
      <c r="CA495" s="21">
        <v>670</v>
      </c>
      <c r="CB495" s="21">
        <f t="shared" si="744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445"/>
        <v>7664</v>
      </c>
      <c r="CH495" s="20">
        <v>1219</v>
      </c>
      <c r="CI495" s="20">
        <v>472</v>
      </c>
      <c r="CJ495" s="21">
        <f t="shared" si="7446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447"/>
        <v>77195</v>
      </c>
      <c r="CP495" s="20">
        <v>15959</v>
      </c>
      <c r="CQ495" s="20">
        <v>891</v>
      </c>
      <c r="CR495" s="21">
        <f t="shared" si="7448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449"/>
        <v>1456284</v>
      </c>
      <c r="O496" s="4">
        <f t="shared" si="7450"/>
        <v>0.20797526493118723</v>
      </c>
      <c r="R496">
        <f>C496-MAX(C$2:C495)</f>
        <v>3570</v>
      </c>
      <c r="S496">
        <f>N496-MAX(N$2:N495)</f>
        <v>8784</v>
      </c>
      <c r="T496" s="8">
        <f t="shared" si="7459"/>
        <v>0.28897523069451192</v>
      </c>
      <c r="U496" s="8">
        <f t="shared" ref="U496" si="7469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461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462"/>
        <v>62</v>
      </c>
      <c r="AJ496">
        <f t="shared" si="7463"/>
        <v>52</v>
      </c>
      <c r="AK496">
        <f t="shared" si="7464"/>
        <v>684</v>
      </c>
      <c r="AS496">
        <f>BM496-MAX(BM$1:BM495)</f>
        <v>53445</v>
      </c>
      <c r="AT496">
        <f>BN496-MAX(BN$1:BN495)</f>
        <v>3822</v>
      </c>
      <c r="AU496">
        <f t="shared" ref="AU496" si="7470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471">AW496/AV496</f>
        <v>8.3333333333333329E-2</v>
      </c>
      <c r="BC496">
        <f t="shared" ref="BC496" si="7472">AY496/AX496</f>
        <v>7.310657185917388E-2</v>
      </c>
      <c r="BD496">
        <f t="shared" ref="BD496" si="7473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f t="shared" si="7441"/>
        <v>1838684</v>
      </c>
      <c r="BR496" s="21">
        <v>314928</v>
      </c>
      <c r="BS496" s="21">
        <v>67473</v>
      </c>
      <c r="BT496" s="21">
        <f t="shared" si="7442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f t="shared" si="7443"/>
        <v>13423</v>
      </c>
      <c r="BZ496" s="21">
        <v>2293</v>
      </c>
      <c r="CA496" s="21">
        <v>673</v>
      </c>
      <c r="CB496" s="21">
        <f t="shared" si="744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1">
        <f t="shared" si="7445"/>
        <v>7731</v>
      </c>
      <c r="CH496" s="20">
        <v>1230</v>
      </c>
      <c r="CI496" s="20">
        <v>489</v>
      </c>
      <c r="CJ496" s="21">
        <f t="shared" si="7446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1">
        <f t="shared" si="7447"/>
        <v>77855</v>
      </c>
      <c r="CP496" s="20">
        <v>16218</v>
      </c>
      <c r="CQ496" s="20">
        <v>896</v>
      </c>
      <c r="CR496" s="21">
        <f t="shared" si="7448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H497" s="20"/>
      <c r="CI497" s="20"/>
      <c r="CK497" s="20"/>
      <c r="CL497" s="20"/>
      <c r="CM497" s="20"/>
      <c r="CN497" s="20"/>
      <c r="CP497" s="20"/>
      <c r="CQ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474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H498" s="20"/>
      <c r="CI498" s="20"/>
      <c r="CK498" s="20"/>
      <c r="CL498" s="20"/>
      <c r="CM498" s="20"/>
      <c r="CN498" s="20"/>
      <c r="CP498" s="20"/>
      <c r="CQ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474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H499" s="20"/>
      <c r="CI499" s="20"/>
      <c r="CK499" s="20"/>
      <c r="CL499" s="20"/>
      <c r="CM499" s="20"/>
      <c r="CN499" s="20"/>
      <c r="CP499" s="20"/>
      <c r="CQ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474"/>
        <v>6</v>
      </c>
      <c r="N500" s="7">
        <f t="shared" ref="N500" si="7475">B500-C500</f>
        <v>1467336</v>
      </c>
      <c r="O500" s="4">
        <f t="shared" ref="O500" si="7476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477">R500/V500</f>
        <v>0.3059532780708365</v>
      </c>
      <c r="U500" s="8">
        <f t="shared" ref="U500" si="7478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479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480">Z500-AC500-AF500</f>
        <v>74</v>
      </c>
      <c r="AJ500">
        <f t="shared" ref="AJ500" si="7481">AA500-AD500-AG500</f>
        <v>87</v>
      </c>
      <c r="AK500">
        <f t="shared" ref="AK500" si="7482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483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484">AW500/AV500</f>
        <v>4.9145299145299144E-2</v>
      </c>
      <c r="BC500">
        <f t="shared" ref="BC500" si="7485">AY500/AX500</f>
        <v>7.3619894951227352E-2</v>
      </c>
      <c r="BD500">
        <f t="shared" ref="BD500" si="7486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f t="shared" ref="BQ500:BQ506" si="7487">SUM(BO500:BP500)</f>
        <v>1854608</v>
      </c>
      <c r="BR500" s="21">
        <v>318584</v>
      </c>
      <c r="BS500" s="21">
        <v>68689</v>
      </c>
      <c r="BT500" s="21">
        <f t="shared" ref="BT500:BT506" si="7488">SUM(BR500:BS500)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f t="shared" ref="BY500:BY506" si="7489">SUM(BW500:BX500)</f>
        <v>13525</v>
      </c>
      <c r="BZ500" s="21">
        <v>2308</v>
      </c>
      <c r="CA500" s="21">
        <v>684</v>
      </c>
      <c r="CB500" s="21">
        <f t="shared" ref="CB500:CB506" si="7490">SUM(BZ500:CA500)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1">
        <f t="shared" ref="CG500:CG506" si="7491">SUM(CE500:CF500)</f>
        <v>7810</v>
      </c>
      <c r="CH500" s="20">
        <v>1257</v>
      </c>
      <c r="CI500" s="20">
        <v>499</v>
      </c>
      <c r="CJ500" s="21">
        <f t="shared" ref="CJ500:CJ506" si="7492">SUM(CH500:CI500)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1">
        <f t="shared" ref="CO500:CO506" si="7493">SUM(CM500:CN500)</f>
        <v>78677</v>
      </c>
      <c r="CP500" s="20">
        <v>16503</v>
      </c>
      <c r="CQ500" s="20">
        <v>905</v>
      </c>
      <c r="CR500" s="21">
        <f t="shared" ref="CR500:CR506" si="7494">SUM(CP500:CQ500)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474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H501" s="20"/>
      <c r="CI501" s="20"/>
      <c r="CK501" s="20"/>
      <c r="CL501" s="20"/>
      <c r="CM501" s="20"/>
      <c r="CN501" s="20"/>
      <c r="CP501" s="20"/>
      <c r="CQ501" s="20"/>
    </row>
    <row r="502" spans="1:96" x14ac:dyDescent="0.35">
      <c r="A502" s="14">
        <v>44426</v>
      </c>
      <c r="B502" s="9">
        <f t="shared" ref="B502" si="7495">BQ502</f>
        <v>1871216</v>
      </c>
      <c r="C502">
        <f t="shared" ref="C502" si="7496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474"/>
        <v>11</v>
      </c>
      <c r="N502" s="7">
        <f t="shared" ref="N502" si="7497">B502-C502</f>
        <v>1478246</v>
      </c>
      <c r="O502" s="4">
        <f t="shared" ref="O502" si="7498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499">R502/V502</f>
        <v>0.34304811224182574</v>
      </c>
      <c r="U502" s="8">
        <f t="shared" ref="U502" si="7500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501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502">Z502-AC502-AF502</f>
        <v>98</v>
      </c>
      <c r="AJ502">
        <f t="shared" ref="AJ502" si="7503">AA502-AD502-AG502</f>
        <v>116</v>
      </c>
      <c r="AK502">
        <f t="shared" ref="AK502" si="7504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505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506">AW502/AV502</f>
        <v>5.1437216338880487E-2</v>
      </c>
      <c r="BC502">
        <f t="shared" ref="BC502" si="7507">AY502/AX502</f>
        <v>7.4360827291979043E-2</v>
      </c>
      <c r="BD502">
        <f t="shared" ref="BD502" si="7508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f t="shared" si="7487"/>
        <v>1871216</v>
      </c>
      <c r="BR502" s="21">
        <v>322974</v>
      </c>
      <c r="BS502" s="21">
        <v>69996</v>
      </c>
      <c r="BT502" s="21">
        <f t="shared" si="7488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f t="shared" si="7489"/>
        <v>13663</v>
      </c>
      <c r="BZ502" s="21">
        <v>2328</v>
      </c>
      <c r="CA502" s="21">
        <v>695</v>
      </c>
      <c r="CB502" s="21">
        <f t="shared" si="7490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f t="shared" si="7491"/>
        <v>7882</v>
      </c>
      <c r="CH502" s="21">
        <v>1277</v>
      </c>
      <c r="CI502" s="21">
        <v>516</v>
      </c>
      <c r="CJ502" s="21">
        <f t="shared" si="7492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f t="shared" si="7493"/>
        <v>79528</v>
      </c>
      <c r="CP502" s="21">
        <v>16848</v>
      </c>
      <c r="CQ502" s="21">
        <v>914</v>
      </c>
      <c r="CR502" s="21">
        <f t="shared" si="7494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474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 t="shared" ref="B504" si="7509">BQ504</f>
        <v>1890758</v>
      </c>
      <c r="C504">
        <f t="shared" ref="C504" si="7510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474"/>
        <v>22</v>
      </c>
      <c r="N504" s="7">
        <f t="shared" ref="N504" si="7511">B504-C504</f>
        <v>1490676</v>
      </c>
      <c r="O504" s="4">
        <f t="shared" ref="O504" si="7512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513">R504/V504</f>
        <v>0.36393409067649168</v>
      </c>
      <c r="U504" s="8">
        <f t="shared" ref="U504" si="7514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515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516">Z504-AC504-AF504</f>
        <v>127</v>
      </c>
      <c r="AJ504">
        <f t="shared" ref="AJ504" si="7517">AA504-AD504-AG504</f>
        <v>137</v>
      </c>
      <c r="AK504">
        <f t="shared" ref="AK504" si="7518">AB504-AE504-AH504</f>
        <v>1298</v>
      </c>
      <c r="AS504">
        <f>BM504-MAX(BM$1:BM501)</f>
        <v>172239</v>
      </c>
      <c r="AT504">
        <f>BN504-MAX(BN$1:BN501)</f>
        <v>13744</v>
      </c>
      <c r="AU504">
        <f t="shared" ref="AU504" si="7519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520">AW504/AV504</f>
        <v>5.6383668178872325E-2</v>
      </c>
      <c r="BC504">
        <f t="shared" ref="BC504" si="7521">AY504/AX504</f>
        <v>7.4408330703692016E-2</v>
      </c>
      <c r="BD504">
        <f t="shared" ref="BD504" si="7522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f t="shared" si="7487"/>
        <v>1890758</v>
      </c>
      <c r="BR504" s="21">
        <v>328341</v>
      </c>
      <c r="BS504" s="21">
        <v>71741</v>
      </c>
      <c r="BT504" s="21">
        <f t="shared" si="7488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f t="shared" si="7489"/>
        <v>13829</v>
      </c>
      <c r="BZ504" s="21">
        <v>2366</v>
      </c>
      <c r="CA504" s="21">
        <v>711</v>
      </c>
      <c r="CB504" s="21">
        <f t="shared" si="7490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f t="shared" si="7491"/>
        <v>7955</v>
      </c>
      <c r="CH504" s="21">
        <v>1301</v>
      </c>
      <c r="CI504" s="21">
        <v>526</v>
      </c>
      <c r="CJ504" s="21">
        <f t="shared" si="7492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f t="shared" si="7493"/>
        <v>80584</v>
      </c>
      <c r="CP504" s="21">
        <v>17233</v>
      </c>
      <c r="CQ504" s="21">
        <v>926</v>
      </c>
      <c r="CR504" s="21">
        <f t="shared" si="7494"/>
        <v>18159</v>
      </c>
    </row>
    <row r="505" spans="1:96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6" x14ac:dyDescent="0.35">
      <c r="A506" s="14">
        <v>44440</v>
      </c>
      <c r="B506" s="9">
        <f t="shared" ref="B506" si="7523">BQ506</f>
        <v>1912356</v>
      </c>
      <c r="C506">
        <f t="shared" ref="C506" si="7524">BT506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474"/>
        <v>18</v>
      </c>
      <c r="N506" s="7">
        <f t="shared" ref="N506" si="7525">B506-C506</f>
        <v>1503966</v>
      </c>
      <c r="O506" s="4">
        <f t="shared" ref="O506" si="752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527">R506/V506</f>
        <v>0.38466524678210945</v>
      </c>
      <c r="U506" s="8">
        <f t="shared" ref="U506" si="752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52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530">Z506-AC506-AF506</f>
        <v>162</v>
      </c>
      <c r="AJ506">
        <f t="shared" ref="AJ506" si="7531">AA506-AD506-AG506</f>
        <v>128</v>
      </c>
      <c r="AK506">
        <f t="shared" ref="AK506" si="7532">AB506-AE506-AH506</f>
        <v>1375</v>
      </c>
      <c r="AL506">
        <v>2</v>
      </c>
      <c r="AM506">
        <v>2</v>
      </c>
      <c r="AN506">
        <v>3</v>
      </c>
      <c r="AS506">
        <f>BM506-MAX(BM$1:BM502)</f>
        <v>195774</v>
      </c>
      <c r="AT506">
        <f>BN506-MAX(BN$1:BN502)</f>
        <v>16526</v>
      </c>
      <c r="AU506">
        <f t="shared" ref="AU506" si="7533">AT506/AS506</f>
        <v>8.441366064952445E-2</v>
      </c>
      <c r="AV506">
        <f>BU506-MAX(BU$1:BU502)</f>
        <v>1734</v>
      </c>
      <c r="AW506">
        <f>BV506-MAX(BV$1:BV502)</f>
        <v>107</v>
      </c>
      <c r="AX506">
        <f>CK506--MAX(CK$1:CK502)</f>
        <v>527424</v>
      </c>
      <c r="AY506">
        <f>CL506--MAX(CL$1:CL502)</f>
        <v>39670</v>
      </c>
      <c r="AZ506">
        <f>CC506-MAX(CC$2:CC502)</f>
        <v>1032</v>
      </c>
      <c r="BA506">
        <f>CD506-MAX(CD$2:CD502)</f>
        <v>57</v>
      </c>
      <c r="BB506">
        <f t="shared" ref="BB506" si="7534">AW506/AV506</f>
        <v>6.1707035755478659E-2</v>
      </c>
      <c r="BC506">
        <f t="shared" ref="BC506" si="7535">AY506/AX506</f>
        <v>7.5214628079116608E-2</v>
      </c>
      <c r="BD506">
        <f t="shared" ref="BD506" si="7536">BA506/AZ506</f>
        <v>5.5232558139534885E-2</v>
      </c>
      <c r="BM506" s="21">
        <v>5716196</v>
      </c>
      <c r="BN506" s="21">
        <v>441889</v>
      </c>
      <c r="BO506" s="21">
        <v>1582989</v>
      </c>
      <c r="BP506" s="21">
        <v>329367</v>
      </c>
      <c r="BQ506" s="21">
        <f t="shared" si="7487"/>
        <v>1912356</v>
      </c>
      <c r="BR506" s="21">
        <v>334523</v>
      </c>
      <c r="BS506" s="21">
        <v>73867</v>
      </c>
      <c r="BT506" s="21">
        <f t="shared" si="7488"/>
        <v>408390</v>
      </c>
      <c r="BU506" s="21">
        <v>47522</v>
      </c>
      <c r="BV506" s="21">
        <v>3276</v>
      </c>
      <c r="BW506" s="21">
        <v>10203</v>
      </c>
      <c r="BX506" s="21">
        <v>3769</v>
      </c>
      <c r="BY506" s="21">
        <f t="shared" si="7489"/>
        <v>13972</v>
      </c>
      <c r="BZ506" s="21">
        <v>2399</v>
      </c>
      <c r="CA506" s="21">
        <v>732</v>
      </c>
      <c r="CB506" s="21">
        <f t="shared" si="7490"/>
        <v>3131</v>
      </c>
      <c r="CC506" s="21">
        <v>34336</v>
      </c>
      <c r="CD506" s="21">
        <v>1949</v>
      </c>
      <c r="CE506" s="21">
        <v>5962</v>
      </c>
      <c r="CF506" s="21">
        <v>2063</v>
      </c>
      <c r="CG506" s="21">
        <f t="shared" si="7491"/>
        <v>8025</v>
      </c>
      <c r="CH506" s="21">
        <v>1313</v>
      </c>
      <c r="CI506" s="21">
        <v>534</v>
      </c>
      <c r="CJ506" s="21">
        <f t="shared" si="7492"/>
        <v>1847</v>
      </c>
      <c r="CK506" s="21">
        <v>263672</v>
      </c>
      <c r="CL506" s="21">
        <v>20232</v>
      </c>
      <c r="CM506" s="21">
        <v>75458</v>
      </c>
      <c r="CN506" s="21">
        <v>6123</v>
      </c>
      <c r="CO506" s="21">
        <f t="shared" si="7493"/>
        <v>81581</v>
      </c>
      <c r="CP506" s="21">
        <v>17570</v>
      </c>
      <c r="CQ506" s="21">
        <v>942</v>
      </c>
      <c r="CR506" s="21">
        <f t="shared" si="7494"/>
        <v>18512</v>
      </c>
    </row>
    <row r="507" spans="1:96" x14ac:dyDescent="0.35">
      <c r="A507" s="14">
        <v>44441</v>
      </c>
      <c r="E507">
        <v>6307</v>
      </c>
      <c r="F507">
        <v>527</v>
      </c>
      <c r="H507">
        <v>142</v>
      </c>
      <c r="I507">
        <v>100</v>
      </c>
    </row>
    <row r="508" spans="1:96" x14ac:dyDescent="0.35">
      <c r="A508" s="14">
        <v>44444</v>
      </c>
      <c r="E508">
        <v>6307</v>
      </c>
      <c r="F508">
        <v>539</v>
      </c>
      <c r="H508">
        <v>137</v>
      </c>
      <c r="I508">
        <v>81</v>
      </c>
      <c r="BN508" s="21">
        <v>448636</v>
      </c>
    </row>
    <row r="509" spans="1:96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6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09:M510" si="7537">-(J510-J509)+L510</f>
        <v>11</v>
      </c>
      <c r="N510" s="7">
        <f t="shared" ref="N510" si="7538">B510-C510</f>
        <v>1519149</v>
      </c>
      <c r="O510" s="4">
        <f t="shared" ref="O510" si="7539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540">R510/V510</f>
        <v>0.35629796074108622</v>
      </c>
      <c r="U510" s="8">
        <f t="shared" ref="U510" si="7541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542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543">Z510-AC510-AF510</f>
        <v>188</v>
      </c>
      <c r="AJ510">
        <f t="shared" ref="AJ510" si="7544">AA510-AD510-AG510</f>
        <v>108</v>
      </c>
      <c r="AK510">
        <f t="shared" ref="AK510" si="7545">AB510-AE510-AH510</f>
        <v>1416</v>
      </c>
      <c r="AL510">
        <v>2</v>
      </c>
      <c r="AM510">
        <v>2</v>
      </c>
      <c r="AN510">
        <v>5</v>
      </c>
      <c r="AS510">
        <f>BM510-MAX(BM$1:BM505)</f>
        <v>205537</v>
      </c>
      <c r="AT510">
        <f>BN510-MAX(BN$1:BN505)</f>
        <v>17933</v>
      </c>
      <c r="AU510">
        <f t="shared" ref="AU510" si="7546">AT510/AS510</f>
        <v>8.7249497657356095E-2</v>
      </c>
      <c r="AV510">
        <f>BU510-MAX(BU$1:BU505)</f>
        <v>1640</v>
      </c>
      <c r="AW510">
        <f>BV510-MAX(BV$1:BV505)</f>
        <v>111</v>
      </c>
      <c r="AX510">
        <f>CK510--MAX(CK$1:CK505)</f>
        <v>531643</v>
      </c>
      <c r="AY510">
        <f>CL510--MAX(CL$1:CL505)</f>
        <v>40425</v>
      </c>
      <c r="AZ510">
        <f>CC510-MAX(CC$2:CC505)</f>
        <v>1058</v>
      </c>
      <c r="BA510">
        <f>CD510-MAX(CD$2:CD505)</f>
        <v>38</v>
      </c>
      <c r="BB510">
        <f t="shared" ref="BB510" si="7547">AW510/AV510</f>
        <v>6.7682926829268297E-2</v>
      </c>
      <c r="BC510">
        <f t="shared" ref="BC510" si="7548">AY510/AX510</f>
        <v>7.6037867516359658E-2</v>
      </c>
      <c r="BD510">
        <f t="shared" ref="BD510" si="7549">BA510/AZ510</f>
        <v>3.5916824196597356E-2</v>
      </c>
      <c r="BM510" s="21">
        <v>5819197</v>
      </c>
      <c r="BN510" s="21">
        <v>450915</v>
      </c>
      <c r="BO510" s="21">
        <v>1600146</v>
      </c>
      <c r="BP510" s="21">
        <v>335796</v>
      </c>
      <c r="BQ510" s="21">
        <f t="shared" ref="BQ510" si="7550">SUM(BO510:BP510)</f>
        <v>1935942</v>
      </c>
      <c r="BR510" s="21">
        <v>340657</v>
      </c>
      <c r="BS510" s="21">
        <v>76137</v>
      </c>
      <c r="BT510" s="21">
        <f t="shared" ref="BT510" si="7551">SUM(BR510:BS510)</f>
        <v>416794</v>
      </c>
      <c r="BU510" s="21">
        <v>48310</v>
      </c>
      <c r="BV510" s="21">
        <v>3333</v>
      </c>
      <c r="BW510" s="21">
        <v>10315</v>
      </c>
      <c r="BX510" s="21">
        <v>3824</v>
      </c>
      <c r="BY510" s="21">
        <f t="shared" ref="BY510" si="7552">SUM(BW510:BX510)</f>
        <v>14139</v>
      </c>
      <c r="BZ510" s="21">
        <v>2541</v>
      </c>
      <c r="CA510" s="21">
        <v>747</v>
      </c>
      <c r="CB510" s="21">
        <f t="shared" ref="CB510" si="7553">SUM(BZ510:CA510)</f>
        <v>3288</v>
      </c>
      <c r="CC510" s="21">
        <v>34847</v>
      </c>
      <c r="CD510" s="21">
        <v>1966</v>
      </c>
      <c r="CE510" s="21">
        <v>6003</v>
      </c>
      <c r="CF510" s="21">
        <v>2105</v>
      </c>
      <c r="CG510" s="21">
        <f t="shared" ref="CG510" si="7554">SUM(CE510:CF510)</f>
        <v>8108</v>
      </c>
      <c r="CH510" s="21">
        <v>1322</v>
      </c>
      <c r="CI510" s="21">
        <v>541</v>
      </c>
      <c r="CJ510" s="21">
        <f t="shared" ref="CJ510" si="7555">SUM(CH510:CI510)</f>
        <v>1863</v>
      </c>
      <c r="CK510" s="21">
        <v>267891</v>
      </c>
      <c r="CL510" s="21">
        <v>20565</v>
      </c>
      <c r="CM510" s="21">
        <v>76539</v>
      </c>
      <c r="CN510" s="21">
        <v>6164</v>
      </c>
      <c r="CO510" s="21">
        <f t="shared" ref="CO510" si="7556">SUM(CM510:CN510)</f>
        <v>82703</v>
      </c>
      <c r="CP510" s="21">
        <v>17850</v>
      </c>
      <c r="CQ510" s="21">
        <v>944</v>
      </c>
      <c r="CR510" s="21">
        <f t="shared" ref="CR510" si="7557">SUM(CP510:CQ510)</f>
        <v>18794</v>
      </c>
    </row>
  </sheetData>
  <conditionalFormatting sqref="AH228">
    <cfRule type="cellIs" dxfId="100" priority="94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2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01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00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99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I502:L506 I507:I510 J509:L510</xm:sqref>
        </x14:conditionalFormatting>
        <x14:conditionalFormatting xmlns:xm="http://schemas.microsoft.com/office/excel/2006/main">
          <x14:cfRule type="cellIs" priority="98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97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96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95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93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92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91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90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89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8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7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AI511:AI1048576</xm:sqref>
        </x14:conditionalFormatting>
        <x14:conditionalFormatting xmlns:xm="http://schemas.microsoft.com/office/excel/2006/main">
          <x14:cfRule type="cellIs" priority="86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AJ511:AJ1048576</xm:sqref>
        </x14:conditionalFormatting>
        <x14:conditionalFormatting xmlns:xm="http://schemas.microsoft.com/office/excel/2006/main">
          <x14:cfRule type="cellIs" priority="85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AK511:AK1048576</xm:sqref>
        </x14:conditionalFormatting>
        <x14:conditionalFormatting xmlns:xm="http://schemas.microsoft.com/office/excel/2006/main">
          <x14:cfRule type="cellIs" priority="84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83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82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81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80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79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78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77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76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74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73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72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71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70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69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68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67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66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65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64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63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62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61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60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59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58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57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56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55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54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53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52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51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50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49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48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47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46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45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44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43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42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41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40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39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38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37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36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35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34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33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32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31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30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29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28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27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26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25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24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23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22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21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20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9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8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7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6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5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4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3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2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9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8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7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6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5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4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3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2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8404</v>
      </c>
      <c r="L2" t="e">
        <f>MAX(covid19!T:T)</f>
        <v>#DIV/0!</v>
      </c>
      <c r="M2">
        <f>MAX(covid19!U:U)</f>
        <v>0.47394894894894896</v>
      </c>
      <c r="N2">
        <f>MAX(covid19!V:V)</f>
        <v>23587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65</v>
      </c>
      <c r="S2">
        <f>MAX(covid19!AG:AG)</f>
        <v>36</v>
      </c>
      <c r="T2">
        <f>MAX(covid19!AH:AH)</f>
        <v>332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2021-09-09T00:09:48Z</dcterms:modified>
</cp:coreProperties>
</file>