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460CFEB-094A-41AC-9034-2A79ECF00FDF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60" i="1" l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0" i="1" l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<sst xmlns="http://schemas.openxmlformats.org/spreadsheetml/2006/main" count="482" uniqueCount="451">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</sst>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60"/>
  <sheetViews>
    <sheetView tabSelected="1" zoomScale="112" zoomScaleNormal="112" workbookViewId="0">
      <pane xSplit="1" ySplit="1" topLeftCell="AM355" activePane="bottomRight" state="frozen"/>
      <selection pane="topRight" activeCell="B1" sqref="B1"/>
      <selection pane="bottomLeft" activeCell="A2" sqref="A2"/>
      <selection pane="bottomRight" activeCell="BI359" sqref="AS359:BI360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60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60" si="3061">SUM(BO341:BP341)</f>
        <v>1536509</v>
      </c>
      <c r="BR341" s="20">
        <v>276947</v>
      </c>
      <c r="BS341" s="20">
        <v>55236</v>
      </c>
      <c r="BT341" s="21">
        <f t="shared" ref="BT341:BT360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60" si="3063">SUM(BW341:BX341)</f>
        <v>11280</v>
      </c>
      <c r="BZ341" s="20">
        <v>2039</v>
      </c>
      <c r="CA341" s="20">
        <v>590</v>
      </c>
      <c r="CB341" s="21">
        <f t="shared" ref="CB341:CB360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60" si="3065">SUM(CE341:CF341)</f>
        <v>6557</v>
      </c>
      <c r="CH341" s="20">
        <v>1133</v>
      </c>
      <c r="CI341" s="20">
        <v>437</v>
      </c>
      <c r="CJ341" s="21">
        <f t="shared" ref="CJ341:CJ360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60" si="3067">SUM(CM341:CN341)</f>
        <v>65509</v>
      </c>
      <c r="CP341" s="20">
        <v>14013</v>
      </c>
      <c r="CQ341" s="20">
        <v>755</v>
      </c>
      <c r="CR341" s="21">
        <f t="shared" ref="CR341:CR360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:W360" si="3603">C359-D359-E359</f>
        <v>13157</v>
      </c>
      <c r="X359" s="3">
        <f t="shared" ref="X359:X360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AL360">
        <v>5</v>
      </c>
      <c r="AM360">
        <v>5</v>
      </c>
      <c r="AN360">
        <v>45</v>
      </c>
      <c r="AS360">
        <f t="shared" ref="AS360" si="3639">BM360-BM359</f>
        <v>16087</v>
      </c>
      <c r="AT360">
        <f t="shared" ref="AT360" si="3640">BN360-BN359</f>
        <v>447</v>
      </c>
      <c r="AU360">
        <f t="shared" ref="AU360" si="3641">AT360/AS360</f>
        <v>2.7786411388077331E-2</v>
      </c>
      <c r="AV360">
        <f t="shared" ref="AV360" si="3642">BU360-BU359</f>
        <v>208</v>
      </c>
      <c r="AW360">
        <f t="shared" ref="AW360" si="3643">BV360-BV359</f>
        <v>6</v>
      </c>
      <c r="AX360">
        <f t="shared" ref="AX360" si="3644">CK360-CK359</f>
        <v>738</v>
      </c>
      <c r="AY360">
        <f t="shared" ref="AY360" si="3645">CL360-CL359</f>
        <v>10</v>
      </c>
      <c r="AZ360">
        <f t="shared" ref="AZ360" si="3646">CC360-CC359</f>
        <v>99</v>
      </c>
      <c r="BA360">
        <f t="shared" ref="BA360" si="3647">CD360-CD359</f>
        <v>1</v>
      </c>
      <c r="BB360">
        <f t="shared" ref="BB360" si="3648">AW360/AV360</f>
        <v>2.8846153846153848E-2</v>
      </c>
      <c r="BC360">
        <f t="shared" ref="BC360" si="3649">AY360/AX360</f>
        <v>1.3550135501355014E-2</v>
      </c>
      <c r="BD360">
        <f t="shared" ref="BD360" si="3650">AZ360/AY360</f>
        <v>9.9</v>
      </c>
      <c r="BE360">
        <f t="shared" ref="BE360" si="3651">SUM(AT354:AT360)/SUM(AS354:AS360)</f>
        <v>3.6956902502601509E-2</v>
      </c>
      <c r="BF360">
        <f t="shared" ref="BF360" si="3652">SUM(AT347:AT360)/SUM(AS347:AS360)</f>
        <v>3.8577920229422122E-2</v>
      </c>
      <c r="BG360">
        <f t="shared" ref="BG360" si="3653">SUM(AW354:AW360)/SUM(AV354:AV360)</f>
        <v>3.4240561896400352E-2</v>
      </c>
      <c r="BH360">
        <f t="shared" ref="BH360" si="3654">SUM(AY354:AY360)/SUM(AX354:AX360)</f>
        <v>2.2716842588343278E-2</v>
      </c>
      <c r="BI360">
        <f t="shared" ref="BI360" si="3655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R228:R360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Y228:Y360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F228:F360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J228:J360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K228:K360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I229:I360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W229:W360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55</v>
      </c>
      <c r="S2">
        <f>MAX(covid19!AG:AG)</f>
        <v>32</v>
      </c>
      <c r="T2">
        <f>MAX(covid19!AH:AH)</f>
        <v>294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2021-03-11T13:21:39Z</dcterms:modified>
</cp:coreProperties>
</file>