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19-2020\Winter 2020\COVID19\"/>
    </mc:Choice>
  </mc:AlternateContent>
  <xr:revisionPtr revIDLastSave="0" documentId="13_ncr:1_{E914755E-A0BB-48BB-92C0-1CA7D10CE060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Sheet2" sheetId="4" r:id="rId2"/>
    <sheet name="NewRecovered" sheetId="2" r:id="rId3"/>
    <sheet name="Sheet1" sheetId="3" r:id="rId4"/>
  </sheets>
  <calcPr calcId="191029"/>
</workbook>
</file>

<file path=xl/calcChain.xml><?xml version="1.0" encoding="utf-8"?>
<calcChain xmlns="http://schemas.openxmlformats.org/spreadsheetml/2006/main"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<sst xmlns="http://schemas.openxmlformats.org/spreadsheetml/2006/main" count="76" uniqueCount="58">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</sst>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173"/>
  <sheetViews>
    <sheetView tabSelected="1" workbookViewId="0">
      <pane xSplit="1" ySplit="1" topLeftCell="AA154" activePane="bottomRight" state="frozen"/>
      <selection pane="topRight" activeCell="B1" sqref="B1"/>
      <selection pane="bottomLeft" activeCell="A2" sqref="A2"/>
      <selection pane="bottomRight" activeCell="AL173" sqref="AL173"/>
    </sheetView>
  </sheetViews>
  <sheetFormatPr defaultRowHeight="14.5" x14ac:dyDescent="0.35"/>
  <cols>
    <col min="1" max="1" width="9.453125" bestFit="1" customWidth="1"/>
    <col min="2" max="2" width="11" bestFit="1" customWidth="1"/>
    <col min="7" max="7" width="0" hidden="1" customWidth="1"/>
    <col min="15" max="16" width="0" hidden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</row>
    <row r="2" spans="1:44" x14ac:dyDescent="0.35">
      <c r="A2" s="1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4" x14ac:dyDescent="0.35">
      <c r="A3" s="1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4" x14ac:dyDescent="0.35">
      <c r="A4" s="1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4" x14ac:dyDescent="0.35">
      <c r="A5" s="1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4" x14ac:dyDescent="0.35">
      <c r="A6" s="1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4" x14ac:dyDescent="0.35">
      <c r="A7" s="1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4" x14ac:dyDescent="0.35">
      <c r="A8" s="1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4" x14ac:dyDescent="0.35">
      <c r="A9" s="1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4" x14ac:dyDescent="0.35">
      <c r="A10" s="1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4" x14ac:dyDescent="0.35">
      <c r="A11" s="1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4" x14ac:dyDescent="0.35">
      <c r="A12" s="1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4" x14ac:dyDescent="0.35">
      <c r="A13" s="1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4" x14ac:dyDescent="0.35">
      <c r="A14" s="1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4" x14ac:dyDescent="0.35">
      <c r="A15" s="1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4" x14ac:dyDescent="0.35">
      <c r="A16" s="1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5" x14ac:dyDescent="0.35">
      <c r="A113" s="1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5" x14ac:dyDescent="0.35">
      <c r="A114" s="1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5" x14ac:dyDescent="0.35">
      <c r="A115" s="1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5" x14ac:dyDescent="0.35">
      <c r="A116" s="1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5" x14ac:dyDescent="0.35">
      <c r="A117" s="1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5" x14ac:dyDescent="0.35">
      <c r="A118" s="1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</row>
    <row r="119" spans="1:45" x14ac:dyDescent="0.35">
      <c r="A119" s="1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</row>
    <row r="120" spans="1:45" x14ac:dyDescent="0.35">
      <c r="A120" s="1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</row>
    <row r="121" spans="1:45" x14ac:dyDescent="0.35">
      <c r="A121" s="1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</row>
    <row r="122" spans="1:45" x14ac:dyDescent="0.35">
      <c r="A122" s="1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</row>
    <row r="123" spans="1:45" x14ac:dyDescent="0.35">
      <c r="A123" s="1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5">M123-M122</f>
        <v>9221</v>
      </c>
      <c r="S123" s="8">
        <f t="shared" ref="S123:S154" si="26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7">Y123-AB123-AE123</f>
        <v>45</v>
      </c>
      <c r="AI123">
        <f t="shared" ref="AI123:AI154" si="28">Z123-AC123-AF123</f>
        <v>17</v>
      </c>
      <c r="AJ123">
        <f t="shared" ref="AJ123:AJ154" si="29">AA123-AD123-AG123</f>
        <v>668</v>
      </c>
    </row>
    <row r="124" spans="1:45" x14ac:dyDescent="0.35">
      <c r="A124" s="1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5"/>
        <v>427</v>
      </c>
      <c r="S124" s="8">
        <f t="shared" si="26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7"/>
        <v>45</v>
      </c>
      <c r="AI124">
        <f t="shared" si="28"/>
        <v>19</v>
      </c>
      <c r="AJ124">
        <f t="shared" si="29"/>
        <v>669</v>
      </c>
    </row>
    <row r="125" spans="1:45" x14ac:dyDescent="0.35">
      <c r="A125" s="1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5"/>
        <v>10110</v>
      </c>
      <c r="S125" s="8">
        <f t="shared" si="26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7"/>
        <v>49</v>
      </c>
      <c r="AI125">
        <f t="shared" si="28"/>
        <v>15</v>
      </c>
      <c r="AJ125">
        <f t="shared" si="29"/>
        <v>693</v>
      </c>
    </row>
    <row r="126" spans="1:45" x14ac:dyDescent="0.35">
      <c r="A126" s="1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5"/>
        <v>4427</v>
      </c>
      <c r="S126" s="8">
        <f t="shared" si="26"/>
        <v>7.1907756813417184E-2</v>
      </c>
      <c r="T126" s="8">
        <f t="shared" ref="T126:T133" si="30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7"/>
        <v>49</v>
      </c>
      <c r="AI126">
        <f t="shared" si="28"/>
        <v>15</v>
      </c>
      <c r="AJ126">
        <f t="shared" si="29"/>
        <v>702</v>
      </c>
    </row>
    <row r="127" spans="1:45" x14ac:dyDescent="0.35">
      <c r="A127" s="1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5"/>
        <v>3442</v>
      </c>
      <c r="S127" s="8">
        <f t="shared" si="26"/>
        <v>0.12948912493677289</v>
      </c>
      <c r="T127" s="8">
        <f t="shared" si="30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7"/>
        <v>54</v>
      </c>
      <c r="AI127">
        <f t="shared" si="28"/>
        <v>17</v>
      </c>
      <c r="AJ127">
        <f t="shared" si="29"/>
        <v>713</v>
      </c>
    </row>
    <row r="128" spans="1:45" x14ac:dyDescent="0.35">
      <c r="A128" s="1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5"/>
        <v>4313</v>
      </c>
      <c r="S128" s="8">
        <f t="shared" si="26"/>
        <v>7.9795178152336249E-2</v>
      </c>
      <c r="T128" s="8">
        <f t="shared" si="30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7"/>
        <v>57</v>
      </c>
      <c r="AI128">
        <f t="shared" si="28"/>
        <v>18</v>
      </c>
      <c r="AJ128">
        <f t="shared" si="29"/>
        <v>712</v>
      </c>
      <c r="AK128">
        <f t="shared" ref="AK128:AK169" si="31">-(J128-J127)+L128</f>
        <v>2</v>
      </c>
    </row>
    <row r="129" spans="1:37" x14ac:dyDescent="0.35">
      <c r="A129" s="1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5"/>
        <v>8110</v>
      </c>
      <c r="S129" s="8">
        <f t="shared" si="26"/>
        <v>8.1123951960117832E-2</v>
      </c>
      <c r="T129" s="8">
        <f t="shared" si="30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7"/>
        <v>65</v>
      </c>
      <c r="AI129">
        <f t="shared" si="28"/>
        <v>19</v>
      </c>
      <c r="AJ129">
        <f t="shared" si="29"/>
        <v>740</v>
      </c>
      <c r="AK129">
        <f t="shared" si="31"/>
        <v>5</v>
      </c>
    </row>
    <row r="130" spans="1:37" x14ac:dyDescent="0.35">
      <c r="A130" s="1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5"/>
        <v>4071</v>
      </c>
      <c r="S130" s="8">
        <f t="shared" si="26"/>
        <v>9.9734630694383014E-2</v>
      </c>
      <c r="T130" s="8">
        <f t="shared" si="30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7"/>
        <v>68</v>
      </c>
      <c r="AI130">
        <f t="shared" si="28"/>
        <v>16</v>
      </c>
      <c r="AJ130">
        <f t="shared" si="29"/>
        <v>744</v>
      </c>
      <c r="AK130">
        <f t="shared" si="31"/>
        <v>9</v>
      </c>
    </row>
    <row r="131" spans="1:37" x14ac:dyDescent="0.35">
      <c r="A131" s="1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5"/>
        <v>5327</v>
      </c>
      <c r="S131" s="8">
        <f t="shared" si="26"/>
        <v>0.11142618849040867</v>
      </c>
      <c r="T131" s="8">
        <f t="shared" si="30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7"/>
        <v>77</v>
      </c>
      <c r="AI131">
        <f t="shared" si="28"/>
        <v>15</v>
      </c>
      <c r="AJ131">
        <f t="shared" si="29"/>
        <v>744</v>
      </c>
      <c r="AK131">
        <f t="shared" si="31"/>
        <v>4</v>
      </c>
    </row>
    <row r="132" spans="1:37" x14ac:dyDescent="0.35">
      <c r="A132" s="1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5"/>
        <v>3698</v>
      </c>
      <c r="S132" s="8">
        <f t="shared" si="26"/>
        <v>9.4958394517865877E-2</v>
      </c>
      <c r="T132" s="8">
        <f t="shared" si="30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7"/>
        <v>80</v>
      </c>
      <c r="AI132">
        <f t="shared" si="28"/>
        <v>15</v>
      </c>
      <c r="AJ132">
        <f t="shared" si="29"/>
        <v>758</v>
      </c>
      <c r="AK132">
        <f t="shared" si="31"/>
        <v>3</v>
      </c>
    </row>
    <row r="133" spans="1:37" x14ac:dyDescent="0.35">
      <c r="A133" s="1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2">B133-C133</f>
        <v>413315</v>
      </c>
      <c r="N133" s="4">
        <f t="shared" ref="N133:N150" si="33">C133/B133</f>
        <v>9.3084388583766511E-2</v>
      </c>
      <c r="Q133">
        <f t="shared" ref="Q133:Q150" si="34">C133-C132</f>
        <v>406</v>
      </c>
      <c r="R133">
        <f t="shared" si="25"/>
        <v>3994</v>
      </c>
      <c r="S133" s="8">
        <f t="shared" si="26"/>
        <v>9.227272727272727E-2</v>
      </c>
      <c r="T133" s="8">
        <f t="shared" si="30"/>
        <v>9.6380586783657796E-2</v>
      </c>
      <c r="U133">
        <f t="shared" ref="U133:U150" si="35">B133-B132</f>
        <v>4400</v>
      </c>
      <c r="V133">
        <f t="shared" ref="V133:V150" si="36">C133-D133-E133</f>
        <v>11866</v>
      </c>
      <c r="W133" s="3">
        <f t="shared" ref="W133:W150" si="37">F133/V133</f>
        <v>2.0310129782572055E-2</v>
      </c>
      <c r="X133">
        <f t="shared" ref="X133:X150" si="38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7"/>
        <v>78</v>
      </c>
      <c r="AI133">
        <f t="shared" si="28"/>
        <v>17</v>
      </c>
      <c r="AJ133">
        <f t="shared" si="29"/>
        <v>764</v>
      </c>
      <c r="AK133">
        <f t="shared" si="31"/>
        <v>2</v>
      </c>
    </row>
    <row r="134" spans="1:37" x14ac:dyDescent="0.35">
      <c r="A134" s="1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2"/>
        <v>416054</v>
      </c>
      <c r="N134" s="4">
        <f t="shared" si="33"/>
        <v>9.3153324382290889E-2</v>
      </c>
      <c r="Q134">
        <f t="shared" si="34"/>
        <v>316</v>
      </c>
      <c r="R134">
        <f t="shared" si="25"/>
        <v>2739</v>
      </c>
      <c r="S134" s="8">
        <f t="shared" si="26"/>
        <v>0.10343698854337152</v>
      </c>
      <c r="T134" s="8">
        <f t="shared" ref="T134:T172" si="39">SUM(Q128:Q134)/SUM(U128:U134)</f>
        <v>9.3306345056366147E-2</v>
      </c>
      <c r="U134">
        <f t="shared" si="35"/>
        <v>3055</v>
      </c>
      <c r="V134">
        <f t="shared" si="36"/>
        <v>11426</v>
      </c>
      <c r="W134" s="3">
        <f t="shared" si="37"/>
        <v>2.2142482058463153E-2</v>
      </c>
      <c r="X134">
        <f t="shared" si="38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7"/>
        <v>80</v>
      </c>
      <c r="AI134">
        <f t="shared" si="28"/>
        <v>16</v>
      </c>
      <c r="AJ134">
        <f t="shared" si="29"/>
        <v>770</v>
      </c>
      <c r="AK134">
        <f t="shared" si="31"/>
        <v>9</v>
      </c>
    </row>
    <row r="135" spans="1:37" x14ac:dyDescent="0.35">
      <c r="A135" s="1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2"/>
        <v>420769</v>
      </c>
      <c r="N135" s="4">
        <f t="shared" si="33"/>
        <v>9.3099895681561504E-2</v>
      </c>
      <c r="Q135">
        <f t="shared" si="34"/>
        <v>457</v>
      </c>
      <c r="R135">
        <f t="shared" si="25"/>
        <v>4715</v>
      </c>
      <c r="S135" s="8">
        <f t="shared" si="26"/>
        <v>8.8360402165506571E-2</v>
      </c>
      <c r="T135" s="8">
        <f t="shared" si="39"/>
        <v>9.4353228311515422E-2</v>
      </c>
      <c r="U135">
        <f t="shared" si="35"/>
        <v>5172</v>
      </c>
      <c r="V135">
        <f t="shared" si="36"/>
        <v>11137</v>
      </c>
      <c r="W135" s="3">
        <f t="shared" si="37"/>
        <v>2.2088533716440692E-2</v>
      </c>
      <c r="X135">
        <f t="shared" si="38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7"/>
        <v>79</v>
      </c>
      <c r="AI135">
        <f t="shared" si="28"/>
        <v>17</v>
      </c>
      <c r="AJ135">
        <f t="shared" si="29"/>
        <v>754</v>
      </c>
      <c r="AK135">
        <f t="shared" si="31"/>
        <v>1</v>
      </c>
    </row>
    <row r="136" spans="1:37" x14ac:dyDescent="0.35">
      <c r="A136" s="1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2"/>
        <v>425833</v>
      </c>
      <c r="N136" s="4">
        <f t="shared" si="33"/>
        <v>9.3129143480214588E-2</v>
      </c>
      <c r="Q136">
        <f t="shared" si="34"/>
        <v>535</v>
      </c>
      <c r="R136">
        <f t="shared" si="25"/>
        <v>5064</v>
      </c>
      <c r="S136" s="8">
        <f t="shared" si="26"/>
        <v>9.5552777281657439E-2</v>
      </c>
      <c r="T136" s="8">
        <f t="shared" si="39"/>
        <v>9.8114471960766392E-2</v>
      </c>
      <c r="U136">
        <f t="shared" si="35"/>
        <v>5599</v>
      </c>
      <c r="V136">
        <f t="shared" si="36"/>
        <v>11140</v>
      </c>
      <c r="W136" s="3">
        <f t="shared" si="37"/>
        <v>2.1274685816876124E-2</v>
      </c>
      <c r="X136">
        <f t="shared" si="38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7"/>
        <v>80</v>
      </c>
      <c r="AI136">
        <f t="shared" si="28"/>
        <v>17</v>
      </c>
      <c r="AJ136">
        <f t="shared" si="29"/>
        <v>714</v>
      </c>
      <c r="AK136">
        <f t="shared" si="31"/>
        <v>11</v>
      </c>
    </row>
    <row r="137" spans="1:37" x14ac:dyDescent="0.35">
      <c r="A137" s="1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2"/>
        <v>431023</v>
      </c>
      <c r="N137" s="4">
        <f t="shared" si="33"/>
        <v>9.3531610083764982E-2</v>
      </c>
      <c r="Q137">
        <f t="shared" si="34"/>
        <v>744</v>
      </c>
      <c r="R137">
        <f t="shared" si="25"/>
        <v>5190</v>
      </c>
      <c r="S137" s="8">
        <f t="shared" si="26"/>
        <v>0.12537917087967643</v>
      </c>
      <c r="T137" s="8">
        <f t="shared" si="39"/>
        <v>0.10262550743261004</v>
      </c>
      <c r="U137">
        <f t="shared" si="35"/>
        <v>5934</v>
      </c>
      <c r="V137">
        <f t="shared" si="36"/>
        <v>11114</v>
      </c>
      <c r="W137" s="3">
        <f t="shared" si="37"/>
        <v>2.0244736368544177E-2</v>
      </c>
      <c r="X137">
        <f t="shared" si="38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7"/>
        <v>84</v>
      </c>
      <c r="AI137">
        <f t="shared" si="28"/>
        <v>21</v>
      </c>
      <c r="AJ137">
        <f t="shared" si="29"/>
        <v>710</v>
      </c>
      <c r="AK137">
        <f t="shared" si="31"/>
        <v>3</v>
      </c>
    </row>
    <row r="138" spans="1:37" x14ac:dyDescent="0.35">
      <c r="A138" s="1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2"/>
        <v>435488</v>
      </c>
      <c r="N138" s="4">
        <f t="shared" si="33"/>
        <v>9.353593172711662E-2</v>
      </c>
      <c r="Q138">
        <f t="shared" si="34"/>
        <v>463</v>
      </c>
      <c r="R138">
        <f t="shared" si="25"/>
        <v>4465</v>
      </c>
      <c r="S138" s="8">
        <f t="shared" si="26"/>
        <v>9.395292207792208E-2</v>
      </c>
      <c r="T138" s="8">
        <f t="shared" si="39"/>
        <v>9.9746789654548737E-2</v>
      </c>
      <c r="U138">
        <f t="shared" si="35"/>
        <v>4928</v>
      </c>
      <c r="V138">
        <f t="shared" si="36"/>
        <v>11263</v>
      </c>
      <c r="W138" s="3">
        <f t="shared" si="37"/>
        <v>2.1486282517979224E-2</v>
      </c>
      <c r="X138">
        <f t="shared" si="38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7"/>
        <v>85</v>
      </c>
      <c r="AI138">
        <f t="shared" si="28"/>
        <v>20</v>
      </c>
      <c r="AJ138">
        <f t="shared" si="29"/>
        <v>663</v>
      </c>
      <c r="AK138">
        <f t="shared" si="31"/>
        <v>9</v>
      </c>
    </row>
    <row r="139" spans="1:37" x14ac:dyDescent="0.35">
      <c r="A139" s="1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2"/>
        <v>440348</v>
      </c>
      <c r="N139" s="4">
        <f t="shared" si="33"/>
        <v>9.3613377573956214E-2</v>
      </c>
      <c r="Q139">
        <f t="shared" si="34"/>
        <v>543</v>
      </c>
      <c r="R139">
        <f t="shared" si="25"/>
        <v>4860</v>
      </c>
      <c r="S139" s="8">
        <f t="shared" si="26"/>
        <v>0.10049972237645752</v>
      </c>
      <c r="T139" s="8">
        <f t="shared" si="39"/>
        <v>0.10043199675277609</v>
      </c>
      <c r="U139">
        <f t="shared" si="35"/>
        <v>5403</v>
      </c>
      <c r="V139">
        <f t="shared" si="36"/>
        <v>11689</v>
      </c>
      <c r="W139" s="3">
        <f t="shared" si="37"/>
        <v>1.9762169561125843E-2</v>
      </c>
      <c r="X139">
        <f t="shared" si="38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7"/>
        <v>89</v>
      </c>
      <c r="AI139">
        <f t="shared" si="28"/>
        <v>17</v>
      </c>
      <c r="AJ139">
        <f t="shared" si="29"/>
        <v>672</v>
      </c>
      <c r="AK139">
        <f t="shared" si="31"/>
        <v>10</v>
      </c>
    </row>
    <row r="140" spans="1:37" x14ac:dyDescent="0.35">
      <c r="A140" s="1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2"/>
        <v>442356</v>
      </c>
      <c r="N140" s="4">
        <f t="shared" si="33"/>
        <v>9.3789051456760184E-2</v>
      </c>
      <c r="Q140">
        <f t="shared" si="34"/>
        <v>302</v>
      </c>
      <c r="R140">
        <f t="shared" si="25"/>
        <v>2008</v>
      </c>
      <c r="S140" s="8">
        <f t="shared" si="26"/>
        <v>0.13073593073593073</v>
      </c>
      <c r="T140" s="8">
        <f t="shared" si="39"/>
        <v>0.10370050307089287</v>
      </c>
      <c r="U140">
        <f t="shared" si="35"/>
        <v>2310</v>
      </c>
      <c r="V140">
        <f t="shared" si="36"/>
        <v>11802</v>
      </c>
      <c r="W140" s="3">
        <f t="shared" si="37"/>
        <v>2.0420267751228606E-2</v>
      </c>
      <c r="X140">
        <f t="shared" si="38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7"/>
        <v>88</v>
      </c>
      <c r="AI140">
        <f t="shared" si="28"/>
        <v>17</v>
      </c>
      <c r="AJ140">
        <f t="shared" si="29"/>
        <v>676</v>
      </c>
      <c r="AK140">
        <f t="shared" si="31"/>
        <v>1</v>
      </c>
    </row>
    <row r="141" spans="1:37" x14ac:dyDescent="0.35">
      <c r="A141" s="1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2"/>
        <v>445947</v>
      </c>
      <c r="N141" s="4">
        <f t="shared" si="33"/>
        <v>9.3472838560036103E-2</v>
      </c>
      <c r="Q141">
        <f t="shared" si="34"/>
        <v>200</v>
      </c>
      <c r="R141">
        <f t="shared" si="25"/>
        <v>3591</v>
      </c>
      <c r="S141" s="8">
        <f t="shared" si="26"/>
        <v>5.2756528620416777E-2</v>
      </c>
      <c r="T141" s="8">
        <f t="shared" si="39"/>
        <v>9.7896611039019824E-2</v>
      </c>
      <c r="U141">
        <f t="shared" si="35"/>
        <v>3791</v>
      </c>
      <c r="V141">
        <f t="shared" si="36"/>
        <v>11174</v>
      </c>
      <c r="W141" s="3">
        <f t="shared" si="37"/>
        <v>2.1746912475389298E-2</v>
      </c>
      <c r="X141">
        <f t="shared" si="38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7"/>
        <v>89</v>
      </c>
      <c r="AI141">
        <f t="shared" si="28"/>
        <v>16</v>
      </c>
      <c r="AJ141">
        <f t="shared" si="29"/>
        <v>619</v>
      </c>
      <c r="AK141">
        <f t="shared" si="31"/>
        <v>12</v>
      </c>
    </row>
    <row r="142" spans="1:37" x14ac:dyDescent="0.35">
      <c r="A142" s="1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2"/>
        <v>450768</v>
      </c>
      <c r="N142" s="4">
        <f t="shared" si="33"/>
        <v>9.335049680196307E-2</v>
      </c>
      <c r="Q142">
        <f t="shared" si="34"/>
        <v>430</v>
      </c>
      <c r="R142">
        <f t="shared" si="25"/>
        <v>4821</v>
      </c>
      <c r="S142" s="8">
        <f t="shared" si="26"/>
        <v>8.1889163968767859E-2</v>
      </c>
      <c r="T142" s="8">
        <f t="shared" si="39"/>
        <v>9.6850915221579958E-2</v>
      </c>
      <c r="U142">
        <f t="shared" si="35"/>
        <v>5251</v>
      </c>
      <c r="V142">
        <f t="shared" si="36"/>
        <v>10860</v>
      </c>
      <c r="W142" s="3">
        <f t="shared" si="37"/>
        <v>2.2836095764272559E-2</v>
      </c>
      <c r="X142">
        <f t="shared" si="38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7"/>
        <v>83</v>
      </c>
      <c r="AI142">
        <f t="shared" si="28"/>
        <v>16</v>
      </c>
      <c r="AJ142">
        <f t="shared" si="29"/>
        <v>593</v>
      </c>
      <c r="AK142">
        <f t="shared" si="31"/>
        <v>5</v>
      </c>
    </row>
    <row r="143" spans="1:37" x14ac:dyDescent="0.35">
      <c r="A143" s="1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2"/>
        <v>456637</v>
      </c>
      <c r="N143" s="4">
        <f t="shared" si="33"/>
        <v>9.335718554492442E-2</v>
      </c>
      <c r="Q143">
        <f t="shared" si="34"/>
        <v>608</v>
      </c>
      <c r="R143">
        <f t="shared" si="25"/>
        <v>5869</v>
      </c>
      <c r="S143" s="8">
        <f t="shared" si="26"/>
        <v>9.3870619113787246E-2</v>
      </c>
      <c r="T143" s="8">
        <f t="shared" si="39"/>
        <v>9.6497917522144663E-2</v>
      </c>
      <c r="U143">
        <f t="shared" si="35"/>
        <v>6477</v>
      </c>
      <c r="V143">
        <f t="shared" si="36"/>
        <v>10646</v>
      </c>
      <c r="W143" s="3">
        <f t="shared" si="37"/>
        <v>2.2261882397144467E-2</v>
      </c>
      <c r="X143">
        <f t="shared" si="38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7"/>
        <v>86</v>
      </c>
      <c r="AI143">
        <f t="shared" si="28"/>
        <v>15</v>
      </c>
      <c r="AJ143">
        <f t="shared" si="29"/>
        <v>579</v>
      </c>
      <c r="AK143">
        <f t="shared" si="31"/>
        <v>7</v>
      </c>
    </row>
    <row r="144" spans="1:37" x14ac:dyDescent="0.35">
      <c r="A144" s="1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2"/>
        <v>462794</v>
      </c>
      <c r="N144" s="4">
        <f t="shared" si="33"/>
        <v>9.3488625367760841E-2</v>
      </c>
      <c r="Q144">
        <f t="shared" si="34"/>
        <v>708</v>
      </c>
      <c r="R144">
        <f t="shared" si="25"/>
        <v>6157</v>
      </c>
      <c r="S144" s="8">
        <f t="shared" si="26"/>
        <v>0.10313182811361982</v>
      </c>
      <c r="T144" s="8">
        <f t="shared" si="39"/>
        <v>9.2905067808708067E-2</v>
      </c>
      <c r="U144">
        <f t="shared" si="35"/>
        <v>6865</v>
      </c>
      <c r="V144">
        <f t="shared" si="36"/>
        <v>10568</v>
      </c>
      <c r="W144" s="3">
        <f t="shared" si="37"/>
        <v>2.1101438304314914E-2</v>
      </c>
      <c r="X144">
        <f t="shared" si="38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7"/>
        <v>91</v>
      </c>
      <c r="AI144">
        <f t="shared" si="28"/>
        <v>14</v>
      </c>
      <c r="AJ144">
        <f t="shared" si="29"/>
        <v>569</v>
      </c>
      <c r="AK144">
        <f t="shared" si="31"/>
        <v>12</v>
      </c>
    </row>
    <row r="145" spans="1:40" x14ac:dyDescent="0.35">
      <c r="A145" s="1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2"/>
        <v>466339</v>
      </c>
      <c r="N145" s="4">
        <f t="shared" si="33"/>
        <v>9.3521054483322999E-2</v>
      </c>
      <c r="Q145">
        <f t="shared" si="34"/>
        <v>384</v>
      </c>
      <c r="R145">
        <f t="shared" si="25"/>
        <v>3545</v>
      </c>
      <c r="S145" s="8">
        <f t="shared" si="26"/>
        <v>9.7734792568083484E-2</v>
      </c>
      <c r="T145" s="8">
        <f t="shared" si="39"/>
        <v>9.3310997472521015E-2</v>
      </c>
      <c r="U145">
        <f t="shared" si="35"/>
        <v>3929</v>
      </c>
      <c r="V145">
        <f t="shared" si="36"/>
        <v>10337</v>
      </c>
      <c r="W145" s="3">
        <f t="shared" si="37"/>
        <v>2.2153429428267389E-2</v>
      </c>
      <c r="X145">
        <f t="shared" si="38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7"/>
        <v>97</v>
      </c>
      <c r="AI145">
        <f t="shared" si="28"/>
        <v>13</v>
      </c>
      <c r="AJ145">
        <f t="shared" si="29"/>
        <v>549</v>
      </c>
      <c r="AK145">
        <f t="shared" si="31"/>
        <v>10</v>
      </c>
    </row>
    <row r="146" spans="1:40" x14ac:dyDescent="0.35">
      <c r="A146" s="1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2"/>
        <v>472650</v>
      </c>
      <c r="N146" s="4">
        <f t="shared" si="33"/>
        <v>9.3466978146541313E-2</v>
      </c>
      <c r="Q146">
        <f t="shared" si="34"/>
        <v>620</v>
      </c>
      <c r="R146">
        <f t="shared" si="25"/>
        <v>6311</v>
      </c>
      <c r="S146" s="8">
        <f t="shared" si="26"/>
        <v>8.9453181359111233E-2</v>
      </c>
      <c r="T146" s="8">
        <f t="shared" si="39"/>
        <v>9.1466501659447599E-2</v>
      </c>
      <c r="U146">
        <f t="shared" si="35"/>
        <v>6931</v>
      </c>
      <c r="V146">
        <f t="shared" si="36"/>
        <v>10716</v>
      </c>
      <c r="W146" s="3">
        <f t="shared" si="37"/>
        <v>2.0623366927958194E-2</v>
      </c>
      <c r="X146">
        <f t="shared" si="38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7"/>
        <v>108</v>
      </c>
      <c r="AI146">
        <f t="shared" si="28"/>
        <v>15</v>
      </c>
      <c r="AJ146">
        <f t="shared" si="29"/>
        <v>563</v>
      </c>
      <c r="AK146">
        <f t="shared" si="31"/>
        <v>12</v>
      </c>
    </row>
    <row r="147" spans="1:40" x14ac:dyDescent="0.35">
      <c r="A147" s="1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2"/>
        <v>474928</v>
      </c>
      <c r="N147" s="4">
        <f t="shared" si="33"/>
        <v>9.3524301048999101E-2</v>
      </c>
      <c r="Q147">
        <f t="shared" si="34"/>
        <v>268</v>
      </c>
      <c r="R147">
        <f t="shared" si="25"/>
        <v>2278</v>
      </c>
      <c r="S147" s="8">
        <f t="shared" si="26"/>
        <v>0.10526315789473684</v>
      </c>
      <c r="T147" s="8">
        <f t="shared" si="39"/>
        <v>8.9913383626711377E-2</v>
      </c>
      <c r="U147">
        <f t="shared" si="35"/>
        <v>2546</v>
      </c>
      <c r="V147">
        <f t="shared" si="36"/>
        <v>10822</v>
      </c>
      <c r="W147" s="3">
        <f t="shared" si="37"/>
        <v>2.0698576972833119E-2</v>
      </c>
      <c r="X147">
        <f t="shared" si="38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7"/>
        <v>106</v>
      </c>
      <c r="AI147">
        <f t="shared" si="28"/>
        <v>15</v>
      </c>
      <c r="AJ147">
        <f t="shared" si="29"/>
        <v>559</v>
      </c>
      <c r="AK147">
        <f t="shared" si="31"/>
        <v>9</v>
      </c>
    </row>
    <row r="148" spans="1:40" x14ac:dyDescent="0.35">
      <c r="A148" s="1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2"/>
        <v>476429</v>
      </c>
      <c r="N148" s="4">
        <f t="shared" si="33"/>
        <v>9.3540058562423783E-2</v>
      </c>
      <c r="Q148">
        <f t="shared" si="34"/>
        <v>164</v>
      </c>
      <c r="R148">
        <f t="shared" si="25"/>
        <v>1501</v>
      </c>
      <c r="S148" s="8">
        <f t="shared" si="26"/>
        <v>9.8498498498498496E-2</v>
      </c>
      <c r="T148" s="8">
        <f t="shared" si="39"/>
        <v>9.452233840304182E-2</v>
      </c>
      <c r="U148">
        <f t="shared" si="35"/>
        <v>1665</v>
      </c>
      <c r="V148">
        <f t="shared" si="36"/>
        <v>10250</v>
      </c>
      <c r="W148" s="3">
        <f t="shared" si="37"/>
        <v>2.3804878048780488E-2</v>
      </c>
      <c r="X148">
        <f t="shared" si="38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7"/>
        <v>104</v>
      </c>
      <c r="AI148">
        <f t="shared" si="28"/>
        <v>13</v>
      </c>
      <c r="AJ148">
        <f t="shared" si="29"/>
        <v>535</v>
      </c>
      <c r="AK148">
        <f t="shared" si="31"/>
        <v>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2"/>
        <v>480810</v>
      </c>
      <c r="N149" s="4">
        <f t="shared" si="33"/>
        <v>9.3509147674997364E-2</v>
      </c>
      <c r="Q149">
        <f t="shared" si="34"/>
        <v>434</v>
      </c>
      <c r="R149">
        <f t="shared" si="25"/>
        <v>4381</v>
      </c>
      <c r="S149" s="8">
        <f t="shared" si="26"/>
        <v>9.0134994807891999E-2</v>
      </c>
      <c r="T149" s="8">
        <f t="shared" si="39"/>
        <v>9.5882990249187436E-2</v>
      </c>
      <c r="U149">
        <f t="shared" si="35"/>
        <v>4815</v>
      </c>
      <c r="V149">
        <f t="shared" si="36"/>
        <v>10121</v>
      </c>
      <c r="W149" s="3">
        <f t="shared" si="37"/>
        <v>2.4009485228732339E-2</v>
      </c>
      <c r="X149">
        <f t="shared" si="38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7"/>
        <v>103</v>
      </c>
      <c r="AI149">
        <f t="shared" si="28"/>
        <v>15</v>
      </c>
      <c r="AJ149">
        <f t="shared" si="29"/>
        <v>529</v>
      </c>
      <c r="AK149">
        <f t="shared" si="31"/>
        <v>4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2"/>
        <v>485882</v>
      </c>
      <c r="N150" s="4">
        <f t="shared" si="33"/>
        <v>9.3309198801981769E-2</v>
      </c>
      <c r="Q150">
        <f t="shared" si="34"/>
        <v>405</v>
      </c>
      <c r="R150">
        <f t="shared" si="25"/>
        <v>5072</v>
      </c>
      <c r="S150" s="8">
        <f t="shared" si="26"/>
        <v>7.3945590651816689E-2</v>
      </c>
      <c r="T150" s="8">
        <f t="shared" si="39"/>
        <v>9.2559265235199209E-2</v>
      </c>
      <c r="U150">
        <f t="shared" si="35"/>
        <v>5477</v>
      </c>
      <c r="V150">
        <f t="shared" si="36"/>
        <v>9808</v>
      </c>
      <c r="W150" s="3">
        <f t="shared" si="37"/>
        <v>2.6610929853181076E-2</v>
      </c>
      <c r="X150">
        <f t="shared" si="38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7"/>
        <v>101</v>
      </c>
      <c r="AI150">
        <f t="shared" si="28"/>
        <v>17</v>
      </c>
      <c r="AJ150">
        <f t="shared" si="29"/>
        <v>525</v>
      </c>
      <c r="AK150">
        <f t="shared" si="31"/>
        <v>6</v>
      </c>
    </row>
    <row r="151" spans="1:40" x14ac:dyDescent="0.35">
      <c r="A151" s="1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0">B151-C151</f>
        <v>490293</v>
      </c>
      <c r="N151" s="4">
        <f t="shared" ref="N151:N156" si="41">C151/B151</f>
        <v>9.3684724219648269E-2</v>
      </c>
      <c r="Q151">
        <f t="shared" ref="Q151:Q172" si="42">C151-C150</f>
        <v>678</v>
      </c>
      <c r="R151">
        <f t="shared" si="25"/>
        <v>4411</v>
      </c>
      <c r="S151" s="8">
        <f t="shared" si="26"/>
        <v>0.13322853212811947</v>
      </c>
      <c r="T151" s="8">
        <f t="shared" si="39"/>
        <v>9.697228425062393E-2</v>
      </c>
      <c r="U151">
        <f t="shared" ref="U151:U172" si="43">B151-B150</f>
        <v>5089</v>
      </c>
      <c r="V151">
        <f t="shared" ref="V151:V173" si="44">C151-D151-E151</f>
        <v>9929</v>
      </c>
      <c r="W151" s="3">
        <f t="shared" ref="W151:W173" si="45">F151/V151</f>
        <v>2.5984489878134755E-2</v>
      </c>
      <c r="X151">
        <f t="shared" ref="X151:X173" si="46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7"/>
        <v>101</v>
      </c>
      <c r="AI151">
        <f t="shared" si="28"/>
        <v>19</v>
      </c>
      <c r="AJ151">
        <f t="shared" si="29"/>
        <v>539</v>
      </c>
      <c r="AK151">
        <f t="shared" si="31"/>
        <v>4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173" si="47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0"/>
        <v>500769</v>
      </c>
      <c r="N152" s="4">
        <f t="shared" si="41"/>
        <v>9.3494588327296221E-2</v>
      </c>
      <c r="Q152">
        <f t="shared" si="42"/>
        <v>967</v>
      </c>
      <c r="R152">
        <f t="shared" si="25"/>
        <v>10476</v>
      </c>
      <c r="S152" s="8">
        <f t="shared" si="26"/>
        <v>8.4505811413090978E-2</v>
      </c>
      <c r="T152" s="8">
        <f t="shared" si="39"/>
        <v>9.3135963757045775E-2</v>
      </c>
      <c r="U152">
        <f t="shared" si="43"/>
        <v>11443</v>
      </c>
      <c r="V152">
        <f t="shared" si="44"/>
        <v>10317</v>
      </c>
      <c r="W152" s="3">
        <f t="shared" si="45"/>
        <v>2.5298051759232335E-2</v>
      </c>
      <c r="X152">
        <f t="shared" si="46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7"/>
        <v>103</v>
      </c>
      <c r="AI152">
        <f t="shared" si="28"/>
        <v>18</v>
      </c>
      <c r="AJ152">
        <f t="shared" si="29"/>
        <v>551</v>
      </c>
      <c r="AK152">
        <f t="shared" si="31"/>
        <v>8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7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0"/>
        <v>506453</v>
      </c>
      <c r="N153" s="4">
        <f t="shared" si="41"/>
        <v>9.3473116701332085E-2</v>
      </c>
      <c r="Q153">
        <f t="shared" si="42"/>
        <v>573</v>
      </c>
      <c r="R153">
        <f t="shared" si="25"/>
        <v>5684</v>
      </c>
      <c r="S153" s="8">
        <f t="shared" si="26"/>
        <v>9.1577433274732306E-2</v>
      </c>
      <c r="T153" s="8">
        <f t="shared" si="39"/>
        <v>9.3558940255282635E-2</v>
      </c>
      <c r="U153">
        <f t="shared" si="43"/>
        <v>6257</v>
      </c>
      <c r="V153">
        <f t="shared" si="44"/>
        <v>10757</v>
      </c>
      <c r="W153" s="3">
        <f t="shared" si="45"/>
        <v>2.5192897648043135E-2</v>
      </c>
      <c r="X153">
        <f t="shared" si="46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7"/>
        <v>103</v>
      </c>
      <c r="AI153">
        <f t="shared" si="28"/>
        <v>20</v>
      </c>
      <c r="AJ153">
        <f t="shared" si="29"/>
        <v>568</v>
      </c>
      <c r="AK153">
        <f t="shared" si="31"/>
        <v>15</v>
      </c>
    </row>
    <row r="154" spans="1:40" x14ac:dyDescent="0.35">
      <c r="A154" s="1">
        <f t="shared" si="47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0"/>
        <v>508607</v>
      </c>
      <c r="N154" s="4">
        <f t="shared" si="41"/>
        <v>9.3744320388868499E-2</v>
      </c>
      <c r="Q154">
        <f t="shared" si="42"/>
        <v>390</v>
      </c>
      <c r="R154">
        <f t="shared" si="25"/>
        <v>2154</v>
      </c>
      <c r="S154" s="8">
        <f t="shared" si="26"/>
        <v>0.15330188679245282</v>
      </c>
      <c r="T154" s="8">
        <f t="shared" si="39"/>
        <v>9.6835612764816309E-2</v>
      </c>
      <c r="U154">
        <f t="shared" si="43"/>
        <v>2544</v>
      </c>
      <c r="V154">
        <f t="shared" si="44"/>
        <v>11000</v>
      </c>
      <c r="W154" s="3">
        <f t="shared" si="45"/>
        <v>2.5727272727272727E-2</v>
      </c>
      <c r="X154">
        <f t="shared" si="46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7"/>
        <v>104</v>
      </c>
      <c r="AI154">
        <f t="shared" si="28"/>
        <v>22</v>
      </c>
      <c r="AJ154">
        <f t="shared" si="29"/>
        <v>587</v>
      </c>
      <c r="AK154">
        <f t="shared" si="31"/>
        <v>5</v>
      </c>
      <c r="AL154">
        <v>3</v>
      </c>
      <c r="AM154">
        <v>3</v>
      </c>
      <c r="AN154">
        <v>18</v>
      </c>
    </row>
    <row r="155" spans="1:40" x14ac:dyDescent="0.35">
      <c r="A155" s="1">
        <f t="shared" si="47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0"/>
        <v>511525</v>
      </c>
      <c r="N155" s="4">
        <f t="shared" si="41"/>
        <v>9.3752602122800704E-2</v>
      </c>
      <c r="Q155">
        <f t="shared" si="42"/>
        <v>307</v>
      </c>
      <c r="R155">
        <f t="shared" ref="R155:R172" si="48">M155-M154</f>
        <v>2918</v>
      </c>
      <c r="S155" s="8">
        <f t="shared" ref="S155:S172" si="49">Q155/U155</f>
        <v>9.5193798449612399E-2</v>
      </c>
      <c r="T155" s="8">
        <f t="shared" si="39"/>
        <v>9.6628056628056624E-2</v>
      </c>
      <c r="U155">
        <f t="shared" si="43"/>
        <v>3225</v>
      </c>
      <c r="V155">
        <f t="shared" si="44"/>
        <v>10444</v>
      </c>
      <c r="W155" s="3">
        <f t="shared" si="45"/>
        <v>2.7479892761394103E-2</v>
      </c>
      <c r="X155">
        <f t="shared" si="46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0">Y155-AB155-AE155</f>
        <v>100</v>
      </c>
      <c r="AI155">
        <f t="shared" ref="AI155:AI173" si="51">Z155-AC155-AF155</f>
        <v>21</v>
      </c>
      <c r="AJ155">
        <f t="shared" ref="AJ155:AJ173" si="52">AA155-AD155-AG155</f>
        <v>575</v>
      </c>
      <c r="AK155">
        <f t="shared" si="31"/>
        <v>10</v>
      </c>
    </row>
    <row r="156" spans="1:40" x14ac:dyDescent="0.35">
      <c r="A156" s="1">
        <f t="shared" si="47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0"/>
        <v>516478</v>
      </c>
      <c r="N156" s="4">
        <f t="shared" si="41"/>
        <v>9.3836244936057023E-2</v>
      </c>
      <c r="Q156">
        <f t="shared" si="42"/>
        <v>565</v>
      </c>
      <c r="R156">
        <f t="shared" si="48"/>
        <v>4953</v>
      </c>
      <c r="S156" s="8">
        <f t="shared" si="49"/>
        <v>0.10239217107647698</v>
      </c>
      <c r="T156" s="8">
        <f t="shared" si="39"/>
        <v>9.8222637979420019E-2</v>
      </c>
      <c r="U156">
        <f t="shared" si="43"/>
        <v>5518</v>
      </c>
      <c r="V156">
        <f t="shared" si="44"/>
        <v>10541</v>
      </c>
      <c r="W156" s="3">
        <f t="shared" si="45"/>
        <v>2.8365430224836355E-2</v>
      </c>
      <c r="X156">
        <f t="shared" si="46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0"/>
        <v>95</v>
      </c>
      <c r="AI156">
        <f t="shared" si="51"/>
        <v>21</v>
      </c>
      <c r="AJ156">
        <f t="shared" si="52"/>
        <v>582</v>
      </c>
      <c r="AK156">
        <f t="shared" si="31"/>
        <v>4</v>
      </c>
      <c r="AL156">
        <v>3</v>
      </c>
      <c r="AM156">
        <v>4</v>
      </c>
      <c r="AN156">
        <v>19</v>
      </c>
    </row>
    <row r="157" spans="1:40" x14ac:dyDescent="0.35">
      <c r="A157" s="1">
        <f t="shared" si="47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0"/>
        <v>522680</v>
      </c>
      <c r="N157" s="4">
        <f>C157/B157</f>
        <v>9.3295123173987485E-2</v>
      </c>
      <c r="Q157">
        <f t="shared" si="42"/>
        <v>298</v>
      </c>
      <c r="R157">
        <f t="shared" si="48"/>
        <v>6202</v>
      </c>
      <c r="S157" s="8">
        <f t="shared" si="49"/>
        <v>4.5846153846153849E-2</v>
      </c>
      <c r="T157" s="8">
        <f t="shared" si="39"/>
        <v>9.3109227129337543E-2</v>
      </c>
      <c r="U157">
        <f t="shared" si="43"/>
        <v>6500</v>
      </c>
      <c r="V157">
        <f t="shared" si="44"/>
        <v>10470</v>
      </c>
      <c r="W157" s="3">
        <f t="shared" si="45"/>
        <v>2.865329512893983E-2</v>
      </c>
      <c r="X157">
        <f t="shared" si="46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0"/>
        <v>95</v>
      </c>
      <c r="AI157">
        <f t="shared" si="51"/>
        <v>21</v>
      </c>
      <c r="AJ157">
        <f t="shared" si="52"/>
        <v>588</v>
      </c>
      <c r="AK157">
        <f t="shared" si="31"/>
        <v>6</v>
      </c>
      <c r="AL157">
        <v>4</v>
      </c>
      <c r="AM157">
        <v>5</v>
      </c>
      <c r="AN157">
        <v>17</v>
      </c>
    </row>
    <row r="158" spans="1:40" x14ac:dyDescent="0.35">
      <c r="A158" s="1">
        <f t="shared" si="47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2"/>
        <v>869</v>
      </c>
      <c r="R158">
        <f t="shared" si="48"/>
        <v>8159</v>
      </c>
      <c r="S158" s="8">
        <f t="shared" si="49"/>
        <v>9.6256092157731496E-2</v>
      </c>
      <c r="T158" s="8">
        <f t="shared" si="39"/>
        <v>8.9160956980792988E-2</v>
      </c>
      <c r="U158">
        <f t="shared" si="43"/>
        <v>9028</v>
      </c>
      <c r="V158">
        <f t="shared" si="44"/>
        <v>10825</v>
      </c>
      <c r="W158" s="3">
        <f t="shared" si="45"/>
        <v>2.7066974595842955E-2</v>
      </c>
      <c r="X158">
        <f t="shared" si="46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0"/>
        <v>96</v>
      </c>
      <c r="AI158">
        <f t="shared" si="51"/>
        <v>19</v>
      </c>
      <c r="AJ158">
        <f t="shared" si="52"/>
        <v>594</v>
      </c>
      <c r="AK158">
        <f t="shared" si="31"/>
        <v>9</v>
      </c>
      <c r="AL158">
        <v>2</v>
      </c>
      <c r="AM158">
        <v>3</v>
      </c>
      <c r="AN158">
        <v>20</v>
      </c>
    </row>
    <row r="159" spans="1:40" x14ac:dyDescent="0.35">
      <c r="A159" s="1">
        <f t="shared" si="47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2"/>
        <v>846</v>
      </c>
      <c r="R159">
        <f t="shared" si="48"/>
        <v>4678</v>
      </c>
      <c r="S159" s="8">
        <f t="shared" si="49"/>
        <v>0.15314989138305576</v>
      </c>
      <c r="T159" s="8">
        <f t="shared" si="39"/>
        <v>9.9699450720281899E-2</v>
      </c>
      <c r="U159">
        <f t="shared" si="43"/>
        <v>5524</v>
      </c>
      <c r="V159">
        <f t="shared" si="44"/>
        <v>11117</v>
      </c>
      <c r="W159" s="3">
        <f t="shared" si="45"/>
        <v>2.410722317171899E-2</v>
      </c>
      <c r="X159">
        <f t="shared" si="46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0"/>
        <v>92</v>
      </c>
      <c r="AI159">
        <f t="shared" si="51"/>
        <v>16</v>
      </c>
      <c r="AJ159">
        <f t="shared" si="52"/>
        <v>617</v>
      </c>
      <c r="AK159">
        <f t="shared" si="31"/>
        <v>9</v>
      </c>
      <c r="AL159">
        <v>2</v>
      </c>
      <c r="AM159">
        <v>3</v>
      </c>
      <c r="AN159">
        <v>20</v>
      </c>
    </row>
    <row r="160" spans="1:40" x14ac:dyDescent="0.35">
      <c r="A160" s="1">
        <f t="shared" si="47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3">B160-C160</f>
        <v>539169</v>
      </c>
      <c r="N160" s="4">
        <f t="shared" ref="N160:N171" si="54">C160/B160</f>
        <v>9.4223325762361074E-2</v>
      </c>
      <c r="Q160">
        <f t="shared" si="42"/>
        <v>591</v>
      </c>
      <c r="R160">
        <f t="shared" si="48"/>
        <v>3652</v>
      </c>
      <c r="S160" s="8">
        <f t="shared" si="49"/>
        <v>0.13928823945321706</v>
      </c>
      <c r="T160" s="8">
        <f t="shared" si="39"/>
        <v>0.10568038926247882</v>
      </c>
      <c r="U160">
        <f t="shared" si="43"/>
        <v>4243</v>
      </c>
      <c r="V160">
        <f t="shared" si="44"/>
        <v>11582</v>
      </c>
      <c r="W160" s="3">
        <f t="shared" si="45"/>
        <v>2.2448627180107063E-2</v>
      </c>
      <c r="X160">
        <f t="shared" si="46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0"/>
        <v>97</v>
      </c>
      <c r="AI160">
        <f t="shared" si="51"/>
        <v>23</v>
      </c>
      <c r="AJ160">
        <f t="shared" si="52"/>
        <v>619</v>
      </c>
      <c r="AK160">
        <f t="shared" si="31"/>
        <v>13</v>
      </c>
      <c r="AL160">
        <v>2</v>
      </c>
      <c r="AM160">
        <v>3</v>
      </c>
      <c r="AN160">
        <v>20</v>
      </c>
    </row>
    <row r="161" spans="1:40" x14ac:dyDescent="0.35">
      <c r="A161" s="1">
        <f t="shared" si="47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3"/>
        <v>541046</v>
      </c>
      <c r="N161" s="4">
        <f t="shared" si="54"/>
        <v>9.4559451091958832E-2</v>
      </c>
      <c r="Q161">
        <f t="shared" si="42"/>
        <v>417</v>
      </c>
      <c r="R161">
        <f t="shared" si="48"/>
        <v>1877</v>
      </c>
      <c r="S161" s="8">
        <f t="shared" si="49"/>
        <v>0.18177855274629467</v>
      </c>
      <c r="T161" s="8">
        <f t="shared" si="39"/>
        <v>0.10715072112738082</v>
      </c>
      <c r="U161">
        <f t="shared" si="43"/>
        <v>2294</v>
      </c>
      <c r="V161">
        <f t="shared" si="44"/>
        <v>11868</v>
      </c>
      <c r="W161" s="3">
        <f t="shared" si="45"/>
        <v>2.3171553758004719E-2</v>
      </c>
      <c r="X161">
        <f t="shared" si="46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0"/>
        <v>95</v>
      </c>
      <c r="AI161">
        <f t="shared" si="51"/>
        <v>27</v>
      </c>
      <c r="AJ161">
        <f t="shared" si="52"/>
        <v>626</v>
      </c>
      <c r="AK161">
        <f t="shared" si="31"/>
        <v>5</v>
      </c>
    </row>
    <row r="162" spans="1:40" x14ac:dyDescent="0.35">
      <c r="A162" s="1">
        <f t="shared" si="47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3"/>
        <v>544392</v>
      </c>
      <c r="N162" s="4">
        <f t="shared" si="54"/>
        <v>9.4853859314546235E-2</v>
      </c>
      <c r="Q162">
        <f t="shared" si="42"/>
        <v>545</v>
      </c>
      <c r="R162">
        <f t="shared" si="48"/>
        <v>3346</v>
      </c>
      <c r="S162" s="8">
        <f t="shared" si="49"/>
        <v>0.14006682086867128</v>
      </c>
      <c r="T162" s="8">
        <f t="shared" si="39"/>
        <v>0.11165468403697497</v>
      </c>
      <c r="U162">
        <f t="shared" si="43"/>
        <v>3891</v>
      </c>
      <c r="V162">
        <f t="shared" si="44"/>
        <v>11701</v>
      </c>
      <c r="W162" s="3">
        <f t="shared" si="45"/>
        <v>2.5211520382873259E-2</v>
      </c>
      <c r="X162">
        <f t="shared" si="46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0"/>
        <v>95</v>
      </c>
      <c r="AI162">
        <f t="shared" si="51"/>
        <v>27</v>
      </c>
      <c r="AJ162">
        <f t="shared" si="52"/>
        <v>626</v>
      </c>
      <c r="AK162">
        <f t="shared" si="31"/>
        <v>1</v>
      </c>
    </row>
    <row r="163" spans="1:40" x14ac:dyDescent="0.35">
      <c r="A163" s="1">
        <f t="shared" si="47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3"/>
        <v>549681</v>
      </c>
      <c r="N163" s="4">
        <f t="shared" si="54"/>
        <v>9.5218499857619959E-2</v>
      </c>
      <c r="Q163">
        <f t="shared" si="42"/>
        <v>799</v>
      </c>
      <c r="R163">
        <f t="shared" si="48"/>
        <v>5289</v>
      </c>
      <c r="S163" s="8">
        <f t="shared" si="49"/>
        <v>0.13124178712220763</v>
      </c>
      <c r="T163" s="8">
        <f t="shared" si="39"/>
        <v>0.11618931005110733</v>
      </c>
      <c r="U163">
        <f t="shared" si="43"/>
        <v>6088</v>
      </c>
      <c r="V163">
        <f t="shared" si="44"/>
        <v>11935</v>
      </c>
      <c r="W163" s="3">
        <f t="shared" si="45"/>
        <v>2.6225387515710095E-2</v>
      </c>
      <c r="X163">
        <f t="shared" si="46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0"/>
        <v>91</v>
      </c>
      <c r="AI163">
        <f t="shared" si="51"/>
        <v>31</v>
      </c>
      <c r="AJ163">
        <f t="shared" si="52"/>
        <v>603</v>
      </c>
      <c r="AK163">
        <f t="shared" si="31"/>
        <v>9</v>
      </c>
      <c r="AL163">
        <v>4</v>
      </c>
      <c r="AM163">
        <v>4</v>
      </c>
      <c r="AN163">
        <v>11</v>
      </c>
    </row>
    <row r="164" spans="1:40" x14ac:dyDescent="0.35">
      <c r="A164" s="1">
        <f t="shared" si="47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3"/>
        <v>555411</v>
      </c>
      <c r="N164" s="4">
        <f t="shared" si="54"/>
        <v>9.6175501861639812E-2</v>
      </c>
      <c r="Q164">
        <f t="shared" si="42"/>
        <v>1253</v>
      </c>
      <c r="R164">
        <f t="shared" si="48"/>
        <v>5730</v>
      </c>
      <c r="S164" s="8">
        <f t="shared" si="49"/>
        <v>0.17943577259057711</v>
      </c>
      <c r="T164" s="8">
        <f t="shared" si="39"/>
        <v>0.13981235709968201</v>
      </c>
      <c r="U164">
        <f t="shared" si="43"/>
        <v>6983</v>
      </c>
      <c r="V164">
        <f t="shared" si="44"/>
        <v>12669</v>
      </c>
      <c r="W164" s="3">
        <f t="shared" si="45"/>
        <v>2.4074512589786091E-2</v>
      </c>
      <c r="X164">
        <f t="shared" si="46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0"/>
        <v>93</v>
      </c>
      <c r="AI164">
        <f t="shared" si="51"/>
        <v>30</v>
      </c>
      <c r="AJ164">
        <f t="shared" si="52"/>
        <v>621</v>
      </c>
      <c r="AK164">
        <f t="shared" si="31"/>
        <v>8</v>
      </c>
      <c r="AL164">
        <v>6</v>
      </c>
      <c r="AM164">
        <v>6</v>
      </c>
      <c r="AN164">
        <v>24</v>
      </c>
    </row>
    <row r="165" spans="1:40" x14ac:dyDescent="0.35">
      <c r="A165" s="1">
        <f t="shared" si="47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3"/>
        <v>555718</v>
      </c>
      <c r="N165" s="4">
        <f t="shared" si="54"/>
        <v>9.9887104846716895E-2</v>
      </c>
      <c r="Q165">
        <f t="shared" si="42"/>
        <v>2568</v>
      </c>
      <c r="R165">
        <f t="shared" si="48"/>
        <v>307</v>
      </c>
      <c r="S165" s="8">
        <f t="shared" si="49"/>
        <v>0.89321739130434785</v>
      </c>
      <c r="T165" s="8">
        <f t="shared" si="39"/>
        <v>0.22004514389616903</v>
      </c>
      <c r="U165">
        <f t="shared" si="43"/>
        <v>2875</v>
      </c>
      <c r="V165">
        <f t="shared" si="44"/>
        <v>14692</v>
      </c>
      <c r="W165" s="3">
        <f t="shared" si="45"/>
        <v>2.0351211543697251E-2</v>
      </c>
      <c r="X165">
        <f t="shared" si="46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0"/>
        <v>98</v>
      </c>
      <c r="AI165">
        <f t="shared" si="51"/>
        <v>37</v>
      </c>
      <c r="AJ165">
        <f t="shared" si="52"/>
        <v>652</v>
      </c>
      <c r="AK165">
        <f t="shared" si="31"/>
        <v>9</v>
      </c>
      <c r="AL165">
        <v>7</v>
      </c>
      <c r="AM165">
        <v>8</v>
      </c>
      <c r="AN165">
        <v>44</v>
      </c>
    </row>
    <row r="166" spans="1:40" x14ac:dyDescent="0.35">
      <c r="A166" s="1">
        <f t="shared" si="47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3"/>
        <v>561637</v>
      </c>
      <c r="N166" s="4">
        <f t="shared" si="54"/>
        <v>0.10099962384050838</v>
      </c>
      <c r="Q166">
        <f t="shared" si="42"/>
        <v>1429</v>
      </c>
      <c r="R166">
        <f t="shared" si="48"/>
        <v>5919</v>
      </c>
      <c r="S166" s="8">
        <f t="shared" si="49"/>
        <v>0.19447468698965706</v>
      </c>
      <c r="T166" s="8">
        <f t="shared" si="39"/>
        <v>0.22543146907063638</v>
      </c>
      <c r="U166">
        <f t="shared" si="43"/>
        <v>7348</v>
      </c>
      <c r="V166">
        <f t="shared" si="44"/>
        <v>15596</v>
      </c>
      <c r="W166" s="3">
        <f t="shared" si="45"/>
        <v>2.0197486535008975E-2</v>
      </c>
      <c r="X166">
        <f t="shared" si="46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0"/>
        <v>96</v>
      </c>
      <c r="AI166">
        <f t="shared" si="51"/>
        <v>42</v>
      </c>
      <c r="AJ166">
        <f t="shared" si="52"/>
        <v>698</v>
      </c>
      <c r="AK166">
        <f t="shared" si="31"/>
        <v>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7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3"/>
        <v>566342</v>
      </c>
      <c r="N167" s="4">
        <f t="shared" si="54"/>
        <v>0.10168039768671702</v>
      </c>
      <c r="Q167">
        <f t="shared" si="42"/>
        <v>1006</v>
      </c>
      <c r="R167">
        <f t="shared" si="48"/>
        <v>4705</v>
      </c>
      <c r="S167" s="8">
        <f t="shared" si="49"/>
        <v>0.17615128699001925</v>
      </c>
      <c r="T167" s="8">
        <f t="shared" si="39"/>
        <v>0.22782040352372834</v>
      </c>
      <c r="U167">
        <f t="shared" si="43"/>
        <v>5711</v>
      </c>
      <c r="V167">
        <f t="shared" si="44"/>
        <v>16468</v>
      </c>
      <c r="W167" s="3">
        <f t="shared" si="45"/>
        <v>1.9128005829487493E-2</v>
      </c>
      <c r="X167">
        <f t="shared" si="46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0"/>
        <v>101</v>
      </c>
      <c r="AI167">
        <f t="shared" si="51"/>
        <v>46</v>
      </c>
      <c r="AJ167">
        <f t="shared" si="52"/>
        <v>748</v>
      </c>
      <c r="AK167">
        <f t="shared" si="31"/>
        <v>20</v>
      </c>
    </row>
    <row r="168" spans="1:40" x14ac:dyDescent="0.35">
      <c r="A168" s="1">
        <f t="shared" si="47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3"/>
        <v>568951</v>
      </c>
      <c r="N168" s="4">
        <f t="shared" si="54"/>
        <v>0.10212510099989899</v>
      </c>
      <c r="Q168">
        <f t="shared" si="42"/>
        <v>609</v>
      </c>
      <c r="R168">
        <f t="shared" si="48"/>
        <v>2609</v>
      </c>
      <c r="S168" s="8">
        <f t="shared" si="49"/>
        <v>0.18924798011187072</v>
      </c>
      <c r="T168" s="8">
        <f t="shared" si="39"/>
        <v>0.22730796920861715</v>
      </c>
      <c r="U168">
        <f t="shared" si="43"/>
        <v>3218</v>
      </c>
      <c r="V168">
        <f t="shared" si="44"/>
        <v>16950</v>
      </c>
      <c r="W168" s="3">
        <f t="shared" si="45"/>
        <v>1.7699115044247787E-2</v>
      </c>
      <c r="X168">
        <f t="shared" si="46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0"/>
        <v>105</v>
      </c>
      <c r="AI168">
        <f t="shared" si="51"/>
        <v>45</v>
      </c>
      <c r="AJ168">
        <f t="shared" si="52"/>
        <v>766</v>
      </c>
      <c r="AK168">
        <f t="shared" si="31"/>
        <v>7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7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3"/>
        <v>571703</v>
      </c>
      <c r="N169" s="4">
        <f t="shared" si="54"/>
        <v>0.10264793595981793</v>
      </c>
      <c r="Q169">
        <f t="shared" si="42"/>
        <v>684</v>
      </c>
      <c r="R169">
        <f t="shared" si="48"/>
        <v>2752</v>
      </c>
      <c r="S169" s="8">
        <f t="shared" si="49"/>
        <v>0.19906868451688009</v>
      </c>
      <c r="T169" s="8">
        <f t="shared" si="39"/>
        <v>0.23410639670209485</v>
      </c>
      <c r="U169">
        <f t="shared" si="43"/>
        <v>3436</v>
      </c>
      <c r="V169">
        <f t="shared" si="44"/>
        <v>16904</v>
      </c>
      <c r="W169" s="3">
        <f t="shared" si="45"/>
        <v>1.8398012304779932E-2</v>
      </c>
      <c r="X169">
        <f t="shared" si="46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0"/>
        <v>133</v>
      </c>
      <c r="AI169">
        <f t="shared" si="51"/>
        <v>49</v>
      </c>
      <c r="AJ169">
        <f t="shared" si="52"/>
        <v>751</v>
      </c>
      <c r="AK169">
        <f t="shared" si="31"/>
        <v>4</v>
      </c>
    </row>
    <row r="170" spans="1:40" x14ac:dyDescent="0.35">
      <c r="A170" s="1">
        <f t="shared" si="47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3"/>
        <v>575501</v>
      </c>
      <c r="N170" s="4">
        <f t="shared" si="54"/>
        <v>0.10287111920335718</v>
      </c>
      <c r="Q170">
        <f t="shared" si="42"/>
        <v>594</v>
      </c>
      <c r="R170">
        <f t="shared" si="48"/>
        <v>3798</v>
      </c>
      <c r="S170" s="8">
        <f t="shared" si="49"/>
        <v>0.13524590163934427</v>
      </c>
      <c r="T170" s="8">
        <f t="shared" si="39"/>
        <v>0.23976091629125815</v>
      </c>
      <c r="U170">
        <f t="shared" si="43"/>
        <v>4392</v>
      </c>
      <c r="V170">
        <f t="shared" si="44"/>
        <v>16862</v>
      </c>
      <c r="W170" s="3">
        <f t="shared" si="45"/>
        <v>1.8384533270074725E-2</v>
      </c>
      <c r="X170">
        <f t="shared" si="46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0"/>
        <v>137</v>
      </c>
      <c r="AI170">
        <f t="shared" si="51"/>
        <v>48</v>
      </c>
      <c r="AJ170">
        <f t="shared" si="52"/>
        <v>744</v>
      </c>
      <c r="AK170">
        <f>-(J170-J169)+L170</f>
        <v>11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7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3"/>
        <v>580286</v>
      </c>
      <c r="N171" s="4">
        <f t="shared" si="54"/>
        <v>0.10297973115021704</v>
      </c>
      <c r="Q171">
        <f t="shared" si="42"/>
        <v>627</v>
      </c>
      <c r="R171">
        <f t="shared" si="48"/>
        <v>4785</v>
      </c>
      <c r="S171" s="8">
        <f t="shared" si="49"/>
        <v>0.11585365853658537</v>
      </c>
      <c r="T171" s="8">
        <f t="shared" si="39"/>
        <v>0.23206347246233638</v>
      </c>
      <c r="U171">
        <f t="shared" si="43"/>
        <v>5412</v>
      </c>
      <c r="V171">
        <f t="shared" si="44"/>
        <v>16975</v>
      </c>
      <c r="W171" s="3">
        <f t="shared" si="45"/>
        <v>1.9027982326951399E-2</v>
      </c>
      <c r="X171">
        <f t="shared" si="46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0"/>
        <v>137</v>
      </c>
      <c r="AI171">
        <f t="shared" si="51"/>
        <v>39</v>
      </c>
      <c r="AJ171">
        <f t="shared" si="52"/>
        <v>738</v>
      </c>
      <c r="AK171">
        <f>-(J171-J170)+L171</f>
        <v>7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7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>B172-C172</f>
        <v>586759</v>
      </c>
      <c r="N172" s="4">
        <f>C172/B172</f>
        <v>0.10364144374529295</v>
      </c>
      <c r="Q172">
        <f t="shared" si="42"/>
        <v>1226</v>
      </c>
      <c r="R172">
        <f t="shared" si="48"/>
        <v>6473</v>
      </c>
      <c r="S172" s="8">
        <f t="shared" si="49"/>
        <v>0.15924145992986102</v>
      </c>
      <c r="T172" s="8">
        <f t="shared" si="39"/>
        <v>0.16592325881341358</v>
      </c>
      <c r="U172">
        <f t="shared" si="43"/>
        <v>7699</v>
      </c>
      <c r="V172">
        <f t="shared" si="44"/>
        <v>17713</v>
      </c>
      <c r="W172" s="3">
        <f t="shared" si="45"/>
        <v>1.7896460226951957E-2</v>
      </c>
      <c r="X172">
        <f t="shared" si="46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0"/>
        <v>139</v>
      </c>
      <c r="AI172">
        <f t="shared" si="51"/>
        <v>37</v>
      </c>
      <c r="AJ172">
        <f t="shared" si="52"/>
        <v>780</v>
      </c>
      <c r="AK172">
        <f>-(J172-J171)+L172</f>
        <v>10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7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>B173-C173</f>
        <v>592883</v>
      </c>
      <c r="N173" s="4">
        <f>C173/B173</f>
        <v>0.10415734887038089</v>
      </c>
      <c r="Q173">
        <f t="shared" ref="Q173" si="55">C173-C172</f>
        <v>1089</v>
      </c>
      <c r="R173">
        <f t="shared" ref="R173" si="56">M173-M172</f>
        <v>6124</v>
      </c>
      <c r="S173" s="8">
        <f t="shared" ref="S173" si="57">Q173/U173</f>
        <v>0.15097740191321227</v>
      </c>
      <c r="T173" s="8">
        <f t="shared" ref="T173" si="58">SUM(Q167:Q173)/SUM(U167:U173)</f>
        <v>0.15735821579784795</v>
      </c>
      <c r="U173">
        <f t="shared" ref="U173" si="59">B173-B172</f>
        <v>7213</v>
      </c>
      <c r="V173">
        <f t="shared" ref="V173" si="60">C173-D173-E173</f>
        <v>18288</v>
      </c>
      <c r="W173" s="3">
        <f t="shared" ref="W173" si="61">F173/V173</f>
        <v>1.7224409448818898E-2</v>
      </c>
      <c r="X173">
        <f t="shared" si="46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0"/>
        <v>143</v>
      </c>
      <c r="AI173">
        <f t="shared" si="51"/>
        <v>34</v>
      </c>
      <c r="AJ173">
        <f t="shared" si="52"/>
        <v>818</v>
      </c>
      <c r="AK173">
        <f>-(J173-J172)+L173</f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</vt:lpstr>
      <vt:lpstr>Sheet2</vt:lpstr>
      <vt:lpstr>NewRecovered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2020-09-05T12:56:23Z</dcterms:modified>
</cp:coreProperties>
</file>