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9_{DC2F9F79-2395-4296-B9E0-E9BFE7379F41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Sheet2" sheetId="4" r:id="rId2"/>
    <sheet name="NewRecovered" sheetId="2" r:id="rId3"/>
    <sheet name="Sheet1" sheetId="3" r:id="rId4"/>
  </sheets>
  <calcPr calcId="191029"/>
</workbook>
</file>

<file path=xl/calcChain.xml><?xml version="1.0" encoding="utf-8"?>
<calcChain xmlns="http://schemas.openxmlformats.org/spreadsheetml/2006/main">
  <c r="AH182" i="1" l="1"/>
  <c r="AI182" i="1"/>
  <c r="AJ182" i="1"/>
  <c r="AK182" i="1"/>
  <c r="Q182" i="1"/>
  <c r="R182" i="1"/>
  <c r="S182" i="1"/>
  <c r="T182" i="1"/>
  <c r="U182" i="1"/>
  <c r="V182" i="1"/>
  <c r="W182" i="1"/>
  <c r="X182" i="1"/>
  <c r="M182" i="1"/>
  <c r="N182" i="1"/>
  <c r="A182" i="1"/>
  <c r="AH181" i="1" l="1"/>
  <c r="AI181" i="1"/>
  <c r="AJ181" i="1"/>
  <c r="AK181" i="1"/>
  <c r="Q181" i="1"/>
  <c r="R181" i="1"/>
  <c r="T181" i="1"/>
  <c r="U181" i="1"/>
  <c r="S181" i="1" s="1"/>
  <c r="V181" i="1"/>
  <c r="W181" i="1"/>
  <c r="X181" i="1"/>
  <c r="M181" i="1"/>
  <c r="N181" i="1"/>
  <c r="A181" i="1"/>
  <c r="AH180" i="1" l="1"/>
  <c r="AI180" i="1"/>
  <c r="AJ180" i="1"/>
  <c r="AK180" i="1"/>
  <c r="Q180" i="1"/>
  <c r="R180" i="1"/>
  <c r="S180" i="1"/>
  <c r="T180" i="1"/>
  <c r="U180" i="1"/>
  <c r="V180" i="1"/>
  <c r="W180" i="1"/>
  <c r="X180" i="1"/>
  <c r="M180" i="1"/>
  <c r="N180" i="1"/>
  <c r="A180" i="1"/>
  <c r="AH179" i="1" l="1"/>
  <c r="AI179" i="1"/>
  <c r="AJ179" i="1"/>
  <c r="AK179" i="1"/>
  <c r="Q179" i="1"/>
  <c r="R179" i="1"/>
  <c r="S179" i="1"/>
  <c r="T179" i="1"/>
  <c r="U179" i="1"/>
  <c r="V179" i="1"/>
  <c r="W179" i="1" s="1"/>
  <c r="X179" i="1"/>
  <c r="M179" i="1"/>
  <c r="N179" i="1"/>
  <c r="A179" i="1"/>
  <c r="AH178" i="1" l="1"/>
  <c r="AI178" i="1"/>
  <c r="AJ178" i="1"/>
  <c r="AK178" i="1"/>
  <c r="Q178" i="1"/>
  <c r="R178" i="1"/>
  <c r="S178" i="1"/>
  <c r="T178" i="1"/>
  <c r="U178" i="1"/>
  <c r="V178" i="1"/>
  <c r="W178" i="1"/>
  <c r="X178" i="1"/>
  <c r="M178" i="1"/>
  <c r="N178" i="1"/>
  <c r="A178" i="1"/>
  <c r="AH177" i="1" l="1"/>
  <c r="AI177" i="1"/>
  <c r="AJ177" i="1"/>
  <c r="AK177" i="1"/>
  <c r="M177" i="1"/>
  <c r="N177" i="1"/>
  <c r="Q177" i="1"/>
  <c r="R177" i="1"/>
  <c r="S177" i="1"/>
  <c r="T177" i="1"/>
  <c r="U177" i="1"/>
  <c r="V177" i="1"/>
  <c r="W177" i="1"/>
  <c r="X177" i="1"/>
  <c r="A177" i="1"/>
  <c r="AK176" i="1" l="1"/>
  <c r="AJ176" i="1"/>
  <c r="AI176" i="1"/>
  <c r="AH176" i="1"/>
  <c r="Q176" i="1"/>
  <c r="R176" i="1"/>
  <c r="S176" i="1"/>
  <c r="T176" i="1"/>
  <c r="U176" i="1"/>
  <c r="V176" i="1"/>
  <c r="W176" i="1"/>
  <c r="X176" i="1"/>
  <c r="M176" i="1"/>
  <c r="N176" i="1"/>
  <c r="A176" i="1"/>
  <c r="AK175" i="1" l="1"/>
  <c r="AH175" i="1"/>
  <c r="AI175" i="1"/>
  <c r="AJ175" i="1"/>
  <c r="Q175" i="1"/>
  <c r="R175" i="1"/>
  <c r="S175" i="1"/>
  <c r="T175" i="1"/>
  <c r="U175" i="1"/>
  <c r="V175" i="1"/>
  <c r="W175" i="1"/>
  <c r="X175" i="1"/>
  <c r="M175" i="1"/>
  <c r="N175" i="1"/>
  <c r="A175" i="1"/>
  <c r="AH174" i="1" l="1"/>
  <c r="AI174" i="1"/>
  <c r="AJ174" i="1"/>
  <c r="AK174" i="1"/>
  <c r="Q174" i="1" l="1"/>
  <c r="R174" i="1"/>
  <c r="S174" i="1"/>
  <c r="T174" i="1"/>
  <c r="U174" i="1"/>
  <c r="V174" i="1"/>
  <c r="W174" i="1"/>
  <c r="X174" i="1"/>
  <c r="M174" i="1"/>
  <c r="N174" i="1"/>
  <c r="A174" i="1"/>
  <c r="AK173" i="1" l="1"/>
  <c r="AJ173" i="1"/>
  <c r="AI173" i="1"/>
  <c r="AH173" i="1"/>
  <c r="X173" i="1"/>
  <c r="Q173" i="1"/>
  <c r="R173" i="1"/>
  <c r="S173" i="1"/>
  <c r="T173" i="1"/>
  <c r="U173" i="1"/>
  <c r="V173" i="1"/>
  <c r="W173" i="1"/>
  <c r="M173" i="1"/>
  <c r="N173" i="1"/>
  <c r="A173" i="1"/>
  <c r="AK171" i="1" l="1"/>
  <c r="AK172" i="1"/>
  <c r="M172" i="1"/>
  <c r="N172" i="1"/>
  <c r="Q172" i="1"/>
  <c r="R172" i="1"/>
  <c r="T172" i="1"/>
  <c r="U172" i="1"/>
  <c r="S172" i="1" s="1"/>
  <c r="V172" i="1"/>
  <c r="W172" i="1"/>
  <c r="X172" i="1"/>
  <c r="AH172" i="1"/>
  <c r="AI172" i="1"/>
  <c r="AJ172" i="1"/>
  <c r="A172" i="1"/>
  <c r="AJ171" i="1" l="1"/>
  <c r="AI171" i="1"/>
  <c r="AH171" i="1"/>
  <c r="Q171" i="1"/>
  <c r="S171" i="1" s="1"/>
  <c r="R171" i="1"/>
  <c r="T171" i="1"/>
  <c r="U171" i="1"/>
  <c r="V171" i="1"/>
  <c r="W171" i="1"/>
  <c r="X171" i="1"/>
  <c r="M171" i="1"/>
  <c r="N171" i="1"/>
  <c r="A171" i="1"/>
  <c r="Q170" i="1" l="1"/>
  <c r="R170" i="1"/>
  <c r="S170" i="1"/>
  <c r="T170" i="1"/>
  <c r="U170" i="1"/>
  <c r="V170" i="1"/>
  <c r="W170" i="1"/>
  <c r="X170" i="1"/>
  <c r="AH170" i="1"/>
  <c r="AI170" i="1"/>
  <c r="AJ170" i="1"/>
  <c r="AK170" i="1"/>
  <c r="M170" i="1"/>
  <c r="N170" i="1"/>
  <c r="A170" i="1"/>
  <c r="Q169" i="1" l="1"/>
  <c r="R169" i="1"/>
  <c r="S169" i="1"/>
  <c r="T169" i="1"/>
  <c r="U169" i="1"/>
  <c r="V169" i="1"/>
  <c r="W169" i="1"/>
  <c r="X169" i="1"/>
  <c r="AH169" i="1"/>
  <c r="AI169" i="1"/>
  <c r="AJ169" i="1"/>
  <c r="AK169" i="1"/>
  <c r="M169" i="1"/>
  <c r="N169" i="1"/>
  <c r="AH167" i="1" l="1"/>
  <c r="AI167" i="1"/>
  <c r="AJ167" i="1"/>
  <c r="AK167" i="1"/>
  <c r="AK168" i="1"/>
  <c r="AJ168" i="1"/>
  <c r="AI168" i="1"/>
  <c r="AH168" i="1"/>
  <c r="X168" i="1"/>
  <c r="V168" i="1"/>
  <c r="W168" i="1" s="1"/>
  <c r="U168" i="1"/>
  <c r="S168" i="1"/>
  <c r="Q168" i="1"/>
  <c r="N168" i="1"/>
  <c r="M168" i="1"/>
  <c r="Q167" i="1" l="1"/>
  <c r="S167" i="1"/>
  <c r="U167" i="1"/>
  <c r="V167" i="1"/>
  <c r="W167" i="1"/>
  <c r="X167" i="1"/>
  <c r="M167" i="1"/>
  <c r="R168" i="1" s="1"/>
  <c r="N167" i="1"/>
  <c r="AK166" i="1" l="1"/>
  <c r="Q166" i="1"/>
  <c r="S166" i="1"/>
  <c r="U166" i="1"/>
  <c r="V166" i="1"/>
  <c r="W166" i="1"/>
  <c r="X166" i="1"/>
  <c r="AH166" i="1"/>
  <c r="AI166" i="1"/>
  <c r="AJ166" i="1"/>
  <c r="M166" i="1"/>
  <c r="R167" i="1" s="1"/>
  <c r="N166" i="1"/>
  <c r="R166" i="1" l="1"/>
  <c r="AK165" i="1"/>
  <c r="Q165" i="1"/>
  <c r="S165" i="1"/>
  <c r="U165" i="1"/>
  <c r="V165" i="1"/>
  <c r="W165" i="1"/>
  <c r="X165" i="1"/>
  <c r="AH165" i="1"/>
  <c r="AI165" i="1"/>
  <c r="AJ165" i="1"/>
  <c r="M165" i="1"/>
  <c r="N165" i="1"/>
  <c r="AK164" i="1" l="1"/>
  <c r="AJ164" i="1"/>
  <c r="AI164" i="1"/>
  <c r="AH164" i="1"/>
  <c r="Q164" i="1"/>
  <c r="S164" i="1"/>
  <c r="U164" i="1"/>
  <c r="V164" i="1"/>
  <c r="W164" i="1"/>
  <c r="X164" i="1"/>
  <c r="M164" i="1"/>
  <c r="R165" i="1" s="1"/>
  <c r="N164" i="1"/>
  <c r="AK160" i="1" l="1"/>
  <c r="AK161" i="1"/>
  <c r="AK162" i="1"/>
  <c r="AK163" i="1"/>
  <c r="AH160" i="1"/>
  <c r="AI160" i="1"/>
  <c r="AJ160" i="1"/>
  <c r="AH161" i="1"/>
  <c r="AI161" i="1"/>
  <c r="AJ161" i="1"/>
  <c r="AH162" i="1"/>
  <c r="AI162" i="1"/>
  <c r="AJ162" i="1"/>
  <c r="AH163" i="1"/>
  <c r="AI163" i="1"/>
  <c r="AJ163" i="1"/>
  <c r="M160" i="1"/>
  <c r="N160" i="1"/>
  <c r="Q160" i="1"/>
  <c r="U160" i="1"/>
  <c r="V160" i="1"/>
  <c r="W160" i="1" s="1"/>
  <c r="X160" i="1"/>
  <c r="M161" i="1"/>
  <c r="R161" i="1" s="1"/>
  <c r="N161" i="1"/>
  <c r="Q161" i="1"/>
  <c r="S161" i="1"/>
  <c r="U161" i="1"/>
  <c r="V161" i="1"/>
  <c r="W161" i="1"/>
  <c r="X161" i="1"/>
  <c r="M162" i="1"/>
  <c r="N162" i="1"/>
  <c r="Q162" i="1"/>
  <c r="R162" i="1"/>
  <c r="U162" i="1"/>
  <c r="V162" i="1"/>
  <c r="W162" i="1" s="1"/>
  <c r="X162" i="1"/>
  <c r="M163" i="1"/>
  <c r="R164" i="1" s="1"/>
  <c r="N163" i="1"/>
  <c r="Q163" i="1"/>
  <c r="S163" i="1" s="1"/>
  <c r="R163" i="1"/>
  <c r="U163" i="1"/>
  <c r="V163" i="1"/>
  <c r="W163" i="1" s="1"/>
  <c r="X163" i="1"/>
  <c r="S162" i="1" l="1"/>
  <c r="T168" i="1"/>
  <c r="S160" i="1"/>
  <c r="T166" i="1"/>
  <c r="T167" i="1"/>
  <c r="AK158" i="1"/>
  <c r="AK159" i="1"/>
  <c r="AH158" i="1"/>
  <c r="AI158" i="1"/>
  <c r="AJ158" i="1"/>
  <c r="AH159" i="1"/>
  <c r="AI159" i="1"/>
  <c r="AJ159" i="1"/>
  <c r="M158" i="1"/>
  <c r="N158" i="1"/>
  <c r="Q158" i="1"/>
  <c r="U158" i="1"/>
  <c r="V158" i="1"/>
  <c r="W158" i="1" s="1"/>
  <c r="X158" i="1"/>
  <c r="M159" i="1"/>
  <c r="R160" i="1" s="1"/>
  <c r="N159" i="1"/>
  <c r="Q159" i="1"/>
  <c r="U159" i="1"/>
  <c r="V159" i="1"/>
  <c r="W159" i="1" s="1"/>
  <c r="X159" i="1"/>
  <c r="R159" i="1" l="1"/>
  <c r="S159" i="1"/>
  <c r="T165" i="1"/>
  <c r="S158" i="1"/>
  <c r="T164" i="1"/>
  <c r="B59" i="4"/>
  <c r="A70" i="1"/>
  <c r="N157" i="1"/>
  <c r="Q157" i="1"/>
  <c r="T163" i="1" s="1"/>
  <c r="S157" i="1"/>
  <c r="U157" i="1"/>
  <c r="V157" i="1"/>
  <c r="W157" i="1"/>
  <c r="X157" i="1"/>
  <c r="AH157" i="1"/>
  <c r="AI157" i="1"/>
  <c r="AJ157" i="1"/>
  <c r="AK157" i="1"/>
  <c r="M157" i="1"/>
  <c r="R158" i="1" s="1"/>
  <c r="Q156" i="1" l="1"/>
  <c r="T162" i="1" s="1"/>
  <c r="U156" i="1"/>
  <c r="V156" i="1"/>
  <c r="W156" i="1" s="1"/>
  <c r="X156" i="1"/>
  <c r="AH156" i="1"/>
  <c r="AI156" i="1"/>
  <c r="AJ156" i="1"/>
  <c r="AK156" i="1"/>
  <c r="M156" i="1"/>
  <c r="R157" i="1" s="1"/>
  <c r="N156" i="1"/>
  <c r="Q155" i="1"/>
  <c r="U155" i="1"/>
  <c r="S155" i="1" s="1"/>
  <c r="V155" i="1"/>
  <c r="W155" i="1" s="1"/>
  <c r="X155" i="1"/>
  <c r="AH155" i="1"/>
  <c r="AI155" i="1"/>
  <c r="AJ155" i="1"/>
  <c r="AK155" i="1"/>
  <c r="M155" i="1"/>
  <c r="N155" i="1"/>
  <c r="S156" i="1" l="1"/>
  <c r="T161" i="1"/>
  <c r="R156" i="1"/>
  <c r="Q154" i="1"/>
  <c r="T160" i="1" s="1"/>
  <c r="U154" i="1"/>
  <c r="V154" i="1"/>
  <c r="W154" i="1"/>
  <c r="X154" i="1"/>
  <c r="AH154" i="1"/>
  <c r="AI154" i="1"/>
  <c r="AJ154" i="1"/>
  <c r="AK154" i="1"/>
  <c r="M154" i="1"/>
  <c r="R155" i="1" s="1"/>
  <c r="N154" i="1"/>
  <c r="AK150" i="1"/>
  <c r="AK151" i="1"/>
  <c r="AK152" i="1"/>
  <c r="AK153" i="1"/>
  <c r="AH151" i="1"/>
  <c r="AI151" i="1"/>
  <c r="AJ151" i="1"/>
  <c r="AH152" i="1"/>
  <c r="AI152" i="1"/>
  <c r="AJ152" i="1"/>
  <c r="AH153" i="1"/>
  <c r="AI153" i="1"/>
  <c r="AJ153" i="1"/>
  <c r="M151" i="1"/>
  <c r="N151" i="1"/>
  <c r="Q151" i="1"/>
  <c r="U151" i="1"/>
  <c r="V151" i="1"/>
  <c r="W151" i="1"/>
  <c r="X151" i="1"/>
  <c r="M152" i="1"/>
  <c r="R152" i="1" s="1"/>
  <c r="N152" i="1"/>
  <c r="Q152" i="1"/>
  <c r="U152" i="1"/>
  <c r="V152" i="1"/>
  <c r="W152" i="1" s="1"/>
  <c r="X152" i="1"/>
  <c r="M153" i="1"/>
  <c r="N153" i="1"/>
  <c r="Q153" i="1"/>
  <c r="T159" i="1" s="1"/>
  <c r="U153" i="1"/>
  <c r="V153" i="1"/>
  <c r="W153" i="1" s="1"/>
  <c r="X153" i="1"/>
  <c r="R153" i="1" l="1"/>
  <c r="T158" i="1"/>
  <c r="S154" i="1"/>
  <c r="S151" i="1"/>
  <c r="T157" i="1"/>
  <c r="R154" i="1"/>
  <c r="S152" i="1"/>
  <c r="S153" i="1"/>
  <c r="Q150" i="1"/>
  <c r="U150" i="1"/>
  <c r="S150" i="1" s="1"/>
  <c r="V150" i="1"/>
  <c r="W150" i="1" s="1"/>
  <c r="X150" i="1"/>
  <c r="AH150" i="1"/>
  <c r="AI150" i="1"/>
  <c r="AJ150" i="1"/>
  <c r="M150" i="1"/>
  <c r="N150" i="1"/>
  <c r="Q149" i="1"/>
  <c r="U149" i="1"/>
  <c r="S149" i="1" s="1"/>
  <c r="V149" i="1"/>
  <c r="W149" i="1" s="1"/>
  <c r="X149" i="1"/>
  <c r="AH149" i="1"/>
  <c r="AI149" i="1"/>
  <c r="AJ149" i="1"/>
  <c r="AK149" i="1"/>
  <c r="M149" i="1"/>
  <c r="N149" i="1"/>
  <c r="R150" i="1" l="1"/>
  <c r="R151" i="1"/>
  <c r="T155" i="1"/>
  <c r="T156" i="1"/>
  <c r="Q148" i="1"/>
  <c r="T154" i="1" s="1"/>
  <c r="U148" i="1"/>
  <c r="V148" i="1"/>
  <c r="W148" i="1" s="1"/>
  <c r="X148" i="1"/>
  <c r="AH148" i="1"/>
  <c r="AI148" i="1"/>
  <c r="AJ148" i="1"/>
  <c r="AK148" i="1"/>
  <c r="M148" i="1"/>
  <c r="R149" i="1" s="1"/>
  <c r="N148" i="1"/>
  <c r="N147" i="1"/>
  <c r="Q147" i="1"/>
  <c r="U147" i="1"/>
  <c r="V147" i="1"/>
  <c r="W147" i="1"/>
  <c r="X147" i="1"/>
  <c r="AH147" i="1"/>
  <c r="AI147" i="1"/>
  <c r="AJ147" i="1"/>
  <c r="AK147" i="1"/>
  <c r="M147" i="1"/>
  <c r="Q146" i="1"/>
  <c r="U146" i="1"/>
  <c r="V146" i="1"/>
  <c r="W146" i="1" s="1"/>
  <c r="X146" i="1"/>
  <c r="AH146" i="1"/>
  <c r="AI146" i="1"/>
  <c r="AJ146" i="1"/>
  <c r="AK146" i="1"/>
  <c r="M146" i="1"/>
  <c r="N146" i="1"/>
  <c r="Q145" i="1"/>
  <c r="T151" i="1" s="1"/>
  <c r="U145" i="1"/>
  <c r="V145" i="1"/>
  <c r="W145" i="1" s="1"/>
  <c r="X145" i="1"/>
  <c r="AH145" i="1"/>
  <c r="AI145" i="1"/>
  <c r="AJ145" i="1"/>
  <c r="AK145" i="1"/>
  <c r="M145" i="1"/>
  <c r="R145" i="1" s="1"/>
  <c r="N145" i="1"/>
  <c r="Q144" i="1"/>
  <c r="U144" i="1"/>
  <c r="V144" i="1"/>
  <c r="W144" i="1" s="1"/>
  <c r="X144" i="1"/>
  <c r="AH144" i="1"/>
  <c r="AI144" i="1"/>
  <c r="AJ144" i="1"/>
  <c r="AK144" i="1"/>
  <c r="M144" i="1"/>
  <c r="N144" i="1"/>
  <c r="AH143" i="1"/>
  <c r="AI143" i="1"/>
  <c r="AJ143" i="1"/>
  <c r="AK143" i="1"/>
  <c r="Q143" i="1"/>
  <c r="U143" i="1"/>
  <c r="V143" i="1"/>
  <c r="W143" i="1"/>
  <c r="X143" i="1"/>
  <c r="M143" i="1"/>
  <c r="N143" i="1"/>
  <c r="S144" i="1" l="1"/>
  <c r="S147" i="1"/>
  <c r="S145" i="1"/>
  <c r="R147" i="1"/>
  <c r="R146" i="1"/>
  <c r="T153" i="1"/>
  <c r="S148" i="1"/>
  <c r="T150" i="1"/>
  <c r="S146" i="1"/>
  <c r="T152" i="1"/>
  <c r="R148" i="1"/>
  <c r="T149" i="1"/>
  <c r="S143" i="1"/>
  <c r="R144" i="1"/>
  <c r="Q142" i="1"/>
  <c r="U142" i="1"/>
  <c r="S142" i="1" s="1"/>
  <c r="V142" i="1"/>
  <c r="W142" i="1" s="1"/>
  <c r="X142" i="1"/>
  <c r="AH142" i="1"/>
  <c r="AI142" i="1"/>
  <c r="AJ142" i="1"/>
  <c r="AK142" i="1"/>
  <c r="M142" i="1"/>
  <c r="R143" i="1" s="1"/>
  <c r="N142" i="1"/>
  <c r="T148" i="1" l="1"/>
  <c r="Q141" i="1" l="1"/>
  <c r="U141" i="1"/>
  <c r="V141" i="1"/>
  <c r="W141" i="1" s="1"/>
  <c r="X141" i="1"/>
  <c r="AH141" i="1"/>
  <c r="AI141" i="1"/>
  <c r="AJ141" i="1"/>
  <c r="AK141" i="1"/>
  <c r="M141" i="1"/>
  <c r="N141" i="1"/>
  <c r="AH140" i="1"/>
  <c r="AI140" i="1"/>
  <c r="AJ140" i="1"/>
  <c r="AK140" i="1"/>
  <c r="AK138" i="1"/>
  <c r="AK139" i="1"/>
  <c r="AH138" i="1"/>
  <c r="AI138" i="1"/>
  <c r="AJ138" i="1"/>
  <c r="AH139" i="1"/>
  <c r="AI139" i="1"/>
  <c r="AJ139" i="1"/>
  <c r="M138" i="1"/>
  <c r="N138" i="1"/>
  <c r="Q138" i="1"/>
  <c r="U138" i="1"/>
  <c r="V138" i="1"/>
  <c r="W138" i="1" s="1"/>
  <c r="X138" i="1"/>
  <c r="M139" i="1"/>
  <c r="N139" i="1"/>
  <c r="Q139" i="1"/>
  <c r="U139" i="1"/>
  <c r="V139" i="1"/>
  <c r="W139" i="1" s="1"/>
  <c r="X139" i="1"/>
  <c r="M140" i="1"/>
  <c r="R140" i="1" s="1"/>
  <c r="N140" i="1"/>
  <c r="Q140" i="1"/>
  <c r="U140" i="1"/>
  <c r="S140" i="1" s="1"/>
  <c r="V140" i="1"/>
  <c r="W140" i="1" s="1"/>
  <c r="X140" i="1"/>
  <c r="R139" i="1" l="1"/>
  <c r="T144" i="1"/>
  <c r="S138" i="1"/>
  <c r="R141" i="1"/>
  <c r="R142" i="1"/>
  <c r="S141" i="1"/>
  <c r="T147" i="1"/>
  <c r="T146" i="1"/>
  <c r="T145" i="1"/>
  <c r="S139" i="1"/>
  <c r="Q137" i="1"/>
  <c r="U137" i="1"/>
  <c r="V137" i="1"/>
  <c r="W137" i="1" s="1"/>
  <c r="X137" i="1"/>
  <c r="AH137" i="1"/>
  <c r="AI137" i="1"/>
  <c r="AJ137" i="1"/>
  <c r="AK137" i="1"/>
  <c r="M137" i="1"/>
  <c r="R138" i="1" s="1"/>
  <c r="N137" i="1"/>
  <c r="T143" i="1" l="1"/>
  <c r="S137" i="1"/>
  <c r="Q136" i="1"/>
  <c r="T142" i="1" s="1"/>
  <c r="U136" i="1"/>
  <c r="V136" i="1"/>
  <c r="W136" i="1"/>
  <c r="X136" i="1"/>
  <c r="AH136" i="1"/>
  <c r="AI136" i="1"/>
  <c r="AJ136" i="1"/>
  <c r="AK136" i="1"/>
  <c r="M136" i="1"/>
  <c r="R137" i="1" s="1"/>
  <c r="N136" i="1"/>
  <c r="Q135" i="1"/>
  <c r="U135" i="1"/>
  <c r="V135" i="1"/>
  <c r="W135" i="1" s="1"/>
  <c r="X135" i="1"/>
  <c r="AH135" i="1"/>
  <c r="AI135" i="1"/>
  <c r="AJ135" i="1"/>
  <c r="AK135" i="1"/>
  <c r="M135" i="1"/>
  <c r="R136" i="1" s="1"/>
  <c r="N135" i="1"/>
  <c r="S135" i="1" l="1"/>
  <c r="S136" i="1"/>
  <c r="T141" i="1"/>
  <c r="Q134" i="1"/>
  <c r="S134" i="1" s="1"/>
  <c r="U134" i="1"/>
  <c r="V134" i="1"/>
  <c r="W134" i="1"/>
  <c r="X134" i="1"/>
  <c r="AH134" i="1"/>
  <c r="AI134" i="1"/>
  <c r="AJ134" i="1"/>
  <c r="AK134" i="1"/>
  <c r="M134" i="1"/>
  <c r="R135" i="1" s="1"/>
  <c r="N134" i="1"/>
  <c r="T140" i="1" l="1"/>
  <c r="Q133" i="1"/>
  <c r="S133" i="1"/>
  <c r="U133" i="1"/>
  <c r="V133" i="1"/>
  <c r="W133" i="1"/>
  <c r="X133" i="1"/>
  <c r="AH133" i="1"/>
  <c r="AI133" i="1"/>
  <c r="AJ133" i="1"/>
  <c r="AK133" i="1"/>
  <c r="M133" i="1"/>
  <c r="R134" i="1" s="1"/>
  <c r="N133" i="1"/>
  <c r="Q132" i="1"/>
  <c r="S132" i="1"/>
  <c r="U132" i="1"/>
  <c r="V132" i="1"/>
  <c r="W132" i="1"/>
  <c r="X132" i="1"/>
  <c r="AH132" i="1"/>
  <c r="AI132" i="1"/>
  <c r="AJ132" i="1"/>
  <c r="AK132" i="1"/>
  <c r="M132" i="1"/>
  <c r="R133" i="1" s="1"/>
  <c r="N132" i="1"/>
  <c r="Q131" i="1"/>
  <c r="U131" i="1"/>
  <c r="V131" i="1"/>
  <c r="W131" i="1" s="1"/>
  <c r="X131" i="1"/>
  <c r="AH131" i="1"/>
  <c r="AI131" i="1"/>
  <c r="AJ131" i="1"/>
  <c r="AK131" i="1"/>
  <c r="M131" i="1"/>
  <c r="N131" i="1"/>
  <c r="AK129" i="1"/>
  <c r="AK130" i="1"/>
  <c r="AK128" i="1"/>
  <c r="Q130" i="1"/>
  <c r="U130" i="1"/>
  <c r="S130" i="1" s="1"/>
  <c r="V130" i="1"/>
  <c r="W130" i="1" s="1"/>
  <c r="X130" i="1"/>
  <c r="AH130" i="1"/>
  <c r="AI130" i="1"/>
  <c r="AJ130" i="1"/>
  <c r="M130" i="1"/>
  <c r="N130" i="1"/>
  <c r="Q129" i="1"/>
  <c r="U129" i="1"/>
  <c r="V129" i="1"/>
  <c r="W129" i="1" s="1"/>
  <c r="X129" i="1"/>
  <c r="AH129" i="1"/>
  <c r="AI129" i="1"/>
  <c r="AJ129" i="1"/>
  <c r="M129" i="1"/>
  <c r="N129" i="1"/>
  <c r="Q128" i="1"/>
  <c r="S128" i="1" s="1"/>
  <c r="U128" i="1"/>
  <c r="V128" i="1"/>
  <c r="W128" i="1"/>
  <c r="X128" i="1"/>
  <c r="AH128" i="1"/>
  <c r="AI128" i="1"/>
  <c r="AJ128" i="1"/>
  <c r="M128" i="1"/>
  <c r="N128" i="1"/>
  <c r="Q127" i="1"/>
  <c r="U127" i="1"/>
  <c r="V127" i="1"/>
  <c r="W127" i="1" s="1"/>
  <c r="X127" i="1"/>
  <c r="AH127" i="1"/>
  <c r="AI127" i="1"/>
  <c r="AJ127" i="1"/>
  <c r="M127" i="1"/>
  <c r="N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Q126" i="1"/>
  <c r="B115" i="4" s="1"/>
  <c r="U126" i="1"/>
  <c r="C115" i="4" s="1"/>
  <c r="V126" i="1"/>
  <c r="W126" i="1" s="1"/>
  <c r="X126" i="1"/>
  <c r="AH126" i="1"/>
  <c r="AI126" i="1"/>
  <c r="AJ126" i="1"/>
  <c r="M126" i="1"/>
  <c r="N126" i="1"/>
  <c r="Q125" i="1"/>
  <c r="U125" i="1"/>
  <c r="C114" i="4" s="1"/>
  <c r="V125" i="1"/>
  <c r="W125" i="1"/>
  <c r="X125" i="1"/>
  <c r="AH125" i="1"/>
  <c r="AI125" i="1"/>
  <c r="AJ125" i="1"/>
  <c r="M125" i="1"/>
  <c r="N125" i="1"/>
  <c r="Q124" i="1"/>
  <c r="U124" i="1"/>
  <c r="C113" i="4" s="1"/>
  <c r="V124" i="1"/>
  <c r="W124" i="1" s="1"/>
  <c r="X124" i="1"/>
  <c r="AH124" i="1"/>
  <c r="AI124" i="1"/>
  <c r="AJ124" i="1"/>
  <c r="M124" i="1"/>
  <c r="N124" i="1"/>
  <c r="S125" i="1" l="1"/>
  <c r="T131" i="1"/>
  <c r="R131" i="1"/>
  <c r="R128" i="1"/>
  <c r="R129" i="1"/>
  <c r="T133" i="1"/>
  <c r="T130" i="1"/>
  <c r="B114" i="4"/>
  <c r="R127" i="1"/>
  <c r="R125" i="1"/>
  <c r="R126" i="1"/>
  <c r="S124" i="1"/>
  <c r="S126" i="1"/>
  <c r="T135" i="1"/>
  <c r="T137" i="1"/>
  <c r="T132" i="1"/>
  <c r="B113" i="4"/>
  <c r="R130" i="1"/>
  <c r="S127" i="1"/>
  <c r="T134" i="1"/>
  <c r="S129" i="1"/>
  <c r="T136" i="1"/>
  <c r="S131" i="1"/>
  <c r="R132" i="1"/>
  <c r="T139" i="1"/>
  <c r="T138" i="1"/>
  <c r="D55" i="4"/>
  <c r="T66" i="1" s="1"/>
  <c r="D47" i="4"/>
  <c r="T58" i="1" s="1"/>
  <c r="D39" i="4"/>
  <c r="T50" i="1" s="1"/>
  <c r="D27" i="4"/>
  <c r="T38" i="1" s="1"/>
  <c r="D15" i="4"/>
  <c r="T26" i="1" s="1"/>
  <c r="D13" i="4"/>
  <c r="T24" i="1" s="1"/>
  <c r="D9" i="4"/>
  <c r="T20" i="1" s="1"/>
  <c r="D51" i="4"/>
  <c r="T62" i="1" s="1"/>
  <c r="D43" i="4"/>
  <c r="T54" i="1" s="1"/>
  <c r="D35" i="4"/>
  <c r="T46" i="1" s="1"/>
  <c r="D31" i="4"/>
  <c r="T42" i="1" s="1"/>
  <c r="D23" i="4"/>
  <c r="T34" i="1" s="1"/>
  <c r="D19" i="4"/>
  <c r="T30" i="1" s="1"/>
  <c r="D57" i="4"/>
  <c r="T68" i="1" s="1"/>
  <c r="D53" i="4"/>
  <c r="T64" i="1" s="1"/>
  <c r="D49" i="4"/>
  <c r="T60" i="1" s="1"/>
  <c r="D45" i="4"/>
  <c r="T56" i="1" s="1"/>
  <c r="D41" i="4"/>
  <c r="T52" i="1" s="1"/>
  <c r="D37" i="4"/>
  <c r="T48" i="1" s="1"/>
  <c r="D33" i="4"/>
  <c r="T44" i="1" s="1"/>
  <c r="D29" i="4"/>
  <c r="T40" i="1" s="1"/>
  <c r="D25" i="4"/>
  <c r="T36" i="1" s="1"/>
  <c r="D21" i="4"/>
  <c r="T32" i="1" s="1"/>
  <c r="D17" i="4"/>
  <c r="T28" i="1" s="1"/>
  <c r="D14" i="4"/>
  <c r="T25" i="1" s="1"/>
  <c r="D10" i="4"/>
  <c r="T21" i="1" s="1"/>
  <c r="D58" i="4"/>
  <c r="T69" i="1" s="1"/>
  <c r="D54" i="4"/>
  <c r="T65" i="1" s="1"/>
  <c r="D50" i="4"/>
  <c r="T61" i="1" s="1"/>
  <c r="D46" i="4"/>
  <c r="T57" i="1" s="1"/>
  <c r="D42" i="4"/>
  <c r="T53" i="1" s="1"/>
  <c r="D38" i="4"/>
  <c r="T49" i="1" s="1"/>
  <c r="D34" i="4"/>
  <c r="T45" i="1" s="1"/>
  <c r="D30" i="4"/>
  <c r="T41" i="1" s="1"/>
  <c r="D26" i="4"/>
  <c r="T37" i="1" s="1"/>
  <c r="D22" i="4"/>
  <c r="T33" i="1" s="1"/>
  <c r="D18" i="4"/>
  <c r="T29" i="1" s="1"/>
  <c r="D11" i="4"/>
  <c r="T22" i="1" s="1"/>
  <c r="D56" i="4"/>
  <c r="T67" i="1" s="1"/>
  <c r="D48" i="4"/>
  <c r="T59" i="1" s="1"/>
  <c r="D40" i="4"/>
  <c r="T51" i="1" s="1"/>
  <c r="D32" i="4"/>
  <c r="T43" i="1" s="1"/>
  <c r="D24" i="4"/>
  <c r="T35" i="1" s="1"/>
  <c r="D12" i="4"/>
  <c r="T23" i="1" s="1"/>
  <c r="D52" i="4"/>
  <c r="T63" i="1" s="1"/>
  <c r="D44" i="4"/>
  <c r="T55" i="1" s="1"/>
  <c r="D36" i="4"/>
  <c r="T47" i="1" s="1"/>
  <c r="D28" i="4"/>
  <c r="T39" i="1" s="1"/>
  <c r="D20" i="4"/>
  <c r="T31" i="1" s="1"/>
  <c r="D16" i="4"/>
  <c r="T27" i="1" s="1"/>
  <c r="D8" i="4"/>
  <c r="T19" i="1" s="1"/>
  <c r="Q123" i="1" l="1"/>
  <c r="U123" i="1"/>
  <c r="C112" i="4" s="1"/>
  <c r="V123" i="1"/>
  <c r="W123" i="1"/>
  <c r="X123" i="1"/>
  <c r="AH123" i="1"/>
  <c r="AI123" i="1"/>
  <c r="AJ123" i="1"/>
  <c r="M123" i="1"/>
  <c r="R124" i="1" s="1"/>
  <c r="N123" i="1"/>
  <c r="S123" i="1" l="1"/>
  <c r="T129" i="1"/>
  <c r="B112" i="4"/>
  <c r="Q122" i="1"/>
  <c r="U122" i="1"/>
  <c r="C111" i="4" s="1"/>
  <c r="V122" i="1"/>
  <c r="W122" i="1" s="1"/>
  <c r="X122" i="1"/>
  <c r="AH122" i="1"/>
  <c r="AI122" i="1"/>
  <c r="AJ122" i="1"/>
  <c r="M122" i="1"/>
  <c r="R123" i="1" s="1"/>
  <c r="N122" i="1"/>
  <c r="Q121" i="1"/>
  <c r="U121" i="1"/>
  <c r="C110" i="4" s="1"/>
  <c r="V121" i="1"/>
  <c r="W121" i="1" s="1"/>
  <c r="X121" i="1"/>
  <c r="AH121" i="1"/>
  <c r="AI121" i="1"/>
  <c r="AJ121" i="1"/>
  <c r="M121" i="1"/>
  <c r="N121" i="1"/>
  <c r="Q120" i="1"/>
  <c r="U120" i="1"/>
  <c r="C109" i="4" s="1"/>
  <c r="V120" i="1"/>
  <c r="W120" i="1" s="1"/>
  <c r="X120" i="1"/>
  <c r="AH120" i="1"/>
  <c r="AI120" i="1"/>
  <c r="AJ120" i="1"/>
  <c r="M119" i="1"/>
  <c r="M120" i="1"/>
  <c r="R120" i="1" s="1"/>
  <c r="N120" i="1"/>
  <c r="Q119" i="1"/>
  <c r="B108" i="4" s="1"/>
  <c r="U119" i="1"/>
  <c r="C108" i="4" s="1"/>
  <c r="V119" i="1"/>
  <c r="W119" i="1" s="1"/>
  <c r="X119" i="1"/>
  <c r="AH119" i="1"/>
  <c r="AI119" i="1"/>
  <c r="AJ119" i="1"/>
  <c r="N119" i="1"/>
  <c r="AI118" i="1"/>
  <c r="AJ118" i="1"/>
  <c r="Q118" i="1"/>
  <c r="B107" i="4" s="1"/>
  <c r="U118" i="1"/>
  <c r="C107" i="4" s="1"/>
  <c r="V118" i="1"/>
  <c r="W118" i="1" s="1"/>
  <c r="X118" i="1"/>
  <c r="AH118" i="1"/>
  <c r="M118" i="1"/>
  <c r="N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V116" i="1" s="1"/>
  <c r="W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Q117" i="1"/>
  <c r="B106" i="4" s="1"/>
  <c r="U117" i="1"/>
  <c r="V117" i="1"/>
  <c r="W117" i="1" s="1"/>
  <c r="X117" i="1"/>
  <c r="AH117" i="1"/>
  <c r="M117" i="1"/>
  <c r="N117" i="1"/>
  <c r="Q116" i="1"/>
  <c r="B105" i="4" s="1"/>
  <c r="U116" i="1"/>
  <c r="C105" i="4" s="1"/>
  <c r="X116" i="1"/>
  <c r="AH116" i="1"/>
  <c r="M116" i="1"/>
  <c r="N116" i="1"/>
  <c r="R121" i="1" l="1"/>
  <c r="S121" i="1"/>
  <c r="T126" i="1"/>
  <c r="B109" i="4"/>
  <c r="S122" i="1"/>
  <c r="S117" i="1"/>
  <c r="C106" i="4"/>
  <c r="S119" i="1"/>
  <c r="B110" i="4"/>
  <c r="T127" i="1"/>
  <c r="R122" i="1"/>
  <c r="R119" i="1"/>
  <c r="S120" i="1"/>
  <c r="T128" i="1"/>
  <c r="B111" i="4"/>
  <c r="R118" i="1"/>
  <c r="S116" i="1"/>
  <c r="S118" i="1"/>
  <c r="R117" i="1"/>
  <c r="Q115" i="1"/>
  <c r="B104" i="4" s="1"/>
  <c r="U115" i="1"/>
  <c r="C104" i="4" s="1"/>
  <c r="V115" i="1"/>
  <c r="W115" i="1" s="1"/>
  <c r="X115" i="1"/>
  <c r="AH115" i="1"/>
  <c r="M115" i="1"/>
  <c r="R116" i="1" s="1"/>
  <c r="N115" i="1"/>
  <c r="AH114" i="1"/>
  <c r="Q114" i="1"/>
  <c r="B103" i="4" s="1"/>
  <c r="U114" i="1"/>
  <c r="C103" i="4" s="1"/>
  <c r="V114" i="1"/>
  <c r="W114" i="1" s="1"/>
  <c r="X114" i="1"/>
  <c r="M114" i="1"/>
  <c r="N114" i="1"/>
  <c r="Q113" i="1"/>
  <c r="B102" i="4" s="1"/>
  <c r="U113" i="1"/>
  <c r="C102" i="4" s="1"/>
  <c r="V113" i="1"/>
  <c r="W113" i="1" s="1"/>
  <c r="X113" i="1"/>
  <c r="AH113" i="1"/>
  <c r="M113" i="1"/>
  <c r="N113" i="1"/>
  <c r="Q108" i="1"/>
  <c r="B97" i="4" s="1"/>
  <c r="Q112" i="1"/>
  <c r="B101" i="4" s="1"/>
  <c r="U112" i="1"/>
  <c r="C101" i="4" s="1"/>
  <c r="V112" i="1"/>
  <c r="W112" i="1" s="1"/>
  <c r="X112" i="1"/>
  <c r="AH112" i="1"/>
  <c r="M112" i="1"/>
  <c r="N112" i="1"/>
  <c r="Q111" i="1"/>
  <c r="B100" i="4" s="1"/>
  <c r="U111" i="1"/>
  <c r="C100" i="4" s="1"/>
  <c r="V111" i="1"/>
  <c r="W111" i="1" s="1"/>
  <c r="X111" i="1"/>
  <c r="AH111" i="1"/>
  <c r="M111" i="1"/>
  <c r="N111" i="1"/>
  <c r="Q110" i="1"/>
  <c r="B99" i="4" s="1"/>
  <c r="U110" i="1"/>
  <c r="C99" i="4" s="1"/>
  <c r="V110" i="1"/>
  <c r="W110" i="1" s="1"/>
  <c r="X110" i="1"/>
  <c r="AH110" i="1"/>
  <c r="M110" i="1"/>
  <c r="N110" i="1"/>
  <c r="Q109" i="1"/>
  <c r="B98" i="4" s="1"/>
  <c r="U109" i="1"/>
  <c r="C98" i="4" s="1"/>
  <c r="V109" i="1"/>
  <c r="W109" i="1" s="1"/>
  <c r="X109" i="1"/>
  <c r="AH109" i="1"/>
  <c r="M109" i="1"/>
  <c r="N109" i="1"/>
  <c r="U108" i="1"/>
  <c r="X108" i="1"/>
  <c r="AH108" i="1"/>
  <c r="M108" i="1"/>
  <c r="N108" i="1"/>
  <c r="D112" i="4" l="1"/>
  <c r="T123" i="1" s="1"/>
  <c r="D107" i="4"/>
  <c r="T118" i="1" s="1"/>
  <c r="D114" i="4"/>
  <c r="T125" i="1" s="1"/>
  <c r="D113" i="4"/>
  <c r="T124" i="1" s="1"/>
  <c r="D108" i="4"/>
  <c r="T119" i="1" s="1"/>
  <c r="S108" i="1"/>
  <c r="C97" i="4"/>
  <c r="D103" i="4" s="1"/>
  <c r="T114" i="1" s="1"/>
  <c r="D106" i="4"/>
  <c r="T117" i="1" s="1"/>
  <c r="D105" i="4"/>
  <c r="T116" i="1" s="1"/>
  <c r="D109" i="4"/>
  <c r="T120" i="1" s="1"/>
  <c r="D110" i="4"/>
  <c r="T121" i="1" s="1"/>
  <c r="D111" i="4"/>
  <c r="T122" i="1" s="1"/>
  <c r="D115" i="4"/>
  <c r="D104" i="4"/>
  <c r="T115" i="1" s="1"/>
  <c r="R110" i="1"/>
  <c r="S114" i="1"/>
  <c r="S110" i="1"/>
  <c r="S113" i="1"/>
  <c r="R113" i="1"/>
  <c r="R111" i="1"/>
  <c r="R114" i="1"/>
  <c r="R109" i="1"/>
  <c r="S109" i="1"/>
  <c r="S111" i="1"/>
  <c r="R115" i="1"/>
  <c r="S115" i="1"/>
  <c r="R112" i="1"/>
  <c r="S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V108" i="1" s="1"/>
  <c r="W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D107" i="1" l="1"/>
  <c r="D124" i="2" s="1"/>
  <c r="P124" i="2"/>
  <c r="N111" i="3" s="1"/>
  <c r="B111" i="3"/>
  <c r="U124" i="2"/>
  <c r="R111" i="3" s="1"/>
  <c r="X107" i="1"/>
  <c r="Q107" i="1"/>
  <c r="B96" i="4" s="1"/>
  <c r="U107" i="1"/>
  <c r="V107" i="1"/>
  <c r="W107" i="1" s="1"/>
  <c r="AH107" i="1"/>
  <c r="M107" i="1"/>
  <c r="R108" i="1" s="1"/>
  <c r="N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Q106" i="1"/>
  <c r="B95" i="4" s="1"/>
  <c r="U106" i="1"/>
  <c r="C95" i="4" s="1"/>
  <c r="V106" i="1"/>
  <c r="W106" i="1" s="1"/>
  <c r="X106" i="1"/>
  <c r="AH106" i="1"/>
  <c r="M106" i="1"/>
  <c r="N106" i="1"/>
  <c r="M102" i="1"/>
  <c r="N102" i="1"/>
  <c r="Q102" i="1"/>
  <c r="B91" i="4" s="1"/>
  <c r="U102" i="1"/>
  <c r="C91" i="4" s="1"/>
  <c r="V102" i="1"/>
  <c r="W102" i="1" s="1"/>
  <c r="X102" i="1"/>
  <c r="AH102" i="1"/>
  <c r="M103" i="1"/>
  <c r="N103" i="1"/>
  <c r="Q103" i="1"/>
  <c r="B92" i="4" s="1"/>
  <c r="U103" i="1"/>
  <c r="C92" i="4" s="1"/>
  <c r="V103" i="1"/>
  <c r="W103" i="1" s="1"/>
  <c r="X103" i="1"/>
  <c r="AH103" i="1"/>
  <c r="M104" i="1"/>
  <c r="N104" i="1"/>
  <c r="Q104" i="1"/>
  <c r="B93" i="4" s="1"/>
  <c r="U104" i="1"/>
  <c r="C93" i="4" s="1"/>
  <c r="V104" i="1"/>
  <c r="W104" i="1" s="1"/>
  <c r="X104" i="1"/>
  <c r="AH104" i="1"/>
  <c r="M105" i="1"/>
  <c r="R106" i="1" s="1"/>
  <c r="N105" i="1"/>
  <c r="Q105" i="1"/>
  <c r="B94" i="4" s="1"/>
  <c r="U105" i="1"/>
  <c r="C94" i="4" s="1"/>
  <c r="V105" i="1"/>
  <c r="W105" i="1" s="1"/>
  <c r="X105" i="1"/>
  <c r="AH105" i="1"/>
  <c r="Q101" i="1"/>
  <c r="B90" i="4" s="1"/>
  <c r="U101" i="1"/>
  <c r="C90" i="4" s="1"/>
  <c r="V101" i="1"/>
  <c r="W101" i="1" s="1"/>
  <c r="X101" i="1"/>
  <c r="AH101" i="1"/>
  <c r="M101" i="1"/>
  <c r="N101" i="1"/>
  <c r="Q100" i="1"/>
  <c r="B89" i="4" s="1"/>
  <c r="U100" i="1"/>
  <c r="C89" i="4" s="1"/>
  <c r="V100" i="1"/>
  <c r="W100" i="1" s="1"/>
  <c r="X100" i="1"/>
  <c r="AH100" i="1"/>
  <c r="M100" i="1"/>
  <c r="N100" i="1"/>
  <c r="Q99" i="1"/>
  <c r="B88" i="4" s="1"/>
  <c r="U99" i="1"/>
  <c r="C88" i="4" s="1"/>
  <c r="V99" i="1"/>
  <c r="W99" i="1" s="1"/>
  <c r="X99" i="1"/>
  <c r="AH99" i="1"/>
  <c r="M99" i="1"/>
  <c r="N99" i="1"/>
  <c r="D95" i="4" l="1"/>
  <c r="T106" i="1" s="1"/>
  <c r="S107" i="1"/>
  <c r="C96" i="4"/>
  <c r="D99" i="4" s="1"/>
  <c r="T110" i="1" s="1"/>
  <c r="D102" i="4"/>
  <c r="T113" i="1" s="1"/>
  <c r="D94" i="4"/>
  <c r="T105" i="1" s="1"/>
  <c r="S100" i="1"/>
  <c r="R101" i="1"/>
  <c r="S101" i="1"/>
  <c r="R104" i="1"/>
  <c r="R103" i="1"/>
  <c r="S106" i="1"/>
  <c r="S99" i="1"/>
  <c r="D111" i="3"/>
  <c r="K124" i="2"/>
  <c r="J111" i="3" s="1"/>
  <c r="R100" i="1"/>
  <c r="R107" i="1"/>
  <c r="R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S103" i="1"/>
  <c r="S105" i="1"/>
  <c r="S102" i="1"/>
  <c r="S104" i="1"/>
  <c r="R105" i="1"/>
  <c r="AH97" i="1"/>
  <c r="AH98" i="1"/>
  <c r="Q98" i="1"/>
  <c r="B87" i="4" s="1"/>
  <c r="U98" i="1"/>
  <c r="C87" i="4" s="1"/>
  <c r="V98" i="1"/>
  <c r="W98" i="1" s="1"/>
  <c r="X98" i="1"/>
  <c r="M98" i="1"/>
  <c r="R99" i="1" s="1"/>
  <c r="N98" i="1"/>
  <c r="Q97" i="1"/>
  <c r="B86" i="4" s="1"/>
  <c r="U97" i="1"/>
  <c r="C86" i="4" s="1"/>
  <c r="V97" i="1"/>
  <c r="W97" i="1" s="1"/>
  <c r="X97" i="1"/>
  <c r="M97" i="1"/>
  <c r="N97" i="1"/>
  <c r="AH96" i="1"/>
  <c r="Q96" i="1"/>
  <c r="B85" i="4" s="1"/>
  <c r="U96" i="1"/>
  <c r="C85" i="4" s="1"/>
  <c r="V96" i="1"/>
  <c r="W96" i="1" s="1"/>
  <c r="X96" i="1"/>
  <c r="M96" i="1"/>
  <c r="N96" i="1"/>
  <c r="AH92" i="1"/>
  <c r="AH93" i="1"/>
  <c r="AH94" i="1"/>
  <c r="AH95" i="1"/>
  <c r="M92" i="1"/>
  <c r="N92" i="1"/>
  <c r="Q92" i="1"/>
  <c r="B81" i="4" s="1"/>
  <c r="U92" i="1"/>
  <c r="C81" i="4" s="1"/>
  <c r="V92" i="1"/>
  <c r="W92" i="1" s="1"/>
  <c r="X92" i="1"/>
  <c r="M93" i="1"/>
  <c r="N93" i="1"/>
  <c r="Q93" i="1"/>
  <c r="B82" i="4" s="1"/>
  <c r="U93" i="1"/>
  <c r="C82" i="4" s="1"/>
  <c r="V93" i="1"/>
  <c r="W93" i="1" s="1"/>
  <c r="X93" i="1"/>
  <c r="M94" i="1"/>
  <c r="N94" i="1"/>
  <c r="Q94" i="1"/>
  <c r="B83" i="4" s="1"/>
  <c r="U94" i="1"/>
  <c r="C83" i="4" s="1"/>
  <c r="V94" i="1"/>
  <c r="W94" i="1" s="1"/>
  <c r="X94" i="1"/>
  <c r="M95" i="1"/>
  <c r="N95" i="1"/>
  <c r="Q95" i="1"/>
  <c r="B84" i="4" s="1"/>
  <c r="U95" i="1"/>
  <c r="C84" i="4" s="1"/>
  <c r="V95" i="1"/>
  <c r="W95" i="1" s="1"/>
  <c r="X95" i="1"/>
  <c r="D90" i="4" l="1"/>
  <c r="T101" i="1" s="1"/>
  <c r="D97" i="4"/>
  <c r="T108" i="1" s="1"/>
  <c r="D100" i="4"/>
  <c r="T111" i="1" s="1"/>
  <c r="D101" i="4"/>
  <c r="T112" i="1" s="1"/>
  <c r="D96" i="4"/>
  <c r="T107" i="1" s="1"/>
  <c r="D98" i="4"/>
  <c r="T109" i="1" s="1"/>
  <c r="D88" i="4"/>
  <c r="T99" i="1" s="1"/>
  <c r="D89" i="4"/>
  <c r="T100" i="1" s="1"/>
  <c r="D87" i="4"/>
  <c r="T98" i="1" s="1"/>
  <c r="D91" i="4"/>
  <c r="T102" i="1" s="1"/>
  <c r="D93" i="4"/>
  <c r="T104" i="1" s="1"/>
  <c r="D92" i="4"/>
  <c r="T103" i="1" s="1"/>
  <c r="S98" i="1"/>
  <c r="S94" i="1"/>
  <c r="S97" i="1"/>
  <c r="S96" i="1"/>
  <c r="S95" i="1"/>
  <c r="R94" i="1"/>
  <c r="S93" i="1"/>
  <c r="R98" i="1"/>
  <c r="S92" i="1"/>
  <c r="R96" i="1"/>
  <c r="R97" i="1"/>
  <c r="R95" i="1"/>
  <c r="R93" i="1"/>
  <c r="A22" i="2"/>
  <c r="A10" i="3"/>
  <c r="AH91" i="1"/>
  <c r="X91" i="1"/>
  <c r="Q91" i="1"/>
  <c r="B80" i="4" s="1"/>
  <c r="U91" i="1"/>
  <c r="C80" i="4" s="1"/>
  <c r="V91" i="1"/>
  <c r="W91" i="1" s="1"/>
  <c r="M91" i="1"/>
  <c r="R92" i="1" s="1"/>
  <c r="N91" i="1"/>
  <c r="M90" i="1"/>
  <c r="N90" i="1"/>
  <c r="Q90" i="1"/>
  <c r="B79" i="4" s="1"/>
  <c r="U90" i="1"/>
  <c r="C79" i="4" s="1"/>
  <c r="V90" i="1"/>
  <c r="W90" i="1" s="1"/>
  <c r="X90" i="1"/>
  <c r="AH90" i="1"/>
  <c r="D86" i="4" l="1"/>
  <c r="T97" i="1" s="1"/>
  <c r="D85" i="4"/>
  <c r="T96" i="1" s="1"/>
  <c r="S91" i="1"/>
  <c r="S90" i="1"/>
  <c r="R91" i="1"/>
  <c r="A23" i="2"/>
  <c r="A12" i="3" s="1"/>
  <c r="A11" i="3"/>
  <c r="F46" i="2"/>
  <c r="F33" i="3" s="1"/>
  <c r="F45" i="2"/>
  <c r="F32" i="3" s="1"/>
  <c r="AH89" i="1"/>
  <c r="Q89" i="1"/>
  <c r="B78" i="4" s="1"/>
  <c r="U89" i="1"/>
  <c r="C78" i="4" s="1"/>
  <c r="V89" i="1"/>
  <c r="W89" i="1" s="1"/>
  <c r="X89" i="1"/>
  <c r="M89" i="1"/>
  <c r="N89" i="1"/>
  <c r="AH88" i="1"/>
  <c r="X88" i="1"/>
  <c r="Q88" i="1"/>
  <c r="B77" i="4" s="1"/>
  <c r="U88" i="1"/>
  <c r="C77" i="4" s="1"/>
  <c r="V88" i="1"/>
  <c r="W88" i="1" s="1"/>
  <c r="M88" i="1"/>
  <c r="N88" i="1"/>
  <c r="AH87" i="1"/>
  <c r="Q87" i="1"/>
  <c r="B76" i="4" s="1"/>
  <c r="U87" i="1"/>
  <c r="C76" i="4" s="1"/>
  <c r="V87" i="1"/>
  <c r="W87" i="1" s="1"/>
  <c r="X87" i="1"/>
  <c r="M87" i="1"/>
  <c r="N87" i="1"/>
  <c r="AH86" i="1"/>
  <c r="Q86" i="1"/>
  <c r="B75" i="4" s="1"/>
  <c r="U86" i="1"/>
  <c r="C75" i="4" s="1"/>
  <c r="V86" i="1"/>
  <c r="W86" i="1" s="1"/>
  <c r="X86" i="1"/>
  <c r="M86" i="1"/>
  <c r="N86" i="1"/>
  <c r="AH85" i="1"/>
  <c r="Q85" i="1"/>
  <c r="B74" i="4" s="1"/>
  <c r="U85" i="1"/>
  <c r="C74" i="4" s="1"/>
  <c r="V85" i="1"/>
  <c r="W85" i="1" s="1"/>
  <c r="X85" i="1"/>
  <c r="M85" i="1"/>
  <c r="N85" i="1"/>
  <c r="AH84" i="1"/>
  <c r="Q84" i="1"/>
  <c r="B73" i="4" s="1"/>
  <c r="U84" i="1"/>
  <c r="C73" i="4" s="1"/>
  <c r="V84" i="1"/>
  <c r="W84" i="1" s="1"/>
  <c r="X84" i="1"/>
  <c r="M84" i="1"/>
  <c r="N84" i="1"/>
  <c r="AH83" i="1"/>
  <c r="Q83" i="1"/>
  <c r="B72" i="4" s="1"/>
  <c r="U83" i="1"/>
  <c r="C72" i="4" s="1"/>
  <c r="V83" i="1"/>
  <c r="W83" i="1" s="1"/>
  <c r="X83" i="1"/>
  <c r="M83" i="1"/>
  <c r="N83" i="1"/>
  <c r="AH82" i="1"/>
  <c r="Q82" i="1"/>
  <c r="B71" i="4" s="1"/>
  <c r="U82" i="1"/>
  <c r="C71" i="4" s="1"/>
  <c r="V82" i="1"/>
  <c r="W82" i="1" s="1"/>
  <c r="X82" i="1"/>
  <c r="M82" i="1"/>
  <c r="N82" i="1"/>
  <c r="AH81" i="1"/>
  <c r="X81" i="1"/>
  <c r="Q81" i="1"/>
  <c r="B70" i="4" s="1"/>
  <c r="U81" i="1"/>
  <c r="C70" i="4" s="1"/>
  <c r="V81" i="1"/>
  <c r="W81" i="1" s="1"/>
  <c r="M81" i="1"/>
  <c r="N81" i="1"/>
  <c r="AH80" i="1"/>
  <c r="C79" i="1"/>
  <c r="B79" i="1"/>
  <c r="U80" i="1" s="1"/>
  <c r="C69" i="4" s="1"/>
  <c r="X79" i="1"/>
  <c r="X80" i="1"/>
  <c r="V80" i="1"/>
  <c r="W80" i="1" s="1"/>
  <c r="M80" i="1"/>
  <c r="N80" i="1"/>
  <c r="AH79" i="1"/>
  <c r="AH78" i="1"/>
  <c r="X78" i="1"/>
  <c r="Q78" i="1"/>
  <c r="B67" i="4" s="1"/>
  <c r="U78" i="1"/>
  <c r="C67" i="4" s="1"/>
  <c r="V78" i="1"/>
  <c r="W78" i="1" s="1"/>
  <c r="M78" i="1"/>
  <c r="N78" i="1"/>
  <c r="A78" i="1"/>
  <c r="A67" i="4" s="1"/>
  <c r="AH77" i="1"/>
  <c r="M77" i="1"/>
  <c r="N77" i="1"/>
  <c r="Q77" i="1"/>
  <c r="B66" i="4" s="1"/>
  <c r="U77" i="1"/>
  <c r="C66" i="4" s="1"/>
  <c r="V77" i="1"/>
  <c r="W77" i="1" s="1"/>
  <c r="X77" i="1"/>
  <c r="AH76" i="1"/>
  <c r="AH75" i="1"/>
  <c r="X73" i="1"/>
  <c r="X74" i="1"/>
  <c r="X75" i="1"/>
  <c r="X76" i="1"/>
  <c r="Q73" i="1"/>
  <c r="B62" i="4" s="1"/>
  <c r="U73" i="1"/>
  <c r="C62" i="4" s="1"/>
  <c r="Q74" i="1"/>
  <c r="B63" i="4" s="1"/>
  <c r="U74" i="1"/>
  <c r="C63" i="4" s="1"/>
  <c r="Q75" i="1"/>
  <c r="B64" i="4" s="1"/>
  <c r="U75" i="1"/>
  <c r="C64" i="4" s="1"/>
  <c r="Q76" i="1"/>
  <c r="B65" i="4" s="1"/>
  <c r="U76" i="1"/>
  <c r="C65" i="4" s="1"/>
  <c r="F76" i="1"/>
  <c r="V76" i="1"/>
  <c r="M76" i="1"/>
  <c r="N76" i="1"/>
  <c r="F75" i="1"/>
  <c r="V75" i="1"/>
  <c r="M75" i="1"/>
  <c r="N75" i="1"/>
  <c r="F74" i="1"/>
  <c r="V74" i="1"/>
  <c r="M74" i="1"/>
  <c r="N74" i="1"/>
  <c r="F73" i="1"/>
  <c r="V73" i="1"/>
  <c r="M73" i="1"/>
  <c r="N73" i="1"/>
  <c r="Q72" i="1"/>
  <c r="B61" i="4" s="1"/>
  <c r="U72" i="1"/>
  <c r="C61" i="4" s="1"/>
  <c r="V72" i="1"/>
  <c r="X72" i="1"/>
  <c r="M72" i="1"/>
  <c r="N72" i="1"/>
  <c r="F72" i="1"/>
  <c r="Q71" i="1"/>
  <c r="B60" i="4" s="1"/>
  <c r="V71" i="1"/>
  <c r="X71" i="1"/>
  <c r="M71" i="1"/>
  <c r="N71" i="1"/>
  <c r="F71" i="1"/>
  <c r="V70" i="1"/>
  <c r="F70" i="1"/>
  <c r="B70" i="1"/>
  <c r="A59" i="4"/>
  <c r="D67" i="4" l="1"/>
  <c r="D78" i="4"/>
  <c r="T89" i="1" s="1"/>
  <c r="D82" i="4"/>
  <c r="T93" i="1" s="1"/>
  <c r="D76" i="4"/>
  <c r="T87" i="1" s="1"/>
  <c r="D77" i="4"/>
  <c r="T88" i="1" s="1"/>
  <c r="D81" i="4"/>
  <c r="T92" i="1" s="1"/>
  <c r="T78" i="1"/>
  <c r="D80" i="4"/>
  <c r="T91" i="1" s="1"/>
  <c r="D83" i="4"/>
  <c r="T94" i="1" s="1"/>
  <c r="D84" i="4"/>
  <c r="T95" i="1" s="1"/>
  <c r="D79" i="4"/>
  <c r="T90" i="1" s="1"/>
  <c r="S78" i="1"/>
  <c r="R83" i="1"/>
  <c r="R87" i="1"/>
  <c r="F48" i="2"/>
  <c r="F35" i="3" s="1"/>
  <c r="R77" i="1"/>
  <c r="S88" i="1"/>
  <c r="S84" i="1"/>
  <c r="R81" i="1"/>
  <c r="F49" i="2"/>
  <c r="F36" i="3" s="1"/>
  <c r="F47" i="2"/>
  <c r="F34" i="3" s="1"/>
  <c r="R78" i="1"/>
  <c r="S82" i="1"/>
  <c r="N79" i="1"/>
  <c r="S85" i="1"/>
  <c r="U79" i="1"/>
  <c r="B96" i="2"/>
  <c r="Q79" i="1"/>
  <c r="B68" i="4" s="1"/>
  <c r="S83" i="1"/>
  <c r="A71" i="1"/>
  <c r="A60" i="4" s="1"/>
  <c r="A87" i="2"/>
  <c r="R73" i="1"/>
  <c r="R74" i="1"/>
  <c r="S76" i="1"/>
  <c r="S77" i="1"/>
  <c r="A79" i="1"/>
  <c r="A68" i="4" s="1"/>
  <c r="A95" i="2"/>
  <c r="S86" i="1"/>
  <c r="R88" i="1"/>
  <c r="R89" i="1"/>
  <c r="R90" i="1"/>
  <c r="S89" i="1"/>
  <c r="Q80" i="1"/>
  <c r="B69" i="4" s="1"/>
  <c r="D75" i="4" s="1"/>
  <c r="T86" i="1" s="1"/>
  <c r="C96" i="2"/>
  <c r="R82" i="1"/>
  <c r="U71" i="1"/>
  <c r="B87" i="2"/>
  <c r="V79" i="1"/>
  <c r="W79" i="1" s="1"/>
  <c r="S81" i="1"/>
  <c r="R85" i="1"/>
  <c r="R86" i="1"/>
  <c r="S87" i="1"/>
  <c r="R84" i="1"/>
  <c r="W71" i="1"/>
  <c r="W73" i="1"/>
  <c r="W74" i="1"/>
  <c r="W76" i="1"/>
  <c r="W72" i="1"/>
  <c r="W75" i="1"/>
  <c r="R75" i="1"/>
  <c r="R76" i="1"/>
  <c r="R72" i="1"/>
  <c r="S72" i="1"/>
  <c r="S75" i="1"/>
  <c r="M79" i="1"/>
  <c r="R80" i="1" s="1"/>
  <c r="S74" i="1"/>
  <c r="W70" i="1"/>
  <c r="N70" i="1"/>
  <c r="M70" i="1"/>
  <c r="S73" i="1"/>
  <c r="C59" i="4" l="1"/>
  <c r="S71" i="1"/>
  <c r="C60" i="4"/>
  <c r="S79" i="1"/>
  <c r="C68" i="4"/>
  <c r="D73" i="4" s="1"/>
  <c r="T84" i="1" s="1"/>
  <c r="S80" i="1"/>
  <c r="A74" i="3"/>
  <c r="F84" i="2"/>
  <c r="F71" i="3" s="1"/>
  <c r="B83" i="3"/>
  <c r="P96" i="2"/>
  <c r="N83" i="3" s="1"/>
  <c r="A82" i="3"/>
  <c r="U96" i="2"/>
  <c r="R83" i="3" s="1"/>
  <c r="C83" i="3"/>
  <c r="A80" i="1"/>
  <c r="A69" i="4" s="1"/>
  <c r="A96" i="2"/>
  <c r="F92" i="2" s="1"/>
  <c r="F79" i="3" s="1"/>
  <c r="B74" i="3"/>
  <c r="P87" i="2"/>
  <c r="N74" i="3" s="1"/>
  <c r="R79" i="1"/>
  <c r="A72" i="1"/>
  <c r="A61" i="4" s="1"/>
  <c r="A88" i="2"/>
  <c r="R71" i="1"/>
  <c r="D68" i="4" l="1"/>
  <c r="D71" i="4"/>
  <c r="T82" i="1" s="1"/>
  <c r="D66" i="4"/>
  <c r="T77" i="1" s="1"/>
  <c r="D69" i="4"/>
  <c r="D59" i="4"/>
  <c r="T70" i="1" s="1"/>
  <c r="D65" i="4"/>
  <c r="D60" i="4"/>
  <c r="T71" i="1" s="1"/>
  <c r="D62" i="4"/>
  <c r="D63" i="4"/>
  <c r="D64" i="4"/>
  <c r="T75" i="1" s="1"/>
  <c r="D61" i="4"/>
  <c r="T72" i="1" s="1"/>
  <c r="D70" i="4"/>
  <c r="D74" i="4"/>
  <c r="T85" i="1" s="1"/>
  <c r="T76" i="1"/>
  <c r="T74" i="1"/>
  <c r="T73" i="1"/>
  <c r="T80" i="1"/>
  <c r="T81" i="1"/>
  <c r="T79" i="1"/>
  <c r="D72" i="4"/>
  <c r="T83" i="1" s="1"/>
  <c r="A75" i="3"/>
  <c r="F85" i="2"/>
  <c r="F72" i="3" s="1"/>
  <c r="A73" i="1"/>
  <c r="A62" i="4" s="1"/>
  <c r="A89" i="2"/>
  <c r="A83" i="3"/>
  <c r="F91" i="2"/>
  <c r="F78" i="3" s="1"/>
  <c r="F93" i="2"/>
  <c r="F80" i="3" s="1"/>
  <c r="A81" i="1"/>
  <c r="A70" i="4" s="1"/>
  <c r="A97" i="2"/>
  <c r="A82" i="1" l="1"/>
  <c r="A71" i="4" s="1"/>
  <c r="A98" i="2"/>
  <c r="A76" i="3"/>
  <c r="F86" i="2"/>
  <c r="F73" i="3" s="1"/>
  <c r="A74" i="1"/>
  <c r="A63" i="4" s="1"/>
  <c r="A90" i="2"/>
  <c r="A84" i="3"/>
  <c r="F94" i="2"/>
  <c r="F81" i="3" s="1"/>
  <c r="A85" i="3" l="1"/>
  <c r="F95" i="2"/>
  <c r="F82" i="3" s="1"/>
  <c r="A77" i="3"/>
  <c r="F87" i="2"/>
  <c r="F74" i="3" s="1"/>
  <c r="A75" i="1"/>
  <c r="A64" i="4" s="1"/>
  <c r="A91" i="2"/>
  <c r="A83" i="1"/>
  <c r="A72" i="4" s="1"/>
  <c r="A99" i="2"/>
  <c r="A86" i="3" l="1"/>
  <c r="F96" i="2"/>
  <c r="F83" i="3" s="1"/>
  <c r="A84" i="1"/>
  <c r="A73" i="4" s="1"/>
  <c r="A100" i="2"/>
  <c r="A78" i="3"/>
  <c r="F88" i="2"/>
  <c r="F75" i="3" s="1"/>
  <c r="A76" i="1"/>
  <c r="A92" i="2"/>
  <c r="A93" i="2" l="1"/>
  <c r="A80" i="3" s="1"/>
  <c r="A65" i="4"/>
  <c r="F90" i="2"/>
  <c r="F77" i="3" s="1"/>
  <c r="A85" i="1"/>
  <c r="A74" i="4" s="1"/>
  <c r="A101" i="2"/>
  <c r="A79" i="3"/>
  <c r="F89" i="2"/>
  <c r="F76" i="3" s="1"/>
  <c r="A87" i="3"/>
  <c r="F97" i="2"/>
  <c r="F84" i="3" s="1"/>
  <c r="A88" i="3" l="1"/>
  <c r="F98" i="2"/>
  <c r="F85" i="3" s="1"/>
  <c r="A86" i="1"/>
  <c r="A75" i="4" s="1"/>
  <c r="A102" i="2"/>
  <c r="A87" i="1" l="1"/>
  <c r="A76" i="4" s="1"/>
  <c r="A103" i="2"/>
  <c r="A89" i="3"/>
  <c r="F99" i="2"/>
  <c r="F86" i="3" s="1"/>
  <c r="A90" i="3" l="1"/>
  <c r="F100" i="2"/>
  <c r="F87" i="3" s="1"/>
  <c r="A88" i="1"/>
  <c r="A77" i="4" s="1"/>
  <c r="A104" i="2"/>
  <c r="A91" i="3" l="1"/>
  <c r="F101" i="2"/>
  <c r="F88" i="3" s="1"/>
  <c r="A89" i="1"/>
  <c r="A78" i="4" s="1"/>
  <c r="A105" i="2"/>
  <c r="A92" i="3" l="1"/>
  <c r="F102" i="2"/>
  <c r="F89" i="3" s="1"/>
  <c r="A106" i="2"/>
  <c r="A90" i="1"/>
  <c r="A79" i="4" s="1"/>
  <c r="A91" i="1" l="1"/>
  <c r="A80" i="4" s="1"/>
  <c r="A107" i="2"/>
  <c r="A93" i="3"/>
  <c r="F103" i="2"/>
  <c r="F90" i="3" s="1"/>
  <c r="A94" i="3" l="1"/>
  <c r="F104" i="2"/>
  <c r="F91" i="3" s="1"/>
  <c r="A108" i="2"/>
  <c r="A92" i="1"/>
  <c r="A81" i="4" s="1"/>
  <c r="A95" i="3" l="1"/>
  <c r="F105" i="2"/>
  <c r="F92" i="3" s="1"/>
  <c r="A109" i="2"/>
  <c r="A93" i="1"/>
  <c r="A82" i="4" s="1"/>
  <c r="A94" i="1" l="1"/>
  <c r="A83" i="4" s="1"/>
  <c r="A110" i="2"/>
  <c r="A96" i="3"/>
  <c r="F106" i="2"/>
  <c r="F93" i="3" s="1"/>
  <c r="A97" i="3" l="1"/>
  <c r="F107" i="2"/>
  <c r="F94" i="3" s="1"/>
  <c r="A95" i="1"/>
  <c r="A84" i="4" s="1"/>
  <c r="A111" i="2"/>
  <c r="A112" i="2" l="1"/>
  <c r="A96" i="1"/>
  <c r="A85" i="4" s="1"/>
  <c r="A98" i="3"/>
  <c r="F108" i="2"/>
  <c r="F95" i="3" s="1"/>
  <c r="A113" i="2" l="1"/>
  <c r="A97" i="1"/>
  <c r="A86" i="4" s="1"/>
  <c r="A99" i="3"/>
  <c r="F109" i="2"/>
  <c r="F96" i="3" s="1"/>
  <c r="A114" i="2" l="1"/>
  <c r="A98" i="1"/>
  <c r="A87" i="4" s="1"/>
  <c r="A100" i="3"/>
  <c r="F110" i="2"/>
  <c r="F97" i="3" s="1"/>
  <c r="A99" i="1" l="1"/>
  <c r="A88" i="4" s="1"/>
  <c r="A115" i="2"/>
  <c r="A101" i="3"/>
  <c r="F111" i="2"/>
  <c r="F98" i="3" s="1"/>
  <c r="A102" i="3" l="1"/>
  <c r="F112" i="2"/>
  <c r="F99" i="3" s="1"/>
  <c r="A116" i="2"/>
  <c r="A100" i="1"/>
  <c r="A89" i="4" s="1"/>
  <c r="A101" i="1" l="1"/>
  <c r="A90" i="4" s="1"/>
  <c r="A117" i="2"/>
  <c r="A103" i="3"/>
  <c r="F113" i="2"/>
  <c r="F100" i="3" s="1"/>
  <c r="A104" i="3" l="1"/>
  <c r="F114" i="2"/>
  <c r="F101" i="3" s="1"/>
  <c r="A118" i="2"/>
  <c r="A102" i="1"/>
  <c r="A91" i="4" s="1"/>
  <c r="A119" i="2" l="1"/>
  <c r="A103" i="1"/>
  <c r="A92" i="4" s="1"/>
  <c r="A105" i="3"/>
  <c r="F115" i="2"/>
  <c r="F102" i="3" s="1"/>
  <c r="A104" i="1" l="1"/>
  <c r="A93" i="4" s="1"/>
  <c r="A120" i="2"/>
  <c r="A106" i="3"/>
  <c r="F116" i="2"/>
  <c r="F103" i="3" s="1"/>
  <c r="A107" i="3" l="1"/>
  <c r="F117" i="2"/>
  <c r="F104" i="3" s="1"/>
  <c r="A105" i="1"/>
  <c r="A94" i="4" s="1"/>
  <c r="A121" i="2"/>
  <c r="A108" i="3" l="1"/>
  <c r="F118" i="2"/>
  <c r="F105" i="3" s="1"/>
  <c r="A122" i="2"/>
  <c r="A106" i="1"/>
  <c r="A95" i="4" s="1"/>
  <c r="A107" i="1" l="1"/>
  <c r="A96" i="4" s="1"/>
  <c r="A123" i="2"/>
  <c r="A109" i="3"/>
  <c r="F119" i="2"/>
  <c r="F106" i="3" s="1"/>
  <c r="A110" i="3" l="1"/>
  <c r="F120" i="2"/>
  <c r="F107" i="3" s="1"/>
  <c r="A108" i="1"/>
  <c r="A124" i="2"/>
  <c r="A109" i="1" l="1"/>
  <c r="A97" i="4"/>
  <c r="A111" i="3"/>
  <c r="F121" i="2"/>
  <c r="F108" i="3" s="1"/>
  <c r="A110" i="1" l="1"/>
  <c r="A98" i="4"/>
  <c r="A111" i="1" l="1"/>
  <c r="A99" i="4"/>
  <c r="A112" i="1" l="1"/>
  <c r="A100" i="4"/>
  <c r="A113" i="1" l="1"/>
  <c r="A101" i="4"/>
  <c r="A114" i="1" l="1"/>
  <c r="A102" i="4"/>
  <c r="A115" i="1" l="1"/>
  <c r="A103" i="4"/>
  <c r="A116" i="1" l="1"/>
  <c r="A104" i="4"/>
  <c r="A117" i="1" l="1"/>
  <c r="A105" i="4"/>
  <c r="A118" i="1" l="1"/>
  <c r="A106" i="4"/>
  <c r="A107" i="4" l="1"/>
  <c r="A119" i="1"/>
  <c r="A108" i="4" l="1"/>
  <c r="A120" i="1"/>
  <c r="A109" i="4" l="1"/>
  <c r="A121" i="1"/>
  <c r="A110" i="4" l="1"/>
  <c r="A122" i="1"/>
  <c r="A111" i="4" l="1"/>
  <c r="A123" i="1"/>
  <c r="A124" i="1" l="1"/>
  <c r="A112" i="4"/>
  <c r="A125" i="1" l="1"/>
  <c r="A113" i="4"/>
  <c r="A114" i="4" l="1"/>
  <c r="A126" i="1"/>
  <c r="A127" i="1" l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15" i="4"/>
</calcChain>
</file>

<file path=xl/sharedStrings.xml><?xml version="1.0" encoding="utf-8"?>
<sst xmlns="http://schemas.openxmlformats.org/spreadsheetml/2006/main" count="76" uniqueCount="58">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</sst>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S182"/>
  <sheetViews>
    <sheetView tabSelected="1" workbookViewId="0">
      <pane xSplit="1" ySplit="1" topLeftCell="AA181" activePane="bottomRight" state="frozen"/>
      <selection pane="topRight" activeCell="B1" sqref="B1"/>
      <selection pane="bottomLeft" activeCell="A2" sqref="A2"/>
      <selection pane="bottomRight" activeCell="AH181" sqref="AH181:AK182"/>
    </sheetView>
  </sheetViews>
  <sheetFormatPr defaultRowHeight="14.5" x14ac:dyDescent="0.35"/>
  <cols>
    <col min="1" max="1" width="9.453125" bestFit="1" customWidth="1"/>
    <col min="2" max="2" width="11" bestFit="1" customWidth="1"/>
    <col min="7" max="7" width="0" hidden="1" customWidth="1"/>
    <col min="15" max="16" width="0" hidden="1" customWidth="1"/>
  </cols>
  <sheetData>
    <row r="1" spans="1:4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49</v>
      </c>
      <c r="U1" t="s">
        <v>15</v>
      </c>
      <c r="V1" t="s">
        <v>16</v>
      </c>
      <c r="W1" t="s">
        <v>17</v>
      </c>
      <c r="X1" t="s">
        <v>18</v>
      </c>
      <c r="Y1" t="s">
        <v>20</v>
      </c>
      <c r="Z1" t="s">
        <v>42</v>
      </c>
      <c r="AA1" t="s">
        <v>43</v>
      </c>
      <c r="AB1" t="s">
        <v>21</v>
      </c>
      <c r="AC1" t="s">
        <v>44</v>
      </c>
      <c r="AD1" t="s">
        <v>40</v>
      </c>
      <c r="AE1" t="s">
        <v>45</v>
      </c>
      <c r="AF1" t="s">
        <v>39</v>
      </c>
      <c r="AG1" t="s">
        <v>41</v>
      </c>
      <c r="AH1" t="s">
        <v>46</v>
      </c>
      <c r="AI1" t="s">
        <v>47</v>
      </c>
      <c r="AJ1" t="s">
        <v>48</v>
      </c>
      <c r="AK1" t="s">
        <v>53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</row>
    <row r="2" spans="1:44" x14ac:dyDescent="0.35">
      <c r="A2" s="1">
        <v>43898</v>
      </c>
      <c r="C2">
        <v>3</v>
      </c>
      <c r="E2">
        <v>0</v>
      </c>
      <c r="M2" t="s">
        <v>19</v>
      </c>
      <c r="N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44" x14ac:dyDescent="0.35">
      <c r="A3" s="1">
        <v>43899</v>
      </c>
      <c r="C3">
        <v>5</v>
      </c>
      <c r="E3">
        <v>0</v>
      </c>
      <c r="M3" t="s">
        <v>19</v>
      </c>
      <c r="N3" t="s">
        <v>19</v>
      </c>
      <c r="Q3">
        <v>2</v>
      </c>
      <c r="X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44" x14ac:dyDescent="0.35">
      <c r="A4" s="1">
        <v>43900</v>
      </c>
      <c r="B4">
        <v>27</v>
      </c>
      <c r="C4">
        <v>13</v>
      </c>
      <c r="E4">
        <v>0</v>
      </c>
      <c r="M4">
        <v>14</v>
      </c>
      <c r="N4" s="2">
        <v>0.48</v>
      </c>
      <c r="Q4">
        <v>8</v>
      </c>
      <c r="X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44" x14ac:dyDescent="0.35">
      <c r="A5" s="1">
        <v>43901</v>
      </c>
      <c r="B5">
        <v>35</v>
      </c>
      <c r="C5">
        <v>14</v>
      </c>
      <c r="E5">
        <v>0</v>
      </c>
      <c r="M5">
        <v>21</v>
      </c>
      <c r="N5" s="2">
        <v>0.4</v>
      </c>
      <c r="Q5">
        <v>1</v>
      </c>
      <c r="R5">
        <v>7</v>
      </c>
      <c r="X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44" x14ac:dyDescent="0.35">
      <c r="A6" s="1">
        <v>43903</v>
      </c>
      <c r="C6">
        <v>17</v>
      </c>
      <c r="E6">
        <v>0</v>
      </c>
      <c r="M6" t="s">
        <v>19</v>
      </c>
      <c r="N6" t="s">
        <v>19</v>
      </c>
      <c r="Q6">
        <v>3</v>
      </c>
      <c r="X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44" x14ac:dyDescent="0.35">
      <c r="A7" s="1">
        <v>43904</v>
      </c>
      <c r="C7">
        <v>18</v>
      </c>
      <c r="E7">
        <v>0</v>
      </c>
      <c r="M7" t="s">
        <v>19</v>
      </c>
      <c r="N7" t="s">
        <v>19</v>
      </c>
      <c r="Q7">
        <v>1</v>
      </c>
      <c r="X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44" x14ac:dyDescent="0.35">
      <c r="A8" s="1">
        <v>43908</v>
      </c>
      <c r="C8">
        <v>38</v>
      </c>
      <c r="D8">
        <f>AQ8</f>
        <v>4</v>
      </c>
      <c r="E8">
        <v>0</v>
      </c>
      <c r="M8" t="s">
        <v>19</v>
      </c>
      <c r="N8" t="s">
        <v>19</v>
      </c>
      <c r="Q8">
        <v>20</v>
      </c>
      <c r="X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44" x14ac:dyDescent="0.35">
      <c r="A9" s="1">
        <v>43909</v>
      </c>
      <c r="B9">
        <v>686</v>
      </c>
      <c r="C9">
        <v>44</v>
      </c>
      <c r="D9">
        <f t="shared" ref="D9:D71" si="0">AQ9</f>
        <v>8</v>
      </c>
      <c r="E9">
        <v>0</v>
      </c>
      <c r="M9">
        <v>642</v>
      </c>
      <c r="N9" s="2">
        <v>0.06</v>
      </c>
      <c r="Q9">
        <v>6</v>
      </c>
      <c r="X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44" x14ac:dyDescent="0.35">
      <c r="A10" s="1">
        <v>43913</v>
      </c>
      <c r="B10">
        <v>2148</v>
      </c>
      <c r="C10">
        <v>105</v>
      </c>
      <c r="D10">
        <f t="shared" si="0"/>
        <v>11</v>
      </c>
      <c r="E10">
        <v>0</v>
      </c>
      <c r="M10">
        <v>2043</v>
      </c>
      <c r="N10" s="2">
        <v>0.05</v>
      </c>
      <c r="Q10">
        <v>61</v>
      </c>
      <c r="R10">
        <v>1401</v>
      </c>
      <c r="S10" s="2">
        <v>0.04</v>
      </c>
      <c r="T10" s="2"/>
      <c r="X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44" x14ac:dyDescent="0.35">
      <c r="A11" s="1">
        <v>43914</v>
      </c>
      <c r="C11" t="s">
        <v>19</v>
      </c>
      <c r="D11">
        <f t="shared" si="0"/>
        <v>13</v>
      </c>
      <c r="E11">
        <v>1</v>
      </c>
      <c r="M11" t="s">
        <v>19</v>
      </c>
      <c r="N11" t="s">
        <v>19</v>
      </c>
      <c r="X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44" x14ac:dyDescent="0.35">
      <c r="A12" s="1">
        <v>43917</v>
      </c>
      <c r="B12">
        <v>3975</v>
      </c>
      <c r="C12">
        <v>235</v>
      </c>
      <c r="D12">
        <f t="shared" si="0"/>
        <v>17</v>
      </c>
      <c r="E12">
        <v>3</v>
      </c>
      <c r="M12">
        <v>3740</v>
      </c>
      <c r="N12" s="2">
        <v>0.06</v>
      </c>
      <c r="X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44" x14ac:dyDescent="0.35">
      <c r="A13" s="1">
        <v>43918</v>
      </c>
      <c r="B13">
        <v>4673</v>
      </c>
      <c r="C13">
        <v>298</v>
      </c>
      <c r="D13">
        <f t="shared" si="0"/>
        <v>21</v>
      </c>
      <c r="E13">
        <v>3</v>
      </c>
      <c r="M13">
        <v>4375</v>
      </c>
      <c r="N13" s="2">
        <v>0.06</v>
      </c>
      <c r="Q13">
        <v>63</v>
      </c>
      <c r="R13">
        <v>635</v>
      </c>
      <c r="S13" s="2">
        <v>0.09</v>
      </c>
      <c r="T13" s="2"/>
      <c r="U13">
        <v>698</v>
      </c>
      <c r="X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44" x14ac:dyDescent="0.35">
      <c r="A14" s="1">
        <v>43919</v>
      </c>
      <c r="B14">
        <v>5349</v>
      </c>
      <c r="C14">
        <v>336</v>
      </c>
      <c r="D14">
        <f t="shared" si="0"/>
        <v>30</v>
      </c>
      <c r="E14">
        <v>4</v>
      </c>
      <c r="F14">
        <v>51</v>
      </c>
      <c r="M14">
        <v>5013</v>
      </c>
      <c r="N14" s="2">
        <v>0.06</v>
      </c>
      <c r="O14">
        <v>17</v>
      </c>
      <c r="P14">
        <v>185</v>
      </c>
      <c r="Q14">
        <v>38</v>
      </c>
      <c r="R14">
        <v>638</v>
      </c>
      <c r="S14" s="2">
        <v>0.06</v>
      </c>
      <c r="T14" s="2"/>
      <c r="U14">
        <v>676</v>
      </c>
      <c r="W14" s="2">
        <v>0.15</v>
      </c>
      <c r="X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44" x14ac:dyDescent="0.35">
      <c r="A15" s="1">
        <v>43920</v>
      </c>
      <c r="B15">
        <v>6586</v>
      </c>
      <c r="C15">
        <v>424</v>
      </c>
      <c r="D15">
        <f t="shared" si="0"/>
        <v>60</v>
      </c>
      <c r="E15">
        <v>6</v>
      </c>
      <c r="F15">
        <v>51</v>
      </c>
      <c r="M15">
        <v>6162</v>
      </c>
      <c r="N15" s="2">
        <v>0.06</v>
      </c>
      <c r="O15">
        <v>23</v>
      </c>
      <c r="P15">
        <v>203</v>
      </c>
      <c r="Q15">
        <v>88</v>
      </c>
      <c r="R15">
        <v>1149</v>
      </c>
      <c r="S15" s="2">
        <v>7.0000000000000007E-2</v>
      </c>
      <c r="T15" s="2"/>
      <c r="U15">
        <v>1237</v>
      </c>
      <c r="W15" s="2">
        <v>0.12</v>
      </c>
      <c r="X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44" x14ac:dyDescent="0.35">
      <c r="A16" s="1">
        <v>43921</v>
      </c>
      <c r="B16">
        <v>7385</v>
      </c>
      <c r="C16">
        <v>497</v>
      </c>
      <c r="D16">
        <f t="shared" si="0"/>
        <v>69</v>
      </c>
      <c r="E16">
        <v>7</v>
      </c>
      <c r="F16">
        <v>61</v>
      </c>
      <c r="G16">
        <v>47</v>
      </c>
      <c r="H16">
        <v>27</v>
      </c>
      <c r="M16">
        <v>6888</v>
      </c>
      <c r="N16" s="2">
        <v>7.0000000000000007E-2</v>
      </c>
      <c r="O16">
        <v>33</v>
      </c>
      <c r="P16">
        <v>268</v>
      </c>
      <c r="Q16">
        <v>73</v>
      </c>
      <c r="R16">
        <v>726</v>
      </c>
      <c r="S16" s="2">
        <v>0.09</v>
      </c>
      <c r="T16" s="2"/>
      <c r="U16">
        <v>799</v>
      </c>
      <c r="W16" s="2">
        <v>0.12</v>
      </c>
      <c r="X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5" x14ac:dyDescent="0.35">
      <c r="A17" s="1">
        <v>43922</v>
      </c>
      <c r="B17">
        <v>7853</v>
      </c>
      <c r="C17">
        <v>549</v>
      </c>
      <c r="D17">
        <f t="shared" si="0"/>
        <v>83</v>
      </c>
      <c r="E17">
        <v>9</v>
      </c>
      <c r="F17">
        <v>63</v>
      </c>
      <c r="G17">
        <v>69</v>
      </c>
      <c r="H17">
        <v>34</v>
      </c>
      <c r="M17">
        <v>7304</v>
      </c>
      <c r="N17" s="2">
        <v>7.0000000000000007E-2</v>
      </c>
      <c r="O17">
        <v>183</v>
      </c>
      <c r="P17">
        <v>303</v>
      </c>
      <c r="Q17">
        <v>52</v>
      </c>
      <c r="R17">
        <v>416</v>
      </c>
      <c r="S17" s="2">
        <v>0.11</v>
      </c>
      <c r="T17" s="2"/>
      <c r="U17">
        <v>468</v>
      </c>
      <c r="W17" s="2">
        <v>0.11</v>
      </c>
      <c r="X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5" x14ac:dyDescent="0.35">
      <c r="A18" s="1">
        <v>43923</v>
      </c>
      <c r="B18">
        <v>8668</v>
      </c>
      <c r="C18">
        <v>614</v>
      </c>
      <c r="D18">
        <f t="shared" si="0"/>
        <v>117</v>
      </c>
      <c r="E18">
        <v>11</v>
      </c>
      <c r="F18">
        <v>87</v>
      </c>
      <c r="G18">
        <v>76</v>
      </c>
      <c r="H18">
        <v>42</v>
      </c>
      <c r="M18">
        <v>8054</v>
      </c>
      <c r="N18" s="2">
        <v>7.0000000000000007E-2</v>
      </c>
      <c r="Q18">
        <v>65</v>
      </c>
      <c r="R18">
        <v>750</v>
      </c>
      <c r="S18" s="2">
        <v>0.08</v>
      </c>
      <c r="T18" s="2"/>
      <c r="U18">
        <v>815</v>
      </c>
      <c r="X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5" x14ac:dyDescent="0.35">
      <c r="A19" s="1">
        <v>43924</v>
      </c>
      <c r="B19">
        <v>699</v>
      </c>
      <c r="C19">
        <v>699</v>
      </c>
      <c r="D19">
        <f t="shared" si="0"/>
        <v>150</v>
      </c>
      <c r="E19">
        <v>11</v>
      </c>
      <c r="F19">
        <v>80</v>
      </c>
      <c r="G19">
        <v>87</v>
      </c>
      <c r="H19">
        <v>44</v>
      </c>
      <c r="O19">
        <v>204</v>
      </c>
      <c r="P19">
        <v>415</v>
      </c>
      <c r="Q19">
        <v>85</v>
      </c>
      <c r="R19" t="s">
        <v>19</v>
      </c>
      <c r="S19" t="s">
        <v>19</v>
      </c>
      <c r="T19" s="8">
        <f>Sheet2!D8</f>
        <v>9.8870658427445135E-2</v>
      </c>
      <c r="U19" t="s">
        <v>19</v>
      </c>
      <c r="W19" s="2">
        <v>0.11</v>
      </c>
      <c r="X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5" x14ac:dyDescent="0.35">
      <c r="A20" s="1">
        <v>43925</v>
      </c>
      <c r="B20">
        <v>10240</v>
      </c>
      <c r="C20">
        <v>786</v>
      </c>
      <c r="D20">
        <f t="shared" si="0"/>
        <v>195</v>
      </c>
      <c r="E20">
        <v>14</v>
      </c>
      <c r="F20">
        <v>85</v>
      </c>
      <c r="G20">
        <v>88</v>
      </c>
      <c r="H20">
        <v>44</v>
      </c>
      <c r="M20">
        <v>9454</v>
      </c>
      <c r="N20" s="2">
        <v>0.08</v>
      </c>
      <c r="O20">
        <v>213</v>
      </c>
      <c r="P20">
        <v>488</v>
      </c>
      <c r="Q20">
        <v>172</v>
      </c>
      <c r="R20">
        <v>1400</v>
      </c>
      <c r="S20" s="2">
        <v>0.11</v>
      </c>
      <c r="T20" s="8">
        <f>Sheet2!D9</f>
        <v>0.10292796838512663</v>
      </c>
      <c r="U20">
        <v>1572</v>
      </c>
      <c r="W20" s="2">
        <v>0.11</v>
      </c>
      <c r="X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5" x14ac:dyDescent="0.35">
      <c r="A21" s="1">
        <v>43926</v>
      </c>
      <c r="B21">
        <v>10841</v>
      </c>
      <c r="C21">
        <v>868</v>
      </c>
      <c r="D21">
        <f t="shared" si="0"/>
        <v>243</v>
      </c>
      <c r="E21">
        <v>22</v>
      </c>
      <c r="F21">
        <v>91</v>
      </c>
      <c r="G21">
        <v>103</v>
      </c>
      <c r="H21">
        <v>60</v>
      </c>
      <c r="M21">
        <v>9973</v>
      </c>
      <c r="N21" s="2">
        <v>0.08</v>
      </c>
      <c r="O21">
        <v>235</v>
      </c>
      <c r="P21">
        <v>542</v>
      </c>
      <c r="Q21">
        <v>82</v>
      </c>
      <c r="R21">
        <v>519</v>
      </c>
      <c r="S21" s="2">
        <v>0.14000000000000001</v>
      </c>
      <c r="T21" s="8">
        <f>Sheet2!D10</f>
        <v>0.11234522942461762</v>
      </c>
      <c r="U21">
        <v>601</v>
      </c>
      <c r="W21" s="2">
        <v>0.1</v>
      </c>
      <c r="X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5" x14ac:dyDescent="0.35">
      <c r="A22" s="1">
        <v>43927</v>
      </c>
      <c r="B22">
        <v>11599</v>
      </c>
      <c r="C22">
        <v>946</v>
      </c>
      <c r="D22">
        <f t="shared" si="0"/>
        <v>286</v>
      </c>
      <c r="E22">
        <v>25</v>
      </c>
      <c r="F22">
        <v>99</v>
      </c>
      <c r="G22">
        <v>123</v>
      </c>
      <c r="H22">
        <v>49</v>
      </c>
      <c r="M22">
        <v>10653</v>
      </c>
      <c r="N22" s="2">
        <v>0.08</v>
      </c>
      <c r="O22">
        <v>251</v>
      </c>
      <c r="P22">
        <v>596</v>
      </c>
      <c r="Q22">
        <v>78</v>
      </c>
      <c r="R22">
        <v>680</v>
      </c>
      <c r="S22" s="2">
        <v>0.1</v>
      </c>
      <c r="T22" s="8">
        <f>Sheet2!D11</f>
        <v>0.1210851785358069</v>
      </c>
      <c r="U22">
        <v>758</v>
      </c>
      <c r="W22" s="2">
        <v>0.1</v>
      </c>
      <c r="X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5" x14ac:dyDescent="0.35">
      <c r="A23" s="1">
        <v>43928</v>
      </c>
      <c r="B23">
        <v>12718</v>
      </c>
      <c r="C23">
        <v>1048</v>
      </c>
      <c r="D23">
        <f t="shared" si="0"/>
        <v>311</v>
      </c>
      <c r="E23">
        <v>26</v>
      </c>
      <c r="F23">
        <v>104</v>
      </c>
      <c r="G23">
        <v>130</v>
      </c>
      <c r="H23">
        <v>53</v>
      </c>
      <c r="M23">
        <v>11670</v>
      </c>
      <c r="N23" s="2">
        <v>0.08</v>
      </c>
      <c r="O23">
        <v>298</v>
      </c>
      <c r="P23">
        <v>646</v>
      </c>
      <c r="Q23">
        <v>102</v>
      </c>
      <c r="R23">
        <v>1017</v>
      </c>
      <c r="S23" s="2">
        <v>0.09</v>
      </c>
      <c r="T23" s="8">
        <f>Sheet2!D12</f>
        <v>0.11925745359084942</v>
      </c>
      <c r="U23">
        <v>1119</v>
      </c>
      <c r="W23" s="2">
        <v>0.1</v>
      </c>
      <c r="X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5" x14ac:dyDescent="0.35">
      <c r="A24" s="1">
        <v>43929</v>
      </c>
      <c r="B24">
        <v>13966</v>
      </c>
      <c r="C24">
        <v>1145</v>
      </c>
      <c r="D24">
        <f t="shared" si="0"/>
        <v>347</v>
      </c>
      <c r="E24">
        <v>27</v>
      </c>
      <c r="F24">
        <v>122</v>
      </c>
      <c r="G24">
        <v>125</v>
      </c>
      <c r="H24">
        <v>60</v>
      </c>
      <c r="M24">
        <v>12821</v>
      </c>
      <c r="N24" s="2">
        <v>0.08</v>
      </c>
      <c r="Q24">
        <v>97</v>
      </c>
      <c r="R24">
        <v>1151</v>
      </c>
      <c r="S24" s="2">
        <v>0.08</v>
      </c>
      <c r="T24" s="8">
        <f>Sheet2!D13</f>
        <v>0.11140193031244888</v>
      </c>
      <c r="U24">
        <v>1248</v>
      </c>
      <c r="W24" s="2">
        <v>0.11</v>
      </c>
      <c r="X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5" x14ac:dyDescent="0.35">
      <c r="A25" s="1">
        <v>43930</v>
      </c>
      <c r="B25">
        <v>14973</v>
      </c>
      <c r="C25">
        <v>1270</v>
      </c>
      <c r="D25">
        <f t="shared" si="0"/>
        <v>437</v>
      </c>
      <c r="E25">
        <v>29</v>
      </c>
      <c r="G25">
        <v>118</v>
      </c>
      <c r="H25">
        <v>58</v>
      </c>
      <c r="M25">
        <v>13703</v>
      </c>
      <c r="N25" s="2">
        <v>0.08</v>
      </c>
      <c r="Q25">
        <v>125</v>
      </c>
      <c r="R25">
        <v>882</v>
      </c>
      <c r="S25" s="2">
        <v>0.12</v>
      </c>
      <c r="T25" s="8">
        <f>Sheet2!D14</f>
        <v>0.11752577319587629</v>
      </c>
      <c r="U25">
        <v>1007</v>
      </c>
      <c r="X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5" x14ac:dyDescent="0.35">
      <c r="A26" s="1">
        <v>43931</v>
      </c>
      <c r="B26">
        <v>15953</v>
      </c>
      <c r="C26">
        <v>1388</v>
      </c>
      <c r="D26">
        <f t="shared" si="0"/>
        <v>506</v>
      </c>
      <c r="E26">
        <v>31</v>
      </c>
      <c r="F26">
        <v>119</v>
      </c>
      <c r="G26">
        <v>125</v>
      </c>
      <c r="H26">
        <v>54</v>
      </c>
      <c r="M26">
        <v>14565</v>
      </c>
      <c r="N26" s="2">
        <v>0.09</v>
      </c>
      <c r="Q26">
        <v>118</v>
      </c>
      <c r="R26">
        <v>862</v>
      </c>
      <c r="S26" s="2">
        <v>0.12</v>
      </c>
      <c r="T26" s="8">
        <f>Sheet2!D15</f>
        <v>0.10624571036376115</v>
      </c>
      <c r="U26">
        <v>980</v>
      </c>
      <c r="W26" s="2">
        <v>0.09</v>
      </c>
      <c r="X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5" x14ac:dyDescent="0.35">
      <c r="A27" s="1">
        <v>43932</v>
      </c>
      <c r="B27">
        <v>17132</v>
      </c>
      <c r="C27">
        <v>1510</v>
      </c>
      <c r="D27">
        <f t="shared" si="0"/>
        <v>574</v>
      </c>
      <c r="E27">
        <v>34</v>
      </c>
      <c r="F27">
        <v>118</v>
      </c>
      <c r="G27">
        <v>124</v>
      </c>
      <c r="H27">
        <v>58</v>
      </c>
      <c r="M27">
        <v>15622</v>
      </c>
      <c r="N27" s="2">
        <v>0.09</v>
      </c>
      <c r="Q27">
        <v>122</v>
      </c>
      <c r="R27">
        <v>1057</v>
      </c>
      <c r="S27" s="2">
        <v>0.1</v>
      </c>
      <c r="T27" s="8">
        <f>Sheet2!D16</f>
        <v>0.10504933255948927</v>
      </c>
      <c r="U27">
        <v>1179</v>
      </c>
      <c r="V27">
        <v>802</v>
      </c>
      <c r="W27" s="2">
        <v>0.15</v>
      </c>
      <c r="X27">
        <v>3</v>
      </c>
      <c r="AO27">
        <f>Sheet1!M27</f>
        <v>15320</v>
      </c>
      <c r="AP27">
        <f>Sheet1!Q27</f>
        <v>1461</v>
      </c>
      <c r="AQ27">
        <f>Sheet1!I27</f>
        <v>574</v>
      </c>
      <c r="AS27">
        <v>674</v>
      </c>
    </row>
    <row r="28" spans="1:45" x14ac:dyDescent="0.35">
      <c r="A28" s="1">
        <v>43933</v>
      </c>
      <c r="B28">
        <v>17592</v>
      </c>
      <c r="C28">
        <v>1587</v>
      </c>
      <c r="D28">
        <f t="shared" si="0"/>
        <v>657</v>
      </c>
      <c r="E28">
        <v>41</v>
      </c>
      <c r="F28">
        <v>129</v>
      </c>
      <c r="G28">
        <v>136</v>
      </c>
      <c r="H28">
        <v>66</v>
      </c>
      <c r="M28">
        <v>16005</v>
      </c>
      <c r="N28" s="2">
        <v>0.09</v>
      </c>
      <c r="Q28">
        <v>77</v>
      </c>
      <c r="R28">
        <v>383</v>
      </c>
      <c r="S28" s="2">
        <v>0.17</v>
      </c>
      <c r="T28" s="8">
        <f>Sheet2!D17</f>
        <v>0.10650274033476521</v>
      </c>
      <c r="U28">
        <v>460</v>
      </c>
      <c r="V28">
        <v>805</v>
      </c>
      <c r="W28" s="2">
        <v>0.16</v>
      </c>
      <c r="X28">
        <v>7</v>
      </c>
      <c r="AO28">
        <f>Sheet1!M28</f>
        <v>16336</v>
      </c>
      <c r="AP28">
        <f>Sheet1!Q28</f>
        <v>1598</v>
      </c>
      <c r="AQ28">
        <f>Sheet1!I28</f>
        <v>657</v>
      </c>
      <c r="AS28">
        <v>741</v>
      </c>
    </row>
    <row r="29" spans="1:45" x14ac:dyDescent="0.35">
      <c r="A29" s="1">
        <v>43934</v>
      </c>
      <c r="B29">
        <v>18696</v>
      </c>
      <c r="C29">
        <v>1710</v>
      </c>
      <c r="D29">
        <f t="shared" si="0"/>
        <v>755</v>
      </c>
      <c r="E29">
        <v>43</v>
      </c>
      <c r="F29">
        <v>142</v>
      </c>
      <c r="G29">
        <v>142</v>
      </c>
      <c r="H29">
        <v>70</v>
      </c>
      <c r="M29">
        <v>16986</v>
      </c>
      <c r="N29" s="2">
        <v>0.09</v>
      </c>
      <c r="Q29">
        <v>123</v>
      </c>
      <c r="R29">
        <v>981</v>
      </c>
      <c r="S29" s="2">
        <v>0.11</v>
      </c>
      <c r="T29" s="8">
        <f>Sheet2!D18</f>
        <v>0.10765112019163027</v>
      </c>
      <c r="U29">
        <v>1104</v>
      </c>
      <c r="V29">
        <v>877</v>
      </c>
      <c r="W29" s="2">
        <v>0.16</v>
      </c>
      <c r="X29">
        <v>2</v>
      </c>
      <c r="AO29">
        <f>Sheet1!M29</f>
        <v>17427</v>
      </c>
      <c r="AP29">
        <f>Sheet1!Q29</f>
        <v>1741</v>
      </c>
      <c r="AQ29">
        <f>Sheet1!I29</f>
        <v>755</v>
      </c>
      <c r="AS29">
        <v>790</v>
      </c>
    </row>
    <row r="30" spans="1:45" x14ac:dyDescent="0.35">
      <c r="A30" s="1">
        <v>43935</v>
      </c>
      <c r="B30">
        <v>19366</v>
      </c>
      <c r="C30">
        <v>1899</v>
      </c>
      <c r="D30">
        <f t="shared" si="0"/>
        <v>796</v>
      </c>
      <c r="E30">
        <v>49</v>
      </c>
      <c r="F30">
        <v>163</v>
      </c>
      <c r="G30">
        <v>163</v>
      </c>
      <c r="H30">
        <v>73</v>
      </c>
      <c r="M30">
        <v>17467</v>
      </c>
      <c r="N30" s="2">
        <v>0.1</v>
      </c>
      <c r="Q30">
        <v>189</v>
      </c>
      <c r="R30">
        <v>481</v>
      </c>
      <c r="S30" s="2">
        <v>0.28000000000000003</v>
      </c>
      <c r="T30" s="8">
        <f>Sheet2!D19</f>
        <v>0.12800842358604092</v>
      </c>
      <c r="U30">
        <v>670</v>
      </c>
      <c r="V30">
        <v>1060</v>
      </c>
      <c r="W30" s="2">
        <v>0.15</v>
      </c>
      <c r="X30">
        <v>6</v>
      </c>
      <c r="AO30">
        <f>Sheet1!M30</f>
        <v>18432</v>
      </c>
      <c r="AP30">
        <f>Sheet1!Q30</f>
        <v>1918</v>
      </c>
      <c r="AQ30">
        <f>Sheet1!I30</f>
        <v>796</v>
      </c>
      <c r="AS30">
        <v>790</v>
      </c>
    </row>
    <row r="31" spans="1:45" x14ac:dyDescent="0.35">
      <c r="A31" s="1">
        <v>43936</v>
      </c>
      <c r="B31">
        <v>19869</v>
      </c>
      <c r="C31">
        <v>1995</v>
      </c>
      <c r="D31">
        <f t="shared" si="0"/>
        <v>822</v>
      </c>
      <c r="E31">
        <v>43</v>
      </c>
      <c r="F31">
        <v>171</v>
      </c>
      <c r="G31">
        <v>167</v>
      </c>
      <c r="H31">
        <v>76</v>
      </c>
      <c r="M31">
        <v>17874</v>
      </c>
      <c r="N31" s="2">
        <v>0.1</v>
      </c>
      <c r="Q31">
        <v>96</v>
      </c>
      <c r="R31">
        <v>407</v>
      </c>
      <c r="S31" s="2">
        <v>0.19</v>
      </c>
      <c r="T31" s="8">
        <f>Sheet2!D20</f>
        <v>0.14399457902761309</v>
      </c>
      <c r="U31">
        <v>503</v>
      </c>
      <c r="V31">
        <v>1044</v>
      </c>
      <c r="W31" s="2">
        <v>0.16</v>
      </c>
      <c r="X31">
        <v>-6</v>
      </c>
      <c r="AO31">
        <f>Sheet1!M31</f>
        <v>19384</v>
      </c>
      <c r="AP31">
        <f>Sheet1!Q31</f>
        <v>2121</v>
      </c>
      <c r="AQ31">
        <f>Sheet1!I31</f>
        <v>822</v>
      </c>
      <c r="AS31">
        <v>908</v>
      </c>
    </row>
    <row r="32" spans="1:45" x14ac:dyDescent="0.35">
      <c r="A32" s="1">
        <v>43937</v>
      </c>
      <c r="B32">
        <v>20675</v>
      </c>
      <c r="C32">
        <v>2141</v>
      </c>
      <c r="D32">
        <f t="shared" si="0"/>
        <v>928</v>
      </c>
      <c r="E32">
        <v>60</v>
      </c>
      <c r="F32">
        <v>176</v>
      </c>
      <c r="G32">
        <v>176</v>
      </c>
      <c r="H32">
        <v>85</v>
      </c>
      <c r="M32">
        <v>18534</v>
      </c>
      <c r="N32" s="2">
        <v>0.1</v>
      </c>
      <c r="Q32">
        <v>146</v>
      </c>
      <c r="R32">
        <v>660</v>
      </c>
      <c r="S32" s="2">
        <v>0.18</v>
      </c>
      <c r="T32" s="8">
        <f>Sheet2!D21</f>
        <v>0.15275341985268326</v>
      </c>
      <c r="U32">
        <v>806</v>
      </c>
      <c r="V32">
        <v>1094</v>
      </c>
      <c r="X32">
        <v>17</v>
      </c>
      <c r="AO32">
        <f>Sheet1!M32</f>
        <v>19864</v>
      </c>
      <c r="AP32">
        <f>Sheet1!Q32</f>
        <v>2203</v>
      </c>
      <c r="AQ32">
        <f>Sheet1!I32</f>
        <v>928</v>
      </c>
      <c r="AS32">
        <v>987</v>
      </c>
    </row>
    <row r="33" spans="1:45" x14ac:dyDescent="0.35">
      <c r="A33" s="1">
        <v>43938</v>
      </c>
      <c r="B33">
        <v>21792</v>
      </c>
      <c r="C33">
        <v>2332</v>
      </c>
      <c r="D33">
        <f t="shared" si="0"/>
        <v>1018</v>
      </c>
      <c r="E33">
        <v>64</v>
      </c>
      <c r="F33">
        <v>182</v>
      </c>
      <c r="G33">
        <v>182</v>
      </c>
      <c r="H33">
        <v>88</v>
      </c>
      <c r="M33">
        <v>19460</v>
      </c>
      <c r="N33" s="2">
        <v>0.11</v>
      </c>
      <c r="Q33">
        <v>191</v>
      </c>
      <c r="R33">
        <v>926</v>
      </c>
      <c r="S33" s="2">
        <v>0.17</v>
      </c>
      <c r="T33" s="8">
        <f>Sheet2!D22</f>
        <v>0.16167151909573557</v>
      </c>
      <c r="U33">
        <v>1117</v>
      </c>
      <c r="V33">
        <v>1261</v>
      </c>
      <c r="X33">
        <v>4</v>
      </c>
      <c r="AO33">
        <f>Sheet1!M33</f>
        <v>20359</v>
      </c>
      <c r="AP33">
        <f>Sheet1!Q33</f>
        <v>2286</v>
      </c>
      <c r="AQ33">
        <f>Sheet1!I33</f>
        <v>1018</v>
      </c>
      <c r="AS33">
        <v>1007</v>
      </c>
    </row>
    <row r="34" spans="1:45" x14ac:dyDescent="0.35">
      <c r="A34" s="1">
        <v>43939</v>
      </c>
      <c r="B34">
        <v>22947</v>
      </c>
      <c r="C34">
        <v>2513</v>
      </c>
      <c r="D34">
        <f t="shared" si="0"/>
        <v>1099</v>
      </c>
      <c r="E34">
        <v>74</v>
      </c>
      <c r="F34">
        <v>193</v>
      </c>
      <c r="G34">
        <v>193</v>
      </c>
      <c r="H34">
        <v>84</v>
      </c>
      <c r="M34">
        <v>20434</v>
      </c>
      <c r="N34" s="2">
        <v>0.11</v>
      </c>
      <c r="Q34">
        <v>181</v>
      </c>
      <c r="R34">
        <v>974</v>
      </c>
      <c r="S34" s="2">
        <v>0.16</v>
      </c>
      <c r="T34" s="8">
        <f>Sheet2!D23</f>
        <v>0.17248495270851247</v>
      </c>
      <c r="U34">
        <v>1155</v>
      </c>
      <c r="V34">
        <v>1344</v>
      </c>
      <c r="W34" s="2">
        <v>0.14000000000000001</v>
      </c>
      <c r="X34">
        <v>10</v>
      </c>
      <c r="AO34">
        <f>Sheet1!M34</f>
        <v>21612</v>
      </c>
      <c r="AP34">
        <f>Sheet1!Q34</f>
        <v>2555</v>
      </c>
      <c r="AQ34">
        <f>Sheet1!I34</f>
        <v>1099</v>
      </c>
      <c r="AS34">
        <v>1095</v>
      </c>
    </row>
    <row r="35" spans="1:45" x14ac:dyDescent="0.35">
      <c r="A35" s="1">
        <v>43940</v>
      </c>
      <c r="B35">
        <v>24550</v>
      </c>
      <c r="C35">
        <v>2902</v>
      </c>
      <c r="D35">
        <f t="shared" si="0"/>
        <v>1182</v>
      </c>
      <c r="E35">
        <v>75</v>
      </c>
      <c r="F35">
        <v>198</v>
      </c>
      <c r="G35">
        <v>198</v>
      </c>
      <c r="H35">
        <v>86</v>
      </c>
      <c r="M35">
        <v>21648</v>
      </c>
      <c r="N35" s="2">
        <v>0.12</v>
      </c>
      <c r="Q35">
        <v>389</v>
      </c>
      <c r="R35">
        <v>1214</v>
      </c>
      <c r="S35" s="2">
        <v>0.24</v>
      </c>
      <c r="T35" s="8">
        <f>Sheet2!D24</f>
        <v>0.18899108939350387</v>
      </c>
      <c r="U35">
        <v>1603</v>
      </c>
      <c r="V35">
        <v>1656</v>
      </c>
      <c r="W35" s="2">
        <v>0.12</v>
      </c>
      <c r="X35">
        <v>1</v>
      </c>
      <c r="AO35">
        <f>Sheet1!M35</f>
        <v>22694</v>
      </c>
      <c r="AP35">
        <f>Sheet1!Q35</f>
        <v>2707</v>
      </c>
      <c r="AQ35">
        <f>Sheet1!I35</f>
        <v>1182</v>
      </c>
      <c r="AS35">
        <v>1171</v>
      </c>
    </row>
    <row r="36" spans="1:45" x14ac:dyDescent="0.35">
      <c r="A36" s="1">
        <v>43941</v>
      </c>
      <c r="B36">
        <v>25820</v>
      </c>
      <c r="C36">
        <v>3159</v>
      </c>
      <c r="D36">
        <f t="shared" si="0"/>
        <v>1291</v>
      </c>
      <c r="E36">
        <v>79</v>
      </c>
      <c r="F36">
        <v>214</v>
      </c>
      <c r="G36">
        <v>214</v>
      </c>
      <c r="H36">
        <v>91</v>
      </c>
      <c r="M36">
        <v>22661</v>
      </c>
      <c r="N36" s="2">
        <v>0.12</v>
      </c>
      <c r="Q36">
        <v>257</v>
      </c>
      <c r="R36">
        <v>1013</v>
      </c>
      <c r="S36" s="2">
        <v>0.2</v>
      </c>
      <c r="T36" s="8">
        <f>Sheet2!D25</f>
        <v>0.20339696799550813</v>
      </c>
      <c r="U36">
        <v>1270</v>
      </c>
      <c r="V36">
        <v>1845</v>
      </c>
      <c r="W36" s="2">
        <v>0.12</v>
      </c>
      <c r="X36">
        <v>4</v>
      </c>
      <c r="AO36">
        <f>Sheet1!M36</f>
        <v>24463</v>
      </c>
      <c r="AP36">
        <f>Sheet1!Q36</f>
        <v>3168</v>
      </c>
      <c r="AQ36">
        <f>Sheet1!I36</f>
        <v>1291</v>
      </c>
      <c r="AS36">
        <v>1235</v>
      </c>
    </row>
    <row r="37" spans="1:45" x14ac:dyDescent="0.35">
      <c r="A37" s="1">
        <v>43942</v>
      </c>
      <c r="B37">
        <v>27615</v>
      </c>
      <c r="C37">
        <v>3641</v>
      </c>
      <c r="D37">
        <f t="shared" si="0"/>
        <v>1356</v>
      </c>
      <c r="E37">
        <v>83</v>
      </c>
      <c r="F37">
        <v>214</v>
      </c>
      <c r="G37">
        <v>214</v>
      </c>
      <c r="H37">
        <v>89</v>
      </c>
      <c r="M37">
        <v>23974</v>
      </c>
      <c r="N37" s="2">
        <v>0.13</v>
      </c>
      <c r="Q37">
        <v>482</v>
      </c>
      <c r="R37">
        <v>1313</v>
      </c>
      <c r="S37" s="2">
        <v>0.27</v>
      </c>
      <c r="T37" s="8">
        <f>Sheet2!D26</f>
        <v>0.21117711237725784</v>
      </c>
      <c r="U37">
        <v>1795</v>
      </c>
      <c r="V37">
        <v>2265</v>
      </c>
      <c r="W37" s="2">
        <v>0.09</v>
      </c>
      <c r="X37">
        <v>4</v>
      </c>
      <c r="AO37">
        <f>Sheet1!M37</f>
        <v>25824</v>
      </c>
      <c r="AP37">
        <f>Sheet1!Q37</f>
        <v>3483</v>
      </c>
      <c r="AQ37">
        <f>Sheet1!I37</f>
        <v>1356</v>
      </c>
      <c r="AS37">
        <v>1293</v>
      </c>
    </row>
    <row r="38" spans="1:45" x14ac:dyDescent="0.35">
      <c r="A38" s="1">
        <v>43943</v>
      </c>
      <c r="B38">
        <v>28244</v>
      </c>
      <c r="C38">
        <v>3748</v>
      </c>
      <c r="D38">
        <f t="shared" si="0"/>
        <v>1395</v>
      </c>
      <c r="E38">
        <v>90</v>
      </c>
      <c r="F38">
        <v>272</v>
      </c>
      <c r="G38">
        <v>272</v>
      </c>
      <c r="H38">
        <v>92</v>
      </c>
      <c r="M38">
        <v>24496</v>
      </c>
      <c r="N38" s="2">
        <v>0.13</v>
      </c>
      <c r="Q38">
        <v>107</v>
      </c>
      <c r="R38">
        <v>522</v>
      </c>
      <c r="S38" s="2">
        <v>0.17</v>
      </c>
      <c r="T38" s="8">
        <f>Sheet2!D27</f>
        <v>0.20931343283582091</v>
      </c>
      <c r="U38">
        <v>629</v>
      </c>
      <c r="V38">
        <v>2230</v>
      </c>
      <c r="W38" s="2">
        <v>0.12</v>
      </c>
      <c r="X38">
        <v>7</v>
      </c>
      <c r="AO38">
        <f>Sheet1!M38</f>
        <v>27612</v>
      </c>
      <c r="AP38">
        <f>Sheet1!Q38</f>
        <v>3971</v>
      </c>
      <c r="AQ38">
        <f>Sheet1!I38</f>
        <v>1395</v>
      </c>
      <c r="AS38">
        <v>1428</v>
      </c>
    </row>
    <row r="39" spans="1:45" x14ac:dyDescent="0.35">
      <c r="A39" s="1">
        <v>43944</v>
      </c>
      <c r="B39">
        <v>29262</v>
      </c>
      <c r="C39">
        <v>3924</v>
      </c>
      <c r="D39">
        <f t="shared" si="0"/>
        <v>1551</v>
      </c>
      <c r="E39">
        <v>96</v>
      </c>
      <c r="F39">
        <v>282</v>
      </c>
      <c r="G39">
        <v>282</v>
      </c>
      <c r="H39">
        <v>102</v>
      </c>
      <c r="M39">
        <v>25338</v>
      </c>
      <c r="N39" s="2">
        <v>0.13</v>
      </c>
      <c r="Q39">
        <v>176</v>
      </c>
      <c r="R39">
        <v>842</v>
      </c>
      <c r="S39" s="2">
        <v>0.17</v>
      </c>
      <c r="T39" s="8">
        <f>Sheet2!D28</f>
        <v>0.20763945499010131</v>
      </c>
      <c r="U39">
        <v>1018</v>
      </c>
      <c r="V39">
        <v>2336</v>
      </c>
      <c r="W39" s="2">
        <v>0.12</v>
      </c>
      <c r="X39">
        <v>6</v>
      </c>
      <c r="AO39">
        <f>Sheet1!M39</f>
        <v>28164</v>
      </c>
      <c r="AP39">
        <f>Sheet1!Q39</f>
        <v>4074</v>
      </c>
      <c r="AQ39">
        <f>Sheet1!I39</f>
        <v>1551</v>
      </c>
      <c r="AS39">
        <v>1492</v>
      </c>
    </row>
    <row r="40" spans="1:45" x14ac:dyDescent="0.35">
      <c r="A40" s="1">
        <v>43945</v>
      </c>
      <c r="B40">
        <v>31973</v>
      </c>
      <c r="C40">
        <v>4445</v>
      </c>
      <c r="D40">
        <f t="shared" si="0"/>
        <v>1649</v>
      </c>
      <c r="E40">
        <v>107</v>
      </c>
      <c r="F40">
        <v>407</v>
      </c>
      <c r="G40">
        <v>278</v>
      </c>
      <c r="H40">
        <v>104</v>
      </c>
      <c r="M40">
        <v>27528</v>
      </c>
      <c r="N40" s="2">
        <v>0.14000000000000001</v>
      </c>
      <c r="Q40">
        <v>521</v>
      </c>
      <c r="R40">
        <v>2190</v>
      </c>
      <c r="S40" s="2">
        <v>0.19</v>
      </c>
      <c r="T40" s="8">
        <f>Sheet2!D29</f>
        <v>0.2075434633140163</v>
      </c>
      <c r="U40">
        <v>2711</v>
      </c>
      <c r="V40">
        <v>2734</v>
      </c>
      <c r="X40">
        <v>11</v>
      </c>
      <c r="AO40">
        <f>Sheet1!M40</f>
        <v>29050</v>
      </c>
      <c r="AP40">
        <f>Sheet1!Q40</f>
        <v>4244</v>
      </c>
      <c r="AQ40">
        <f>Sheet1!I40</f>
        <v>1649</v>
      </c>
      <c r="AS40">
        <v>1604</v>
      </c>
    </row>
    <row r="41" spans="1:45" x14ac:dyDescent="0.35">
      <c r="A41" s="1">
        <v>43946</v>
      </c>
      <c r="B41">
        <v>34350</v>
      </c>
      <c r="C41">
        <v>5092</v>
      </c>
      <c r="D41">
        <f t="shared" si="0"/>
        <v>1772</v>
      </c>
      <c r="E41">
        <v>111</v>
      </c>
      <c r="F41">
        <v>293</v>
      </c>
      <c r="G41">
        <v>293</v>
      </c>
      <c r="H41">
        <v>108</v>
      </c>
      <c r="M41">
        <v>29258</v>
      </c>
      <c r="N41" s="2">
        <v>0.15</v>
      </c>
      <c r="Q41">
        <v>647</v>
      </c>
      <c r="R41">
        <v>1730</v>
      </c>
      <c r="S41" s="2">
        <v>0.27</v>
      </c>
      <c r="T41" s="8">
        <f>Sheet2!D30</f>
        <v>0.22616855213540296</v>
      </c>
      <c r="U41">
        <v>2377</v>
      </c>
      <c r="V41">
        <v>3258</v>
      </c>
      <c r="W41" s="2">
        <v>0.09</v>
      </c>
      <c r="X41">
        <v>4</v>
      </c>
      <c r="AO41">
        <f>Sheet1!M41</f>
        <v>31714</v>
      </c>
      <c r="AP41">
        <f>Sheet1!Q41</f>
        <v>4815</v>
      </c>
      <c r="AQ41">
        <f>Sheet1!I41</f>
        <v>1772</v>
      </c>
      <c r="AS41">
        <v>1723</v>
      </c>
    </row>
    <row r="42" spans="1:45" x14ac:dyDescent="0.35">
      <c r="A42" s="1">
        <v>43947</v>
      </c>
      <c r="B42">
        <v>36090</v>
      </c>
      <c r="C42">
        <v>5476</v>
      </c>
      <c r="D42">
        <f t="shared" si="0"/>
        <v>1921</v>
      </c>
      <c r="E42">
        <v>118</v>
      </c>
      <c r="F42">
        <v>286</v>
      </c>
      <c r="G42">
        <v>286</v>
      </c>
      <c r="H42">
        <v>99</v>
      </c>
      <c r="M42">
        <v>30614</v>
      </c>
      <c r="N42" s="2">
        <v>0.15</v>
      </c>
      <c r="Q42">
        <v>384</v>
      </c>
      <c r="R42">
        <v>1356</v>
      </c>
      <c r="S42" s="2">
        <v>0.22</v>
      </c>
      <c r="T42" s="8">
        <f>Sheet2!D31</f>
        <v>0.22305025996533795</v>
      </c>
      <c r="U42">
        <v>1740</v>
      </c>
      <c r="V42">
        <v>3458</v>
      </c>
      <c r="W42" s="2">
        <v>0.08</v>
      </c>
      <c r="X42">
        <v>7</v>
      </c>
      <c r="AO42">
        <f>Sheet1!M42</f>
        <v>34150</v>
      </c>
      <c r="AP42">
        <f>Sheet1!Q42</f>
        <v>5532</v>
      </c>
      <c r="AQ42">
        <f>Sheet1!I42</f>
        <v>1921</v>
      </c>
      <c r="AS42">
        <v>1900</v>
      </c>
    </row>
    <row r="43" spans="1:45" x14ac:dyDescent="0.35">
      <c r="A43" s="1">
        <v>43948</v>
      </c>
      <c r="B43">
        <v>38150</v>
      </c>
      <c r="C43">
        <v>5868</v>
      </c>
      <c r="D43">
        <f t="shared" si="0"/>
        <v>2172</v>
      </c>
      <c r="E43">
        <v>127</v>
      </c>
      <c r="F43">
        <v>300</v>
      </c>
      <c r="G43">
        <v>300</v>
      </c>
      <c r="H43">
        <v>100</v>
      </c>
      <c r="M43">
        <v>32282</v>
      </c>
      <c r="N43" s="2">
        <v>0.15</v>
      </c>
      <c r="Q43">
        <v>392</v>
      </c>
      <c r="R43">
        <v>1668</v>
      </c>
      <c r="S43" s="2">
        <v>0.19</v>
      </c>
      <c r="T43" s="8">
        <f>Sheet2!D32</f>
        <v>0.2197080291970803</v>
      </c>
      <c r="U43">
        <v>2060</v>
      </c>
      <c r="V43">
        <v>3720</v>
      </c>
      <c r="W43" s="2">
        <v>0.08</v>
      </c>
      <c r="X43">
        <v>9</v>
      </c>
      <c r="AO43">
        <f>Sheet1!M43</f>
        <v>36120</v>
      </c>
      <c r="AP43">
        <f>Sheet1!Q43</f>
        <v>5997</v>
      </c>
      <c r="AQ43">
        <f>Sheet1!I43</f>
        <v>2172</v>
      </c>
      <c r="AS43">
        <v>2021</v>
      </c>
    </row>
    <row r="44" spans="1:45" x14ac:dyDescent="0.35">
      <c r="A44" s="1">
        <v>43949</v>
      </c>
      <c r="B44">
        <v>39823</v>
      </c>
      <c r="C44">
        <v>6376</v>
      </c>
      <c r="D44">
        <f t="shared" si="0"/>
        <v>2301</v>
      </c>
      <c r="E44">
        <v>136</v>
      </c>
      <c r="F44">
        <v>304</v>
      </c>
      <c r="G44">
        <v>304</v>
      </c>
      <c r="H44">
        <v>98</v>
      </c>
      <c r="M44">
        <v>33447</v>
      </c>
      <c r="N44" s="2">
        <v>0.16</v>
      </c>
      <c r="Q44">
        <v>508</v>
      </c>
      <c r="R44">
        <v>1165</v>
      </c>
      <c r="S44" s="2">
        <v>0.3</v>
      </c>
      <c r="T44" s="8">
        <f>Sheet2!D33</f>
        <v>0.22403342070773263</v>
      </c>
      <c r="U44">
        <v>1673</v>
      </c>
      <c r="V44">
        <v>4076</v>
      </c>
      <c r="W44" s="2">
        <v>7.0000000000000007E-2</v>
      </c>
      <c r="X44">
        <v>9</v>
      </c>
      <c r="AO44">
        <f>Sheet1!M44</f>
        <v>38196</v>
      </c>
      <c r="AP44">
        <f>Sheet1!Q44</f>
        <v>6438</v>
      </c>
      <c r="AQ44">
        <f>Sheet1!I44</f>
        <v>2301</v>
      </c>
      <c r="AS44">
        <v>2164</v>
      </c>
    </row>
    <row r="45" spans="1:45" x14ac:dyDescent="0.35">
      <c r="A45" s="1">
        <v>43950</v>
      </c>
      <c r="B45">
        <v>41337</v>
      </c>
      <c r="C45">
        <v>6843</v>
      </c>
      <c r="D45">
        <f t="shared" si="0"/>
        <v>2422</v>
      </c>
      <c r="E45">
        <v>148</v>
      </c>
      <c r="F45">
        <v>323</v>
      </c>
      <c r="G45">
        <v>323</v>
      </c>
      <c r="H45">
        <v>100</v>
      </c>
      <c r="M45">
        <v>34494</v>
      </c>
      <c r="N45" s="2">
        <v>0.17</v>
      </c>
      <c r="Q45">
        <v>467</v>
      </c>
      <c r="R45">
        <v>1047</v>
      </c>
      <c r="S45" s="2">
        <v>0.31</v>
      </c>
      <c r="T45" s="8">
        <f>Sheet2!D34</f>
        <v>0.23638585503704271</v>
      </c>
      <c r="U45">
        <v>1514</v>
      </c>
      <c r="V45">
        <v>4267</v>
      </c>
      <c r="W45" s="2">
        <v>0.08</v>
      </c>
      <c r="X45">
        <v>12</v>
      </c>
      <c r="AO45">
        <f>Sheet1!M45</f>
        <v>40301</v>
      </c>
      <c r="AP45">
        <f>Sheet1!Q45</f>
        <v>7031</v>
      </c>
      <c r="AQ45">
        <f>Sheet1!I45</f>
        <v>2422</v>
      </c>
      <c r="AS45">
        <v>2428</v>
      </c>
    </row>
    <row r="46" spans="1:45" x14ac:dyDescent="0.35">
      <c r="A46" s="1">
        <v>43951</v>
      </c>
      <c r="B46">
        <v>42667</v>
      </c>
      <c r="C46">
        <v>7145</v>
      </c>
      <c r="D46">
        <f t="shared" si="0"/>
        <v>2788</v>
      </c>
      <c r="E46">
        <v>162</v>
      </c>
      <c r="F46">
        <v>335</v>
      </c>
      <c r="G46">
        <v>335</v>
      </c>
      <c r="H46">
        <v>121</v>
      </c>
      <c r="M46">
        <v>35522</v>
      </c>
      <c r="N46" s="2">
        <v>0.17</v>
      </c>
      <c r="Q46">
        <v>302</v>
      </c>
      <c r="R46">
        <v>1028</v>
      </c>
      <c r="S46" s="2">
        <v>0.23</v>
      </c>
      <c r="T46" s="8">
        <f>Sheet2!D35</f>
        <v>0.2402834763148079</v>
      </c>
      <c r="U46">
        <v>1330</v>
      </c>
      <c r="V46">
        <v>4286</v>
      </c>
      <c r="W46" s="2">
        <v>0.08</v>
      </c>
      <c r="X46">
        <v>14</v>
      </c>
      <c r="AO46">
        <f>Sheet1!M46</f>
        <v>42493</v>
      </c>
      <c r="AP46">
        <f>Sheet1!Q46</f>
        <v>7698</v>
      </c>
      <c r="AQ46">
        <f>Sheet1!I46</f>
        <v>2788</v>
      </c>
      <c r="AS46">
        <v>2697</v>
      </c>
    </row>
    <row r="47" spans="1:45" x14ac:dyDescent="0.35">
      <c r="A47" s="1">
        <v>43952</v>
      </c>
      <c r="B47">
        <v>45593</v>
      </c>
      <c r="C47">
        <v>7884</v>
      </c>
      <c r="D47">
        <f t="shared" si="0"/>
        <v>3051</v>
      </c>
      <c r="E47">
        <v>170</v>
      </c>
      <c r="F47">
        <v>345</v>
      </c>
      <c r="G47">
        <v>348</v>
      </c>
      <c r="H47">
        <v>113</v>
      </c>
      <c r="M47">
        <v>37709</v>
      </c>
      <c r="N47" s="2">
        <v>0.17</v>
      </c>
      <c r="Q47">
        <v>739</v>
      </c>
      <c r="R47">
        <v>2187</v>
      </c>
      <c r="S47" s="2">
        <v>0.25</v>
      </c>
      <c r="T47" s="8">
        <f>Sheet2!D36</f>
        <v>0.25249632892804696</v>
      </c>
      <c r="U47">
        <v>2926</v>
      </c>
      <c r="V47">
        <v>4815</v>
      </c>
      <c r="W47" s="2">
        <v>7.0000000000000007E-2</v>
      </c>
      <c r="X47">
        <v>8</v>
      </c>
      <c r="AO47">
        <f>Sheet1!M47</f>
        <v>44241</v>
      </c>
      <c r="AP47">
        <f>Sheet1!Q47</f>
        <v>8016</v>
      </c>
      <c r="AQ47">
        <f>Sheet1!I47</f>
        <v>3051</v>
      </c>
      <c r="AS47">
        <v>2899</v>
      </c>
    </row>
    <row r="48" spans="1:45" x14ac:dyDescent="0.35">
      <c r="A48" s="1">
        <v>43953</v>
      </c>
      <c r="B48">
        <v>49727</v>
      </c>
      <c r="C48">
        <v>8641</v>
      </c>
      <c r="D48">
        <f t="shared" si="0"/>
        <v>3339</v>
      </c>
      <c r="E48">
        <v>175</v>
      </c>
      <c r="F48">
        <v>353</v>
      </c>
      <c r="G48">
        <v>353</v>
      </c>
      <c r="H48">
        <v>131</v>
      </c>
      <c r="M48">
        <v>41086</v>
      </c>
      <c r="N48" s="2">
        <v>0.17</v>
      </c>
      <c r="Q48">
        <v>757</v>
      </c>
      <c r="R48">
        <v>3377</v>
      </c>
      <c r="S48" s="2">
        <v>0.18</v>
      </c>
      <c r="T48" s="8">
        <f>Sheet2!D37</f>
        <v>0.23079924562658516</v>
      </c>
      <c r="U48">
        <v>4134</v>
      </c>
      <c r="V48">
        <v>5567</v>
      </c>
      <c r="W48" s="2">
        <v>0.06</v>
      </c>
      <c r="X48">
        <v>5</v>
      </c>
      <c r="AO48">
        <f>Sheet1!M48</f>
        <v>47194</v>
      </c>
      <c r="AP48">
        <f>Sheet1!Q48</f>
        <v>8817</v>
      </c>
      <c r="AQ48">
        <f>Sheet1!I48</f>
        <v>3339</v>
      </c>
      <c r="AS48">
        <v>2899</v>
      </c>
    </row>
    <row r="49" spans="1:45" x14ac:dyDescent="0.35">
      <c r="A49" s="1">
        <v>43954</v>
      </c>
      <c r="B49">
        <v>53186</v>
      </c>
      <c r="C49">
        <v>9169</v>
      </c>
      <c r="D49">
        <f t="shared" si="0"/>
        <v>3613</v>
      </c>
      <c r="E49">
        <v>184</v>
      </c>
      <c r="F49">
        <v>378</v>
      </c>
      <c r="G49">
        <v>378</v>
      </c>
      <c r="H49">
        <v>133</v>
      </c>
      <c r="M49">
        <v>44017</v>
      </c>
      <c r="N49" s="2">
        <v>0.17</v>
      </c>
      <c r="Q49">
        <v>528</v>
      </c>
      <c r="R49">
        <v>2931</v>
      </c>
      <c r="S49" s="2">
        <v>0.15</v>
      </c>
      <c r="T49" s="8">
        <f>Sheet2!D38</f>
        <v>0.21601544220870378</v>
      </c>
      <c r="U49">
        <v>3459</v>
      </c>
      <c r="V49">
        <v>5660</v>
      </c>
      <c r="W49" s="2">
        <v>7.0000000000000007E-2</v>
      </c>
      <c r="X49">
        <v>9</v>
      </c>
      <c r="AO49">
        <f>Sheet1!M49</f>
        <v>49914</v>
      </c>
      <c r="AP49">
        <f>Sheet1!Q49</f>
        <v>9334</v>
      </c>
      <c r="AQ49">
        <f>Sheet1!I49</f>
        <v>3613</v>
      </c>
      <c r="AS49">
        <v>3325</v>
      </c>
    </row>
    <row r="50" spans="1:45" x14ac:dyDescent="0.35">
      <c r="A50" s="1">
        <v>43955</v>
      </c>
      <c r="B50">
        <v>57161</v>
      </c>
      <c r="C50">
        <v>9703</v>
      </c>
      <c r="D50">
        <f t="shared" si="0"/>
        <v>3894</v>
      </c>
      <c r="E50">
        <v>188</v>
      </c>
      <c r="F50">
        <v>389</v>
      </c>
      <c r="G50">
        <v>389</v>
      </c>
      <c r="H50">
        <v>143</v>
      </c>
      <c r="M50">
        <v>47458</v>
      </c>
      <c r="N50" s="2">
        <v>0.17</v>
      </c>
      <c r="Q50">
        <v>534</v>
      </c>
      <c r="R50">
        <v>3441</v>
      </c>
      <c r="S50" s="2">
        <v>0.13</v>
      </c>
      <c r="T50" s="8">
        <f>Sheet2!D39</f>
        <v>0.20172531692178214</v>
      </c>
      <c r="U50">
        <v>3975</v>
      </c>
      <c r="V50">
        <v>6029</v>
      </c>
      <c r="W50" s="2">
        <v>0.06</v>
      </c>
      <c r="X50">
        <v>4</v>
      </c>
      <c r="AO50">
        <f>Sheet1!M50</f>
        <v>53320</v>
      </c>
      <c r="AP50">
        <f>Sheet1!Q50</f>
        <v>9931</v>
      </c>
      <c r="AQ50">
        <f>Sheet1!I50</f>
        <v>3894</v>
      </c>
      <c r="AS50">
        <v>3486</v>
      </c>
    </row>
    <row r="51" spans="1:45" x14ac:dyDescent="0.35">
      <c r="A51" s="1">
        <v>43956</v>
      </c>
      <c r="B51">
        <v>60569</v>
      </c>
      <c r="C51">
        <v>10111</v>
      </c>
      <c r="D51">
        <f t="shared" si="0"/>
        <v>4081</v>
      </c>
      <c r="E51">
        <v>207</v>
      </c>
      <c r="F51">
        <v>407</v>
      </c>
      <c r="G51">
        <v>407</v>
      </c>
      <c r="H51">
        <v>152</v>
      </c>
      <c r="M51">
        <v>50458</v>
      </c>
      <c r="N51" s="2">
        <v>0.17</v>
      </c>
      <c r="Q51">
        <v>408</v>
      </c>
      <c r="R51">
        <v>3000</v>
      </c>
      <c r="S51" s="2">
        <v>0.12</v>
      </c>
      <c r="T51" s="8">
        <f>Sheet2!D40</f>
        <v>0.18003470548539477</v>
      </c>
      <c r="U51">
        <v>3408</v>
      </c>
      <c r="V51">
        <v>6332</v>
      </c>
      <c r="W51" s="2">
        <v>0.06</v>
      </c>
      <c r="X51">
        <v>19</v>
      </c>
      <c r="AO51">
        <f>Sheet1!M51</f>
        <v>56419</v>
      </c>
      <c r="AP51">
        <f>Sheet1!Q51</f>
        <v>10421</v>
      </c>
      <c r="AQ51">
        <f>Sheet1!I51</f>
        <v>4081</v>
      </c>
      <c r="AS51">
        <v>3572</v>
      </c>
    </row>
    <row r="52" spans="1:45" x14ac:dyDescent="0.35">
      <c r="A52" s="1">
        <v>43957</v>
      </c>
      <c r="B52">
        <v>63171</v>
      </c>
      <c r="C52">
        <v>10404</v>
      </c>
      <c r="D52">
        <f t="shared" si="0"/>
        <v>4174</v>
      </c>
      <c r="E52">
        <v>219</v>
      </c>
      <c r="F52">
        <v>414</v>
      </c>
      <c r="G52">
        <v>413</v>
      </c>
      <c r="H52">
        <v>150</v>
      </c>
      <c r="M52">
        <v>52767</v>
      </c>
      <c r="N52" s="2">
        <v>0.16</v>
      </c>
      <c r="Q52">
        <v>293</v>
      </c>
      <c r="R52">
        <v>2309</v>
      </c>
      <c r="S52" s="2">
        <v>0.11</v>
      </c>
      <c r="T52" s="8">
        <f>Sheet2!D41</f>
        <v>0.16309425666391866</v>
      </c>
      <c r="U52">
        <v>2602</v>
      </c>
      <c r="V52">
        <v>6382</v>
      </c>
      <c r="W52" s="2">
        <v>0.06</v>
      </c>
      <c r="X52">
        <v>12</v>
      </c>
      <c r="AO52">
        <f>Sheet1!M52</f>
        <v>59157</v>
      </c>
      <c r="AP52">
        <f>Sheet1!Q52</f>
        <v>10803</v>
      </c>
      <c r="AQ52">
        <f>Sheet1!I52</f>
        <v>4174</v>
      </c>
      <c r="AS52">
        <v>3803</v>
      </c>
    </row>
    <row r="53" spans="1:45" x14ac:dyDescent="0.35">
      <c r="A53" s="1">
        <v>43958</v>
      </c>
      <c r="B53">
        <v>66427</v>
      </c>
      <c r="C53">
        <v>11059</v>
      </c>
      <c r="D53">
        <f t="shared" si="0"/>
        <v>4525</v>
      </c>
      <c r="E53">
        <v>231</v>
      </c>
      <c r="F53">
        <v>417</v>
      </c>
      <c r="G53">
        <v>417</v>
      </c>
      <c r="H53">
        <v>151</v>
      </c>
      <c r="M53">
        <v>55368</v>
      </c>
      <c r="N53" s="2">
        <v>0.17</v>
      </c>
      <c r="Q53">
        <v>655</v>
      </c>
      <c r="R53">
        <v>2601</v>
      </c>
      <c r="S53" s="2">
        <v>0.2</v>
      </c>
      <c r="T53" s="8">
        <f>Sheet2!D42</f>
        <v>0.16473063973063973</v>
      </c>
      <c r="U53">
        <v>3256</v>
      </c>
      <c r="V53">
        <v>6562</v>
      </c>
      <c r="W53" s="2">
        <v>0.06</v>
      </c>
      <c r="X53">
        <v>12</v>
      </c>
      <c r="AO53">
        <f>Sheet1!M53</f>
        <v>61641</v>
      </c>
      <c r="AP53">
        <f>Sheet1!Q53</f>
        <v>11113</v>
      </c>
      <c r="AQ53">
        <f>Sheet1!I53</f>
        <v>4525</v>
      </c>
      <c r="AS53">
        <v>4266</v>
      </c>
    </row>
    <row r="54" spans="1:45" x14ac:dyDescent="0.35">
      <c r="A54" s="1">
        <v>43959</v>
      </c>
      <c r="B54">
        <v>70261</v>
      </c>
      <c r="C54">
        <v>11457</v>
      </c>
      <c r="D54">
        <f t="shared" si="0"/>
        <v>4785</v>
      </c>
      <c r="E54">
        <v>243</v>
      </c>
      <c r="F54">
        <v>407</v>
      </c>
      <c r="G54">
        <v>407</v>
      </c>
      <c r="H54">
        <v>164</v>
      </c>
      <c r="M54">
        <v>58804</v>
      </c>
      <c r="N54" s="2">
        <v>0.16</v>
      </c>
      <c r="Q54">
        <v>398</v>
      </c>
      <c r="R54">
        <v>3436</v>
      </c>
      <c r="S54" s="2">
        <v>0.1</v>
      </c>
      <c r="T54" s="8">
        <f>Sheet2!D43</f>
        <v>0.14484352197178532</v>
      </c>
      <c r="U54">
        <v>3834</v>
      </c>
      <c r="V54">
        <v>6529</v>
      </c>
      <c r="W54" s="2">
        <v>0.06</v>
      </c>
      <c r="X54">
        <v>12</v>
      </c>
      <c r="AO54">
        <f>Sheet1!M54</f>
        <v>64027</v>
      </c>
      <c r="AP54">
        <f>Sheet1!Q54</f>
        <v>11445</v>
      </c>
      <c r="AQ54">
        <f>Sheet1!I54</f>
        <v>4785</v>
      </c>
      <c r="AS54">
        <v>4685</v>
      </c>
    </row>
    <row r="55" spans="1:45" x14ac:dyDescent="0.35">
      <c r="A55" s="1">
        <v>43960</v>
      </c>
      <c r="B55">
        <v>71476</v>
      </c>
      <c r="C55">
        <v>11671</v>
      </c>
      <c r="D55">
        <f t="shared" si="0"/>
        <v>5102</v>
      </c>
      <c r="E55">
        <v>252</v>
      </c>
      <c r="F55">
        <v>402</v>
      </c>
      <c r="G55">
        <v>402</v>
      </c>
      <c r="H55">
        <v>161</v>
      </c>
      <c r="M55">
        <v>59805</v>
      </c>
      <c r="N55" s="2">
        <v>0.16</v>
      </c>
      <c r="Q55">
        <v>214</v>
      </c>
      <c r="R55">
        <v>1001</v>
      </c>
      <c r="S55" s="2">
        <v>0.18</v>
      </c>
      <c r="T55" s="8">
        <f>Sheet2!D44</f>
        <v>0.13931675019541129</v>
      </c>
      <c r="U55">
        <v>1215</v>
      </c>
      <c r="V55">
        <v>6408</v>
      </c>
      <c r="W55" s="2">
        <v>0.06</v>
      </c>
      <c r="X55">
        <v>9</v>
      </c>
      <c r="AO55">
        <f>Sheet1!M55</f>
        <v>66660</v>
      </c>
      <c r="AP55">
        <f>Sheet1!Q55</f>
        <v>11844</v>
      </c>
      <c r="AQ55">
        <f>Sheet1!I55</f>
        <v>5102</v>
      </c>
      <c r="AS55">
        <v>5011</v>
      </c>
    </row>
    <row r="56" spans="1:45" x14ac:dyDescent="0.35">
      <c r="A56" s="1">
        <v>43961</v>
      </c>
      <c r="B56">
        <v>74174</v>
      </c>
      <c r="C56">
        <v>11959</v>
      </c>
      <c r="D56">
        <f t="shared" si="0"/>
        <v>5496</v>
      </c>
      <c r="E56">
        <v>265</v>
      </c>
      <c r="F56">
        <v>413</v>
      </c>
      <c r="G56">
        <v>413</v>
      </c>
      <c r="H56">
        <v>157</v>
      </c>
      <c r="M56">
        <v>62215</v>
      </c>
      <c r="N56" s="2">
        <v>0.16</v>
      </c>
      <c r="Q56">
        <v>288</v>
      </c>
      <c r="R56">
        <v>2410</v>
      </c>
      <c r="S56" s="2">
        <v>0.11</v>
      </c>
      <c r="T56" s="8">
        <f>Sheet2!D45</f>
        <v>0.13293310463121785</v>
      </c>
      <c r="U56">
        <v>2698</v>
      </c>
      <c r="V56">
        <v>6540</v>
      </c>
      <c r="W56" s="2">
        <v>0.06</v>
      </c>
      <c r="X56">
        <v>13</v>
      </c>
      <c r="AO56">
        <f>Sheet1!M56</f>
        <v>70433</v>
      </c>
      <c r="AP56">
        <f>Sheet1!Q56</f>
        <v>12289</v>
      </c>
      <c r="AQ56">
        <f>Sheet1!I56</f>
        <v>5496</v>
      </c>
      <c r="AS56">
        <v>5154</v>
      </c>
    </row>
    <row r="57" spans="1:45" x14ac:dyDescent="0.35">
      <c r="A57" s="1">
        <v>43962</v>
      </c>
      <c r="B57">
        <v>77792</v>
      </c>
      <c r="C57">
        <v>12373</v>
      </c>
      <c r="D57">
        <f t="shared" si="0"/>
        <v>5900</v>
      </c>
      <c r="E57">
        <v>271</v>
      </c>
      <c r="F57">
        <v>394</v>
      </c>
      <c r="G57">
        <v>394</v>
      </c>
      <c r="H57">
        <v>152</v>
      </c>
      <c r="M57">
        <v>65419</v>
      </c>
      <c r="N57" s="2">
        <v>0.16</v>
      </c>
      <c r="Q57">
        <v>414</v>
      </c>
      <c r="R57">
        <v>3204</v>
      </c>
      <c r="S57" s="2">
        <v>0.11</v>
      </c>
      <c r="T57" s="8">
        <f>Sheet2!D46</f>
        <v>0.12941689690271921</v>
      </c>
      <c r="U57">
        <v>3618</v>
      </c>
      <c r="V57">
        <v>6853</v>
      </c>
      <c r="W57" s="2">
        <v>0.06</v>
      </c>
      <c r="X57">
        <v>6</v>
      </c>
      <c r="AO57">
        <f>Sheet1!M57</f>
        <v>71641</v>
      </c>
      <c r="AP57">
        <f>Sheet1!Q57</f>
        <v>12491</v>
      </c>
      <c r="AQ57">
        <f>Sheet1!I57</f>
        <v>5900</v>
      </c>
      <c r="AS57">
        <v>5249</v>
      </c>
    </row>
    <row r="58" spans="1:45" x14ac:dyDescent="0.35">
      <c r="A58" s="1">
        <v>43963</v>
      </c>
      <c r="B58">
        <v>81288</v>
      </c>
      <c r="C58">
        <v>12912</v>
      </c>
      <c r="D58">
        <f t="shared" si="0"/>
        <v>6046</v>
      </c>
      <c r="E58">
        <v>289</v>
      </c>
      <c r="F58">
        <v>385</v>
      </c>
      <c r="G58">
        <v>385</v>
      </c>
      <c r="H58">
        <v>143</v>
      </c>
      <c r="M58">
        <v>68376</v>
      </c>
      <c r="N58" s="2">
        <v>0.16</v>
      </c>
      <c r="Q58">
        <v>539</v>
      </c>
      <c r="R58">
        <v>2957</v>
      </c>
      <c r="S58" s="2">
        <v>0.15</v>
      </c>
      <c r="T58" s="8">
        <f>Sheet2!D47</f>
        <v>0.13518992229354698</v>
      </c>
      <c r="U58">
        <v>3496</v>
      </c>
      <c r="V58">
        <v>7005</v>
      </c>
      <c r="W58" s="2">
        <v>0.05</v>
      </c>
      <c r="X58">
        <v>18</v>
      </c>
      <c r="AO58">
        <f>Sheet1!M58</f>
        <v>74325</v>
      </c>
      <c r="AP58">
        <f>Sheet1!Q58</f>
        <v>12821</v>
      </c>
      <c r="AQ58">
        <f>Sheet1!I58</f>
        <v>6046</v>
      </c>
      <c r="AS58">
        <v>5618</v>
      </c>
    </row>
    <row r="59" spans="1:45" x14ac:dyDescent="0.35">
      <c r="A59" s="1">
        <v>43964</v>
      </c>
      <c r="B59">
        <v>85719</v>
      </c>
      <c r="C59">
        <v>13289</v>
      </c>
      <c r="D59">
        <f t="shared" si="0"/>
        <v>6166</v>
      </c>
      <c r="E59">
        <v>306</v>
      </c>
      <c r="F59">
        <v>388</v>
      </c>
      <c r="G59">
        <v>388</v>
      </c>
      <c r="H59">
        <v>133</v>
      </c>
      <c r="M59">
        <v>72430</v>
      </c>
      <c r="N59" s="2">
        <v>0.16</v>
      </c>
      <c r="Q59">
        <v>377</v>
      </c>
      <c r="R59">
        <v>4054</v>
      </c>
      <c r="S59" s="2">
        <v>0.09</v>
      </c>
      <c r="T59" s="8">
        <f>Sheet2!D48</f>
        <v>0.12794926379279759</v>
      </c>
      <c r="U59">
        <v>4431</v>
      </c>
      <c r="V59">
        <v>7029</v>
      </c>
      <c r="W59" s="2">
        <v>0.06</v>
      </c>
      <c r="X59">
        <v>17</v>
      </c>
      <c r="AO59">
        <f>Sheet1!M59</f>
        <v>77935</v>
      </c>
      <c r="AP59">
        <f>Sheet1!Q59</f>
        <v>13260</v>
      </c>
      <c r="AQ59">
        <f>Sheet1!I59</f>
        <v>6166</v>
      </c>
      <c r="AS59">
        <v>5954</v>
      </c>
    </row>
    <row r="60" spans="1:45" x14ac:dyDescent="0.35">
      <c r="A60" s="1">
        <v>43965</v>
      </c>
      <c r="B60">
        <v>89294</v>
      </c>
      <c r="C60">
        <v>13675</v>
      </c>
      <c r="D60">
        <f t="shared" si="0"/>
        <v>6637</v>
      </c>
      <c r="E60">
        <v>318</v>
      </c>
      <c r="F60">
        <v>405</v>
      </c>
      <c r="G60">
        <v>405</v>
      </c>
      <c r="H60">
        <v>134</v>
      </c>
      <c r="M60">
        <v>75619</v>
      </c>
      <c r="N60" s="2">
        <v>0.15</v>
      </c>
      <c r="Q60">
        <v>386</v>
      </c>
      <c r="R60">
        <v>3189</v>
      </c>
      <c r="S60" s="2">
        <v>0.11</v>
      </c>
      <c r="T60" s="8">
        <f>Sheet2!D49</f>
        <v>0.11440066471334237</v>
      </c>
      <c r="U60">
        <v>3575</v>
      </c>
      <c r="V60">
        <v>7126</v>
      </c>
      <c r="W60" s="2">
        <v>0.06</v>
      </c>
      <c r="X60">
        <v>12</v>
      </c>
      <c r="AO60">
        <f>Sheet1!M60</f>
        <v>81385</v>
      </c>
      <c r="AP60">
        <f>Sheet1!Q60</f>
        <v>13780</v>
      </c>
      <c r="AQ60">
        <f>Sheet1!I60</f>
        <v>6637</v>
      </c>
      <c r="AS60">
        <v>6231</v>
      </c>
    </row>
    <row r="61" spans="1:45" x14ac:dyDescent="0.35">
      <c r="A61" s="1">
        <v>43966</v>
      </c>
      <c r="B61">
        <v>93556</v>
      </c>
      <c r="C61">
        <v>14049</v>
      </c>
      <c r="D61">
        <f t="shared" si="0"/>
        <v>6986</v>
      </c>
      <c r="E61">
        <v>336</v>
      </c>
      <c r="F61">
        <v>387</v>
      </c>
      <c r="G61">
        <v>387</v>
      </c>
      <c r="H61">
        <v>130</v>
      </c>
      <c r="M61">
        <v>79507</v>
      </c>
      <c r="N61" s="2">
        <v>0.15</v>
      </c>
      <c r="Q61">
        <v>374</v>
      </c>
      <c r="R61">
        <v>3888</v>
      </c>
      <c r="S61" s="2">
        <v>0.09</v>
      </c>
      <c r="T61" s="8">
        <f>Sheet2!D50</f>
        <v>0.11126851255634257</v>
      </c>
      <c r="U61">
        <v>4262</v>
      </c>
      <c r="V61">
        <v>7152</v>
      </c>
      <c r="W61" s="2">
        <v>0.05</v>
      </c>
      <c r="X61">
        <v>18</v>
      </c>
      <c r="AO61">
        <f>Sheet1!M61</f>
        <v>85858</v>
      </c>
      <c r="AP61">
        <f>Sheet1!Q61</f>
        <v>14176</v>
      </c>
      <c r="AQ61">
        <f>Sheet1!I61</f>
        <v>6986</v>
      </c>
      <c r="AS61">
        <v>6561</v>
      </c>
    </row>
    <row r="62" spans="1:45" x14ac:dyDescent="0.35">
      <c r="A62" s="1">
        <v>43967</v>
      </c>
      <c r="B62">
        <v>96300</v>
      </c>
      <c r="C62">
        <v>14328</v>
      </c>
      <c r="D62">
        <f t="shared" si="0"/>
        <v>7308</v>
      </c>
      <c r="E62">
        <v>346</v>
      </c>
      <c r="F62">
        <v>385</v>
      </c>
      <c r="G62">
        <v>385</v>
      </c>
      <c r="H62">
        <v>128</v>
      </c>
      <c r="M62">
        <v>81972</v>
      </c>
      <c r="N62" s="2">
        <v>0.15</v>
      </c>
      <c r="Q62">
        <v>279</v>
      </c>
      <c r="R62">
        <v>2465</v>
      </c>
      <c r="S62" s="2">
        <v>0.1</v>
      </c>
      <c r="T62" s="8">
        <f>Sheet2!D51</f>
        <v>0.10703351595230422</v>
      </c>
      <c r="U62">
        <v>2744</v>
      </c>
      <c r="V62">
        <v>7055</v>
      </c>
      <c r="W62" s="2">
        <v>0.05</v>
      </c>
      <c r="X62">
        <v>10</v>
      </c>
      <c r="AO62">
        <f>Sheet1!M62</f>
        <v>89418</v>
      </c>
      <c r="AP62">
        <f>Sheet1!Q62</f>
        <v>14537</v>
      </c>
      <c r="AQ62">
        <f>Sheet1!I62</f>
        <v>7308</v>
      </c>
      <c r="AS62">
        <v>6927</v>
      </c>
    </row>
    <row r="63" spans="1:45" x14ac:dyDescent="0.35">
      <c r="A63" s="1">
        <v>43968</v>
      </c>
      <c r="B63">
        <v>100241</v>
      </c>
      <c r="C63">
        <v>14651</v>
      </c>
      <c r="D63">
        <f t="shared" si="0"/>
        <v>7691</v>
      </c>
      <c r="E63">
        <v>351</v>
      </c>
      <c r="F63">
        <v>374</v>
      </c>
      <c r="G63">
        <v>374</v>
      </c>
      <c r="H63">
        <v>124</v>
      </c>
      <c r="M63">
        <v>85590</v>
      </c>
      <c r="N63" s="2">
        <v>0.15</v>
      </c>
      <c r="Q63">
        <v>323</v>
      </c>
      <c r="R63">
        <v>3618</v>
      </c>
      <c r="S63" s="2">
        <v>0.08</v>
      </c>
      <c r="T63" s="8">
        <f>Sheet2!D52</f>
        <v>0.10327233667088656</v>
      </c>
      <c r="U63">
        <v>3941</v>
      </c>
      <c r="V63">
        <v>7146</v>
      </c>
      <c r="W63" s="2">
        <v>0.05</v>
      </c>
      <c r="X63">
        <v>5</v>
      </c>
      <c r="AO63">
        <f>Sheet1!M63</f>
        <v>93700</v>
      </c>
      <c r="AP63">
        <f>Sheet1!Q63</f>
        <v>14965</v>
      </c>
      <c r="AQ63">
        <f>Sheet1!I63</f>
        <v>7691</v>
      </c>
      <c r="AS63">
        <v>7154</v>
      </c>
    </row>
    <row r="64" spans="1:45" x14ac:dyDescent="0.35">
      <c r="A64" s="1">
        <v>43969</v>
      </c>
      <c r="B64">
        <v>103148</v>
      </c>
      <c r="C64">
        <v>14955</v>
      </c>
      <c r="D64">
        <f t="shared" si="0"/>
        <v>8146</v>
      </c>
      <c r="E64">
        <v>355</v>
      </c>
      <c r="F64">
        <v>382</v>
      </c>
      <c r="G64">
        <v>382</v>
      </c>
      <c r="H64">
        <v>121</v>
      </c>
      <c r="M64">
        <v>88193</v>
      </c>
      <c r="N64" s="2">
        <v>0.14000000000000001</v>
      </c>
      <c r="Q64">
        <v>304</v>
      </c>
      <c r="R64">
        <v>2603</v>
      </c>
      <c r="S64" s="2">
        <v>0.1</v>
      </c>
      <c r="T64" s="8">
        <f>Sheet2!D53</f>
        <v>0.10182994163117211</v>
      </c>
      <c r="U64">
        <v>2907</v>
      </c>
      <c r="V64">
        <v>7276</v>
      </c>
      <c r="W64" s="2">
        <v>0.05</v>
      </c>
      <c r="X64">
        <v>4</v>
      </c>
      <c r="AO64">
        <f>Sheet1!M64</f>
        <v>96453</v>
      </c>
      <c r="AP64">
        <f>Sheet1!Q64</f>
        <v>15227</v>
      </c>
      <c r="AQ64">
        <f>Sheet1!I64</f>
        <v>8146</v>
      </c>
      <c r="AS64">
        <v>7324</v>
      </c>
    </row>
    <row r="65" spans="1:45" x14ac:dyDescent="0.35">
      <c r="A65" s="1">
        <v>43970</v>
      </c>
      <c r="B65">
        <v>107196</v>
      </c>
      <c r="C65">
        <v>15296</v>
      </c>
      <c r="D65">
        <f t="shared" si="0"/>
        <v>8366</v>
      </c>
      <c r="E65">
        <v>367</v>
      </c>
      <c r="F65">
        <v>383</v>
      </c>
      <c r="G65">
        <v>383</v>
      </c>
      <c r="H65">
        <v>126</v>
      </c>
      <c r="M65">
        <v>91900</v>
      </c>
      <c r="N65" s="2">
        <v>0.14000000000000001</v>
      </c>
      <c r="Q65">
        <v>341</v>
      </c>
      <c r="R65">
        <v>3707</v>
      </c>
      <c r="S65" s="2">
        <v>0.08</v>
      </c>
      <c r="T65" s="8">
        <f>Sheet2!D54</f>
        <v>9.2017909526015129E-2</v>
      </c>
      <c r="U65">
        <v>4048</v>
      </c>
      <c r="V65">
        <v>7082</v>
      </c>
      <c r="W65" s="2">
        <v>0.05</v>
      </c>
      <c r="X65">
        <v>12</v>
      </c>
      <c r="AO65">
        <f>Sheet1!M65</f>
        <v>100374</v>
      </c>
      <c r="AP65">
        <f>Sheet1!Q65</f>
        <v>15546</v>
      </c>
      <c r="AQ65">
        <f>Sheet1!I65</f>
        <v>8366</v>
      </c>
      <c r="AS65">
        <v>7847</v>
      </c>
    </row>
    <row r="66" spans="1:45" x14ac:dyDescent="0.35">
      <c r="A66" s="1">
        <v>43971</v>
      </c>
      <c r="B66">
        <v>110213</v>
      </c>
      <c r="C66">
        <v>15534</v>
      </c>
      <c r="D66">
        <f t="shared" si="0"/>
        <v>8519</v>
      </c>
      <c r="E66">
        <v>383</v>
      </c>
      <c r="F66">
        <v>381</v>
      </c>
      <c r="G66">
        <v>381</v>
      </c>
      <c r="H66">
        <v>126</v>
      </c>
      <c r="M66">
        <v>94679</v>
      </c>
      <c r="N66" s="2">
        <v>0.14000000000000001</v>
      </c>
      <c r="Q66">
        <v>238</v>
      </c>
      <c r="R66">
        <v>2779</v>
      </c>
      <c r="S66" s="2">
        <v>0.08</v>
      </c>
      <c r="T66" s="8">
        <f>Sheet2!D55</f>
        <v>9.1655099207969298E-2</v>
      </c>
      <c r="U66">
        <v>3017</v>
      </c>
      <c r="V66">
        <v>6915</v>
      </c>
      <c r="W66" s="2">
        <v>0.06</v>
      </c>
      <c r="X66">
        <v>16</v>
      </c>
      <c r="AO66">
        <f>Sheet1!M66</f>
        <v>103265</v>
      </c>
      <c r="AP66">
        <f>Sheet1!Q66</f>
        <v>15815</v>
      </c>
      <c r="AQ66">
        <f>Sheet1!I66</f>
        <v>8519</v>
      </c>
      <c r="AS66">
        <v>8236</v>
      </c>
    </row>
    <row r="67" spans="1:45" x14ac:dyDescent="0.35">
      <c r="A67" s="1">
        <v>43972</v>
      </c>
      <c r="B67">
        <v>115031</v>
      </c>
      <c r="C67">
        <v>15954</v>
      </c>
      <c r="D67">
        <f t="shared" si="0"/>
        <v>8952</v>
      </c>
      <c r="E67">
        <v>403</v>
      </c>
      <c r="F67">
        <v>376</v>
      </c>
      <c r="G67">
        <v>376</v>
      </c>
      <c r="H67">
        <v>125</v>
      </c>
      <c r="M67">
        <v>99077</v>
      </c>
      <c r="N67" s="2">
        <v>0.14000000000000001</v>
      </c>
      <c r="Q67">
        <v>420</v>
      </c>
      <c r="R67">
        <v>4398</v>
      </c>
      <c r="S67" s="2">
        <v>0.09</v>
      </c>
      <c r="T67" s="8">
        <f>Sheet2!D56</f>
        <v>8.8549559000660527E-2</v>
      </c>
      <c r="U67">
        <v>4818</v>
      </c>
      <c r="V67">
        <v>7046</v>
      </c>
      <c r="W67" s="2">
        <v>0.05</v>
      </c>
      <c r="X67">
        <v>20</v>
      </c>
      <c r="AO67">
        <f>Sheet1!M67</f>
        <v>106564</v>
      </c>
      <c r="AP67">
        <f>Sheet1!Q67</f>
        <v>16091</v>
      </c>
      <c r="AQ67">
        <f>Sheet1!I67</f>
        <v>8952</v>
      </c>
      <c r="AS67">
        <v>8505</v>
      </c>
    </row>
    <row r="68" spans="1:45" x14ac:dyDescent="0.35">
      <c r="A68" s="1">
        <v>43973</v>
      </c>
      <c r="B68">
        <v>119469</v>
      </c>
      <c r="C68">
        <v>16415</v>
      </c>
      <c r="D68">
        <f t="shared" si="0"/>
        <v>9287</v>
      </c>
      <c r="E68">
        <v>419</v>
      </c>
      <c r="F68">
        <v>362</v>
      </c>
      <c r="G68">
        <v>362</v>
      </c>
      <c r="H68">
        <v>123</v>
      </c>
      <c r="M68">
        <v>103054</v>
      </c>
      <c r="N68" s="2">
        <v>0.14000000000000001</v>
      </c>
      <c r="Q68">
        <v>461</v>
      </c>
      <c r="R68">
        <v>3977</v>
      </c>
      <c r="S68" s="2">
        <v>0.1</v>
      </c>
      <c r="T68" s="8">
        <f>Sheet2!D57</f>
        <v>9.130552232470189E-2</v>
      </c>
      <c r="U68">
        <v>4438</v>
      </c>
      <c r="V68">
        <v>7162</v>
      </c>
      <c r="W68" s="2">
        <v>0.05</v>
      </c>
      <c r="X68">
        <v>16</v>
      </c>
      <c r="AO68">
        <f>Sheet1!M68</f>
        <v>109427</v>
      </c>
      <c r="AP68">
        <f>Sheet1!Q68</f>
        <v>16326</v>
      </c>
      <c r="AQ68">
        <f>Sheet1!I68</f>
        <v>9287</v>
      </c>
      <c r="AS68">
        <v>8834</v>
      </c>
    </row>
    <row r="69" spans="1:45" x14ac:dyDescent="0.35">
      <c r="A69" s="1">
        <v>43974</v>
      </c>
      <c r="B69">
        <v>122990</v>
      </c>
      <c r="C69">
        <v>16767</v>
      </c>
      <c r="D69">
        <f t="shared" si="0"/>
        <v>9569</v>
      </c>
      <c r="E69">
        <v>444</v>
      </c>
      <c r="F69">
        <v>262</v>
      </c>
      <c r="G69">
        <v>262</v>
      </c>
      <c r="H69">
        <v>109</v>
      </c>
      <c r="M69">
        <v>106223</v>
      </c>
      <c r="N69" s="2">
        <v>0.14000000000000001</v>
      </c>
      <c r="Q69">
        <v>352</v>
      </c>
      <c r="R69">
        <v>3169</v>
      </c>
      <c r="S69" s="2">
        <v>0.1</v>
      </c>
      <c r="T69" s="8">
        <f>Sheet2!D58</f>
        <v>9.1382540277257396E-2</v>
      </c>
      <c r="U69">
        <v>3521</v>
      </c>
      <c r="V69">
        <v>7136</v>
      </c>
      <c r="W69" s="2">
        <v>0.04</v>
      </c>
      <c r="X69">
        <v>25</v>
      </c>
      <c r="AO69">
        <f>Sheet1!M69</f>
        <v>114060</v>
      </c>
      <c r="AP69">
        <f>Sheet1!Q69</f>
        <v>16709</v>
      </c>
      <c r="AQ69">
        <f>Sheet1!I69</f>
        <v>9569</v>
      </c>
      <c r="AS69">
        <v>9187</v>
      </c>
    </row>
    <row r="70" spans="1:45" x14ac:dyDescent="0.35">
      <c r="A70" s="1">
        <f>A69+1</f>
        <v>43975</v>
      </c>
      <c r="B70">
        <f>114795+C70</f>
        <v>132352</v>
      </c>
      <c r="C70">
        <v>17557</v>
      </c>
      <c r="D70">
        <f t="shared" si="0"/>
        <v>10338</v>
      </c>
      <c r="E70">
        <v>456</v>
      </c>
      <c r="F70">
        <f t="shared" ref="F70:F76" si="1">G70</f>
        <v>377</v>
      </c>
      <c r="G70">
        <v>377</v>
      </c>
      <c r="H70">
        <v>118</v>
      </c>
      <c r="M70">
        <f t="shared" ref="M70:M100" si="2">B70-C70</f>
        <v>114795</v>
      </c>
      <c r="N70" s="3">
        <f t="shared" ref="N70:N100" si="3">C70/B70</f>
        <v>0.13265383220502902</v>
      </c>
      <c r="Q70">
        <v>352</v>
      </c>
      <c r="R70">
        <v>3169</v>
      </c>
      <c r="S70" s="2">
        <v>0.1</v>
      </c>
      <c r="T70" s="8">
        <f>Sheet2!D59</f>
        <v>9.3947468595355924E-2</v>
      </c>
      <c r="U70">
        <v>3521</v>
      </c>
      <c r="V70">
        <f t="shared" ref="V70:V100" si="4">C70-D70-E70</f>
        <v>6763</v>
      </c>
      <c r="W70" s="3">
        <f t="shared" ref="W70:W100" si="5">F70/V70</f>
        <v>5.5744492089309476E-2</v>
      </c>
      <c r="X70">
        <v>25</v>
      </c>
      <c r="AO70">
        <f>Sheet1!M71</f>
        <v>123410</v>
      </c>
      <c r="AP70">
        <f>Sheet1!Q71</f>
        <v>17614</v>
      </c>
      <c r="AQ70">
        <f>Sheet1!I71</f>
        <v>10338</v>
      </c>
      <c r="AS70">
        <v>9341</v>
      </c>
    </row>
    <row r="71" spans="1:45" x14ac:dyDescent="0.35">
      <c r="A71" s="1">
        <f t="shared" ref="A71:A76" si="6">A70+1</f>
        <v>43976</v>
      </c>
      <c r="B71">
        <v>134985</v>
      </c>
      <c r="C71">
        <v>17659</v>
      </c>
      <c r="D71">
        <f t="shared" si="0"/>
        <v>10518</v>
      </c>
      <c r="E71">
        <v>466</v>
      </c>
      <c r="F71">
        <f t="shared" si="1"/>
        <v>379</v>
      </c>
      <c r="G71">
        <v>379</v>
      </c>
      <c r="H71">
        <v>115</v>
      </c>
      <c r="M71">
        <f t="shared" si="2"/>
        <v>117326</v>
      </c>
      <c r="N71" s="3">
        <f t="shared" si="3"/>
        <v>0.13082194317887172</v>
      </c>
      <c r="Q71">
        <f t="shared" ref="Q71:Q100" si="7">C71-C70</f>
        <v>102</v>
      </c>
      <c r="R71">
        <f t="shared" ref="R71:R100" si="8">M71-M70</f>
        <v>2531</v>
      </c>
      <c r="S71" s="3">
        <f t="shared" ref="S71:S100" si="9">Q71/U71</f>
        <v>3.8739080896315989E-2</v>
      </c>
      <c r="T71" s="8">
        <f>Sheet2!D60</f>
        <v>8.7167256501000157E-2</v>
      </c>
      <c r="U71">
        <f t="shared" ref="U71:U100" si="10">B71-B70</f>
        <v>2633</v>
      </c>
      <c r="V71">
        <f t="shared" si="4"/>
        <v>6675</v>
      </c>
      <c r="W71" s="3">
        <f t="shared" si="5"/>
        <v>5.6779026217228468E-2</v>
      </c>
      <c r="X71">
        <f t="shared" ref="X71:X100" si="11">E71-E70</f>
        <v>10</v>
      </c>
      <c r="AO71">
        <f>Sheet1!M72</f>
        <v>126509</v>
      </c>
      <c r="AP71">
        <f>Sheet1!Q72</f>
        <v>17899</v>
      </c>
      <c r="AQ71">
        <f>Sheet1!I72</f>
        <v>10518</v>
      </c>
      <c r="AS71">
        <v>9442</v>
      </c>
    </row>
    <row r="72" spans="1:45" x14ac:dyDescent="0.35">
      <c r="A72" s="1">
        <f t="shared" si="6"/>
        <v>43977</v>
      </c>
      <c r="B72">
        <v>139157</v>
      </c>
      <c r="C72">
        <v>18273</v>
      </c>
      <c r="D72">
        <f t="shared" ref="D72:D116" si="12">AQ72</f>
        <v>10679</v>
      </c>
      <c r="E72">
        <v>488</v>
      </c>
      <c r="F72">
        <f t="shared" si="1"/>
        <v>393</v>
      </c>
      <c r="G72">
        <v>393</v>
      </c>
      <c r="H72">
        <v>109</v>
      </c>
      <c r="M72">
        <f t="shared" si="2"/>
        <v>120884</v>
      </c>
      <c r="N72" s="3">
        <f t="shared" si="3"/>
        <v>0.13131211509302443</v>
      </c>
      <c r="Q72">
        <f t="shared" si="7"/>
        <v>614</v>
      </c>
      <c r="R72">
        <f t="shared" si="8"/>
        <v>3558</v>
      </c>
      <c r="S72" s="3">
        <f t="shared" si="9"/>
        <v>0.14717162032598274</v>
      </c>
      <c r="T72" s="8">
        <f>Sheet2!D61</f>
        <v>9.7205206738131697E-2</v>
      </c>
      <c r="U72">
        <f t="shared" si="10"/>
        <v>4172</v>
      </c>
      <c r="V72">
        <f t="shared" si="4"/>
        <v>7106</v>
      </c>
      <c r="W72" s="3">
        <f t="shared" si="5"/>
        <v>5.5305375738812272E-2</v>
      </c>
      <c r="X72">
        <f t="shared" si="11"/>
        <v>22</v>
      </c>
      <c r="AO72">
        <f>Sheet1!M73</f>
        <v>131452</v>
      </c>
      <c r="AP72">
        <f>Sheet1!Q73</f>
        <v>18289</v>
      </c>
      <c r="AQ72">
        <f>Sheet1!I73</f>
        <v>10679</v>
      </c>
      <c r="AS72">
        <v>9929</v>
      </c>
    </row>
    <row r="73" spans="1:45" x14ac:dyDescent="0.35">
      <c r="A73" s="1">
        <f t="shared" si="6"/>
        <v>43978</v>
      </c>
      <c r="B73">
        <v>142321</v>
      </c>
      <c r="C73">
        <v>18502</v>
      </c>
      <c r="D73">
        <f t="shared" si="12"/>
        <v>10905</v>
      </c>
      <c r="E73">
        <v>500</v>
      </c>
      <c r="F73">
        <f t="shared" si="1"/>
        <v>383</v>
      </c>
      <c r="G73">
        <v>383</v>
      </c>
      <c r="H73">
        <v>112</v>
      </c>
      <c r="M73">
        <f t="shared" si="2"/>
        <v>123819</v>
      </c>
      <c r="N73" s="3">
        <f t="shared" si="3"/>
        <v>0.13000189711989096</v>
      </c>
      <c r="Q73">
        <f t="shared" si="7"/>
        <v>229</v>
      </c>
      <c r="R73">
        <f t="shared" si="8"/>
        <v>2935</v>
      </c>
      <c r="S73" s="3">
        <f t="shared" si="9"/>
        <v>7.2376738305941851E-2</v>
      </c>
      <c r="T73" s="8">
        <f>Sheet2!D62</f>
        <v>9.6318574637377696E-2</v>
      </c>
      <c r="U73">
        <f t="shared" si="10"/>
        <v>3164</v>
      </c>
      <c r="V73">
        <f t="shared" si="4"/>
        <v>7097</v>
      </c>
      <c r="W73" s="3">
        <f t="shared" si="5"/>
        <v>5.3966464703395799E-2</v>
      </c>
      <c r="X73">
        <f t="shared" si="11"/>
        <v>12</v>
      </c>
      <c r="AO73">
        <f>Sheet1!M74</f>
        <v>134069</v>
      </c>
      <c r="AP73">
        <f>Sheet1!Q74</f>
        <v>18461</v>
      </c>
      <c r="AQ73">
        <f>Sheet1!I74</f>
        <v>10905</v>
      </c>
      <c r="AS73">
        <v>10148</v>
      </c>
    </row>
    <row r="74" spans="1:45" x14ac:dyDescent="0.35">
      <c r="A74" s="1">
        <f t="shared" si="6"/>
        <v>43979</v>
      </c>
      <c r="B74">
        <v>146275</v>
      </c>
      <c r="C74">
        <v>18792</v>
      </c>
      <c r="D74">
        <f t="shared" si="12"/>
        <v>11445</v>
      </c>
      <c r="E74">
        <v>520</v>
      </c>
      <c r="F74">
        <f t="shared" si="1"/>
        <v>376</v>
      </c>
      <c r="G74">
        <v>376</v>
      </c>
      <c r="H74">
        <v>117</v>
      </c>
      <c r="M74">
        <f t="shared" si="2"/>
        <v>127483</v>
      </c>
      <c r="N74" s="3">
        <f t="shared" si="3"/>
        <v>0.12847034694923945</v>
      </c>
      <c r="Q74">
        <f t="shared" si="7"/>
        <v>290</v>
      </c>
      <c r="R74">
        <f t="shared" si="8"/>
        <v>3664</v>
      </c>
      <c r="S74" s="3">
        <f t="shared" si="9"/>
        <v>7.3343449671219016E-2</v>
      </c>
      <c r="T74" s="8">
        <f>Sheet2!D63</f>
        <v>9.4477030272015122E-2</v>
      </c>
      <c r="U74">
        <f t="shared" si="10"/>
        <v>3954</v>
      </c>
      <c r="V74">
        <f t="shared" si="4"/>
        <v>6827</v>
      </c>
      <c r="W74" s="3">
        <f t="shared" si="5"/>
        <v>5.5075435769737807E-2</v>
      </c>
      <c r="X74">
        <f t="shared" si="11"/>
        <v>20</v>
      </c>
      <c r="AO74">
        <f>Sheet1!M75</f>
        <v>138465</v>
      </c>
      <c r="AP74">
        <f>Sheet1!Q75</f>
        <v>19253</v>
      </c>
      <c r="AQ74">
        <f>Sheet1!I75</f>
        <v>11445</v>
      </c>
      <c r="AS74">
        <v>10570</v>
      </c>
    </row>
    <row r="75" spans="1:45" x14ac:dyDescent="0.35">
      <c r="A75" s="1">
        <f t="shared" si="6"/>
        <v>43980</v>
      </c>
      <c r="B75">
        <v>150110</v>
      </c>
      <c r="C75">
        <v>19135</v>
      </c>
      <c r="D75">
        <f t="shared" si="12"/>
        <v>11872</v>
      </c>
      <c r="E75">
        <v>527</v>
      </c>
      <c r="F75">
        <f t="shared" si="1"/>
        <v>368</v>
      </c>
      <c r="G75">
        <v>368</v>
      </c>
      <c r="H75">
        <v>118</v>
      </c>
      <c r="M75">
        <f t="shared" si="2"/>
        <v>130975</v>
      </c>
      <c r="N75" s="3">
        <f t="shared" si="3"/>
        <v>0.12747318633002463</v>
      </c>
      <c r="Q75">
        <f t="shared" si="7"/>
        <v>343</v>
      </c>
      <c r="R75">
        <f t="shared" si="8"/>
        <v>3492</v>
      </c>
      <c r="S75" s="3">
        <f t="shared" si="9"/>
        <v>8.9439374185136894E-2</v>
      </c>
      <c r="T75" s="8">
        <f>Sheet2!D64</f>
        <v>9.2016129032258059E-2</v>
      </c>
      <c r="U75">
        <f t="shared" si="10"/>
        <v>3835</v>
      </c>
      <c r="V75">
        <f t="shared" si="4"/>
        <v>6736</v>
      </c>
      <c r="W75" s="3">
        <f t="shared" si="5"/>
        <v>5.4631828978622329E-2</v>
      </c>
      <c r="X75">
        <f t="shared" si="11"/>
        <v>7</v>
      </c>
      <c r="Y75">
        <v>69</v>
      </c>
      <c r="AB75">
        <v>59</v>
      </c>
      <c r="AE75">
        <v>6</v>
      </c>
      <c r="AH75">
        <f t="shared" ref="AH75:AH122" si="13">Y75-AB75-AE75</f>
        <v>4</v>
      </c>
      <c r="AO75">
        <f>Sheet1!M76</f>
        <v>141631</v>
      </c>
      <c r="AP75">
        <f>Sheet1!Q76</f>
        <v>19490</v>
      </c>
      <c r="AQ75">
        <f>Sheet1!I76</f>
        <v>11872</v>
      </c>
      <c r="AS75">
        <v>10902</v>
      </c>
    </row>
    <row r="76" spans="1:45" x14ac:dyDescent="0.35">
      <c r="A76" s="1">
        <f t="shared" si="6"/>
        <v>43981</v>
      </c>
      <c r="B76">
        <v>156713</v>
      </c>
      <c r="C76">
        <v>19551</v>
      </c>
      <c r="D76">
        <f t="shared" si="12"/>
        <v>12275</v>
      </c>
      <c r="E76">
        <v>534</v>
      </c>
      <c r="F76">
        <f t="shared" si="1"/>
        <v>341</v>
      </c>
      <c r="G76">
        <v>341</v>
      </c>
      <c r="H76">
        <v>116</v>
      </c>
      <c r="M76">
        <f t="shared" si="2"/>
        <v>137162</v>
      </c>
      <c r="N76" s="3">
        <f t="shared" si="3"/>
        <v>0.12475672088467453</v>
      </c>
      <c r="Q76">
        <f t="shared" si="7"/>
        <v>416</v>
      </c>
      <c r="R76">
        <f t="shared" si="8"/>
        <v>6187</v>
      </c>
      <c r="S76" s="3">
        <f t="shared" si="9"/>
        <v>6.3001665909435109E-2</v>
      </c>
      <c r="T76" s="8">
        <f>Sheet2!D65</f>
        <v>8.4140305573488269E-2</v>
      </c>
      <c r="U76">
        <f t="shared" si="10"/>
        <v>6603</v>
      </c>
      <c r="V76">
        <f t="shared" si="4"/>
        <v>6742</v>
      </c>
      <c r="W76" s="3">
        <f t="shared" si="5"/>
        <v>5.0578463363986949E-2</v>
      </c>
      <c r="X76">
        <f t="shared" si="11"/>
        <v>7</v>
      </c>
      <c r="Y76">
        <v>70</v>
      </c>
      <c r="AB76">
        <v>59</v>
      </c>
      <c r="AE76">
        <v>6</v>
      </c>
      <c r="AH76">
        <f t="shared" si="13"/>
        <v>5</v>
      </c>
      <c r="AO76">
        <f>Sheet1!M77</f>
        <v>145207</v>
      </c>
      <c r="AP76">
        <f>Sheet1!Q77</f>
        <v>19719</v>
      </c>
      <c r="AQ76">
        <f>Sheet1!I77</f>
        <v>12275</v>
      </c>
      <c r="AS76">
        <v>11111</v>
      </c>
    </row>
    <row r="77" spans="1:45" x14ac:dyDescent="0.35">
      <c r="A77" s="1">
        <v>43983</v>
      </c>
      <c r="B77">
        <v>159292</v>
      </c>
      <c r="C77">
        <v>19688</v>
      </c>
      <c r="D77">
        <f t="shared" si="12"/>
        <v>12784</v>
      </c>
      <c r="E77">
        <v>538</v>
      </c>
      <c r="F77">
        <v>339</v>
      </c>
      <c r="G77">
        <v>339</v>
      </c>
      <c r="H77">
        <v>125</v>
      </c>
      <c r="M77">
        <f t="shared" si="2"/>
        <v>139604</v>
      </c>
      <c r="N77" s="3">
        <f t="shared" si="3"/>
        <v>0.1235969163548703</v>
      </c>
      <c r="Q77">
        <f t="shared" si="7"/>
        <v>137</v>
      </c>
      <c r="R77">
        <f t="shared" si="8"/>
        <v>2442</v>
      </c>
      <c r="S77" s="3">
        <f t="shared" si="9"/>
        <v>5.3121364870104694E-2</v>
      </c>
      <c r="T77" s="8">
        <f>Sheet2!D66</f>
        <v>7.9101707498144019E-2</v>
      </c>
      <c r="U77">
        <f t="shared" si="10"/>
        <v>2579</v>
      </c>
      <c r="V77">
        <f t="shared" si="4"/>
        <v>6366</v>
      </c>
      <c r="W77" s="3">
        <f t="shared" si="5"/>
        <v>5.3251649387370405E-2</v>
      </c>
      <c r="X77">
        <f t="shared" si="11"/>
        <v>4</v>
      </c>
      <c r="Y77">
        <v>70</v>
      </c>
      <c r="AB77">
        <v>59</v>
      </c>
      <c r="AE77">
        <v>6</v>
      </c>
      <c r="AH77">
        <f t="shared" si="13"/>
        <v>5</v>
      </c>
      <c r="AO77">
        <f>Sheet1!M78</f>
        <v>148979</v>
      </c>
      <c r="AP77">
        <f>Sheet1!Q78</f>
        <v>20020</v>
      </c>
      <c r="AQ77">
        <f>Sheet1!I78</f>
        <v>12784</v>
      </c>
      <c r="AS77">
        <v>11185</v>
      </c>
    </row>
    <row r="78" spans="1:45" x14ac:dyDescent="0.35">
      <c r="A78" s="1">
        <f t="shared" ref="A78:A151" si="14">A77+1</f>
        <v>43984</v>
      </c>
      <c r="B78">
        <v>163969</v>
      </c>
      <c r="C78">
        <v>19956</v>
      </c>
      <c r="D78">
        <f t="shared" si="12"/>
        <v>13025</v>
      </c>
      <c r="E78">
        <v>560</v>
      </c>
      <c r="F78">
        <v>327</v>
      </c>
      <c r="H78">
        <v>114</v>
      </c>
      <c r="M78">
        <f t="shared" si="2"/>
        <v>144013</v>
      </c>
      <c r="N78" s="3">
        <f t="shared" si="3"/>
        <v>0.12170593221889503</v>
      </c>
      <c r="Q78">
        <f t="shared" si="7"/>
        <v>268</v>
      </c>
      <c r="R78">
        <f t="shared" si="8"/>
        <v>4409</v>
      </c>
      <c r="S78" s="3">
        <f t="shared" si="9"/>
        <v>5.7301689116955316E-2</v>
      </c>
      <c r="T78" s="8">
        <f>Sheet2!D67</f>
        <v>7.9250621032293675E-2</v>
      </c>
      <c r="U78">
        <f t="shared" si="10"/>
        <v>4677</v>
      </c>
      <c r="V78">
        <f t="shared" si="4"/>
        <v>6371</v>
      </c>
      <c r="W78" s="3">
        <f t="shared" si="5"/>
        <v>5.1326322398367603E-2</v>
      </c>
      <c r="X78">
        <f t="shared" si="11"/>
        <v>22</v>
      </c>
      <c r="Y78">
        <v>69</v>
      </c>
      <c r="AB78">
        <v>59</v>
      </c>
      <c r="AE78">
        <v>6</v>
      </c>
      <c r="AH78">
        <f t="shared" si="13"/>
        <v>4</v>
      </c>
      <c r="AO78">
        <f>Sheet1!M79</f>
        <v>154204</v>
      </c>
      <c r="AP78">
        <f>Sheet1!Q79</f>
        <v>20367</v>
      </c>
      <c r="AQ78">
        <f>Sheet1!I79</f>
        <v>13025</v>
      </c>
      <c r="AS78">
        <v>11604</v>
      </c>
    </row>
    <row r="79" spans="1:45" x14ac:dyDescent="0.35">
      <c r="A79" s="1">
        <f t="shared" si="14"/>
        <v>43985</v>
      </c>
      <c r="B79">
        <f>B78+3732</f>
        <v>167701</v>
      </c>
      <c r="C79">
        <f>C78+201</f>
        <v>20157</v>
      </c>
      <c r="D79">
        <f t="shared" si="12"/>
        <v>13243</v>
      </c>
      <c r="E79">
        <v>566</v>
      </c>
      <c r="F79">
        <v>314</v>
      </c>
      <c r="H79">
        <v>116</v>
      </c>
      <c r="M79">
        <f t="shared" si="2"/>
        <v>147544</v>
      </c>
      <c r="N79" s="3">
        <f t="shared" si="3"/>
        <v>0.12019606323158478</v>
      </c>
      <c r="Q79">
        <f t="shared" si="7"/>
        <v>201</v>
      </c>
      <c r="R79">
        <f t="shared" si="8"/>
        <v>3531</v>
      </c>
      <c r="S79" s="3">
        <f t="shared" si="9"/>
        <v>5.3858520900321546E-2</v>
      </c>
      <c r="T79" s="8">
        <f>Sheet2!D68</f>
        <v>6.6003363228699555E-2</v>
      </c>
      <c r="U79">
        <f t="shared" si="10"/>
        <v>3732</v>
      </c>
      <c r="V79">
        <f t="shared" si="4"/>
        <v>6348</v>
      </c>
      <c r="W79" s="3">
        <f t="shared" si="5"/>
        <v>4.9464398235664779E-2</v>
      </c>
      <c r="X79">
        <f t="shared" si="11"/>
        <v>6</v>
      </c>
      <c r="Y79">
        <v>69</v>
      </c>
      <c r="AB79">
        <v>59</v>
      </c>
      <c r="AE79">
        <v>6</v>
      </c>
      <c r="AH79">
        <f t="shared" si="13"/>
        <v>4</v>
      </c>
      <c r="AO79">
        <f>Sheet1!M80</f>
        <v>158728</v>
      </c>
      <c r="AP79">
        <f>Sheet1!Q80</f>
        <v>20633</v>
      </c>
      <c r="AQ79">
        <f>Sheet1!I80</f>
        <v>13243</v>
      </c>
      <c r="AS79">
        <v>11925</v>
      </c>
    </row>
    <row r="80" spans="1:45" x14ac:dyDescent="0.35">
      <c r="A80" s="1">
        <f t="shared" si="14"/>
        <v>43986</v>
      </c>
      <c r="B80">
        <v>174127</v>
      </c>
      <c r="C80">
        <v>20706</v>
      </c>
      <c r="D80">
        <f t="shared" si="12"/>
        <v>13650</v>
      </c>
      <c r="E80">
        <v>579</v>
      </c>
      <c r="F80">
        <v>310</v>
      </c>
      <c r="H80">
        <v>105</v>
      </c>
      <c r="M80">
        <f t="shared" si="2"/>
        <v>153421</v>
      </c>
      <c r="N80" s="4">
        <f t="shared" si="3"/>
        <v>0.11891320702705496</v>
      </c>
      <c r="Q80">
        <f t="shared" si="7"/>
        <v>549</v>
      </c>
      <c r="R80">
        <f t="shared" si="8"/>
        <v>5877</v>
      </c>
      <c r="S80" s="3">
        <f t="shared" si="9"/>
        <v>8.5434173669467789E-2</v>
      </c>
      <c r="T80" s="8">
        <f>Sheet2!D69</f>
        <v>6.9295101553166066E-2</v>
      </c>
      <c r="U80">
        <f t="shared" si="10"/>
        <v>6426</v>
      </c>
      <c r="V80">
        <f t="shared" si="4"/>
        <v>6477</v>
      </c>
      <c r="W80" s="3">
        <f t="shared" si="5"/>
        <v>4.7861664350779681E-2</v>
      </c>
      <c r="X80">
        <f t="shared" si="11"/>
        <v>13</v>
      </c>
      <c r="Y80">
        <v>70</v>
      </c>
      <c r="AB80">
        <v>61</v>
      </c>
      <c r="AE80">
        <v>6</v>
      </c>
      <c r="AH80">
        <f t="shared" si="13"/>
        <v>3</v>
      </c>
      <c r="AO80">
        <f>Sheet1!M81</f>
        <v>163773</v>
      </c>
      <c r="AP80">
        <f>Sheet1!Q81</f>
        <v>20964</v>
      </c>
      <c r="AQ80">
        <f>Sheet1!I81</f>
        <v>13650</v>
      </c>
      <c r="AS80">
        <v>12183</v>
      </c>
    </row>
    <row r="81" spans="1:45" x14ac:dyDescent="0.35">
      <c r="A81" s="1">
        <f t="shared" si="14"/>
        <v>43987</v>
      </c>
      <c r="B81">
        <v>179816</v>
      </c>
      <c r="C81">
        <v>21096</v>
      </c>
      <c r="D81">
        <f t="shared" si="12"/>
        <v>14027</v>
      </c>
      <c r="E81">
        <v>591</v>
      </c>
      <c r="F81">
        <v>299</v>
      </c>
      <c r="H81">
        <v>102</v>
      </c>
      <c r="M81">
        <f t="shared" si="2"/>
        <v>158720</v>
      </c>
      <c r="N81" s="4">
        <f t="shared" si="3"/>
        <v>0.11731992703652623</v>
      </c>
      <c r="Q81">
        <f t="shared" si="7"/>
        <v>390</v>
      </c>
      <c r="R81">
        <f t="shared" si="8"/>
        <v>5299</v>
      </c>
      <c r="S81" s="3">
        <f t="shared" si="9"/>
        <v>6.8553348567410799E-2</v>
      </c>
      <c r="T81" s="8">
        <f>Sheet2!D70</f>
        <v>6.8692048537610684E-2</v>
      </c>
      <c r="U81">
        <f t="shared" si="10"/>
        <v>5689</v>
      </c>
      <c r="V81">
        <f t="shared" si="4"/>
        <v>6478</v>
      </c>
      <c r="W81" s="3">
        <f t="shared" si="5"/>
        <v>4.6156221055881443E-2</v>
      </c>
      <c r="X81">
        <f t="shared" si="11"/>
        <v>12</v>
      </c>
      <c r="Y81">
        <v>71</v>
      </c>
      <c r="AB81">
        <v>61</v>
      </c>
      <c r="AE81">
        <v>6</v>
      </c>
      <c r="AH81">
        <f t="shared" si="13"/>
        <v>4</v>
      </c>
      <c r="AO81">
        <f>Sheet1!M82</f>
        <v>167899</v>
      </c>
      <c r="AP81">
        <f>Sheet1!Q82</f>
        <v>21246</v>
      </c>
      <c r="AQ81">
        <f>Sheet1!I82</f>
        <v>14027</v>
      </c>
      <c r="AS81">
        <v>12490</v>
      </c>
    </row>
    <row r="82" spans="1:45" x14ac:dyDescent="0.35">
      <c r="A82" s="1">
        <f t="shared" si="14"/>
        <v>43988</v>
      </c>
      <c r="B82">
        <v>184554</v>
      </c>
      <c r="C82">
        <v>21438</v>
      </c>
      <c r="D82">
        <f t="shared" si="12"/>
        <v>14398</v>
      </c>
      <c r="E82">
        <v>597</v>
      </c>
      <c r="F82">
        <v>288</v>
      </c>
      <c r="H82">
        <v>92</v>
      </c>
      <c r="M82">
        <f t="shared" si="2"/>
        <v>163116</v>
      </c>
      <c r="N82" s="4">
        <f t="shared" si="3"/>
        <v>0.11616112357358822</v>
      </c>
      <c r="Q82">
        <f t="shared" si="7"/>
        <v>342</v>
      </c>
      <c r="R82">
        <f t="shared" si="8"/>
        <v>4396</v>
      </c>
      <c r="S82" s="3">
        <f t="shared" si="9"/>
        <v>7.2182355424229627E-2</v>
      </c>
      <c r="T82" s="8">
        <f>Sheet2!D71</f>
        <v>6.6862153060039481E-2</v>
      </c>
      <c r="U82">
        <f t="shared" si="10"/>
        <v>4738</v>
      </c>
      <c r="V82">
        <f t="shared" si="4"/>
        <v>6443</v>
      </c>
      <c r="W82" s="3">
        <f t="shared" si="5"/>
        <v>4.4699674064876613E-2</v>
      </c>
      <c r="X82">
        <f t="shared" si="11"/>
        <v>6</v>
      </c>
      <c r="Y82">
        <v>71</v>
      </c>
      <c r="AB82">
        <v>61</v>
      </c>
      <c r="AE82">
        <v>6</v>
      </c>
      <c r="AH82">
        <f t="shared" si="13"/>
        <v>4</v>
      </c>
      <c r="AO82">
        <f>Sheet1!M83</f>
        <v>171630</v>
      </c>
      <c r="AP82">
        <f>Sheet1!Q83</f>
        <v>21468</v>
      </c>
      <c r="AQ82">
        <f>Sheet1!I83</f>
        <v>14398</v>
      </c>
      <c r="AS82">
        <v>12673</v>
      </c>
    </row>
    <row r="83" spans="1:45" x14ac:dyDescent="0.35">
      <c r="A83" s="1">
        <f t="shared" si="14"/>
        <v>43989</v>
      </c>
      <c r="B83">
        <v>187939</v>
      </c>
      <c r="C83">
        <v>21635</v>
      </c>
      <c r="D83">
        <f t="shared" si="12"/>
        <v>14733</v>
      </c>
      <c r="E83">
        <v>604</v>
      </c>
      <c r="F83">
        <v>269</v>
      </c>
      <c r="H83">
        <v>86</v>
      </c>
      <c r="M83">
        <f t="shared" si="2"/>
        <v>166304</v>
      </c>
      <c r="N83" s="4">
        <f t="shared" si="3"/>
        <v>0.11511713907172008</v>
      </c>
      <c r="Q83">
        <f t="shared" si="7"/>
        <v>197</v>
      </c>
      <c r="R83">
        <f t="shared" si="8"/>
        <v>3188</v>
      </c>
      <c r="S83" s="3">
        <f t="shared" si="9"/>
        <v>5.8197932053175777E-2</v>
      </c>
      <c r="T83" s="8">
        <f>Sheet2!D72</f>
        <v>6.6739255748414786E-2</v>
      </c>
      <c r="U83">
        <f t="shared" si="10"/>
        <v>3385</v>
      </c>
      <c r="V83">
        <f t="shared" si="4"/>
        <v>6298</v>
      </c>
      <c r="W83" s="3">
        <f t="shared" si="5"/>
        <v>4.2711972054620517E-2</v>
      </c>
      <c r="X83">
        <f t="shared" si="11"/>
        <v>7</v>
      </c>
      <c r="Y83">
        <v>71</v>
      </c>
      <c r="AB83">
        <v>61</v>
      </c>
      <c r="AE83">
        <v>6</v>
      </c>
      <c r="AH83">
        <f t="shared" si="13"/>
        <v>4</v>
      </c>
      <c r="AO83">
        <f>Sheet1!M84</f>
        <v>178589</v>
      </c>
      <c r="AP83">
        <f>Sheet1!Q84</f>
        <v>21857</v>
      </c>
      <c r="AQ83">
        <f>Sheet1!I84</f>
        <v>14733</v>
      </c>
      <c r="AS83">
        <v>12797</v>
      </c>
    </row>
    <row r="84" spans="1:45" x14ac:dyDescent="0.35">
      <c r="A84" s="1">
        <f t="shared" si="14"/>
        <v>43990</v>
      </c>
      <c r="B84">
        <v>192950</v>
      </c>
      <c r="C84">
        <v>21919</v>
      </c>
      <c r="D84">
        <f t="shared" si="12"/>
        <v>15165</v>
      </c>
      <c r="E84">
        <v>606</v>
      </c>
      <c r="F84">
        <v>265</v>
      </c>
      <c r="H84">
        <v>85</v>
      </c>
      <c r="M84">
        <f t="shared" si="2"/>
        <v>171031</v>
      </c>
      <c r="N84" s="4">
        <f t="shared" si="3"/>
        <v>0.11359937807722208</v>
      </c>
      <c r="Q84">
        <f t="shared" si="7"/>
        <v>284</v>
      </c>
      <c r="R84">
        <f t="shared" si="8"/>
        <v>4727</v>
      </c>
      <c r="S84" s="3">
        <f t="shared" si="9"/>
        <v>5.6675314308521255E-2</v>
      </c>
      <c r="T84" s="8">
        <f>Sheet2!D73</f>
        <v>6.628439004100066E-2</v>
      </c>
      <c r="U84">
        <f t="shared" si="10"/>
        <v>5011</v>
      </c>
      <c r="V84">
        <f t="shared" si="4"/>
        <v>6148</v>
      </c>
      <c r="W84" s="3">
        <f t="shared" si="5"/>
        <v>4.3103448275862072E-2</v>
      </c>
      <c r="X84">
        <f t="shared" si="11"/>
        <v>2</v>
      </c>
      <c r="Y84">
        <v>74</v>
      </c>
      <c r="AB84">
        <v>61</v>
      </c>
      <c r="AE84">
        <v>6</v>
      </c>
      <c r="AH84">
        <f t="shared" si="13"/>
        <v>7</v>
      </c>
      <c r="AO84">
        <f>Sheet1!M85</f>
        <v>184105</v>
      </c>
      <c r="AP84">
        <f>Sheet1!Q85</f>
        <v>22227</v>
      </c>
      <c r="AQ84">
        <f>Sheet1!I85</f>
        <v>15165</v>
      </c>
      <c r="AS84">
        <v>12844</v>
      </c>
    </row>
    <row r="85" spans="1:45" x14ac:dyDescent="0.35">
      <c r="A85" s="1">
        <f t="shared" si="14"/>
        <v>43991</v>
      </c>
      <c r="B85">
        <v>197340</v>
      </c>
      <c r="C85">
        <v>22179</v>
      </c>
      <c r="D85">
        <f t="shared" si="12"/>
        <v>15352</v>
      </c>
      <c r="E85">
        <v>622</v>
      </c>
      <c r="F85">
        <v>255</v>
      </c>
      <c r="H85">
        <v>82</v>
      </c>
      <c r="M85">
        <f t="shared" si="2"/>
        <v>175161</v>
      </c>
      <c r="N85" s="4">
        <f t="shared" si="3"/>
        <v>0.11238978412891457</v>
      </c>
      <c r="Q85">
        <f t="shared" si="7"/>
        <v>260</v>
      </c>
      <c r="R85">
        <f t="shared" si="8"/>
        <v>4130</v>
      </c>
      <c r="S85" s="3">
        <f t="shared" si="9"/>
        <v>5.9225512528473807E-2</v>
      </c>
      <c r="T85" s="8">
        <f>Sheet2!D74</f>
        <v>6.6614725360342811E-2</v>
      </c>
      <c r="U85">
        <f t="shared" si="10"/>
        <v>4390</v>
      </c>
      <c r="V85">
        <f t="shared" si="4"/>
        <v>6205</v>
      </c>
      <c r="W85" s="3">
        <f t="shared" si="5"/>
        <v>4.1095890410958902E-2</v>
      </c>
      <c r="X85">
        <f t="shared" si="11"/>
        <v>16</v>
      </c>
      <c r="Y85">
        <v>74</v>
      </c>
      <c r="AB85">
        <v>63</v>
      </c>
      <c r="AE85">
        <v>6</v>
      </c>
      <c r="AH85">
        <f t="shared" si="13"/>
        <v>5</v>
      </c>
      <c r="AO85">
        <f>Sheet1!M86</f>
        <v>186560</v>
      </c>
      <c r="AP85">
        <f>Sheet1!Q86</f>
        <v>22349</v>
      </c>
      <c r="AQ85">
        <f>Sheet1!I86</f>
        <v>15352</v>
      </c>
      <c r="AS85">
        <v>13244</v>
      </c>
    </row>
    <row r="86" spans="1:45" x14ac:dyDescent="0.35">
      <c r="A86" s="1">
        <f t="shared" si="14"/>
        <v>43992</v>
      </c>
      <c r="B86">
        <v>202594</v>
      </c>
      <c r="C86">
        <v>22454</v>
      </c>
      <c r="D86">
        <f t="shared" si="12"/>
        <v>15483</v>
      </c>
      <c r="E86">
        <v>629</v>
      </c>
      <c r="F86">
        <v>245</v>
      </c>
      <c r="H86">
        <v>73</v>
      </c>
      <c r="M86">
        <f t="shared" si="2"/>
        <v>180140</v>
      </c>
      <c r="N86" s="4">
        <f t="shared" si="3"/>
        <v>0.11083250244331026</v>
      </c>
      <c r="Q86">
        <f t="shared" si="7"/>
        <v>275</v>
      </c>
      <c r="R86">
        <f t="shared" si="8"/>
        <v>4979</v>
      </c>
      <c r="S86" s="3">
        <f t="shared" si="9"/>
        <v>5.234107346783403E-2</v>
      </c>
      <c r="T86" s="8">
        <f>Sheet2!D75</f>
        <v>6.5829822600521601E-2</v>
      </c>
      <c r="U86">
        <f t="shared" si="10"/>
        <v>5254</v>
      </c>
      <c r="V86">
        <f t="shared" si="4"/>
        <v>6342</v>
      </c>
      <c r="W86" s="3">
        <f t="shared" si="5"/>
        <v>3.8631346578366449E-2</v>
      </c>
      <c r="X86">
        <f t="shared" si="11"/>
        <v>7</v>
      </c>
      <c r="Y86">
        <v>74</v>
      </c>
      <c r="AB86">
        <v>63</v>
      </c>
      <c r="AE86">
        <v>6</v>
      </c>
      <c r="AH86">
        <f t="shared" si="13"/>
        <v>5</v>
      </c>
      <c r="AO86">
        <f>Sheet1!M87</f>
        <v>191575</v>
      </c>
      <c r="AP86">
        <f>Sheet1!Q87</f>
        <v>22615</v>
      </c>
      <c r="AQ86">
        <f>Sheet1!I87</f>
        <v>15483</v>
      </c>
      <c r="AS86">
        <v>13532</v>
      </c>
    </row>
    <row r="87" spans="1:45" x14ac:dyDescent="0.35">
      <c r="A87" s="1">
        <f t="shared" si="14"/>
        <v>43993</v>
      </c>
      <c r="B87">
        <v>207057</v>
      </c>
      <c r="C87">
        <v>22785</v>
      </c>
      <c r="D87">
        <f t="shared" si="12"/>
        <v>15906</v>
      </c>
      <c r="E87">
        <v>638</v>
      </c>
      <c r="F87">
        <v>242</v>
      </c>
      <c r="H87">
        <v>75</v>
      </c>
      <c r="M87">
        <f t="shared" si="2"/>
        <v>184272</v>
      </c>
      <c r="N87" s="4">
        <f t="shared" si="3"/>
        <v>0.11004216230313392</v>
      </c>
      <c r="Q87">
        <f t="shared" si="7"/>
        <v>331</v>
      </c>
      <c r="R87">
        <f t="shared" si="8"/>
        <v>4132</v>
      </c>
      <c r="S87" s="3">
        <f t="shared" si="9"/>
        <v>7.4165359623571583E-2</v>
      </c>
      <c r="T87" s="8">
        <f>Sheet2!D76</f>
        <v>6.3133920437291227E-2</v>
      </c>
      <c r="U87">
        <f t="shared" si="10"/>
        <v>4463</v>
      </c>
      <c r="V87">
        <f t="shared" si="4"/>
        <v>6241</v>
      </c>
      <c r="W87" s="3">
        <f t="shared" si="5"/>
        <v>3.8775837205576029E-2</v>
      </c>
      <c r="X87">
        <f t="shared" si="11"/>
        <v>9</v>
      </c>
      <c r="Y87">
        <v>74</v>
      </c>
      <c r="AB87">
        <v>64</v>
      </c>
      <c r="AE87">
        <v>6</v>
      </c>
      <c r="AH87">
        <f t="shared" si="13"/>
        <v>4</v>
      </c>
      <c r="AO87">
        <f>Sheet1!M88</f>
        <v>196354</v>
      </c>
      <c r="AP87">
        <f>Sheet1!Q88</f>
        <v>22916</v>
      </c>
      <c r="AQ87">
        <f>Sheet1!I88</f>
        <v>15906</v>
      </c>
      <c r="AS87">
        <v>13806</v>
      </c>
    </row>
    <row r="88" spans="1:45" x14ac:dyDescent="0.35">
      <c r="A88" s="1">
        <f t="shared" si="14"/>
        <v>43994</v>
      </c>
      <c r="B88">
        <v>212827</v>
      </c>
      <c r="C88">
        <v>23166</v>
      </c>
      <c r="D88">
        <f t="shared" si="12"/>
        <v>16256</v>
      </c>
      <c r="E88">
        <v>641</v>
      </c>
      <c r="F88">
        <v>225</v>
      </c>
      <c r="H88">
        <v>81</v>
      </c>
      <c r="M88">
        <f t="shared" si="2"/>
        <v>189661</v>
      </c>
      <c r="N88" s="4">
        <f t="shared" si="3"/>
        <v>0.10884897123015407</v>
      </c>
      <c r="Q88">
        <f t="shared" si="7"/>
        <v>381</v>
      </c>
      <c r="R88">
        <f t="shared" si="8"/>
        <v>5389</v>
      </c>
      <c r="S88" s="3">
        <f t="shared" si="9"/>
        <v>6.6031195840554599E-2</v>
      </c>
      <c r="T88" s="8">
        <f>Sheet2!D77</f>
        <v>6.2706370603738154E-2</v>
      </c>
      <c r="U88">
        <f t="shared" si="10"/>
        <v>5770</v>
      </c>
      <c r="V88">
        <f t="shared" si="4"/>
        <v>6269</v>
      </c>
      <c r="W88" s="3">
        <f t="shared" si="5"/>
        <v>3.5890891689264633E-2</v>
      </c>
      <c r="X88">
        <f t="shared" si="11"/>
        <v>3</v>
      </c>
      <c r="Y88">
        <v>74</v>
      </c>
      <c r="AB88">
        <v>65</v>
      </c>
      <c r="AE88">
        <v>6</v>
      </c>
      <c r="AH88">
        <f t="shared" si="13"/>
        <v>3</v>
      </c>
      <c r="AO88">
        <f>Sheet1!M89</f>
        <v>201690</v>
      </c>
      <c r="AP88">
        <f>Sheet1!Q89</f>
        <v>23221</v>
      </c>
      <c r="AQ88">
        <f>Sheet1!I89</f>
        <v>16256</v>
      </c>
      <c r="AS88">
        <v>14058</v>
      </c>
    </row>
    <row r="89" spans="1:45" ht="15" thickBot="1" x14ac:dyDescent="0.4">
      <c r="A89" s="1">
        <f t="shared" si="14"/>
        <v>43995</v>
      </c>
      <c r="B89">
        <v>218960</v>
      </c>
      <c r="C89">
        <v>23551</v>
      </c>
      <c r="D89">
        <f t="shared" si="12"/>
        <v>16599</v>
      </c>
      <c r="E89">
        <v>650</v>
      </c>
      <c r="F89">
        <v>200</v>
      </c>
      <c r="H89">
        <v>76</v>
      </c>
      <c r="M89">
        <f t="shared" si="2"/>
        <v>195409</v>
      </c>
      <c r="N89" s="4">
        <f t="shared" si="3"/>
        <v>0.10755845816587505</v>
      </c>
      <c r="Q89">
        <f t="shared" si="7"/>
        <v>385</v>
      </c>
      <c r="R89">
        <f t="shared" si="8"/>
        <v>5748</v>
      </c>
      <c r="S89" s="3">
        <f t="shared" si="9"/>
        <v>6.2775150823414311E-2</v>
      </c>
      <c r="T89" s="8">
        <f>Sheet2!D78</f>
        <v>6.1413706911585188E-2</v>
      </c>
      <c r="U89">
        <f t="shared" si="10"/>
        <v>6133</v>
      </c>
      <c r="V89">
        <f t="shared" si="4"/>
        <v>6302</v>
      </c>
      <c r="W89" s="3">
        <f t="shared" si="5"/>
        <v>3.1735956839098696E-2</v>
      </c>
      <c r="X89">
        <f t="shared" si="11"/>
        <v>9</v>
      </c>
      <c r="Y89">
        <v>74</v>
      </c>
      <c r="AB89">
        <v>65</v>
      </c>
      <c r="AE89">
        <v>6</v>
      </c>
      <c r="AH89">
        <f t="shared" si="13"/>
        <v>3</v>
      </c>
      <c r="AO89">
        <f>Sheet1!M90</f>
        <v>206070</v>
      </c>
      <c r="AP89">
        <f>Sheet1!Q90</f>
        <v>23472</v>
      </c>
      <c r="AQ89">
        <f>Sheet1!I90</f>
        <v>16599</v>
      </c>
      <c r="AS89">
        <v>14301</v>
      </c>
    </row>
    <row r="90" spans="1:45" ht="15" thickBot="1" x14ac:dyDescent="0.4">
      <c r="A90" s="1">
        <f t="shared" si="14"/>
        <v>43996</v>
      </c>
      <c r="B90" s="5">
        <v>224663</v>
      </c>
      <c r="C90" s="5">
        <v>23879</v>
      </c>
      <c r="D90">
        <f t="shared" si="12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M90">
        <f t="shared" si="2"/>
        <v>200784</v>
      </c>
      <c r="N90" s="4">
        <f t="shared" si="3"/>
        <v>0.10628808482037541</v>
      </c>
      <c r="Q90">
        <f t="shared" si="7"/>
        <v>328</v>
      </c>
      <c r="R90">
        <f t="shared" si="8"/>
        <v>5375</v>
      </c>
      <c r="S90" s="3">
        <f t="shared" si="9"/>
        <v>5.7513589338944418E-2</v>
      </c>
      <c r="T90" s="8">
        <f>Sheet2!D79</f>
        <v>6.1104454852412594E-2</v>
      </c>
      <c r="U90">
        <f t="shared" si="10"/>
        <v>5703</v>
      </c>
      <c r="V90">
        <f t="shared" si="4"/>
        <v>6315</v>
      </c>
      <c r="W90" s="3">
        <f t="shared" si="5"/>
        <v>3.2145684877276329E-2</v>
      </c>
      <c r="X90">
        <f t="shared" si="11"/>
        <v>1</v>
      </c>
      <c r="Y90">
        <v>74</v>
      </c>
      <c r="AB90">
        <v>65</v>
      </c>
      <c r="AE90">
        <v>6</v>
      </c>
      <c r="AH90">
        <f t="shared" si="13"/>
        <v>3</v>
      </c>
      <c r="AO90">
        <f>Sheet1!M91</f>
        <v>211534</v>
      </c>
      <c r="AP90">
        <f>Sheet1!Q91</f>
        <v>23802</v>
      </c>
      <c r="AQ90">
        <f>Sheet1!I91</f>
        <v>16913</v>
      </c>
      <c r="AS90" s="5">
        <v>14359</v>
      </c>
    </row>
    <row r="91" spans="1:45" x14ac:dyDescent="0.35">
      <c r="A91" s="1">
        <f t="shared" si="14"/>
        <v>43997</v>
      </c>
      <c r="B91">
        <v>227409</v>
      </c>
      <c r="C91">
        <v>24041</v>
      </c>
      <c r="D91">
        <f t="shared" si="12"/>
        <v>17270</v>
      </c>
      <c r="E91">
        <v>653</v>
      </c>
      <c r="F91">
        <v>197</v>
      </c>
      <c r="H91">
        <v>71</v>
      </c>
      <c r="M91" s="7">
        <f t="shared" si="2"/>
        <v>203368</v>
      </c>
      <c r="N91" s="4">
        <f t="shared" si="3"/>
        <v>0.1057170120795571</v>
      </c>
      <c r="Q91">
        <f t="shared" si="7"/>
        <v>162</v>
      </c>
      <c r="R91">
        <f t="shared" si="8"/>
        <v>2584</v>
      </c>
      <c r="S91" s="3">
        <f t="shared" si="9"/>
        <v>5.8994901675163872E-2</v>
      </c>
      <c r="T91" s="8">
        <f>Sheet2!D80</f>
        <v>6.1580428915522796E-2</v>
      </c>
      <c r="U91">
        <f t="shared" si="10"/>
        <v>2746</v>
      </c>
      <c r="V91">
        <f t="shared" si="4"/>
        <v>6118</v>
      </c>
      <c r="W91" s="3">
        <f t="shared" si="5"/>
        <v>3.2200065380843412E-2</v>
      </c>
      <c r="X91">
        <f t="shared" si="11"/>
        <v>2</v>
      </c>
      <c r="Y91">
        <v>74</v>
      </c>
      <c r="AB91">
        <v>66</v>
      </c>
      <c r="AE91">
        <v>6</v>
      </c>
      <c r="AH91">
        <f t="shared" si="13"/>
        <v>2</v>
      </c>
      <c r="AO91">
        <f>Sheet1!M92</f>
        <v>217163</v>
      </c>
      <c r="AP91">
        <f>Sheet1!Q92</f>
        <v>24114</v>
      </c>
      <c r="AQ91">
        <f>Sheet1!I92</f>
        <v>17270</v>
      </c>
      <c r="AS91">
        <v>14431</v>
      </c>
    </row>
    <row r="92" spans="1:45" x14ac:dyDescent="0.35">
      <c r="A92" s="1">
        <f t="shared" si="14"/>
        <v>43998</v>
      </c>
      <c r="B92">
        <v>230263</v>
      </c>
      <c r="C92">
        <v>24161</v>
      </c>
      <c r="D92">
        <f t="shared" si="12"/>
        <v>17432</v>
      </c>
      <c r="E92">
        <v>661</v>
      </c>
      <c r="F92">
        <v>193</v>
      </c>
      <c r="H92">
        <v>71</v>
      </c>
      <c r="M92" s="7">
        <f t="shared" si="2"/>
        <v>206102</v>
      </c>
      <c r="N92" s="4">
        <f t="shared" si="3"/>
        <v>0.1049278433790926</v>
      </c>
      <c r="Q92">
        <f t="shared" si="7"/>
        <v>120</v>
      </c>
      <c r="R92">
        <f t="shared" si="8"/>
        <v>2734</v>
      </c>
      <c r="S92" s="3">
        <f t="shared" si="9"/>
        <v>4.2046250875963559E-2</v>
      </c>
      <c r="T92" s="8">
        <f>Sheet2!D81</f>
        <v>6.0201075236157094E-2</v>
      </c>
      <c r="U92">
        <f t="shared" si="10"/>
        <v>2854</v>
      </c>
      <c r="V92">
        <f t="shared" si="4"/>
        <v>6068</v>
      </c>
      <c r="W92" s="3">
        <f t="shared" si="5"/>
        <v>3.1806196440342785E-2</v>
      </c>
      <c r="X92">
        <f t="shared" si="11"/>
        <v>8</v>
      </c>
      <c r="Y92">
        <v>74</v>
      </c>
      <c r="AB92">
        <v>66</v>
      </c>
      <c r="AE92">
        <v>6</v>
      </c>
      <c r="AH92">
        <f t="shared" si="13"/>
        <v>2</v>
      </c>
      <c r="AO92">
        <f>Sheet1!M93</f>
        <v>222351</v>
      </c>
      <c r="AP92">
        <f>Sheet1!Q93</f>
        <v>24388</v>
      </c>
      <c r="AQ92">
        <f>Sheet1!I93</f>
        <v>17432</v>
      </c>
      <c r="AS92">
        <v>14798</v>
      </c>
    </row>
    <row r="93" spans="1:45" x14ac:dyDescent="0.35">
      <c r="A93" s="1">
        <f t="shared" si="14"/>
        <v>43999</v>
      </c>
      <c r="B93">
        <v>234405</v>
      </c>
      <c r="C93">
        <v>24379</v>
      </c>
      <c r="D93">
        <f t="shared" si="12"/>
        <v>17586</v>
      </c>
      <c r="E93">
        <v>671</v>
      </c>
      <c r="F93">
        <v>188</v>
      </c>
      <c r="H93">
        <v>64</v>
      </c>
      <c r="M93" s="7">
        <f t="shared" si="2"/>
        <v>210026</v>
      </c>
      <c r="N93" s="4">
        <f t="shared" si="3"/>
        <v>0.10400375418613084</v>
      </c>
      <c r="Q93">
        <f t="shared" si="7"/>
        <v>218</v>
      </c>
      <c r="R93">
        <f t="shared" si="8"/>
        <v>3924</v>
      </c>
      <c r="S93" s="3">
        <f t="shared" si="9"/>
        <v>5.2631578947368418E-2</v>
      </c>
      <c r="T93" s="8">
        <f>Sheet2!D82</f>
        <v>6.0513658797271386E-2</v>
      </c>
      <c r="U93">
        <f t="shared" si="10"/>
        <v>4142</v>
      </c>
      <c r="V93">
        <f t="shared" si="4"/>
        <v>6122</v>
      </c>
      <c r="W93" s="3">
        <f t="shared" si="5"/>
        <v>3.070891865403463E-2</v>
      </c>
      <c r="X93">
        <f t="shared" si="11"/>
        <v>10</v>
      </c>
      <c r="Y93">
        <v>75</v>
      </c>
      <c r="AB93">
        <v>66</v>
      </c>
      <c r="AE93">
        <v>6</v>
      </c>
      <c r="AH93">
        <f t="shared" si="13"/>
        <v>3</v>
      </c>
      <c r="AO93">
        <f>Sheet1!M94</f>
        <v>225799</v>
      </c>
      <c r="AP93">
        <f>Sheet1!Q94</f>
        <v>24538</v>
      </c>
      <c r="AQ93">
        <f>Sheet1!I94</f>
        <v>17586</v>
      </c>
      <c r="AS93">
        <v>15155</v>
      </c>
    </row>
    <row r="94" spans="1:45" x14ac:dyDescent="0.35">
      <c r="A94" s="1">
        <f t="shared" si="14"/>
        <v>44000</v>
      </c>
      <c r="B94">
        <v>239596</v>
      </c>
      <c r="C94">
        <v>24735</v>
      </c>
      <c r="D94">
        <f t="shared" si="12"/>
        <v>18022</v>
      </c>
      <c r="E94">
        <v>677</v>
      </c>
      <c r="F94">
        <v>176</v>
      </c>
      <c r="H94">
        <v>63</v>
      </c>
      <c r="M94" s="7">
        <f t="shared" si="2"/>
        <v>214861</v>
      </c>
      <c r="N94" s="4">
        <f t="shared" si="3"/>
        <v>0.10323628107313979</v>
      </c>
      <c r="Q94">
        <f t="shared" si="7"/>
        <v>356</v>
      </c>
      <c r="R94">
        <f t="shared" si="8"/>
        <v>4835</v>
      </c>
      <c r="S94" s="3">
        <f t="shared" si="9"/>
        <v>6.8580235022153727E-2</v>
      </c>
      <c r="T94" s="8">
        <f>Sheet2!D83</f>
        <v>5.9928086296444263E-2</v>
      </c>
      <c r="U94">
        <f t="shared" si="10"/>
        <v>5191</v>
      </c>
      <c r="V94">
        <f t="shared" si="4"/>
        <v>6036</v>
      </c>
      <c r="W94" s="3">
        <f t="shared" si="5"/>
        <v>2.9158383035122599E-2</v>
      </c>
      <c r="X94">
        <f t="shared" si="11"/>
        <v>6</v>
      </c>
      <c r="Y94">
        <v>81</v>
      </c>
      <c r="AB94">
        <v>66</v>
      </c>
      <c r="AE94">
        <v>6</v>
      </c>
      <c r="AH94">
        <f t="shared" si="13"/>
        <v>9</v>
      </c>
      <c r="AO94">
        <f>Sheet1!M95</f>
        <v>228972</v>
      </c>
      <c r="AP94">
        <f>Sheet1!Q95</f>
        <v>24672</v>
      </c>
      <c r="AQ94">
        <f>Sheet1!I95</f>
        <v>18022</v>
      </c>
      <c r="AS94">
        <v>15417</v>
      </c>
    </row>
    <row r="95" spans="1:45" x14ac:dyDescent="0.35">
      <c r="A95" s="1">
        <f t="shared" si="14"/>
        <v>44001</v>
      </c>
      <c r="B95">
        <v>245278</v>
      </c>
      <c r="C95">
        <v>25127</v>
      </c>
      <c r="D95">
        <f t="shared" si="12"/>
        <v>18352</v>
      </c>
      <c r="E95">
        <v>680</v>
      </c>
      <c r="F95">
        <v>197</v>
      </c>
      <c r="H95">
        <v>60</v>
      </c>
      <c r="M95" s="7">
        <f t="shared" si="2"/>
        <v>220151</v>
      </c>
      <c r="N95" s="4">
        <f t="shared" si="3"/>
        <v>0.10244294229405002</v>
      </c>
      <c r="Q95">
        <f t="shared" si="7"/>
        <v>392</v>
      </c>
      <c r="R95">
        <f t="shared" si="8"/>
        <v>5290</v>
      </c>
      <c r="S95" s="3">
        <f t="shared" si="9"/>
        <v>6.8989792326645552E-2</v>
      </c>
      <c r="T95" s="8">
        <f>Sheet2!D84</f>
        <v>6.0429570737419495E-2</v>
      </c>
      <c r="U95">
        <f t="shared" si="10"/>
        <v>5682</v>
      </c>
      <c r="V95">
        <f t="shared" si="4"/>
        <v>6095</v>
      </c>
      <c r="W95" s="3">
        <f t="shared" si="5"/>
        <v>3.2321575061525838E-2</v>
      </c>
      <c r="X95">
        <f t="shared" si="11"/>
        <v>3</v>
      </c>
      <c r="Y95">
        <v>81</v>
      </c>
      <c r="AB95">
        <v>66</v>
      </c>
      <c r="AE95">
        <v>6</v>
      </c>
      <c r="AH95">
        <f t="shared" si="13"/>
        <v>9</v>
      </c>
      <c r="AO95">
        <f>Sheet1!M96</f>
        <v>232580</v>
      </c>
      <c r="AP95">
        <f>Sheet1!Q96</f>
        <v>24823</v>
      </c>
      <c r="AQ95">
        <f>Sheet1!I96</f>
        <v>18352</v>
      </c>
      <c r="AS95">
        <v>15674</v>
      </c>
    </row>
    <row r="96" spans="1:45" x14ac:dyDescent="0.35">
      <c r="A96" s="1">
        <f t="shared" si="14"/>
        <v>44002</v>
      </c>
      <c r="B96">
        <v>249207</v>
      </c>
      <c r="C96">
        <v>25424</v>
      </c>
      <c r="D96">
        <f t="shared" si="12"/>
        <v>18741</v>
      </c>
      <c r="E96">
        <v>681</v>
      </c>
      <c r="F96">
        <v>182</v>
      </c>
      <c r="H96">
        <v>58</v>
      </c>
      <c r="M96" s="7">
        <f t="shared" si="2"/>
        <v>223783</v>
      </c>
      <c r="N96" s="4">
        <f t="shared" si="3"/>
        <v>0.10201960619083733</v>
      </c>
      <c r="Q96">
        <f t="shared" si="7"/>
        <v>297</v>
      </c>
      <c r="R96">
        <f t="shared" si="8"/>
        <v>3632</v>
      </c>
      <c r="S96" s="3">
        <f t="shared" si="9"/>
        <v>7.5591753626877062E-2</v>
      </c>
      <c r="T96" s="8">
        <f>Sheet2!D85</f>
        <v>6.1923496545111908E-2</v>
      </c>
      <c r="U96">
        <f t="shared" si="10"/>
        <v>3929</v>
      </c>
      <c r="V96">
        <f t="shared" si="4"/>
        <v>6002</v>
      </c>
      <c r="W96" s="3">
        <f t="shared" si="5"/>
        <v>3.0323225591469511E-2</v>
      </c>
      <c r="X96">
        <f t="shared" si="11"/>
        <v>1</v>
      </c>
      <c r="Y96">
        <v>81</v>
      </c>
      <c r="AB96">
        <v>68</v>
      </c>
      <c r="AE96">
        <v>6</v>
      </c>
      <c r="AH96">
        <f t="shared" si="13"/>
        <v>7</v>
      </c>
      <c r="AO96">
        <f>Sheet1!M97</f>
        <v>238178</v>
      </c>
      <c r="AP96">
        <f>Sheet1!Q97</f>
        <v>25153</v>
      </c>
      <c r="AQ96">
        <f>Sheet1!I97</f>
        <v>18741</v>
      </c>
      <c r="AS96">
        <v>15904</v>
      </c>
    </row>
    <row r="97" spans="1:45" x14ac:dyDescent="0.35">
      <c r="A97" s="1">
        <f t="shared" si="14"/>
        <v>44003</v>
      </c>
      <c r="B97">
        <v>256960</v>
      </c>
      <c r="C97">
        <v>25865</v>
      </c>
      <c r="D97">
        <f t="shared" si="12"/>
        <v>19086</v>
      </c>
      <c r="E97">
        <v>685</v>
      </c>
      <c r="F97">
        <v>170</v>
      </c>
      <c r="H97">
        <v>53</v>
      </c>
      <c r="M97" s="7">
        <f t="shared" si="2"/>
        <v>231095</v>
      </c>
      <c r="N97" s="4">
        <f t="shared" si="3"/>
        <v>0.10065768991282691</v>
      </c>
      <c r="Q97">
        <f t="shared" si="7"/>
        <v>441</v>
      </c>
      <c r="R97">
        <f t="shared" si="8"/>
        <v>7312</v>
      </c>
      <c r="S97" s="8">
        <f t="shared" si="9"/>
        <v>5.6881207274603378E-2</v>
      </c>
      <c r="T97" s="8">
        <f>Sheet2!D86</f>
        <v>6.149177942223736E-2</v>
      </c>
      <c r="U97">
        <f t="shared" si="10"/>
        <v>7753</v>
      </c>
      <c r="V97">
        <f t="shared" si="4"/>
        <v>6094</v>
      </c>
      <c r="W97" s="3">
        <f t="shared" si="5"/>
        <v>2.789629143419757E-2</v>
      </c>
      <c r="X97">
        <f t="shared" si="11"/>
        <v>4</v>
      </c>
      <c r="Y97">
        <v>82</v>
      </c>
      <c r="AB97">
        <v>68</v>
      </c>
      <c r="AE97">
        <v>6</v>
      </c>
      <c r="AH97">
        <f t="shared" si="13"/>
        <v>8</v>
      </c>
      <c r="AO97">
        <f>Sheet1!M98</f>
        <v>243014</v>
      </c>
      <c r="AP97">
        <f>Sheet1!Q98</f>
        <v>25459</v>
      </c>
      <c r="AQ97">
        <f>Sheet1!I98</f>
        <v>19086</v>
      </c>
      <c r="AS97">
        <v>16018</v>
      </c>
    </row>
    <row r="98" spans="1:45" x14ac:dyDescent="0.35">
      <c r="A98" s="1">
        <f t="shared" si="14"/>
        <v>44004</v>
      </c>
      <c r="B98">
        <v>259002</v>
      </c>
      <c r="C98">
        <v>26048</v>
      </c>
      <c r="D98">
        <f t="shared" si="12"/>
        <v>19466</v>
      </c>
      <c r="E98">
        <v>686</v>
      </c>
      <c r="F98">
        <v>169</v>
      </c>
      <c r="H98">
        <v>51</v>
      </c>
      <c r="M98" s="7">
        <f t="shared" si="2"/>
        <v>232954</v>
      </c>
      <c r="N98" s="4">
        <f t="shared" si="3"/>
        <v>0.1005706519640775</v>
      </c>
      <c r="Q98">
        <f t="shared" si="7"/>
        <v>183</v>
      </c>
      <c r="R98">
        <f t="shared" si="8"/>
        <v>1859</v>
      </c>
      <c r="S98" s="8">
        <f t="shared" si="9"/>
        <v>8.9618021547502452E-2</v>
      </c>
      <c r="T98" s="8">
        <f>Sheet2!D87</f>
        <v>6.3526730604880829E-2</v>
      </c>
      <c r="U98">
        <f t="shared" si="10"/>
        <v>2042</v>
      </c>
      <c r="V98">
        <f t="shared" si="4"/>
        <v>5896</v>
      </c>
      <c r="W98" s="3">
        <f t="shared" si="5"/>
        <v>2.8663500678426053E-2</v>
      </c>
      <c r="X98">
        <f t="shared" si="11"/>
        <v>1</v>
      </c>
      <c r="Y98">
        <v>82</v>
      </c>
      <c r="AB98">
        <v>68</v>
      </c>
      <c r="AE98">
        <v>6</v>
      </c>
      <c r="AH98">
        <f t="shared" si="13"/>
        <v>8</v>
      </c>
      <c r="AO98">
        <f>Sheet1!M99</f>
        <v>249270</v>
      </c>
      <c r="AP98">
        <f>Sheet1!Q99</f>
        <v>25902</v>
      </c>
      <c r="AQ98">
        <f>Sheet1!I99</f>
        <v>19466</v>
      </c>
      <c r="AS98">
        <v>16101</v>
      </c>
    </row>
    <row r="99" spans="1:45" x14ac:dyDescent="0.35">
      <c r="A99" s="1">
        <f t="shared" si="14"/>
        <v>44005</v>
      </c>
      <c r="B99">
        <v>264265</v>
      </c>
      <c r="C99">
        <v>26343</v>
      </c>
      <c r="D99">
        <f t="shared" si="12"/>
        <v>19713</v>
      </c>
      <c r="E99">
        <v>688</v>
      </c>
      <c r="F99">
        <v>163</v>
      </c>
      <c r="H99">
        <v>47</v>
      </c>
      <c r="M99" s="7">
        <f t="shared" si="2"/>
        <v>237922</v>
      </c>
      <c r="N99" s="4">
        <f t="shared" si="3"/>
        <v>9.9684029288782089E-2</v>
      </c>
      <c r="Q99">
        <f t="shared" si="7"/>
        <v>295</v>
      </c>
      <c r="R99">
        <f t="shared" si="8"/>
        <v>4968</v>
      </c>
      <c r="S99" s="8">
        <f t="shared" si="9"/>
        <v>5.6051681550446514E-2</v>
      </c>
      <c r="T99" s="8">
        <f>Sheet2!D88</f>
        <v>6.4172695723780954E-2</v>
      </c>
      <c r="U99">
        <f t="shared" si="10"/>
        <v>5263</v>
      </c>
      <c r="V99">
        <f t="shared" si="4"/>
        <v>5942</v>
      </c>
      <c r="W99" s="3">
        <f t="shared" si="5"/>
        <v>2.7431841130932347E-2</v>
      </c>
      <c r="X99">
        <f t="shared" si="11"/>
        <v>2</v>
      </c>
      <c r="Y99">
        <v>82</v>
      </c>
      <c r="AB99">
        <v>68</v>
      </c>
      <c r="AE99">
        <v>6</v>
      </c>
      <c r="AH99">
        <f t="shared" si="13"/>
        <v>8</v>
      </c>
      <c r="AO99">
        <f>Sheet1!M100</f>
        <v>252919</v>
      </c>
      <c r="AP99">
        <f>Sheet1!Q100</f>
        <v>26065</v>
      </c>
      <c r="AQ99">
        <f>Sheet1!I100</f>
        <v>19713</v>
      </c>
      <c r="AS99">
        <v>16398</v>
      </c>
    </row>
    <row r="100" spans="1:45" x14ac:dyDescent="0.35">
      <c r="A100" s="1">
        <f t="shared" si="14"/>
        <v>44006</v>
      </c>
      <c r="B100">
        <v>268435</v>
      </c>
      <c r="C100">
        <v>26601</v>
      </c>
      <c r="D100">
        <f t="shared" si="12"/>
        <v>19954</v>
      </c>
      <c r="E100">
        <v>690</v>
      </c>
      <c r="F100">
        <v>140</v>
      </c>
      <c r="H100">
        <v>43</v>
      </c>
      <c r="M100" s="7">
        <f t="shared" si="2"/>
        <v>241834</v>
      </c>
      <c r="N100" s="4">
        <f t="shared" si="3"/>
        <v>9.9096615568014607E-2</v>
      </c>
      <c r="Q100">
        <f t="shared" si="7"/>
        <v>258</v>
      </c>
      <c r="R100">
        <f t="shared" si="8"/>
        <v>3912</v>
      </c>
      <c r="S100" s="8">
        <f t="shared" si="9"/>
        <v>6.1870503597122303E-2</v>
      </c>
      <c r="T100" s="8">
        <f>Sheet2!D89</f>
        <v>6.5295327652071702E-2</v>
      </c>
      <c r="U100">
        <f t="shared" si="10"/>
        <v>4170</v>
      </c>
      <c r="V100">
        <f t="shared" si="4"/>
        <v>5957</v>
      </c>
      <c r="W100" s="3">
        <f t="shared" si="5"/>
        <v>2.3501762632197415E-2</v>
      </c>
      <c r="X100">
        <f t="shared" si="11"/>
        <v>2</v>
      </c>
      <c r="Y100">
        <v>85</v>
      </c>
      <c r="AB100">
        <v>69</v>
      </c>
      <c r="AE100">
        <v>6</v>
      </c>
      <c r="AH100">
        <f t="shared" si="13"/>
        <v>10</v>
      </c>
      <c r="AO100">
        <f>Sheet1!M101</f>
        <v>258299</v>
      </c>
      <c r="AP100">
        <f>Sheet1!Q101</f>
        <v>26418</v>
      </c>
      <c r="AQ100">
        <f>Sheet1!I101</f>
        <v>19954</v>
      </c>
      <c r="AS100">
        <v>16727</v>
      </c>
    </row>
    <row r="101" spans="1:45" x14ac:dyDescent="0.35">
      <c r="A101" s="1">
        <f t="shared" si="14"/>
        <v>44007</v>
      </c>
      <c r="B101">
        <v>275442</v>
      </c>
      <c r="C101">
        <v>27062</v>
      </c>
      <c r="D101">
        <f t="shared" si="12"/>
        <v>20260</v>
      </c>
      <c r="E101">
        <v>694</v>
      </c>
      <c r="F101">
        <v>137</v>
      </c>
      <c r="H101">
        <v>42</v>
      </c>
      <c r="M101" s="7">
        <f t="shared" ref="M101:M132" si="15">B101-C101</f>
        <v>248380</v>
      </c>
      <c r="N101" s="4">
        <f t="shared" ref="N101:N132" si="16">C101/B101</f>
        <v>9.8249359211739676E-2</v>
      </c>
      <c r="Q101">
        <f t="shared" ref="Q101:Q132" si="17">C101-C100</f>
        <v>461</v>
      </c>
      <c r="R101">
        <f t="shared" ref="R101:R122" si="18">M101-M100</f>
        <v>6546</v>
      </c>
      <c r="S101" s="8">
        <f t="shared" ref="S101:S122" si="19">Q101/U101</f>
        <v>6.5791351505637224E-2</v>
      </c>
      <c r="T101" s="8">
        <f>Sheet2!D90</f>
        <v>6.4916587624839595E-2</v>
      </c>
      <c r="U101">
        <f t="shared" ref="U101:U132" si="20">B101-B100</f>
        <v>7007</v>
      </c>
      <c r="V101">
        <f t="shared" ref="V101:V132" si="21">C101-D101-E101</f>
        <v>6108</v>
      </c>
      <c r="W101" s="3">
        <f t="shared" ref="W101:W132" si="22">F101/V101</f>
        <v>2.2429600523903078E-2</v>
      </c>
      <c r="X101">
        <f t="shared" ref="X101:X132" si="23">E101-E100</f>
        <v>4</v>
      </c>
      <c r="Y101">
        <v>85</v>
      </c>
      <c r="AB101">
        <v>70</v>
      </c>
      <c r="AE101">
        <v>6</v>
      </c>
      <c r="AH101">
        <f t="shared" si="13"/>
        <v>9</v>
      </c>
      <c r="AO101">
        <f>Sheet1!M102</f>
        <v>262529</v>
      </c>
      <c r="AP101">
        <f>Sheet1!Q102</f>
        <v>26618</v>
      </c>
      <c r="AQ101">
        <f>Sheet1!I102</f>
        <v>20260</v>
      </c>
      <c r="AS101">
        <v>16926</v>
      </c>
    </row>
    <row r="102" spans="1:45" x14ac:dyDescent="0.35">
      <c r="A102" s="1">
        <f t="shared" si="14"/>
        <v>44008</v>
      </c>
      <c r="B102">
        <v>282023</v>
      </c>
      <c r="C102">
        <v>27593</v>
      </c>
      <c r="D102">
        <f t="shared" si="12"/>
        <v>20655</v>
      </c>
      <c r="E102">
        <v>702</v>
      </c>
      <c r="F102">
        <v>141</v>
      </c>
      <c r="H102">
        <v>42</v>
      </c>
      <c r="M102" s="7">
        <f t="shared" si="15"/>
        <v>254430</v>
      </c>
      <c r="N102" s="4">
        <f t="shared" si="16"/>
        <v>9.7839537910028612E-2</v>
      </c>
      <c r="Q102">
        <f t="shared" si="17"/>
        <v>531</v>
      </c>
      <c r="R102">
        <f t="shared" si="18"/>
        <v>6050</v>
      </c>
      <c r="S102" s="8">
        <f t="shared" si="19"/>
        <v>8.0686825710378357E-2</v>
      </c>
      <c r="T102" s="8">
        <f>Sheet2!D91</f>
        <v>6.7111171587971155E-2</v>
      </c>
      <c r="U102">
        <f t="shared" si="20"/>
        <v>6581</v>
      </c>
      <c r="V102">
        <f t="shared" si="21"/>
        <v>6236</v>
      </c>
      <c r="W102" s="3">
        <f t="shared" si="22"/>
        <v>2.2610647851186657E-2</v>
      </c>
      <c r="X102">
        <f t="shared" si="23"/>
        <v>8</v>
      </c>
      <c r="Y102">
        <v>85</v>
      </c>
      <c r="AB102">
        <v>70</v>
      </c>
      <c r="AE102">
        <v>6</v>
      </c>
      <c r="AH102">
        <f t="shared" si="13"/>
        <v>9</v>
      </c>
      <c r="AO102">
        <f>Sheet1!M103</f>
        <v>266597</v>
      </c>
      <c r="AP102">
        <f>Sheet1!Q103</f>
        <v>26854</v>
      </c>
      <c r="AQ102">
        <f>Sheet1!I103</f>
        <v>20655</v>
      </c>
      <c r="AS102">
        <v>17206</v>
      </c>
    </row>
    <row r="103" spans="1:45" x14ac:dyDescent="0.35">
      <c r="A103" s="1">
        <f t="shared" si="14"/>
        <v>44009</v>
      </c>
      <c r="B103">
        <v>288212</v>
      </c>
      <c r="C103">
        <v>27934</v>
      </c>
      <c r="D103">
        <f t="shared" si="12"/>
        <v>20893</v>
      </c>
      <c r="E103">
        <v>704</v>
      </c>
      <c r="F103">
        <v>131</v>
      </c>
      <c r="H103">
        <v>40</v>
      </c>
      <c r="M103" s="7">
        <f t="shared" si="15"/>
        <v>260278</v>
      </c>
      <c r="N103" s="4">
        <f t="shared" si="16"/>
        <v>9.6921710407616615E-2</v>
      </c>
      <c r="Q103">
        <f t="shared" si="17"/>
        <v>341</v>
      </c>
      <c r="R103">
        <f t="shared" si="18"/>
        <v>5848</v>
      </c>
      <c r="S103" s="8">
        <f t="shared" si="19"/>
        <v>5.5097754079819032E-2</v>
      </c>
      <c r="T103" s="8">
        <f>Sheet2!D92</f>
        <v>6.4350724266119722E-2</v>
      </c>
      <c r="U103">
        <f t="shared" si="20"/>
        <v>6189</v>
      </c>
      <c r="V103">
        <f t="shared" si="21"/>
        <v>6337</v>
      </c>
      <c r="W103" s="3">
        <f t="shared" si="22"/>
        <v>2.0672242385987059E-2</v>
      </c>
      <c r="X103">
        <f t="shared" si="23"/>
        <v>2</v>
      </c>
      <c r="Y103">
        <v>85</v>
      </c>
      <c r="AB103">
        <v>70</v>
      </c>
      <c r="AE103">
        <v>6</v>
      </c>
      <c r="AH103">
        <f t="shared" si="13"/>
        <v>9</v>
      </c>
      <c r="AO103">
        <f>Sheet1!M104</f>
        <v>272740</v>
      </c>
      <c r="AP103">
        <f>Sheet1!Q104</f>
        <v>27239</v>
      </c>
      <c r="AQ103">
        <f>Sheet1!I104</f>
        <v>20893</v>
      </c>
      <c r="AS103">
        <v>17436</v>
      </c>
    </row>
    <row r="104" spans="1:45" x14ac:dyDescent="0.35">
      <c r="A104" s="1">
        <f t="shared" si="14"/>
        <v>44010</v>
      </c>
      <c r="B104">
        <v>295920</v>
      </c>
      <c r="C104">
        <v>28478</v>
      </c>
      <c r="D104">
        <f t="shared" si="12"/>
        <v>21195</v>
      </c>
      <c r="E104">
        <v>704</v>
      </c>
      <c r="F104">
        <v>118</v>
      </c>
      <c r="H104">
        <v>36</v>
      </c>
      <c r="M104" s="7">
        <f t="shared" si="15"/>
        <v>267442</v>
      </c>
      <c r="N104" s="4">
        <f t="shared" si="16"/>
        <v>9.6235469045688027E-2</v>
      </c>
      <c r="Q104">
        <f t="shared" si="17"/>
        <v>544</v>
      </c>
      <c r="R104">
        <f t="shared" si="18"/>
        <v>7164</v>
      </c>
      <c r="S104" s="8">
        <f t="shared" si="19"/>
        <v>7.0576024909185256E-2</v>
      </c>
      <c r="T104" s="8">
        <f>Sheet2!D93</f>
        <v>6.7068788501026697E-2</v>
      </c>
      <c r="U104">
        <f t="shared" si="20"/>
        <v>7708</v>
      </c>
      <c r="V104">
        <f t="shared" si="21"/>
        <v>6579</v>
      </c>
      <c r="W104" s="3">
        <f t="shared" si="22"/>
        <v>1.7935856513147896E-2</v>
      </c>
      <c r="X104">
        <f t="shared" si="23"/>
        <v>0</v>
      </c>
      <c r="Y104">
        <v>85</v>
      </c>
      <c r="AB104">
        <v>70</v>
      </c>
      <c r="AE104">
        <v>6</v>
      </c>
      <c r="AH104">
        <f t="shared" si="13"/>
        <v>9</v>
      </c>
      <c r="AO104">
        <f>Sheet1!M105</f>
        <v>279856</v>
      </c>
      <c r="AP104">
        <f>Sheet1!Q105</f>
        <v>27682</v>
      </c>
      <c r="AQ104">
        <f>Sheet1!I105</f>
        <v>21195</v>
      </c>
      <c r="AS104">
        <v>17573</v>
      </c>
    </row>
    <row r="105" spans="1:45" x14ac:dyDescent="0.35">
      <c r="A105" s="1">
        <f t="shared" si="14"/>
        <v>44011</v>
      </c>
      <c r="B105">
        <v>300437</v>
      </c>
      <c r="C105">
        <v>28735</v>
      </c>
      <c r="D105">
        <f t="shared" si="12"/>
        <v>21585</v>
      </c>
      <c r="E105">
        <v>707</v>
      </c>
      <c r="F105">
        <v>119</v>
      </c>
      <c r="H105">
        <v>35</v>
      </c>
      <c r="M105" s="7">
        <f t="shared" si="15"/>
        <v>271702</v>
      </c>
      <c r="N105" s="4">
        <f t="shared" si="16"/>
        <v>9.5644011889347846E-2</v>
      </c>
      <c r="Q105">
        <f t="shared" si="17"/>
        <v>257</v>
      </c>
      <c r="R105">
        <f t="shared" si="18"/>
        <v>4260</v>
      </c>
      <c r="S105" s="8">
        <f t="shared" si="19"/>
        <v>5.6896170024352447E-2</v>
      </c>
      <c r="T105" s="8">
        <f>Sheet2!D94</f>
        <v>6.4848557982382038E-2</v>
      </c>
      <c r="U105">
        <f t="shared" si="20"/>
        <v>4517</v>
      </c>
      <c r="V105">
        <f t="shared" si="21"/>
        <v>6443</v>
      </c>
      <c r="W105" s="3">
        <f t="shared" si="22"/>
        <v>1.8469656992084433E-2</v>
      </c>
      <c r="X105">
        <f t="shared" si="23"/>
        <v>3</v>
      </c>
      <c r="Y105">
        <v>85</v>
      </c>
      <c r="AB105">
        <v>70</v>
      </c>
      <c r="AE105">
        <v>6</v>
      </c>
      <c r="AH105">
        <f t="shared" si="13"/>
        <v>9</v>
      </c>
      <c r="AO105">
        <f>Sheet1!M106</f>
        <v>286241</v>
      </c>
      <c r="AP105">
        <f>Sheet1!Q106</f>
        <v>28071</v>
      </c>
      <c r="AQ105">
        <f>Sheet1!I106</f>
        <v>21585</v>
      </c>
      <c r="AS105">
        <v>17758</v>
      </c>
    </row>
    <row r="106" spans="1:45" x14ac:dyDescent="0.35">
      <c r="A106" s="1">
        <f t="shared" si="14"/>
        <v>44012</v>
      </c>
      <c r="B106">
        <v>303775</v>
      </c>
      <c r="C106">
        <v>28944</v>
      </c>
      <c r="D106">
        <f t="shared" si="12"/>
        <v>21829</v>
      </c>
      <c r="E106">
        <v>713</v>
      </c>
      <c r="F106">
        <v>133</v>
      </c>
      <c r="H106">
        <v>34</v>
      </c>
      <c r="M106" s="7">
        <f t="shared" si="15"/>
        <v>274831</v>
      </c>
      <c r="N106" s="4">
        <f t="shared" si="16"/>
        <v>9.5281046827421612E-2</v>
      </c>
      <c r="Q106">
        <f t="shared" si="17"/>
        <v>209</v>
      </c>
      <c r="R106">
        <f t="shared" si="18"/>
        <v>3129</v>
      </c>
      <c r="S106" s="8">
        <f t="shared" si="19"/>
        <v>6.2612342720191727E-2</v>
      </c>
      <c r="T106" s="8">
        <f>Sheet2!D95</f>
        <v>6.583143507972665E-2</v>
      </c>
      <c r="U106">
        <f t="shared" si="20"/>
        <v>3338</v>
      </c>
      <c r="V106">
        <f t="shared" si="21"/>
        <v>6402</v>
      </c>
      <c r="W106" s="3">
        <f t="shared" si="22"/>
        <v>2.077475788815995E-2</v>
      </c>
      <c r="X106">
        <f t="shared" si="23"/>
        <v>6</v>
      </c>
      <c r="Y106">
        <v>87</v>
      </c>
      <c r="AB106">
        <v>78</v>
      </c>
      <c r="AE106">
        <v>6</v>
      </c>
      <c r="AH106">
        <f t="shared" si="13"/>
        <v>3</v>
      </c>
      <c r="AO106">
        <f>Sheet1!M107</f>
        <v>292644</v>
      </c>
      <c r="AP106">
        <f>Sheet1!Q107</f>
        <v>28438</v>
      </c>
      <c r="AQ106">
        <f>Sheet1!I107</f>
        <v>21829</v>
      </c>
      <c r="AS106">
        <v>23078</v>
      </c>
    </row>
    <row r="107" spans="1:45" x14ac:dyDescent="0.35">
      <c r="A107" s="1">
        <f t="shared" si="14"/>
        <v>44013</v>
      </c>
      <c r="B107">
        <v>308680</v>
      </c>
      <c r="C107">
        <v>29347</v>
      </c>
      <c r="D107">
        <f t="shared" si="12"/>
        <v>22052</v>
      </c>
      <c r="E107">
        <v>717</v>
      </c>
      <c r="F107">
        <v>149</v>
      </c>
      <c r="H107">
        <v>37</v>
      </c>
      <c r="M107" s="7">
        <f t="shared" si="15"/>
        <v>279333</v>
      </c>
      <c r="N107" s="4">
        <f t="shared" si="16"/>
        <v>9.5072567059738239E-2</v>
      </c>
      <c r="Q107">
        <f t="shared" si="17"/>
        <v>403</v>
      </c>
      <c r="R107">
        <f t="shared" si="18"/>
        <v>4502</v>
      </c>
      <c r="S107" s="8">
        <f t="shared" si="19"/>
        <v>8.2161060142711517E-2</v>
      </c>
      <c r="T107" s="8">
        <f>Sheet2!D96</f>
        <v>6.8232078519070691E-2</v>
      </c>
      <c r="U107">
        <f t="shared" si="20"/>
        <v>4905</v>
      </c>
      <c r="V107">
        <f t="shared" si="21"/>
        <v>6578</v>
      </c>
      <c r="W107" s="3">
        <f t="shared" si="22"/>
        <v>2.2651261781696564E-2</v>
      </c>
      <c r="X107">
        <f t="shared" si="23"/>
        <v>4</v>
      </c>
      <c r="Y107">
        <v>88</v>
      </c>
      <c r="Z107">
        <v>50</v>
      </c>
      <c r="AA107">
        <v>2118</v>
      </c>
      <c r="AB107">
        <v>78</v>
      </c>
      <c r="AE107">
        <v>6</v>
      </c>
      <c r="AH107">
        <f t="shared" si="13"/>
        <v>4</v>
      </c>
      <c r="AO107">
        <f>Sheet1!M108</f>
        <v>297214</v>
      </c>
      <c r="AP107">
        <f>Sheet1!Q108</f>
        <v>28677</v>
      </c>
      <c r="AQ107">
        <f>Sheet1!I108</f>
        <v>22052</v>
      </c>
      <c r="AS107">
        <v>23503</v>
      </c>
    </row>
    <row r="108" spans="1:45" x14ac:dyDescent="0.35">
      <c r="A108" s="1">
        <f t="shared" si="14"/>
        <v>44014</v>
      </c>
      <c r="B108">
        <v>316405</v>
      </c>
      <c r="C108">
        <v>30060</v>
      </c>
      <c r="D108">
        <f t="shared" si="12"/>
        <v>22436</v>
      </c>
      <c r="E108">
        <v>717</v>
      </c>
      <c r="F108">
        <v>145</v>
      </c>
      <c r="H108">
        <v>36</v>
      </c>
      <c r="M108" s="7">
        <f t="shared" si="15"/>
        <v>286345</v>
      </c>
      <c r="N108" s="4">
        <f t="shared" si="16"/>
        <v>9.5004819772127491E-2</v>
      </c>
      <c r="Q108">
        <f t="shared" si="17"/>
        <v>713</v>
      </c>
      <c r="R108">
        <f t="shared" si="18"/>
        <v>7012</v>
      </c>
      <c r="S108" s="8">
        <f t="shared" si="19"/>
        <v>9.229773462783171E-2</v>
      </c>
      <c r="T108" s="8">
        <f>Sheet2!D97</f>
        <v>7.3187998925859921E-2</v>
      </c>
      <c r="U108">
        <f t="shared" si="20"/>
        <v>7725</v>
      </c>
      <c r="V108">
        <f t="shared" si="21"/>
        <v>6907</v>
      </c>
      <c r="W108" s="3">
        <f t="shared" si="22"/>
        <v>2.0993195309106705E-2</v>
      </c>
      <c r="X108">
        <f t="shared" si="23"/>
        <v>0</v>
      </c>
      <c r="Y108">
        <v>90</v>
      </c>
      <c r="Z108">
        <v>52</v>
      </c>
      <c r="AA108">
        <v>2158</v>
      </c>
      <c r="AB108">
        <v>79</v>
      </c>
      <c r="AE108">
        <v>6</v>
      </c>
      <c r="AH108">
        <f t="shared" si="13"/>
        <v>5</v>
      </c>
      <c r="AO108">
        <f>Sheet1!M109</f>
        <v>302720</v>
      </c>
      <c r="AP108">
        <f>Sheet1!Q109</f>
        <v>28964</v>
      </c>
      <c r="AQ108">
        <f>Sheet1!I109</f>
        <v>22436</v>
      </c>
      <c r="AS108">
        <v>23916</v>
      </c>
    </row>
    <row r="109" spans="1:45" x14ac:dyDescent="0.35">
      <c r="A109" s="1">
        <f t="shared" si="14"/>
        <v>44015</v>
      </c>
      <c r="B109">
        <v>320924</v>
      </c>
      <c r="C109">
        <v>30355</v>
      </c>
      <c r="D109">
        <f t="shared" si="12"/>
        <v>22791</v>
      </c>
      <c r="E109">
        <v>720</v>
      </c>
      <c r="F109">
        <v>146</v>
      </c>
      <c r="H109">
        <v>40</v>
      </c>
      <c r="M109" s="7">
        <f t="shared" si="15"/>
        <v>290569</v>
      </c>
      <c r="N109" s="4">
        <f t="shared" si="16"/>
        <v>9.4586257182385863E-2</v>
      </c>
      <c r="Q109">
        <f t="shared" si="17"/>
        <v>295</v>
      </c>
      <c r="R109">
        <f t="shared" si="18"/>
        <v>4224</v>
      </c>
      <c r="S109" s="8">
        <f t="shared" si="19"/>
        <v>6.5279929187873426E-2</v>
      </c>
      <c r="T109" s="8">
        <f>Sheet2!D98</f>
        <v>7.1000745482121277E-2</v>
      </c>
      <c r="U109">
        <f t="shared" si="20"/>
        <v>4519</v>
      </c>
      <c r="V109">
        <f t="shared" si="21"/>
        <v>6844</v>
      </c>
      <c r="W109" s="3">
        <f t="shared" si="22"/>
        <v>2.1332554061952076E-2</v>
      </c>
      <c r="X109">
        <f t="shared" si="23"/>
        <v>3</v>
      </c>
      <c r="Y109">
        <v>91</v>
      </c>
      <c r="Z109">
        <v>55</v>
      </c>
      <c r="AA109">
        <v>2185</v>
      </c>
      <c r="AB109">
        <v>79</v>
      </c>
      <c r="AE109">
        <v>6</v>
      </c>
      <c r="AH109">
        <f t="shared" si="13"/>
        <v>6</v>
      </c>
      <c r="AQ109">
        <f>Sheet1!I110</f>
        <v>22791</v>
      </c>
      <c r="AS109">
        <v>24243</v>
      </c>
    </row>
    <row r="110" spans="1:45" x14ac:dyDescent="0.35">
      <c r="A110" s="1">
        <f t="shared" si="14"/>
        <v>44016</v>
      </c>
      <c r="B110">
        <v>327936</v>
      </c>
      <c r="C110">
        <v>30922</v>
      </c>
      <c r="D110">
        <f t="shared" si="12"/>
        <v>23120</v>
      </c>
      <c r="E110">
        <v>721</v>
      </c>
      <c r="F110">
        <v>134</v>
      </c>
      <c r="H110">
        <v>40</v>
      </c>
      <c r="M110" s="7">
        <f t="shared" si="15"/>
        <v>297014</v>
      </c>
      <c r="N110" s="4">
        <f t="shared" si="16"/>
        <v>9.429278883684622E-2</v>
      </c>
      <c r="Q110">
        <f t="shared" si="17"/>
        <v>567</v>
      </c>
      <c r="R110">
        <f t="shared" si="18"/>
        <v>6445</v>
      </c>
      <c r="S110" s="8">
        <f t="shared" si="19"/>
        <v>8.0861380490587567E-2</v>
      </c>
      <c r="T110" s="8">
        <f>Sheet2!D99</f>
        <v>7.5219011177122139E-2</v>
      </c>
      <c r="U110">
        <f t="shared" si="20"/>
        <v>7012</v>
      </c>
      <c r="V110">
        <f t="shared" si="21"/>
        <v>7081</v>
      </c>
      <c r="W110" s="3">
        <f t="shared" si="22"/>
        <v>1.8923880807795508E-2</v>
      </c>
      <c r="X110">
        <f t="shared" si="23"/>
        <v>1</v>
      </c>
      <c r="Y110">
        <v>92</v>
      </c>
      <c r="Z110">
        <v>56</v>
      </c>
      <c r="AA110">
        <v>2247</v>
      </c>
      <c r="AB110">
        <v>79</v>
      </c>
      <c r="AE110">
        <v>6</v>
      </c>
      <c r="AH110">
        <f t="shared" si="13"/>
        <v>7</v>
      </c>
      <c r="AQ110">
        <f>Sheet1!I111</f>
        <v>23120</v>
      </c>
      <c r="AS110">
        <v>24526</v>
      </c>
    </row>
    <row r="111" spans="1:45" x14ac:dyDescent="0.35">
      <c r="A111" s="1">
        <f t="shared" si="14"/>
        <v>44017</v>
      </c>
      <c r="B111">
        <v>332114</v>
      </c>
      <c r="C111">
        <v>31243</v>
      </c>
      <c r="D111">
        <f t="shared" si="12"/>
        <v>23576</v>
      </c>
      <c r="E111">
        <v>721</v>
      </c>
      <c r="F111">
        <v>141</v>
      </c>
      <c r="H111">
        <v>43</v>
      </c>
      <c r="M111" s="7">
        <f t="shared" si="15"/>
        <v>300871</v>
      </c>
      <c r="N111" s="4">
        <f t="shared" si="16"/>
        <v>9.4073119471025007E-2</v>
      </c>
      <c r="Q111">
        <f t="shared" si="17"/>
        <v>321</v>
      </c>
      <c r="R111">
        <f t="shared" si="18"/>
        <v>3857</v>
      </c>
      <c r="S111" s="8">
        <f t="shared" si="19"/>
        <v>7.6831019626615607E-2</v>
      </c>
      <c r="T111" s="8">
        <f>Sheet2!D100</f>
        <v>7.6393877438249436E-2</v>
      </c>
      <c r="U111">
        <f t="shared" si="20"/>
        <v>4178</v>
      </c>
      <c r="V111">
        <f t="shared" si="21"/>
        <v>6946</v>
      </c>
      <c r="W111" s="3">
        <f t="shared" si="22"/>
        <v>2.0299452922545348E-2</v>
      </c>
      <c r="X111">
        <f t="shared" si="23"/>
        <v>0</v>
      </c>
      <c r="Y111">
        <v>93</v>
      </c>
      <c r="Z111">
        <v>57</v>
      </c>
      <c r="AA111">
        <v>2279</v>
      </c>
      <c r="AB111">
        <v>79</v>
      </c>
      <c r="AE111">
        <v>6</v>
      </c>
      <c r="AH111">
        <f t="shared" si="13"/>
        <v>8</v>
      </c>
      <c r="AQ111">
        <f>Sheet1!I112</f>
        <v>23576</v>
      </c>
      <c r="AS111">
        <v>24671</v>
      </c>
    </row>
    <row r="112" spans="1:45" x14ac:dyDescent="0.35">
      <c r="A112" s="1">
        <f t="shared" si="14"/>
        <v>44018</v>
      </c>
      <c r="B112">
        <v>335716</v>
      </c>
      <c r="C112">
        <v>31656</v>
      </c>
      <c r="D112">
        <f t="shared" si="12"/>
        <v>23862</v>
      </c>
      <c r="E112">
        <v>721</v>
      </c>
      <c r="F112">
        <v>151</v>
      </c>
      <c r="H112">
        <v>41</v>
      </c>
      <c r="M112" s="7">
        <f t="shared" si="15"/>
        <v>304060</v>
      </c>
      <c r="N112" s="4">
        <f t="shared" si="16"/>
        <v>9.4293986583898301E-2</v>
      </c>
      <c r="Q112">
        <f t="shared" si="17"/>
        <v>413</v>
      </c>
      <c r="R112">
        <f t="shared" si="18"/>
        <v>3189</v>
      </c>
      <c r="S112" s="8">
        <f t="shared" si="19"/>
        <v>0.11465852304275402</v>
      </c>
      <c r="T112" s="8">
        <f>Sheet2!D101</f>
        <v>8.2797131437965923E-2</v>
      </c>
      <c r="U112">
        <f t="shared" si="20"/>
        <v>3602</v>
      </c>
      <c r="V112">
        <f t="shared" si="21"/>
        <v>7073</v>
      </c>
      <c r="W112" s="3">
        <f t="shared" si="22"/>
        <v>2.1348791177718082E-2</v>
      </c>
      <c r="X112">
        <f t="shared" si="23"/>
        <v>0</v>
      </c>
      <c r="Y112">
        <v>93</v>
      </c>
      <c r="Z112">
        <v>60</v>
      </c>
      <c r="AA112">
        <v>2303</v>
      </c>
      <c r="AB112">
        <v>78</v>
      </c>
      <c r="AE112">
        <v>6</v>
      </c>
      <c r="AH112">
        <f t="shared" si="13"/>
        <v>9</v>
      </c>
      <c r="AQ112">
        <f>Sheet1!I113</f>
        <v>23862</v>
      </c>
      <c r="AS112">
        <v>24958</v>
      </c>
    </row>
    <row r="113" spans="1:45" x14ac:dyDescent="0.35">
      <c r="A113" s="1">
        <f t="shared" si="14"/>
        <v>44019</v>
      </c>
      <c r="B113">
        <v>339040</v>
      </c>
      <c r="C113">
        <v>31929</v>
      </c>
      <c r="D113">
        <f t="shared" si="12"/>
        <v>24045</v>
      </c>
      <c r="E113">
        <v>725</v>
      </c>
      <c r="F113">
        <v>165</v>
      </c>
      <c r="H113">
        <v>44</v>
      </c>
      <c r="M113" s="7">
        <f t="shared" si="15"/>
        <v>307111</v>
      </c>
      <c r="N113" s="4">
        <f t="shared" si="16"/>
        <v>9.4174728645587541E-2</v>
      </c>
      <c r="Q113">
        <f t="shared" si="17"/>
        <v>273</v>
      </c>
      <c r="R113">
        <f t="shared" si="18"/>
        <v>3051</v>
      </c>
      <c r="S113" s="8">
        <f t="shared" si="19"/>
        <v>8.2129963898916969E-2</v>
      </c>
      <c r="T113" s="8">
        <f>Sheet2!D102</f>
        <v>8.4644831986388766E-2</v>
      </c>
      <c r="U113">
        <f t="shared" si="20"/>
        <v>3324</v>
      </c>
      <c r="V113">
        <f t="shared" si="21"/>
        <v>7159</v>
      </c>
      <c r="W113" s="3">
        <f t="shared" si="22"/>
        <v>2.3047911719513897E-2</v>
      </c>
      <c r="X113">
        <f t="shared" si="23"/>
        <v>4</v>
      </c>
      <c r="Y113">
        <v>95</v>
      </c>
      <c r="Z113">
        <v>60</v>
      </c>
      <c r="AA113">
        <v>2306</v>
      </c>
      <c r="AB113">
        <v>80</v>
      </c>
      <c r="AE113">
        <v>6</v>
      </c>
      <c r="AH113">
        <f t="shared" si="13"/>
        <v>9</v>
      </c>
      <c r="AQ113">
        <f>Sheet1!I114</f>
        <v>24045</v>
      </c>
      <c r="AS113">
        <v>25415</v>
      </c>
    </row>
    <row r="114" spans="1:45" x14ac:dyDescent="0.35">
      <c r="A114" s="1">
        <f t="shared" si="14"/>
        <v>44020</v>
      </c>
      <c r="B114">
        <v>344474</v>
      </c>
      <c r="C114">
        <v>32343</v>
      </c>
      <c r="D114">
        <f t="shared" si="12"/>
        <v>24235</v>
      </c>
      <c r="E114">
        <v>732</v>
      </c>
      <c r="F114">
        <v>165</v>
      </c>
      <c r="H114">
        <v>44</v>
      </c>
      <c r="M114" s="7">
        <f t="shared" si="15"/>
        <v>312131</v>
      </c>
      <c r="N114" s="4">
        <f t="shared" si="16"/>
        <v>9.3890975806592086E-2</v>
      </c>
      <c r="Q114">
        <f t="shared" si="17"/>
        <v>414</v>
      </c>
      <c r="R114">
        <f t="shared" si="18"/>
        <v>5020</v>
      </c>
      <c r="S114" s="8">
        <f t="shared" si="19"/>
        <v>7.6186970923813033E-2</v>
      </c>
      <c r="T114" s="8">
        <f>Sheet2!D103</f>
        <v>8.370117896854222E-2</v>
      </c>
      <c r="U114">
        <f t="shared" si="20"/>
        <v>5434</v>
      </c>
      <c r="V114">
        <f t="shared" si="21"/>
        <v>7376</v>
      </c>
      <c r="W114" s="3">
        <f t="shared" si="22"/>
        <v>2.2369848156182214E-2</v>
      </c>
      <c r="X114">
        <f t="shared" si="23"/>
        <v>7</v>
      </c>
      <c r="Y114">
        <v>97</v>
      </c>
      <c r="Z114">
        <v>61</v>
      </c>
      <c r="AA114">
        <v>2332</v>
      </c>
      <c r="AB114">
        <v>80</v>
      </c>
      <c r="AE114">
        <v>7</v>
      </c>
      <c r="AH114">
        <f t="shared" si="13"/>
        <v>10</v>
      </c>
      <c r="AQ114">
        <f>Sheet1!I115</f>
        <v>24235</v>
      </c>
      <c r="AS114">
        <v>25868</v>
      </c>
    </row>
    <row r="115" spans="1:45" x14ac:dyDescent="0.35">
      <c r="A115" s="1">
        <f t="shared" si="14"/>
        <v>44021</v>
      </c>
      <c r="B115">
        <v>352106</v>
      </c>
      <c r="C115">
        <v>33012</v>
      </c>
      <c r="D115">
        <f t="shared" si="12"/>
        <v>24651</v>
      </c>
      <c r="E115">
        <v>739</v>
      </c>
      <c r="F115">
        <v>168</v>
      </c>
      <c r="H115">
        <v>49</v>
      </c>
      <c r="M115" s="7">
        <f t="shared" si="15"/>
        <v>319094</v>
      </c>
      <c r="N115" s="4">
        <f t="shared" si="16"/>
        <v>9.3755857611060311E-2</v>
      </c>
      <c r="Q115">
        <f t="shared" si="17"/>
        <v>669</v>
      </c>
      <c r="R115">
        <f t="shared" si="18"/>
        <v>6963</v>
      </c>
      <c r="S115" s="8">
        <f t="shared" si="19"/>
        <v>8.765723270440251E-2</v>
      </c>
      <c r="T115" s="8">
        <f>Sheet2!D104</f>
        <v>8.2686759474524529E-2</v>
      </c>
      <c r="U115">
        <f t="shared" si="20"/>
        <v>7632</v>
      </c>
      <c r="V115">
        <f t="shared" si="21"/>
        <v>7622</v>
      </c>
      <c r="W115" s="3">
        <f t="shared" si="22"/>
        <v>2.2041458934662819E-2</v>
      </c>
      <c r="X115">
        <f t="shared" si="23"/>
        <v>7</v>
      </c>
      <c r="Y115">
        <v>102</v>
      </c>
      <c r="Z115">
        <v>62</v>
      </c>
      <c r="AA115">
        <v>2373</v>
      </c>
      <c r="AB115">
        <v>80</v>
      </c>
      <c r="AE115">
        <v>7</v>
      </c>
      <c r="AH115">
        <f t="shared" si="13"/>
        <v>15</v>
      </c>
      <c r="AQ115">
        <f>Sheet1!I116</f>
        <v>24651</v>
      </c>
      <c r="AS115">
        <v>26232</v>
      </c>
    </row>
    <row r="116" spans="1:45" x14ac:dyDescent="0.35">
      <c r="A116" s="1">
        <f t="shared" si="14"/>
        <v>44022</v>
      </c>
      <c r="B116">
        <v>361252</v>
      </c>
      <c r="C116">
        <v>33756</v>
      </c>
      <c r="D116">
        <f t="shared" si="12"/>
        <v>25051</v>
      </c>
      <c r="E116">
        <v>742</v>
      </c>
      <c r="F116">
        <v>169</v>
      </c>
      <c r="H116">
        <v>54</v>
      </c>
      <c r="M116" s="7">
        <f t="shared" si="15"/>
        <v>327496</v>
      </c>
      <c r="N116" s="4">
        <f t="shared" si="16"/>
        <v>9.3441697208596769E-2</v>
      </c>
      <c r="Q116">
        <f t="shared" si="17"/>
        <v>744</v>
      </c>
      <c r="R116">
        <f t="shared" si="18"/>
        <v>8402</v>
      </c>
      <c r="S116" s="8">
        <f t="shared" si="19"/>
        <v>8.1347036956046365E-2</v>
      </c>
      <c r="T116" s="8">
        <f>Sheet2!D105</f>
        <v>8.433346558222575E-2</v>
      </c>
      <c r="U116">
        <f t="shared" si="20"/>
        <v>9146</v>
      </c>
      <c r="V116">
        <f t="shared" si="21"/>
        <v>7963</v>
      </c>
      <c r="W116" s="3">
        <f t="shared" si="22"/>
        <v>2.1223157101594878E-2</v>
      </c>
      <c r="X116">
        <f t="shared" si="23"/>
        <v>3</v>
      </c>
      <c r="Y116">
        <v>105</v>
      </c>
      <c r="Z116">
        <v>63</v>
      </c>
      <c r="AA116">
        <v>2413</v>
      </c>
      <c r="AB116">
        <v>79</v>
      </c>
      <c r="AE116">
        <v>7</v>
      </c>
      <c r="AH116">
        <f t="shared" si="13"/>
        <v>19</v>
      </c>
      <c r="AQ116">
        <f>Sheet1!I117</f>
        <v>25051</v>
      </c>
      <c r="AS116">
        <v>25750</v>
      </c>
    </row>
    <row r="117" spans="1:45" x14ac:dyDescent="0.35">
      <c r="A117" s="1">
        <f t="shared" si="14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M117" s="7">
        <f t="shared" si="15"/>
        <v>333323</v>
      </c>
      <c r="N117" s="4">
        <f t="shared" si="16"/>
        <v>9.3792649705564099E-2</v>
      </c>
      <c r="Q117">
        <f t="shared" si="17"/>
        <v>743</v>
      </c>
      <c r="R117">
        <f t="shared" si="18"/>
        <v>5827</v>
      </c>
      <c r="S117" s="8">
        <f t="shared" si="19"/>
        <v>0.11308980213089802</v>
      </c>
      <c r="T117" s="8">
        <f>Sheet2!D106</f>
        <v>8.9680589680589687E-2</v>
      </c>
      <c r="U117">
        <f t="shared" si="20"/>
        <v>6570</v>
      </c>
      <c r="V117">
        <f t="shared" si="21"/>
        <v>7670</v>
      </c>
      <c r="W117" s="3">
        <f t="shared" si="22"/>
        <v>2.3207301173402868E-2</v>
      </c>
      <c r="X117">
        <f t="shared" si="23"/>
        <v>6</v>
      </c>
      <c r="Y117">
        <v>109</v>
      </c>
      <c r="Z117">
        <v>64</v>
      </c>
      <c r="AA117">
        <v>2464</v>
      </c>
      <c r="AB117">
        <v>79</v>
      </c>
      <c r="AE117">
        <v>7</v>
      </c>
      <c r="AH117">
        <f t="shared" si="13"/>
        <v>23</v>
      </c>
      <c r="AQ117">
        <f>Sheet1!I118</f>
        <v>25371</v>
      </c>
      <c r="AS117">
        <v>26081</v>
      </c>
    </row>
    <row r="118" spans="1:45" x14ac:dyDescent="0.35">
      <c r="A118" s="1">
        <f t="shared" si="14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M118" s="7">
        <f t="shared" si="15"/>
        <v>339815</v>
      </c>
      <c r="N118" s="4">
        <f t="shared" si="16"/>
        <v>9.3384238174896023E-2</v>
      </c>
      <c r="Q118">
        <f t="shared" si="17"/>
        <v>503</v>
      </c>
      <c r="R118">
        <f t="shared" si="18"/>
        <v>6492</v>
      </c>
      <c r="S118" s="8">
        <f t="shared" si="19"/>
        <v>7.1908506075768402E-2</v>
      </c>
      <c r="T118" s="8">
        <f>Sheet2!D107</f>
        <v>8.8026602346439359E-2</v>
      </c>
      <c r="U118">
        <f t="shared" si="20"/>
        <v>6995</v>
      </c>
      <c r="V118">
        <f t="shared" si="21"/>
        <v>8047</v>
      </c>
      <c r="W118" s="3">
        <f t="shared" si="22"/>
        <v>2.1995774822915374E-2</v>
      </c>
      <c r="X118">
        <f t="shared" si="23"/>
        <v>1</v>
      </c>
      <c r="Y118">
        <v>112</v>
      </c>
      <c r="Z118">
        <v>70</v>
      </c>
      <c r="AA118">
        <v>2510</v>
      </c>
      <c r="AB118">
        <v>79</v>
      </c>
      <c r="AC118">
        <v>52</v>
      </c>
      <c r="AD118">
        <v>1882</v>
      </c>
      <c r="AE118">
        <v>7</v>
      </c>
      <c r="AF118">
        <v>2</v>
      </c>
      <c r="AG118">
        <v>59</v>
      </c>
      <c r="AH118">
        <f t="shared" si="13"/>
        <v>26</v>
      </c>
      <c r="AI118">
        <f t="shared" ref="AI118:AJ122" si="24">Z118-AC118-AF118</f>
        <v>16</v>
      </c>
      <c r="AJ118">
        <f t="shared" si="24"/>
        <v>569</v>
      </c>
    </row>
    <row r="119" spans="1:45" x14ac:dyDescent="0.35">
      <c r="A119" s="1">
        <f t="shared" si="14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M119" s="7">
        <f t="shared" si="15"/>
        <v>342106</v>
      </c>
      <c r="N119" s="4">
        <f t="shared" si="16"/>
        <v>9.4018135208999806E-2</v>
      </c>
      <c r="Q119">
        <f t="shared" si="17"/>
        <v>500</v>
      </c>
      <c r="R119">
        <f t="shared" si="18"/>
        <v>2291</v>
      </c>
      <c r="S119" s="8">
        <f t="shared" si="19"/>
        <v>0.17914725904693657</v>
      </c>
      <c r="T119" s="8">
        <f>Sheet2!D108</f>
        <v>9.1807505012890284E-2</v>
      </c>
      <c r="U119">
        <f t="shared" si="20"/>
        <v>2791</v>
      </c>
      <c r="V119">
        <f t="shared" si="21"/>
        <v>8144</v>
      </c>
      <c r="W119" s="3">
        <f t="shared" si="22"/>
        <v>2.1242632612966602E-2</v>
      </c>
      <c r="X119">
        <f t="shared" si="23"/>
        <v>4</v>
      </c>
      <c r="Y119">
        <v>116</v>
      </c>
      <c r="Z119">
        <v>70</v>
      </c>
      <c r="AA119">
        <v>2527</v>
      </c>
      <c r="AB119">
        <v>79</v>
      </c>
      <c r="AC119">
        <v>54</v>
      </c>
      <c r="AD119">
        <v>1895</v>
      </c>
      <c r="AE119">
        <v>7</v>
      </c>
      <c r="AF119">
        <v>2</v>
      </c>
      <c r="AG119">
        <v>59</v>
      </c>
      <c r="AH119">
        <f t="shared" si="13"/>
        <v>30</v>
      </c>
      <c r="AI119">
        <f t="shared" si="24"/>
        <v>14</v>
      </c>
      <c r="AJ119">
        <f t="shared" si="24"/>
        <v>573</v>
      </c>
    </row>
    <row r="120" spans="1:45" x14ac:dyDescent="0.35">
      <c r="A120" s="1">
        <f t="shared" si="14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M120" s="7">
        <f t="shared" si="15"/>
        <v>345469</v>
      </c>
      <c r="N120" s="4">
        <f t="shared" si="16"/>
        <v>9.3968250637950793E-2</v>
      </c>
      <c r="Q120">
        <f t="shared" si="17"/>
        <v>328</v>
      </c>
      <c r="R120">
        <f t="shared" si="18"/>
        <v>3363</v>
      </c>
      <c r="S120" s="8">
        <f t="shared" si="19"/>
        <v>8.8864806285559469E-2</v>
      </c>
      <c r="T120" s="8">
        <f>Sheet2!D109</f>
        <v>9.2311696916633143E-2</v>
      </c>
      <c r="U120">
        <f t="shared" si="20"/>
        <v>3691</v>
      </c>
      <c r="V120">
        <f t="shared" si="21"/>
        <v>8176</v>
      </c>
      <c r="W120" s="3">
        <f t="shared" si="22"/>
        <v>2.2749510763209392E-2</v>
      </c>
      <c r="X120">
        <f t="shared" si="23"/>
        <v>2</v>
      </c>
      <c r="Y120">
        <v>116</v>
      </c>
      <c r="Z120">
        <v>71</v>
      </c>
      <c r="AA120">
        <v>2539</v>
      </c>
      <c r="AB120">
        <v>79</v>
      </c>
      <c r="AC120">
        <v>55</v>
      </c>
      <c r="AD120">
        <v>1898</v>
      </c>
      <c r="AE120">
        <v>7</v>
      </c>
      <c r="AF120">
        <v>2</v>
      </c>
      <c r="AG120">
        <v>59</v>
      </c>
      <c r="AH120">
        <f t="shared" si="13"/>
        <v>30</v>
      </c>
      <c r="AI120">
        <f t="shared" si="24"/>
        <v>14</v>
      </c>
      <c r="AJ120">
        <f t="shared" si="24"/>
        <v>582</v>
      </c>
    </row>
    <row r="121" spans="1:45" x14ac:dyDescent="0.35">
      <c r="A121" s="1">
        <f t="shared" si="14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M121" s="7">
        <f t="shared" si="15"/>
        <v>348729</v>
      </c>
      <c r="N121" s="4">
        <f t="shared" si="16"/>
        <v>9.3657167361896221E-2</v>
      </c>
      <c r="Q121">
        <f t="shared" si="17"/>
        <v>206</v>
      </c>
      <c r="R121">
        <f t="shared" si="18"/>
        <v>3260</v>
      </c>
      <c r="S121" s="8">
        <f t="shared" si="19"/>
        <v>5.9434506635891518E-2</v>
      </c>
      <c r="T121" s="8">
        <f>Sheet2!D110</f>
        <v>9.1658186691817037E-2</v>
      </c>
      <c r="U121">
        <f t="shared" si="20"/>
        <v>3466</v>
      </c>
      <c r="V121">
        <f t="shared" si="21"/>
        <v>8175</v>
      </c>
      <c r="W121" s="3">
        <f t="shared" si="22"/>
        <v>2.3241590214067277E-2</v>
      </c>
      <c r="X121">
        <f t="shared" si="23"/>
        <v>4</v>
      </c>
      <c r="Y121">
        <v>116</v>
      </c>
      <c r="Z121">
        <v>71</v>
      </c>
      <c r="AA121">
        <v>2551</v>
      </c>
      <c r="AB121">
        <v>79</v>
      </c>
      <c r="AC121">
        <v>55</v>
      </c>
      <c r="AD121">
        <v>1898</v>
      </c>
      <c r="AE121">
        <v>7</v>
      </c>
      <c r="AF121">
        <v>2</v>
      </c>
      <c r="AG121">
        <v>59</v>
      </c>
      <c r="AH121">
        <f t="shared" si="13"/>
        <v>30</v>
      </c>
      <c r="AI121">
        <f t="shared" si="24"/>
        <v>14</v>
      </c>
      <c r="AJ121">
        <f t="shared" si="24"/>
        <v>594</v>
      </c>
    </row>
    <row r="122" spans="1:45" x14ac:dyDescent="0.35">
      <c r="A122" s="1">
        <f t="shared" si="14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M122" s="7">
        <f t="shared" si="15"/>
        <v>356175</v>
      </c>
      <c r="N122" s="4">
        <f t="shared" si="16"/>
        <v>9.349930773302928E-2</v>
      </c>
      <c r="Q122">
        <f t="shared" si="17"/>
        <v>701</v>
      </c>
      <c r="R122">
        <f t="shared" si="18"/>
        <v>7446</v>
      </c>
      <c r="S122" s="8">
        <f t="shared" si="19"/>
        <v>8.6043942555541916E-2</v>
      </c>
      <c r="T122" s="8">
        <f>Sheet2!D111</f>
        <v>9.1285595255599664E-2</v>
      </c>
      <c r="U122">
        <f t="shared" si="20"/>
        <v>8147</v>
      </c>
      <c r="V122">
        <f t="shared" si="21"/>
        <v>8607</v>
      </c>
      <c r="W122" s="3">
        <f t="shared" si="22"/>
        <v>2.265597769257581E-2</v>
      </c>
      <c r="X122">
        <f t="shared" si="23"/>
        <v>18</v>
      </c>
      <c r="Y122">
        <v>125</v>
      </c>
      <c r="Z122">
        <v>74</v>
      </c>
      <c r="AA122">
        <v>2582</v>
      </c>
      <c r="AB122">
        <v>79</v>
      </c>
      <c r="AC122">
        <v>56</v>
      </c>
      <c r="AD122">
        <v>1907</v>
      </c>
      <c r="AE122">
        <v>7</v>
      </c>
      <c r="AF122">
        <v>2</v>
      </c>
      <c r="AG122">
        <v>60</v>
      </c>
      <c r="AH122">
        <f t="shared" si="13"/>
        <v>39</v>
      </c>
      <c r="AI122">
        <f t="shared" si="24"/>
        <v>16</v>
      </c>
      <c r="AJ122">
        <f t="shared" si="24"/>
        <v>615</v>
      </c>
    </row>
    <row r="123" spans="1:45" x14ac:dyDescent="0.35">
      <c r="A123" s="1">
        <f t="shared" si="14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M123" s="7">
        <f t="shared" si="15"/>
        <v>365396</v>
      </c>
      <c r="N123" s="4">
        <f t="shared" si="16"/>
        <v>9.3337171101604915E-2</v>
      </c>
      <c r="Q123">
        <f t="shared" si="17"/>
        <v>879</v>
      </c>
      <c r="R123">
        <f t="shared" ref="R123:R154" si="25">M123-M122</f>
        <v>9221</v>
      </c>
      <c r="S123" s="8">
        <f t="shared" ref="S123:S154" si="26">Q123/U123</f>
        <v>8.7029702970297024E-2</v>
      </c>
      <c r="T123" s="8">
        <f>Sheet2!D112</f>
        <v>9.2432950191570884E-2</v>
      </c>
      <c r="U123">
        <f t="shared" si="20"/>
        <v>10100</v>
      </c>
      <c r="V123">
        <f t="shared" si="21"/>
        <v>9283</v>
      </c>
      <c r="W123" s="3">
        <f t="shared" si="22"/>
        <v>2.2621997199181298E-2</v>
      </c>
      <c r="X123">
        <f t="shared" si="23"/>
        <v>5</v>
      </c>
      <c r="Y123">
        <v>131</v>
      </c>
      <c r="Z123">
        <v>78</v>
      </c>
      <c r="AA123">
        <v>2644</v>
      </c>
      <c r="AB123">
        <v>79</v>
      </c>
      <c r="AC123">
        <v>59</v>
      </c>
      <c r="AD123">
        <v>1916</v>
      </c>
      <c r="AE123">
        <v>7</v>
      </c>
      <c r="AF123">
        <v>2</v>
      </c>
      <c r="AG123">
        <v>60</v>
      </c>
      <c r="AH123">
        <f t="shared" ref="AH123:AH154" si="27">Y123-AB123-AE123</f>
        <v>45</v>
      </c>
      <c r="AI123">
        <f t="shared" ref="AI123:AI154" si="28">Z123-AC123-AF123</f>
        <v>17</v>
      </c>
      <c r="AJ123">
        <f t="shared" ref="AJ123:AJ154" si="29">AA123-AD123-AG123</f>
        <v>668</v>
      </c>
    </row>
    <row r="124" spans="1:45" x14ac:dyDescent="0.35">
      <c r="A124" s="1">
        <f t="shared" si="14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M124" s="7">
        <f t="shared" si="15"/>
        <v>365823</v>
      </c>
      <c r="N124" s="4">
        <f t="shared" si="16"/>
        <v>9.3882980040918843E-2</v>
      </c>
      <c r="Q124">
        <f t="shared" si="17"/>
        <v>287</v>
      </c>
      <c r="R124">
        <f t="shared" si="25"/>
        <v>427</v>
      </c>
      <c r="S124" s="8">
        <f t="shared" si="26"/>
        <v>0.40196078431372551</v>
      </c>
      <c r="T124" s="8">
        <f>Sheet2!D113</f>
        <v>9.4808377896613186E-2</v>
      </c>
      <c r="U124">
        <f t="shared" si="20"/>
        <v>714</v>
      </c>
      <c r="V124">
        <f t="shared" si="21"/>
        <v>9318</v>
      </c>
      <c r="W124" s="3">
        <f t="shared" si="22"/>
        <v>2.2537025112685124E-2</v>
      </c>
      <c r="X124">
        <f t="shared" si="23"/>
        <v>3</v>
      </c>
      <c r="Y124">
        <v>131</v>
      </c>
      <c r="Z124">
        <v>80</v>
      </c>
      <c r="AA124">
        <v>2650</v>
      </c>
      <c r="AB124">
        <v>79</v>
      </c>
      <c r="AC124">
        <v>59</v>
      </c>
      <c r="AD124">
        <v>1921</v>
      </c>
      <c r="AE124">
        <v>7</v>
      </c>
      <c r="AF124">
        <v>2</v>
      </c>
      <c r="AG124">
        <v>60</v>
      </c>
      <c r="AH124">
        <f t="shared" si="27"/>
        <v>45</v>
      </c>
      <c r="AI124">
        <f t="shared" si="28"/>
        <v>19</v>
      </c>
      <c r="AJ124">
        <f t="shared" si="29"/>
        <v>669</v>
      </c>
    </row>
    <row r="125" spans="1:45" x14ac:dyDescent="0.35">
      <c r="A125" s="1">
        <f t="shared" si="14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M125" s="7">
        <f t="shared" si="15"/>
        <v>375933</v>
      </c>
      <c r="N125" s="4">
        <f t="shared" si="16"/>
        <v>9.3038067826787654E-2</v>
      </c>
      <c r="Q125">
        <f t="shared" si="17"/>
        <v>661</v>
      </c>
      <c r="R125">
        <f t="shared" si="25"/>
        <v>10110</v>
      </c>
      <c r="S125" s="8">
        <f t="shared" si="26"/>
        <v>6.1368489462445455E-2</v>
      </c>
      <c r="T125" s="8">
        <f>Sheet2!D114</f>
        <v>8.9768145161290322E-2</v>
      </c>
      <c r="U125">
        <f t="shared" si="20"/>
        <v>10771</v>
      </c>
      <c r="V125">
        <f t="shared" si="21"/>
        <v>9897</v>
      </c>
      <c r="W125" s="3">
        <f t="shared" si="22"/>
        <v>2.1622713953723352E-2</v>
      </c>
      <c r="X125">
        <f t="shared" si="23"/>
        <v>7</v>
      </c>
      <c r="Y125">
        <v>135</v>
      </c>
      <c r="Z125">
        <v>80</v>
      </c>
      <c r="AA125">
        <v>2683</v>
      </c>
      <c r="AB125">
        <v>79</v>
      </c>
      <c r="AC125">
        <v>63</v>
      </c>
      <c r="AD125">
        <v>1930</v>
      </c>
      <c r="AE125">
        <v>7</v>
      </c>
      <c r="AF125">
        <v>2</v>
      </c>
      <c r="AG125">
        <v>60</v>
      </c>
      <c r="AH125">
        <f t="shared" si="27"/>
        <v>49</v>
      </c>
      <c r="AI125">
        <f t="shared" si="28"/>
        <v>15</v>
      </c>
      <c r="AJ125">
        <f t="shared" si="29"/>
        <v>693</v>
      </c>
    </row>
    <row r="126" spans="1:45" x14ac:dyDescent="0.35">
      <c r="A126" s="1">
        <f t="shared" si="14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M126" s="7">
        <f t="shared" si="15"/>
        <v>380360</v>
      </c>
      <c r="N126" s="4">
        <f t="shared" si="16"/>
        <v>9.2797668311600967E-2</v>
      </c>
      <c r="Q126">
        <f t="shared" si="17"/>
        <v>343</v>
      </c>
      <c r="R126">
        <f t="shared" si="25"/>
        <v>4427</v>
      </c>
      <c r="S126" s="8">
        <f t="shared" si="26"/>
        <v>7.1907756813417184E-2</v>
      </c>
      <c r="T126" s="8">
        <f t="shared" ref="T126:T133" si="30">SUM(Q120:Q126)/SUM(U120:U126)</f>
        <v>8.1735039247221489E-2</v>
      </c>
      <c r="U126">
        <f t="shared" si="20"/>
        <v>4770</v>
      </c>
      <c r="V126">
        <f t="shared" si="21"/>
        <v>10164</v>
      </c>
      <c r="W126" s="3">
        <f t="shared" si="22"/>
        <v>2.1743408107044469E-2</v>
      </c>
      <c r="X126">
        <f t="shared" si="23"/>
        <v>1</v>
      </c>
      <c r="Y126">
        <v>135</v>
      </c>
      <c r="Z126">
        <v>81</v>
      </c>
      <c r="AA126">
        <v>2694</v>
      </c>
      <c r="AB126">
        <v>79</v>
      </c>
      <c r="AC126">
        <v>64</v>
      </c>
      <c r="AD126">
        <v>1932</v>
      </c>
      <c r="AE126">
        <v>7</v>
      </c>
      <c r="AF126">
        <v>2</v>
      </c>
      <c r="AG126">
        <v>60</v>
      </c>
      <c r="AH126">
        <f t="shared" si="27"/>
        <v>49</v>
      </c>
      <c r="AI126">
        <f t="shared" si="28"/>
        <v>15</v>
      </c>
      <c r="AJ126">
        <f t="shared" si="29"/>
        <v>702</v>
      </c>
    </row>
    <row r="127" spans="1:45" x14ac:dyDescent="0.35">
      <c r="A127" s="1">
        <f t="shared" si="14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M127" s="7">
        <f t="shared" si="15"/>
        <v>383802</v>
      </c>
      <c r="N127" s="4">
        <f t="shared" si="16"/>
        <v>9.3140463256785461E-2</v>
      </c>
      <c r="Q127">
        <f t="shared" si="17"/>
        <v>512</v>
      </c>
      <c r="R127">
        <f t="shared" si="25"/>
        <v>3442</v>
      </c>
      <c r="S127" s="8">
        <f t="shared" si="26"/>
        <v>0.12948912493677289</v>
      </c>
      <c r="T127" s="8">
        <f t="shared" si="30"/>
        <v>8.5611373503172564E-2</v>
      </c>
      <c r="U127">
        <f t="shared" si="20"/>
        <v>3954</v>
      </c>
      <c r="V127">
        <f t="shared" si="21"/>
        <v>10314</v>
      </c>
      <c r="W127" s="3">
        <f t="shared" si="22"/>
        <v>2.1621097537327903E-2</v>
      </c>
      <c r="X127">
        <f t="shared" si="23"/>
        <v>5</v>
      </c>
      <c r="Y127">
        <v>140</v>
      </c>
      <c r="Z127">
        <v>84</v>
      </c>
      <c r="AA127">
        <v>2707</v>
      </c>
      <c r="AB127">
        <v>79</v>
      </c>
      <c r="AC127">
        <v>65</v>
      </c>
      <c r="AD127">
        <v>1934</v>
      </c>
      <c r="AE127">
        <v>7</v>
      </c>
      <c r="AF127">
        <v>2</v>
      </c>
      <c r="AG127">
        <v>60</v>
      </c>
      <c r="AH127">
        <f t="shared" si="27"/>
        <v>54</v>
      </c>
      <c r="AI127">
        <f t="shared" si="28"/>
        <v>17</v>
      </c>
      <c r="AJ127">
        <f t="shared" si="29"/>
        <v>713</v>
      </c>
    </row>
    <row r="128" spans="1:45" x14ac:dyDescent="0.35">
      <c r="A128" s="1">
        <f t="shared" si="14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 s="7">
        <f t="shared" si="15"/>
        <v>388115</v>
      </c>
      <c r="N128" s="4">
        <f t="shared" si="16"/>
        <v>9.299428849191882E-2</v>
      </c>
      <c r="Q128">
        <f t="shared" si="17"/>
        <v>374</v>
      </c>
      <c r="R128">
        <f t="shared" si="25"/>
        <v>4313</v>
      </c>
      <c r="S128" s="8">
        <f t="shared" si="26"/>
        <v>7.9795178152336249E-2</v>
      </c>
      <c r="T128" s="8">
        <f t="shared" si="30"/>
        <v>8.7082493104327474E-2</v>
      </c>
      <c r="U128">
        <f t="shared" si="20"/>
        <v>4687</v>
      </c>
      <c r="V128">
        <f t="shared" si="21"/>
        <v>10378</v>
      </c>
      <c r="W128" s="3">
        <f t="shared" si="22"/>
        <v>2.1584120254384276E-2</v>
      </c>
      <c r="X128">
        <f t="shared" si="23"/>
        <v>10</v>
      </c>
      <c r="Y128">
        <v>143</v>
      </c>
      <c r="Z128">
        <v>85</v>
      </c>
      <c r="AA128">
        <v>2724</v>
      </c>
      <c r="AB128">
        <v>79</v>
      </c>
      <c r="AC128">
        <v>65</v>
      </c>
      <c r="AD128">
        <v>1951</v>
      </c>
      <c r="AE128">
        <v>7</v>
      </c>
      <c r="AF128">
        <v>2</v>
      </c>
      <c r="AG128">
        <v>61</v>
      </c>
      <c r="AH128">
        <f t="shared" si="27"/>
        <v>57</v>
      </c>
      <c r="AI128">
        <f t="shared" si="28"/>
        <v>18</v>
      </c>
      <c r="AJ128">
        <f t="shared" si="29"/>
        <v>712</v>
      </c>
      <c r="AK128">
        <f t="shared" ref="AK128:AK169" si="31">-(J128-J127)+L128</f>
        <v>2</v>
      </c>
    </row>
    <row r="129" spans="1:37" x14ac:dyDescent="0.35">
      <c r="A129" s="1">
        <f t="shared" si="14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 s="7">
        <f t="shared" si="15"/>
        <v>396225</v>
      </c>
      <c r="N129" s="4">
        <f t="shared" si="16"/>
        <v>9.2754399703251861E-2</v>
      </c>
      <c r="Q129">
        <f t="shared" si="17"/>
        <v>716</v>
      </c>
      <c r="R129">
        <f t="shared" si="25"/>
        <v>8110</v>
      </c>
      <c r="S129" s="8">
        <f t="shared" si="26"/>
        <v>8.1123951960117832E-2</v>
      </c>
      <c r="T129" s="8">
        <f t="shared" si="30"/>
        <v>8.607548719821094E-2</v>
      </c>
      <c r="U129">
        <f t="shared" si="20"/>
        <v>8826</v>
      </c>
      <c r="V129">
        <f t="shared" si="21"/>
        <v>10831</v>
      </c>
      <c r="W129" s="3">
        <f t="shared" si="22"/>
        <v>2.1419998153448434E-2</v>
      </c>
      <c r="X129">
        <f t="shared" si="23"/>
        <v>7</v>
      </c>
      <c r="Y129">
        <v>151</v>
      </c>
      <c r="Z129">
        <v>88</v>
      </c>
      <c r="AA129">
        <v>2766</v>
      </c>
      <c r="AB129">
        <v>79</v>
      </c>
      <c r="AC129">
        <v>67</v>
      </c>
      <c r="AD129">
        <v>1965</v>
      </c>
      <c r="AE129">
        <v>7</v>
      </c>
      <c r="AF129">
        <v>2</v>
      </c>
      <c r="AG129">
        <v>61</v>
      </c>
      <c r="AH129">
        <f t="shared" si="27"/>
        <v>65</v>
      </c>
      <c r="AI129">
        <f t="shared" si="28"/>
        <v>19</v>
      </c>
      <c r="AJ129">
        <f t="shared" si="29"/>
        <v>740</v>
      </c>
      <c r="AK129">
        <f t="shared" si="31"/>
        <v>5</v>
      </c>
    </row>
    <row r="130" spans="1:37" x14ac:dyDescent="0.35">
      <c r="A130" s="1">
        <f t="shared" si="14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 s="7">
        <f t="shared" si="15"/>
        <v>400296</v>
      </c>
      <c r="N130" s="4">
        <f t="shared" si="16"/>
        <v>9.2825933245100356E-2</v>
      </c>
      <c r="Q130">
        <f t="shared" si="17"/>
        <v>451</v>
      </c>
      <c r="R130">
        <f t="shared" si="25"/>
        <v>4071</v>
      </c>
      <c r="S130" s="8">
        <f t="shared" si="26"/>
        <v>9.9734630694383014E-2</v>
      </c>
      <c r="T130" s="8">
        <f t="shared" si="30"/>
        <v>8.7438552452672319E-2</v>
      </c>
      <c r="U130">
        <f t="shared" si="20"/>
        <v>4522</v>
      </c>
      <c r="V130">
        <f t="shared" si="21"/>
        <v>10992</v>
      </c>
      <c r="W130" s="3">
        <f t="shared" si="22"/>
        <v>2.0924308588064048E-2</v>
      </c>
      <c r="X130">
        <f t="shared" si="23"/>
        <v>5</v>
      </c>
      <c r="Y130">
        <v>154</v>
      </c>
      <c r="Z130">
        <v>88</v>
      </c>
      <c r="AA130">
        <v>2783</v>
      </c>
      <c r="AB130">
        <v>79</v>
      </c>
      <c r="AC130">
        <v>70</v>
      </c>
      <c r="AD130">
        <v>1978</v>
      </c>
      <c r="AE130">
        <v>7</v>
      </c>
      <c r="AF130">
        <v>2</v>
      </c>
      <c r="AG130">
        <v>61</v>
      </c>
      <c r="AH130">
        <f t="shared" si="27"/>
        <v>68</v>
      </c>
      <c r="AI130">
        <f t="shared" si="28"/>
        <v>16</v>
      </c>
      <c r="AJ130">
        <f t="shared" si="29"/>
        <v>744</v>
      </c>
      <c r="AK130">
        <f t="shared" si="31"/>
        <v>9</v>
      </c>
    </row>
    <row r="131" spans="1:37" x14ac:dyDescent="0.35">
      <c r="A131" s="1">
        <f t="shared" si="14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 s="7">
        <f t="shared" si="15"/>
        <v>405623</v>
      </c>
      <c r="N131" s="4">
        <f t="shared" si="16"/>
        <v>9.3075253045828851E-2</v>
      </c>
      <c r="Q131">
        <f t="shared" si="17"/>
        <v>668</v>
      </c>
      <c r="R131">
        <f t="shared" si="25"/>
        <v>5327</v>
      </c>
      <c r="S131" s="8">
        <f t="shared" si="26"/>
        <v>0.11142618849040867</v>
      </c>
      <c r="T131" s="8">
        <f t="shared" si="30"/>
        <v>8.5582998276852382E-2</v>
      </c>
      <c r="U131">
        <f t="shared" si="20"/>
        <v>5995</v>
      </c>
      <c r="V131">
        <f t="shared" si="21"/>
        <v>11340</v>
      </c>
      <c r="W131" s="3">
        <f t="shared" si="22"/>
        <v>1.9400352733686066E-2</v>
      </c>
      <c r="X131">
        <f t="shared" si="23"/>
        <v>6</v>
      </c>
      <c r="Y131">
        <v>163</v>
      </c>
      <c r="Z131">
        <v>92</v>
      </c>
      <c r="AA131">
        <v>2827</v>
      </c>
      <c r="AB131">
        <v>79</v>
      </c>
      <c r="AC131">
        <v>75</v>
      </c>
      <c r="AD131">
        <v>2022</v>
      </c>
      <c r="AE131">
        <v>7</v>
      </c>
      <c r="AF131">
        <v>2</v>
      </c>
      <c r="AG131">
        <v>61</v>
      </c>
      <c r="AH131">
        <f t="shared" si="27"/>
        <v>77</v>
      </c>
      <c r="AI131">
        <f t="shared" si="28"/>
        <v>15</v>
      </c>
      <c r="AJ131">
        <f t="shared" si="29"/>
        <v>744</v>
      </c>
      <c r="AK131">
        <f t="shared" si="31"/>
        <v>4</v>
      </c>
    </row>
    <row r="132" spans="1:37" x14ac:dyDescent="0.35">
      <c r="A132" s="1">
        <f t="shared" si="14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 s="7">
        <f t="shared" si="15"/>
        <v>409321</v>
      </c>
      <c r="N132" s="4">
        <f t="shared" si="16"/>
        <v>9.3092301318083825E-2</v>
      </c>
      <c r="Q132">
        <f t="shared" si="17"/>
        <v>388</v>
      </c>
      <c r="R132">
        <f t="shared" si="25"/>
        <v>3698</v>
      </c>
      <c r="S132" s="8">
        <f t="shared" si="26"/>
        <v>9.4958394517865877E-2</v>
      </c>
      <c r="T132" s="8">
        <f t="shared" si="30"/>
        <v>9.3702497285559169E-2</v>
      </c>
      <c r="U132">
        <f t="shared" si="20"/>
        <v>4086</v>
      </c>
      <c r="V132">
        <f t="shared" si="21"/>
        <v>11586</v>
      </c>
      <c r="W132" s="3">
        <f t="shared" si="22"/>
        <v>1.9506300707750734E-2</v>
      </c>
      <c r="X132">
        <f t="shared" si="23"/>
        <v>0</v>
      </c>
      <c r="Y132">
        <v>166</v>
      </c>
      <c r="Z132">
        <v>95</v>
      </c>
      <c r="AA132">
        <v>2841</v>
      </c>
      <c r="AB132">
        <v>79</v>
      </c>
      <c r="AC132">
        <v>78</v>
      </c>
      <c r="AD132">
        <v>2022</v>
      </c>
      <c r="AE132">
        <v>7</v>
      </c>
      <c r="AF132">
        <v>2</v>
      </c>
      <c r="AG132">
        <v>61</v>
      </c>
      <c r="AH132">
        <f t="shared" si="27"/>
        <v>80</v>
      </c>
      <c r="AI132">
        <f t="shared" si="28"/>
        <v>15</v>
      </c>
      <c r="AJ132">
        <f t="shared" si="29"/>
        <v>758</v>
      </c>
      <c r="AK132">
        <f t="shared" si="31"/>
        <v>3</v>
      </c>
    </row>
    <row r="133" spans="1:37" x14ac:dyDescent="0.35">
      <c r="A133" s="1">
        <f t="shared" si="14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 s="7">
        <f t="shared" ref="M133:M150" si="32">B133-C133</f>
        <v>413315</v>
      </c>
      <c r="N133" s="4">
        <f t="shared" ref="N133:N150" si="33">C133/B133</f>
        <v>9.3084388583766511E-2</v>
      </c>
      <c r="Q133">
        <f t="shared" ref="Q133:Q150" si="34">C133-C132</f>
        <v>406</v>
      </c>
      <c r="R133">
        <f t="shared" si="25"/>
        <v>3994</v>
      </c>
      <c r="S133" s="8">
        <f t="shared" si="26"/>
        <v>9.227272727272727E-2</v>
      </c>
      <c r="T133" s="8">
        <f t="shared" si="30"/>
        <v>9.6380586783657796E-2</v>
      </c>
      <c r="U133">
        <f t="shared" ref="U133:U150" si="35">B133-B132</f>
        <v>4400</v>
      </c>
      <c r="V133">
        <f t="shared" ref="V133:V150" si="36">C133-D133-E133</f>
        <v>11866</v>
      </c>
      <c r="W133" s="3">
        <f t="shared" ref="W133:W150" si="37">F133/V133</f>
        <v>2.0310129782572055E-2</v>
      </c>
      <c r="X133">
        <f t="shared" ref="X133:X150" si="38">E133-E132</f>
        <v>3</v>
      </c>
      <c r="Y133">
        <v>164</v>
      </c>
      <c r="Z133">
        <v>97</v>
      </c>
      <c r="AA133">
        <v>2853</v>
      </c>
      <c r="AB133">
        <v>79</v>
      </c>
      <c r="AC133">
        <v>78</v>
      </c>
      <c r="AD133">
        <v>2028</v>
      </c>
      <c r="AE133">
        <v>7</v>
      </c>
      <c r="AF133">
        <v>2</v>
      </c>
      <c r="AG133">
        <v>61</v>
      </c>
      <c r="AH133">
        <f t="shared" si="27"/>
        <v>78</v>
      </c>
      <c r="AI133">
        <f t="shared" si="28"/>
        <v>17</v>
      </c>
      <c r="AJ133">
        <f t="shared" si="29"/>
        <v>764</v>
      </c>
      <c r="AK133">
        <f t="shared" si="31"/>
        <v>2</v>
      </c>
    </row>
    <row r="134" spans="1:37" x14ac:dyDescent="0.35">
      <c r="A134" s="1">
        <f t="shared" si="14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 s="7">
        <f t="shared" si="32"/>
        <v>416054</v>
      </c>
      <c r="N134" s="4">
        <f t="shared" si="33"/>
        <v>9.3153324382290889E-2</v>
      </c>
      <c r="Q134">
        <f t="shared" si="34"/>
        <v>316</v>
      </c>
      <c r="R134">
        <f t="shared" si="25"/>
        <v>2739</v>
      </c>
      <c r="S134" s="8">
        <f t="shared" si="26"/>
        <v>0.10343698854337152</v>
      </c>
      <c r="T134" s="8">
        <f t="shared" ref="T134:T172" si="39">SUM(Q128:Q134)/SUM(U128:U134)</f>
        <v>9.3306345056366147E-2</v>
      </c>
      <c r="U134">
        <f t="shared" si="35"/>
        <v>3055</v>
      </c>
      <c r="V134">
        <f t="shared" si="36"/>
        <v>11426</v>
      </c>
      <c r="W134" s="3">
        <f t="shared" si="37"/>
        <v>2.2142482058463153E-2</v>
      </c>
      <c r="X134">
        <f t="shared" si="38"/>
        <v>7</v>
      </c>
      <c r="Y134">
        <v>167</v>
      </c>
      <c r="Z134">
        <v>99</v>
      </c>
      <c r="AA134">
        <v>2870</v>
      </c>
      <c r="AB134">
        <v>80</v>
      </c>
      <c r="AC134">
        <v>81</v>
      </c>
      <c r="AD134">
        <v>2038</v>
      </c>
      <c r="AE134">
        <v>7</v>
      </c>
      <c r="AF134">
        <v>2</v>
      </c>
      <c r="AG134">
        <v>62</v>
      </c>
      <c r="AH134">
        <f t="shared" si="27"/>
        <v>80</v>
      </c>
      <c r="AI134">
        <f t="shared" si="28"/>
        <v>16</v>
      </c>
      <c r="AJ134">
        <f t="shared" si="29"/>
        <v>770</v>
      </c>
      <c r="AK134">
        <f t="shared" si="31"/>
        <v>9</v>
      </c>
    </row>
    <row r="135" spans="1:37" x14ac:dyDescent="0.35">
      <c r="A135" s="1">
        <f t="shared" si="14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 s="7">
        <f t="shared" si="32"/>
        <v>420769</v>
      </c>
      <c r="N135" s="4">
        <f t="shared" si="33"/>
        <v>9.3099895681561504E-2</v>
      </c>
      <c r="Q135">
        <f t="shared" si="34"/>
        <v>457</v>
      </c>
      <c r="R135">
        <f t="shared" si="25"/>
        <v>4715</v>
      </c>
      <c r="S135" s="8">
        <f t="shared" si="26"/>
        <v>8.8360402165506571E-2</v>
      </c>
      <c r="T135" s="8">
        <f t="shared" si="39"/>
        <v>9.4353228311515422E-2</v>
      </c>
      <c r="U135">
        <f t="shared" si="35"/>
        <v>5172</v>
      </c>
      <c r="V135">
        <f t="shared" si="36"/>
        <v>11137</v>
      </c>
      <c r="W135" s="3">
        <f t="shared" si="37"/>
        <v>2.2088533716440692E-2</v>
      </c>
      <c r="X135">
        <f t="shared" si="38"/>
        <v>8</v>
      </c>
      <c r="Y135">
        <v>170</v>
      </c>
      <c r="Z135">
        <v>100</v>
      </c>
      <c r="AA135">
        <v>2898</v>
      </c>
      <c r="AB135">
        <v>84</v>
      </c>
      <c r="AC135">
        <v>81</v>
      </c>
      <c r="AD135">
        <v>2082</v>
      </c>
      <c r="AE135">
        <v>7</v>
      </c>
      <c r="AF135">
        <v>2</v>
      </c>
      <c r="AG135">
        <v>62</v>
      </c>
      <c r="AH135">
        <f t="shared" si="27"/>
        <v>79</v>
      </c>
      <c r="AI135">
        <f t="shared" si="28"/>
        <v>17</v>
      </c>
      <c r="AJ135">
        <f t="shared" si="29"/>
        <v>754</v>
      </c>
      <c r="AK135">
        <f t="shared" si="31"/>
        <v>1</v>
      </c>
    </row>
    <row r="136" spans="1:37" x14ac:dyDescent="0.35">
      <c r="A136" s="1">
        <f t="shared" si="14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 s="7">
        <f t="shared" si="32"/>
        <v>425833</v>
      </c>
      <c r="N136" s="4">
        <f t="shared" si="33"/>
        <v>9.3129143480214588E-2</v>
      </c>
      <c r="Q136">
        <f t="shared" si="34"/>
        <v>535</v>
      </c>
      <c r="R136">
        <f t="shared" si="25"/>
        <v>5064</v>
      </c>
      <c r="S136" s="8">
        <f t="shared" si="26"/>
        <v>9.5552777281657439E-2</v>
      </c>
      <c r="T136" s="8">
        <f t="shared" si="39"/>
        <v>9.8114471960766392E-2</v>
      </c>
      <c r="U136">
        <f t="shared" si="35"/>
        <v>5599</v>
      </c>
      <c r="V136">
        <f t="shared" si="36"/>
        <v>11140</v>
      </c>
      <c r="W136" s="3">
        <f t="shared" si="37"/>
        <v>2.1274685816876124E-2</v>
      </c>
      <c r="X136">
        <f t="shared" si="38"/>
        <v>10</v>
      </c>
      <c r="Y136">
        <v>175</v>
      </c>
      <c r="Z136">
        <v>102</v>
      </c>
      <c r="AA136">
        <v>2919</v>
      </c>
      <c r="AB136">
        <v>88</v>
      </c>
      <c r="AC136">
        <v>83</v>
      </c>
      <c r="AD136">
        <v>2143</v>
      </c>
      <c r="AE136">
        <v>7</v>
      </c>
      <c r="AF136">
        <v>2</v>
      </c>
      <c r="AG136">
        <v>62</v>
      </c>
      <c r="AH136">
        <f t="shared" si="27"/>
        <v>80</v>
      </c>
      <c r="AI136">
        <f t="shared" si="28"/>
        <v>17</v>
      </c>
      <c r="AJ136">
        <f t="shared" si="29"/>
        <v>714</v>
      </c>
      <c r="AK136">
        <f t="shared" si="31"/>
        <v>11</v>
      </c>
    </row>
    <row r="137" spans="1:37" x14ac:dyDescent="0.35">
      <c r="A137" s="1">
        <f t="shared" si="14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 s="7">
        <f t="shared" si="32"/>
        <v>431023</v>
      </c>
      <c r="N137" s="4">
        <f t="shared" si="33"/>
        <v>9.3531610083764982E-2</v>
      </c>
      <c r="Q137">
        <f t="shared" si="34"/>
        <v>744</v>
      </c>
      <c r="R137">
        <f t="shared" si="25"/>
        <v>5190</v>
      </c>
      <c r="S137" s="8">
        <f t="shared" si="26"/>
        <v>0.12537917087967643</v>
      </c>
      <c r="T137" s="8">
        <f t="shared" si="39"/>
        <v>0.10262550743261004</v>
      </c>
      <c r="U137">
        <f t="shared" si="35"/>
        <v>5934</v>
      </c>
      <c r="V137">
        <f t="shared" si="36"/>
        <v>11114</v>
      </c>
      <c r="W137" s="3">
        <f t="shared" si="37"/>
        <v>2.0244736368544177E-2</v>
      </c>
      <c r="X137">
        <f t="shared" si="38"/>
        <v>11</v>
      </c>
      <c r="Y137">
        <v>179</v>
      </c>
      <c r="Z137">
        <v>106</v>
      </c>
      <c r="AA137">
        <v>2953</v>
      </c>
      <c r="AB137">
        <v>88</v>
      </c>
      <c r="AC137">
        <v>83</v>
      </c>
      <c r="AD137">
        <v>2181</v>
      </c>
      <c r="AE137">
        <v>7</v>
      </c>
      <c r="AF137">
        <v>2</v>
      </c>
      <c r="AG137">
        <v>62</v>
      </c>
      <c r="AH137">
        <f t="shared" si="27"/>
        <v>84</v>
      </c>
      <c r="AI137">
        <f t="shared" si="28"/>
        <v>21</v>
      </c>
      <c r="AJ137">
        <f t="shared" si="29"/>
        <v>710</v>
      </c>
      <c r="AK137">
        <f t="shared" si="31"/>
        <v>3</v>
      </c>
    </row>
    <row r="138" spans="1:37" x14ac:dyDescent="0.35">
      <c r="A138" s="1">
        <f t="shared" si="14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 s="7">
        <f t="shared" si="32"/>
        <v>435488</v>
      </c>
      <c r="N138" s="4">
        <f t="shared" si="33"/>
        <v>9.353593172711662E-2</v>
      </c>
      <c r="Q138">
        <f t="shared" si="34"/>
        <v>463</v>
      </c>
      <c r="R138">
        <f t="shared" si="25"/>
        <v>4465</v>
      </c>
      <c r="S138" s="8">
        <f t="shared" si="26"/>
        <v>9.395292207792208E-2</v>
      </c>
      <c r="T138" s="8">
        <f t="shared" si="39"/>
        <v>9.9746789654548737E-2</v>
      </c>
      <c r="U138">
        <f t="shared" si="35"/>
        <v>4928</v>
      </c>
      <c r="V138">
        <f t="shared" si="36"/>
        <v>11263</v>
      </c>
      <c r="W138" s="3">
        <f t="shared" si="37"/>
        <v>2.1486282517979224E-2</v>
      </c>
      <c r="X138">
        <f t="shared" si="38"/>
        <v>7</v>
      </c>
      <c r="Y138">
        <v>182</v>
      </c>
      <c r="Z138">
        <v>111</v>
      </c>
      <c r="AA138">
        <v>2971</v>
      </c>
      <c r="AB138">
        <v>90</v>
      </c>
      <c r="AC138">
        <v>89</v>
      </c>
      <c r="AD138">
        <v>2246</v>
      </c>
      <c r="AE138">
        <v>7</v>
      </c>
      <c r="AF138">
        <v>2</v>
      </c>
      <c r="AG138">
        <v>62</v>
      </c>
      <c r="AH138">
        <f t="shared" si="27"/>
        <v>85</v>
      </c>
      <c r="AI138">
        <f t="shared" si="28"/>
        <v>20</v>
      </c>
      <c r="AJ138">
        <f t="shared" si="29"/>
        <v>663</v>
      </c>
      <c r="AK138">
        <f t="shared" si="31"/>
        <v>9</v>
      </c>
    </row>
    <row r="139" spans="1:37" x14ac:dyDescent="0.35">
      <c r="A139" s="1">
        <f t="shared" si="14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 s="7">
        <f t="shared" si="32"/>
        <v>440348</v>
      </c>
      <c r="N139" s="4">
        <f t="shared" si="33"/>
        <v>9.3613377573956214E-2</v>
      </c>
      <c r="Q139">
        <f t="shared" si="34"/>
        <v>543</v>
      </c>
      <c r="R139">
        <f t="shared" si="25"/>
        <v>4860</v>
      </c>
      <c r="S139" s="8">
        <f t="shared" si="26"/>
        <v>0.10049972237645752</v>
      </c>
      <c r="T139" s="8">
        <f t="shared" si="39"/>
        <v>0.10043199675277609</v>
      </c>
      <c r="U139">
        <f t="shared" si="35"/>
        <v>5403</v>
      </c>
      <c r="V139">
        <f t="shared" si="36"/>
        <v>11689</v>
      </c>
      <c r="W139" s="3">
        <f t="shared" si="37"/>
        <v>1.9762169561125843E-2</v>
      </c>
      <c r="X139">
        <f t="shared" si="38"/>
        <v>2</v>
      </c>
      <c r="Y139">
        <v>187</v>
      </c>
      <c r="Z139">
        <v>111</v>
      </c>
      <c r="AA139">
        <v>2987</v>
      </c>
      <c r="AB139">
        <v>91</v>
      </c>
      <c r="AC139">
        <v>92</v>
      </c>
      <c r="AD139">
        <v>2253</v>
      </c>
      <c r="AE139">
        <v>7</v>
      </c>
      <c r="AF139">
        <v>2</v>
      </c>
      <c r="AG139">
        <v>62</v>
      </c>
      <c r="AH139">
        <f t="shared" si="27"/>
        <v>89</v>
      </c>
      <c r="AI139">
        <f t="shared" si="28"/>
        <v>17</v>
      </c>
      <c r="AJ139">
        <f t="shared" si="29"/>
        <v>672</v>
      </c>
      <c r="AK139">
        <f t="shared" si="31"/>
        <v>10</v>
      </c>
    </row>
    <row r="140" spans="1:37" x14ac:dyDescent="0.35">
      <c r="A140" s="1">
        <f t="shared" si="14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 s="7">
        <f t="shared" si="32"/>
        <v>442356</v>
      </c>
      <c r="N140" s="4">
        <f t="shared" si="33"/>
        <v>9.3789051456760184E-2</v>
      </c>
      <c r="Q140">
        <f t="shared" si="34"/>
        <v>302</v>
      </c>
      <c r="R140">
        <f t="shared" si="25"/>
        <v>2008</v>
      </c>
      <c r="S140" s="8">
        <f t="shared" si="26"/>
        <v>0.13073593073593073</v>
      </c>
      <c r="T140" s="8">
        <f t="shared" si="39"/>
        <v>0.10370050307089287</v>
      </c>
      <c r="U140">
        <f t="shared" si="35"/>
        <v>2310</v>
      </c>
      <c r="V140">
        <f t="shared" si="36"/>
        <v>11802</v>
      </c>
      <c r="W140" s="3">
        <f t="shared" si="37"/>
        <v>2.0420267751228606E-2</v>
      </c>
      <c r="X140">
        <f t="shared" si="38"/>
        <v>4</v>
      </c>
      <c r="Y140">
        <v>187</v>
      </c>
      <c r="Z140">
        <v>113</v>
      </c>
      <c r="AA140">
        <v>2998</v>
      </c>
      <c r="AB140">
        <v>92</v>
      </c>
      <c r="AC140">
        <v>94</v>
      </c>
      <c r="AD140">
        <v>2260</v>
      </c>
      <c r="AE140">
        <v>7</v>
      </c>
      <c r="AF140">
        <v>2</v>
      </c>
      <c r="AG140">
        <v>62</v>
      </c>
      <c r="AH140">
        <f t="shared" si="27"/>
        <v>88</v>
      </c>
      <c r="AI140">
        <f t="shared" si="28"/>
        <v>17</v>
      </c>
      <c r="AJ140">
        <f t="shared" si="29"/>
        <v>676</v>
      </c>
      <c r="AK140">
        <f t="shared" si="31"/>
        <v>1</v>
      </c>
    </row>
    <row r="141" spans="1:37" x14ac:dyDescent="0.35">
      <c r="A141" s="1">
        <f t="shared" si="14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 s="7">
        <f t="shared" si="32"/>
        <v>445947</v>
      </c>
      <c r="N141" s="4">
        <f t="shared" si="33"/>
        <v>9.3472838560036103E-2</v>
      </c>
      <c r="Q141">
        <f t="shared" si="34"/>
        <v>200</v>
      </c>
      <c r="R141">
        <f t="shared" si="25"/>
        <v>3591</v>
      </c>
      <c r="S141" s="8">
        <f t="shared" si="26"/>
        <v>5.2756528620416777E-2</v>
      </c>
      <c r="T141" s="8">
        <f t="shared" si="39"/>
        <v>9.7896611039019824E-2</v>
      </c>
      <c r="U141">
        <f t="shared" si="35"/>
        <v>3791</v>
      </c>
      <c r="V141">
        <f t="shared" si="36"/>
        <v>11174</v>
      </c>
      <c r="W141" s="3">
        <f t="shared" si="37"/>
        <v>2.1746912475389298E-2</v>
      </c>
      <c r="X141">
        <f t="shared" si="38"/>
        <v>7</v>
      </c>
      <c r="Y141">
        <v>189</v>
      </c>
      <c r="Z141">
        <v>114</v>
      </c>
      <c r="AA141">
        <v>3007</v>
      </c>
      <c r="AB141">
        <v>93</v>
      </c>
      <c r="AC141">
        <v>96</v>
      </c>
      <c r="AD141">
        <v>2326</v>
      </c>
      <c r="AE141">
        <v>7</v>
      </c>
      <c r="AF141">
        <v>2</v>
      </c>
      <c r="AG141">
        <v>62</v>
      </c>
      <c r="AH141">
        <f t="shared" si="27"/>
        <v>89</v>
      </c>
      <c r="AI141">
        <f t="shared" si="28"/>
        <v>16</v>
      </c>
      <c r="AJ141">
        <f t="shared" si="29"/>
        <v>619</v>
      </c>
      <c r="AK141">
        <f t="shared" si="31"/>
        <v>12</v>
      </c>
    </row>
    <row r="142" spans="1:37" x14ac:dyDescent="0.35">
      <c r="A142" s="1">
        <f t="shared" si="14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 s="7">
        <f t="shared" si="32"/>
        <v>450768</v>
      </c>
      <c r="N142" s="4">
        <f t="shared" si="33"/>
        <v>9.335049680196307E-2</v>
      </c>
      <c r="Q142">
        <f t="shared" si="34"/>
        <v>430</v>
      </c>
      <c r="R142">
        <f t="shared" si="25"/>
        <v>4821</v>
      </c>
      <c r="S142" s="8">
        <f t="shared" si="26"/>
        <v>8.1889163968767859E-2</v>
      </c>
      <c r="T142" s="8">
        <f t="shared" si="39"/>
        <v>9.6850915221579958E-2</v>
      </c>
      <c r="U142">
        <f t="shared" si="35"/>
        <v>5251</v>
      </c>
      <c r="V142">
        <f t="shared" si="36"/>
        <v>10860</v>
      </c>
      <c r="W142" s="3">
        <f t="shared" si="37"/>
        <v>2.2836095764272559E-2</v>
      </c>
      <c r="X142">
        <f t="shared" si="38"/>
        <v>8</v>
      </c>
      <c r="Y142">
        <v>193</v>
      </c>
      <c r="Z142">
        <v>115</v>
      </c>
      <c r="AA142">
        <v>3031</v>
      </c>
      <c r="AB142">
        <v>103</v>
      </c>
      <c r="AC142">
        <v>97</v>
      </c>
      <c r="AD142">
        <v>2376</v>
      </c>
      <c r="AE142">
        <v>7</v>
      </c>
      <c r="AF142">
        <v>2</v>
      </c>
      <c r="AG142">
        <v>62</v>
      </c>
      <c r="AH142">
        <f t="shared" si="27"/>
        <v>83</v>
      </c>
      <c r="AI142">
        <f t="shared" si="28"/>
        <v>16</v>
      </c>
      <c r="AJ142">
        <f t="shared" si="29"/>
        <v>593</v>
      </c>
      <c r="AK142">
        <f t="shared" si="31"/>
        <v>5</v>
      </c>
    </row>
    <row r="143" spans="1:37" x14ac:dyDescent="0.35">
      <c r="A143" s="1">
        <f t="shared" si="14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 s="7">
        <f t="shared" si="32"/>
        <v>456637</v>
      </c>
      <c r="N143" s="4">
        <f t="shared" si="33"/>
        <v>9.335718554492442E-2</v>
      </c>
      <c r="Q143">
        <f t="shared" si="34"/>
        <v>608</v>
      </c>
      <c r="R143">
        <f t="shared" si="25"/>
        <v>5869</v>
      </c>
      <c r="S143" s="8">
        <f t="shared" si="26"/>
        <v>9.3870619113787246E-2</v>
      </c>
      <c r="T143" s="8">
        <f t="shared" si="39"/>
        <v>9.6497917522144663E-2</v>
      </c>
      <c r="U143">
        <f t="shared" si="35"/>
        <v>6477</v>
      </c>
      <c r="V143">
        <f t="shared" si="36"/>
        <v>10646</v>
      </c>
      <c r="W143" s="3">
        <f t="shared" si="37"/>
        <v>2.2261882397144467E-2</v>
      </c>
      <c r="X143">
        <f t="shared" si="38"/>
        <v>13</v>
      </c>
      <c r="Y143">
        <v>199</v>
      </c>
      <c r="Z143">
        <v>118</v>
      </c>
      <c r="AA143">
        <v>3060</v>
      </c>
      <c r="AB143">
        <v>106</v>
      </c>
      <c r="AC143">
        <v>101</v>
      </c>
      <c r="AD143">
        <v>2419</v>
      </c>
      <c r="AE143">
        <v>7</v>
      </c>
      <c r="AF143">
        <v>2</v>
      </c>
      <c r="AG143">
        <v>62</v>
      </c>
      <c r="AH143">
        <f t="shared" si="27"/>
        <v>86</v>
      </c>
      <c r="AI143">
        <f t="shared" si="28"/>
        <v>15</v>
      </c>
      <c r="AJ143">
        <f t="shared" si="29"/>
        <v>579</v>
      </c>
      <c r="AK143">
        <f t="shared" si="31"/>
        <v>7</v>
      </c>
    </row>
    <row r="144" spans="1:37" x14ac:dyDescent="0.35">
      <c r="A144" s="1">
        <f t="shared" si="14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 s="7">
        <f t="shared" si="32"/>
        <v>462794</v>
      </c>
      <c r="N144" s="4">
        <f t="shared" si="33"/>
        <v>9.3488625367760841E-2</v>
      </c>
      <c r="Q144">
        <f t="shared" si="34"/>
        <v>708</v>
      </c>
      <c r="R144">
        <f t="shared" si="25"/>
        <v>6157</v>
      </c>
      <c r="S144" s="8">
        <f t="shared" si="26"/>
        <v>0.10313182811361982</v>
      </c>
      <c r="T144" s="8">
        <f t="shared" si="39"/>
        <v>9.2905067808708067E-2</v>
      </c>
      <c r="U144">
        <f t="shared" si="35"/>
        <v>6865</v>
      </c>
      <c r="V144">
        <f t="shared" si="36"/>
        <v>10568</v>
      </c>
      <c r="W144" s="3">
        <f t="shared" si="37"/>
        <v>2.1101438304314914E-2</v>
      </c>
      <c r="X144">
        <f t="shared" si="38"/>
        <v>6</v>
      </c>
      <c r="Y144">
        <v>206</v>
      </c>
      <c r="Z144">
        <v>119</v>
      </c>
      <c r="AA144">
        <v>3088</v>
      </c>
      <c r="AB144">
        <v>108</v>
      </c>
      <c r="AC144">
        <v>103</v>
      </c>
      <c r="AD144">
        <v>2456</v>
      </c>
      <c r="AE144">
        <v>7</v>
      </c>
      <c r="AF144">
        <v>2</v>
      </c>
      <c r="AG144">
        <v>63</v>
      </c>
      <c r="AH144">
        <f t="shared" si="27"/>
        <v>91</v>
      </c>
      <c r="AI144">
        <f t="shared" si="28"/>
        <v>14</v>
      </c>
      <c r="AJ144">
        <f t="shared" si="29"/>
        <v>569</v>
      </c>
      <c r="AK144">
        <f t="shared" si="31"/>
        <v>12</v>
      </c>
    </row>
    <row r="145" spans="1:40" x14ac:dyDescent="0.35">
      <c r="A145" s="1">
        <f t="shared" si="14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 s="7">
        <f t="shared" si="32"/>
        <v>466339</v>
      </c>
      <c r="N145" s="4">
        <f t="shared" si="33"/>
        <v>9.3521054483322999E-2</v>
      </c>
      <c r="Q145">
        <f t="shared" si="34"/>
        <v>384</v>
      </c>
      <c r="R145">
        <f t="shared" si="25"/>
        <v>3545</v>
      </c>
      <c r="S145" s="8">
        <f t="shared" si="26"/>
        <v>9.7734792568083484E-2</v>
      </c>
      <c r="T145" s="8">
        <f t="shared" si="39"/>
        <v>9.3310997472521015E-2</v>
      </c>
      <c r="U145">
        <f t="shared" si="35"/>
        <v>3929</v>
      </c>
      <c r="V145">
        <f t="shared" si="36"/>
        <v>10337</v>
      </c>
      <c r="W145" s="3">
        <f t="shared" si="37"/>
        <v>2.2153429428267389E-2</v>
      </c>
      <c r="X145">
        <f t="shared" si="38"/>
        <v>13</v>
      </c>
      <c r="Y145">
        <v>213</v>
      </c>
      <c r="Z145">
        <v>119</v>
      </c>
      <c r="AA145">
        <v>3100</v>
      </c>
      <c r="AB145">
        <v>109</v>
      </c>
      <c r="AC145">
        <v>104</v>
      </c>
      <c r="AD145">
        <v>2485</v>
      </c>
      <c r="AE145">
        <v>7</v>
      </c>
      <c r="AF145">
        <v>2</v>
      </c>
      <c r="AG145">
        <v>66</v>
      </c>
      <c r="AH145">
        <f t="shared" si="27"/>
        <v>97</v>
      </c>
      <c r="AI145">
        <f t="shared" si="28"/>
        <v>13</v>
      </c>
      <c r="AJ145">
        <f t="shared" si="29"/>
        <v>549</v>
      </c>
      <c r="AK145">
        <f t="shared" si="31"/>
        <v>10</v>
      </c>
    </row>
    <row r="146" spans="1:40" x14ac:dyDescent="0.35">
      <c r="A146" s="1">
        <f t="shared" si="14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 s="7">
        <f t="shared" si="32"/>
        <v>472650</v>
      </c>
      <c r="N146" s="4">
        <f t="shared" si="33"/>
        <v>9.3466978146541313E-2</v>
      </c>
      <c r="Q146">
        <f t="shared" si="34"/>
        <v>620</v>
      </c>
      <c r="R146">
        <f t="shared" si="25"/>
        <v>6311</v>
      </c>
      <c r="S146" s="8">
        <f t="shared" si="26"/>
        <v>8.9453181359111233E-2</v>
      </c>
      <c r="T146" s="8">
        <f t="shared" si="39"/>
        <v>9.1466501659447599E-2</v>
      </c>
      <c r="U146">
        <f t="shared" si="35"/>
        <v>6931</v>
      </c>
      <c r="V146">
        <f t="shared" si="36"/>
        <v>10716</v>
      </c>
      <c r="W146" s="3">
        <f t="shared" si="37"/>
        <v>2.0623366927958194E-2</v>
      </c>
      <c r="X146">
        <f t="shared" si="38"/>
        <v>5</v>
      </c>
      <c r="Y146">
        <v>226</v>
      </c>
      <c r="Z146">
        <v>121</v>
      </c>
      <c r="AA146">
        <v>3120</v>
      </c>
      <c r="AB146">
        <v>111</v>
      </c>
      <c r="AC146">
        <v>104</v>
      </c>
      <c r="AD146">
        <v>2491</v>
      </c>
      <c r="AE146">
        <v>7</v>
      </c>
      <c r="AF146">
        <v>2</v>
      </c>
      <c r="AG146">
        <v>66</v>
      </c>
      <c r="AH146">
        <f t="shared" si="27"/>
        <v>108</v>
      </c>
      <c r="AI146">
        <f t="shared" si="28"/>
        <v>15</v>
      </c>
      <c r="AJ146">
        <f t="shared" si="29"/>
        <v>563</v>
      </c>
      <c r="AK146">
        <f t="shared" si="31"/>
        <v>12</v>
      </c>
    </row>
    <row r="147" spans="1:40" x14ac:dyDescent="0.35">
      <c r="A147" s="1">
        <f t="shared" si="14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 s="7">
        <f t="shared" si="32"/>
        <v>474928</v>
      </c>
      <c r="N147" s="4">
        <f t="shared" si="33"/>
        <v>9.3524301048999101E-2</v>
      </c>
      <c r="Q147">
        <f t="shared" si="34"/>
        <v>268</v>
      </c>
      <c r="R147">
        <f t="shared" si="25"/>
        <v>2278</v>
      </c>
      <c r="S147" s="8">
        <f t="shared" si="26"/>
        <v>0.10526315789473684</v>
      </c>
      <c r="T147" s="8">
        <f t="shared" si="39"/>
        <v>8.9913383626711377E-2</v>
      </c>
      <c r="U147">
        <f t="shared" si="35"/>
        <v>2546</v>
      </c>
      <c r="V147">
        <f t="shared" si="36"/>
        <v>10822</v>
      </c>
      <c r="W147" s="3">
        <f t="shared" si="37"/>
        <v>2.0698576972833119E-2</v>
      </c>
      <c r="X147">
        <f t="shared" si="38"/>
        <v>1</v>
      </c>
      <c r="Y147">
        <v>226</v>
      </c>
      <c r="Z147">
        <v>121</v>
      </c>
      <c r="AA147">
        <v>3128</v>
      </c>
      <c r="AB147">
        <v>113</v>
      </c>
      <c r="AC147">
        <v>104</v>
      </c>
      <c r="AD147">
        <v>2503</v>
      </c>
      <c r="AE147">
        <v>7</v>
      </c>
      <c r="AF147">
        <v>2</v>
      </c>
      <c r="AG147">
        <v>66</v>
      </c>
      <c r="AH147">
        <f t="shared" si="27"/>
        <v>106</v>
      </c>
      <c r="AI147">
        <f t="shared" si="28"/>
        <v>15</v>
      </c>
      <c r="AJ147">
        <f t="shared" si="29"/>
        <v>559</v>
      </c>
      <c r="AK147">
        <f t="shared" si="31"/>
        <v>9</v>
      </c>
    </row>
    <row r="148" spans="1:40" x14ac:dyDescent="0.35">
      <c r="A148" s="1">
        <f t="shared" si="14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 s="7">
        <f t="shared" si="32"/>
        <v>476429</v>
      </c>
      <c r="N148" s="4">
        <f t="shared" si="33"/>
        <v>9.3540058562423783E-2</v>
      </c>
      <c r="Q148">
        <f t="shared" si="34"/>
        <v>164</v>
      </c>
      <c r="R148">
        <f t="shared" si="25"/>
        <v>1501</v>
      </c>
      <c r="S148" s="8">
        <f t="shared" si="26"/>
        <v>9.8498498498498496E-2</v>
      </c>
      <c r="T148" s="8">
        <f t="shared" si="39"/>
        <v>9.452233840304182E-2</v>
      </c>
      <c r="U148">
        <f t="shared" si="35"/>
        <v>1665</v>
      </c>
      <c r="V148">
        <f t="shared" si="36"/>
        <v>10250</v>
      </c>
      <c r="W148" s="3">
        <f t="shared" si="37"/>
        <v>2.3804878048780488E-2</v>
      </c>
      <c r="X148">
        <f t="shared" si="38"/>
        <v>4</v>
      </c>
      <c r="Y148">
        <v>227</v>
      </c>
      <c r="Z148">
        <v>121</v>
      </c>
      <c r="AA148">
        <v>3134</v>
      </c>
      <c r="AB148">
        <v>116</v>
      </c>
      <c r="AC148">
        <v>106</v>
      </c>
      <c r="AD148">
        <v>2533</v>
      </c>
      <c r="AE148">
        <v>7</v>
      </c>
      <c r="AF148">
        <v>2</v>
      </c>
      <c r="AG148">
        <v>66</v>
      </c>
      <c r="AH148">
        <f t="shared" si="27"/>
        <v>104</v>
      </c>
      <c r="AI148">
        <f t="shared" si="28"/>
        <v>13</v>
      </c>
      <c r="AJ148">
        <f t="shared" si="29"/>
        <v>535</v>
      </c>
      <c r="AK148">
        <f t="shared" si="31"/>
        <v>5</v>
      </c>
      <c r="AL148">
        <v>15</v>
      </c>
      <c r="AM148">
        <v>15</v>
      </c>
      <c r="AN148">
        <v>5</v>
      </c>
    </row>
    <row r="149" spans="1:40" x14ac:dyDescent="0.35">
      <c r="A149" s="1">
        <f t="shared" si="14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 s="7">
        <f t="shared" si="32"/>
        <v>480810</v>
      </c>
      <c r="N149" s="4">
        <f t="shared" si="33"/>
        <v>9.3509147674997364E-2</v>
      </c>
      <c r="Q149">
        <f t="shared" si="34"/>
        <v>434</v>
      </c>
      <c r="R149">
        <f t="shared" si="25"/>
        <v>4381</v>
      </c>
      <c r="S149" s="8">
        <f t="shared" si="26"/>
        <v>9.0134994807891999E-2</v>
      </c>
      <c r="T149" s="8">
        <f t="shared" si="39"/>
        <v>9.5882990249187436E-2</v>
      </c>
      <c r="U149">
        <f t="shared" si="35"/>
        <v>4815</v>
      </c>
      <c r="V149">
        <f t="shared" si="36"/>
        <v>10121</v>
      </c>
      <c r="W149" s="3">
        <f t="shared" si="37"/>
        <v>2.4009485228732339E-2</v>
      </c>
      <c r="X149">
        <f t="shared" si="38"/>
        <v>11</v>
      </c>
      <c r="Y149">
        <v>230</v>
      </c>
      <c r="Z149">
        <v>125</v>
      </c>
      <c r="AA149">
        <v>3161</v>
      </c>
      <c r="AB149">
        <v>120</v>
      </c>
      <c r="AC149">
        <v>108</v>
      </c>
      <c r="AD149">
        <v>2566</v>
      </c>
      <c r="AE149">
        <v>7</v>
      </c>
      <c r="AF149">
        <v>2</v>
      </c>
      <c r="AG149">
        <v>66</v>
      </c>
      <c r="AH149">
        <f t="shared" si="27"/>
        <v>103</v>
      </c>
      <c r="AI149">
        <f t="shared" si="28"/>
        <v>15</v>
      </c>
      <c r="AJ149">
        <f t="shared" si="29"/>
        <v>529</v>
      </c>
      <c r="AK149">
        <f t="shared" si="31"/>
        <v>4</v>
      </c>
      <c r="AL149">
        <v>17</v>
      </c>
      <c r="AM149">
        <v>18</v>
      </c>
      <c r="AN149">
        <v>10</v>
      </c>
    </row>
    <row r="150" spans="1:40" x14ac:dyDescent="0.35">
      <c r="A150" s="1">
        <f t="shared" si="14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 s="7">
        <f t="shared" si="32"/>
        <v>485882</v>
      </c>
      <c r="N150" s="4">
        <f t="shared" si="33"/>
        <v>9.3309198801981769E-2</v>
      </c>
      <c r="Q150">
        <f t="shared" si="34"/>
        <v>405</v>
      </c>
      <c r="R150">
        <f t="shared" si="25"/>
        <v>5072</v>
      </c>
      <c r="S150" s="8">
        <f t="shared" si="26"/>
        <v>7.3945590651816689E-2</v>
      </c>
      <c r="T150" s="8">
        <f t="shared" si="39"/>
        <v>9.2559265235199209E-2</v>
      </c>
      <c r="U150">
        <f t="shared" si="35"/>
        <v>5477</v>
      </c>
      <c r="V150">
        <f t="shared" si="36"/>
        <v>9808</v>
      </c>
      <c r="W150" s="3">
        <f t="shared" si="37"/>
        <v>2.6610929853181076E-2</v>
      </c>
      <c r="X150">
        <f t="shared" si="38"/>
        <v>8</v>
      </c>
      <c r="Y150">
        <v>231</v>
      </c>
      <c r="Z150">
        <v>129</v>
      </c>
      <c r="AA150">
        <v>3189</v>
      </c>
      <c r="AB150">
        <v>123</v>
      </c>
      <c r="AC150">
        <v>110</v>
      </c>
      <c r="AD150">
        <v>2598</v>
      </c>
      <c r="AE150">
        <v>7</v>
      </c>
      <c r="AF150">
        <v>2</v>
      </c>
      <c r="AG150">
        <v>66</v>
      </c>
      <c r="AH150">
        <f t="shared" si="27"/>
        <v>101</v>
      </c>
      <c r="AI150">
        <f t="shared" si="28"/>
        <v>17</v>
      </c>
      <c r="AJ150">
        <f t="shared" si="29"/>
        <v>525</v>
      </c>
      <c r="AK150">
        <f t="shared" si="31"/>
        <v>6</v>
      </c>
    </row>
    <row r="151" spans="1:40" x14ac:dyDescent="0.35">
      <c r="A151" s="1">
        <f t="shared" si="14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 s="7">
        <f t="shared" ref="M151:M157" si="40">B151-C151</f>
        <v>490293</v>
      </c>
      <c r="N151" s="4">
        <f t="shared" ref="N151:N156" si="41">C151/B151</f>
        <v>9.3684724219648269E-2</v>
      </c>
      <c r="Q151">
        <f t="shared" ref="Q151:Q172" si="42">C151-C150</f>
        <v>678</v>
      </c>
      <c r="R151">
        <f t="shared" si="25"/>
        <v>4411</v>
      </c>
      <c r="S151" s="8">
        <f t="shared" si="26"/>
        <v>0.13322853212811947</v>
      </c>
      <c r="T151" s="8">
        <f t="shared" si="39"/>
        <v>9.697228425062393E-2</v>
      </c>
      <c r="U151">
        <f t="shared" ref="U151:U172" si="43">B151-B150</f>
        <v>5089</v>
      </c>
      <c r="V151">
        <f t="shared" ref="V151:V172" si="44">C151-D151-E151</f>
        <v>9929</v>
      </c>
      <c r="W151" s="3">
        <f t="shared" ref="W151:W172" si="45">F151/V151</f>
        <v>2.5984489878134755E-2</v>
      </c>
      <c r="X151">
        <f t="shared" ref="X151:X173" si="46">E151-E150</f>
        <v>10</v>
      </c>
      <c r="Y151">
        <v>235</v>
      </c>
      <c r="Z151">
        <v>132</v>
      </c>
      <c r="AA151">
        <v>3217</v>
      </c>
      <c r="AB151">
        <v>127</v>
      </c>
      <c r="AC151">
        <v>111</v>
      </c>
      <c r="AD151">
        <v>2612</v>
      </c>
      <c r="AE151">
        <v>7</v>
      </c>
      <c r="AF151">
        <v>2</v>
      </c>
      <c r="AG151">
        <v>66</v>
      </c>
      <c r="AH151">
        <f t="shared" si="27"/>
        <v>101</v>
      </c>
      <c r="AI151">
        <f t="shared" si="28"/>
        <v>19</v>
      </c>
      <c r="AJ151">
        <f t="shared" si="29"/>
        <v>539</v>
      </c>
      <c r="AK151">
        <f t="shared" si="31"/>
        <v>4</v>
      </c>
      <c r="AL151">
        <v>17</v>
      </c>
      <c r="AM151">
        <v>18</v>
      </c>
      <c r="AN151">
        <v>12</v>
      </c>
    </row>
    <row r="152" spans="1:40" x14ac:dyDescent="0.35">
      <c r="A152" s="1">
        <f t="shared" ref="A152:A182" si="47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 s="7">
        <f t="shared" si="40"/>
        <v>500769</v>
      </c>
      <c r="N152" s="4">
        <f t="shared" si="41"/>
        <v>9.3494588327296221E-2</v>
      </c>
      <c r="Q152">
        <f t="shared" si="42"/>
        <v>967</v>
      </c>
      <c r="R152">
        <f t="shared" si="25"/>
        <v>10476</v>
      </c>
      <c r="S152" s="8">
        <f t="shared" si="26"/>
        <v>8.4505811413090978E-2</v>
      </c>
      <c r="T152" s="8">
        <f t="shared" si="39"/>
        <v>9.3135963757045775E-2</v>
      </c>
      <c r="U152">
        <f t="shared" si="43"/>
        <v>11443</v>
      </c>
      <c r="V152">
        <f t="shared" si="44"/>
        <v>10317</v>
      </c>
      <c r="W152" s="3">
        <f t="shared" si="45"/>
        <v>2.5298051759232335E-2</v>
      </c>
      <c r="X152">
        <f t="shared" si="46"/>
        <v>8</v>
      </c>
      <c r="Y152">
        <v>242</v>
      </c>
      <c r="Z152">
        <v>134</v>
      </c>
      <c r="AA152">
        <v>3265</v>
      </c>
      <c r="AB152">
        <v>132</v>
      </c>
      <c r="AC152">
        <v>114</v>
      </c>
      <c r="AD152">
        <v>2648</v>
      </c>
      <c r="AE152">
        <v>7</v>
      </c>
      <c r="AF152">
        <v>2</v>
      </c>
      <c r="AG152">
        <v>66</v>
      </c>
      <c r="AH152">
        <f t="shared" si="27"/>
        <v>103</v>
      </c>
      <c r="AI152">
        <f t="shared" si="28"/>
        <v>18</v>
      </c>
      <c r="AJ152">
        <f t="shared" si="29"/>
        <v>551</v>
      </c>
      <c r="AK152">
        <f t="shared" si="31"/>
        <v>8</v>
      </c>
      <c r="AL152">
        <v>17</v>
      </c>
      <c r="AM152">
        <v>18</v>
      </c>
      <c r="AN152">
        <v>12</v>
      </c>
    </row>
    <row r="153" spans="1:40" x14ac:dyDescent="0.35">
      <c r="A153" s="1">
        <f t="shared" si="47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 s="7">
        <f t="shared" si="40"/>
        <v>506453</v>
      </c>
      <c r="N153" s="4">
        <f t="shared" si="41"/>
        <v>9.3473116701332085E-2</v>
      </c>
      <c r="Q153">
        <f t="shared" si="42"/>
        <v>573</v>
      </c>
      <c r="R153">
        <f t="shared" si="25"/>
        <v>5684</v>
      </c>
      <c r="S153" s="8">
        <f t="shared" si="26"/>
        <v>9.1577433274732306E-2</v>
      </c>
      <c r="T153" s="8">
        <f t="shared" si="39"/>
        <v>9.3558940255282635E-2</v>
      </c>
      <c r="U153">
        <f t="shared" si="43"/>
        <v>6257</v>
      </c>
      <c r="V153">
        <f t="shared" si="44"/>
        <v>10757</v>
      </c>
      <c r="W153" s="3">
        <f t="shared" si="45"/>
        <v>2.5192897648043135E-2</v>
      </c>
      <c r="X153">
        <f t="shared" si="46"/>
        <v>3</v>
      </c>
      <c r="Y153">
        <v>243</v>
      </c>
      <c r="Z153">
        <v>138</v>
      </c>
      <c r="AA153">
        <v>3285</v>
      </c>
      <c r="AB153">
        <v>133</v>
      </c>
      <c r="AC153">
        <v>116</v>
      </c>
      <c r="AD153">
        <v>2651</v>
      </c>
      <c r="AE153">
        <v>7</v>
      </c>
      <c r="AF153">
        <v>2</v>
      </c>
      <c r="AG153">
        <v>66</v>
      </c>
      <c r="AH153">
        <f t="shared" si="27"/>
        <v>103</v>
      </c>
      <c r="AI153">
        <f t="shared" si="28"/>
        <v>20</v>
      </c>
      <c r="AJ153">
        <f t="shared" si="29"/>
        <v>568</v>
      </c>
      <c r="AK153">
        <f t="shared" si="31"/>
        <v>15</v>
      </c>
    </row>
    <row r="154" spans="1:40" x14ac:dyDescent="0.35">
      <c r="A154" s="1">
        <f t="shared" si="47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 s="7">
        <f t="shared" si="40"/>
        <v>508607</v>
      </c>
      <c r="N154" s="4">
        <f t="shared" si="41"/>
        <v>9.3744320388868499E-2</v>
      </c>
      <c r="Q154">
        <f t="shared" si="42"/>
        <v>390</v>
      </c>
      <c r="R154">
        <f t="shared" si="25"/>
        <v>2154</v>
      </c>
      <c r="S154" s="8">
        <f t="shared" si="26"/>
        <v>0.15330188679245282</v>
      </c>
      <c r="T154" s="8">
        <f t="shared" si="39"/>
        <v>9.6835612764816309E-2</v>
      </c>
      <c r="U154">
        <f t="shared" si="43"/>
        <v>2544</v>
      </c>
      <c r="V154">
        <f t="shared" si="44"/>
        <v>11000</v>
      </c>
      <c r="W154" s="3">
        <f t="shared" si="45"/>
        <v>2.5727272727272727E-2</v>
      </c>
      <c r="X154">
        <f t="shared" si="46"/>
        <v>0</v>
      </c>
      <c r="Y154">
        <v>244</v>
      </c>
      <c r="Z154">
        <v>140</v>
      </c>
      <c r="AA154">
        <v>3309</v>
      </c>
      <c r="AB154">
        <v>133</v>
      </c>
      <c r="AC154">
        <v>116</v>
      </c>
      <c r="AD154">
        <v>2656</v>
      </c>
      <c r="AE154">
        <v>7</v>
      </c>
      <c r="AF154">
        <v>2</v>
      </c>
      <c r="AG154">
        <v>66</v>
      </c>
      <c r="AH154">
        <f t="shared" si="27"/>
        <v>104</v>
      </c>
      <c r="AI154">
        <f t="shared" si="28"/>
        <v>22</v>
      </c>
      <c r="AJ154">
        <f t="shared" si="29"/>
        <v>587</v>
      </c>
      <c r="AK154">
        <f t="shared" si="31"/>
        <v>5</v>
      </c>
      <c r="AL154">
        <v>3</v>
      </c>
      <c r="AM154">
        <v>3</v>
      </c>
      <c r="AN154">
        <v>18</v>
      </c>
    </row>
    <row r="155" spans="1:40" x14ac:dyDescent="0.35">
      <c r="A155" s="1">
        <f t="shared" si="47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 s="7">
        <f t="shared" si="40"/>
        <v>511525</v>
      </c>
      <c r="N155" s="4">
        <f t="shared" si="41"/>
        <v>9.3752602122800704E-2</v>
      </c>
      <c r="Q155">
        <f t="shared" si="42"/>
        <v>307</v>
      </c>
      <c r="R155">
        <f t="shared" ref="R155:R172" si="48">M155-M154</f>
        <v>2918</v>
      </c>
      <c r="S155" s="8">
        <f t="shared" ref="S155:S172" si="49">Q155/U155</f>
        <v>9.5193798449612399E-2</v>
      </c>
      <c r="T155" s="8">
        <f t="shared" si="39"/>
        <v>9.6628056628056624E-2</v>
      </c>
      <c r="U155">
        <f t="shared" si="43"/>
        <v>3225</v>
      </c>
      <c r="V155">
        <f t="shared" si="44"/>
        <v>10444</v>
      </c>
      <c r="W155" s="3">
        <f t="shared" si="45"/>
        <v>2.7479892761394103E-2</v>
      </c>
      <c r="X155">
        <f t="shared" si="46"/>
        <v>12</v>
      </c>
      <c r="Y155">
        <v>245</v>
      </c>
      <c r="Z155">
        <v>141</v>
      </c>
      <c r="AA155">
        <v>3326</v>
      </c>
      <c r="AB155">
        <v>138</v>
      </c>
      <c r="AC155">
        <v>118</v>
      </c>
      <c r="AD155">
        <v>2684</v>
      </c>
      <c r="AE155">
        <v>7</v>
      </c>
      <c r="AF155">
        <v>2</v>
      </c>
      <c r="AG155">
        <v>67</v>
      </c>
      <c r="AH155">
        <f t="shared" ref="AH155:AH173" si="50">Y155-AB155-AE155</f>
        <v>100</v>
      </c>
      <c r="AI155">
        <f t="shared" ref="AI155:AI173" si="51">Z155-AC155-AF155</f>
        <v>21</v>
      </c>
      <c r="AJ155">
        <f t="shared" ref="AJ155:AJ173" si="52">AA155-AD155-AG155</f>
        <v>575</v>
      </c>
      <c r="AK155">
        <f t="shared" si="31"/>
        <v>10</v>
      </c>
    </row>
    <row r="156" spans="1:40" x14ac:dyDescent="0.35">
      <c r="A156" s="1">
        <f t="shared" si="47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 s="7">
        <f t="shared" si="40"/>
        <v>516478</v>
      </c>
      <c r="N156" s="4">
        <f t="shared" si="41"/>
        <v>9.3836244936057023E-2</v>
      </c>
      <c r="Q156">
        <f t="shared" si="42"/>
        <v>565</v>
      </c>
      <c r="R156">
        <f t="shared" si="48"/>
        <v>4953</v>
      </c>
      <c r="S156" s="8">
        <f t="shared" si="49"/>
        <v>0.10239217107647698</v>
      </c>
      <c r="T156" s="8">
        <f t="shared" si="39"/>
        <v>9.8222637979420019E-2</v>
      </c>
      <c r="U156">
        <f t="shared" si="43"/>
        <v>5518</v>
      </c>
      <c r="V156">
        <f t="shared" si="44"/>
        <v>10541</v>
      </c>
      <c r="W156" s="3">
        <f t="shared" si="45"/>
        <v>2.8365430224836355E-2</v>
      </c>
      <c r="X156">
        <f t="shared" si="46"/>
        <v>15</v>
      </c>
      <c r="Y156">
        <v>248</v>
      </c>
      <c r="Z156">
        <v>143</v>
      </c>
      <c r="AA156">
        <v>3362</v>
      </c>
      <c r="AB156">
        <v>146</v>
      </c>
      <c r="AC156">
        <v>120</v>
      </c>
      <c r="AD156">
        <v>2713</v>
      </c>
      <c r="AE156">
        <v>7</v>
      </c>
      <c r="AF156">
        <v>2</v>
      </c>
      <c r="AG156">
        <v>67</v>
      </c>
      <c r="AH156">
        <f t="shared" si="50"/>
        <v>95</v>
      </c>
      <c r="AI156">
        <f t="shared" si="51"/>
        <v>21</v>
      </c>
      <c r="AJ156">
        <f t="shared" si="52"/>
        <v>582</v>
      </c>
      <c r="AK156">
        <f t="shared" si="31"/>
        <v>4</v>
      </c>
      <c r="AL156">
        <v>3</v>
      </c>
      <c r="AM156">
        <v>4</v>
      </c>
      <c r="AN156">
        <v>19</v>
      </c>
    </row>
    <row r="157" spans="1:40" x14ac:dyDescent="0.35">
      <c r="A157" s="1">
        <f t="shared" si="47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 s="7">
        <f t="shared" si="40"/>
        <v>522680</v>
      </c>
      <c r="N157" s="4">
        <f>C157/B157</f>
        <v>9.3295123173987485E-2</v>
      </c>
      <c r="Q157">
        <f t="shared" si="42"/>
        <v>298</v>
      </c>
      <c r="R157">
        <f t="shared" si="48"/>
        <v>6202</v>
      </c>
      <c r="S157" s="8">
        <f t="shared" si="49"/>
        <v>4.5846153846153849E-2</v>
      </c>
      <c r="T157" s="8">
        <f t="shared" si="39"/>
        <v>9.3109227129337543E-2</v>
      </c>
      <c r="U157">
        <f t="shared" si="43"/>
        <v>6500</v>
      </c>
      <c r="V157">
        <f t="shared" si="44"/>
        <v>10470</v>
      </c>
      <c r="W157" s="3">
        <f t="shared" si="45"/>
        <v>2.865329512893983E-2</v>
      </c>
      <c r="X157">
        <f t="shared" si="46"/>
        <v>9</v>
      </c>
      <c r="Y157">
        <v>252</v>
      </c>
      <c r="Z157">
        <v>146</v>
      </c>
      <c r="AA157">
        <v>3400</v>
      </c>
      <c r="AB157">
        <v>150</v>
      </c>
      <c r="AC157">
        <v>123</v>
      </c>
      <c r="AD157">
        <v>2745</v>
      </c>
      <c r="AE157">
        <v>7</v>
      </c>
      <c r="AF157">
        <v>2</v>
      </c>
      <c r="AG157">
        <v>67</v>
      </c>
      <c r="AH157">
        <f t="shared" si="50"/>
        <v>95</v>
      </c>
      <c r="AI157">
        <f t="shared" si="51"/>
        <v>21</v>
      </c>
      <c r="AJ157">
        <f t="shared" si="52"/>
        <v>588</v>
      </c>
      <c r="AK157">
        <f t="shared" si="31"/>
        <v>6</v>
      </c>
      <c r="AL157">
        <v>4</v>
      </c>
      <c r="AM157">
        <v>5</v>
      </c>
      <c r="AN157">
        <v>17</v>
      </c>
    </row>
    <row r="158" spans="1:40" x14ac:dyDescent="0.35">
      <c r="A158" s="1">
        <f t="shared" si="47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 s="7">
        <f>B158-C158</f>
        <v>530839</v>
      </c>
      <c r="N158" s="4">
        <f>C158/B158</f>
        <v>9.3340780100053117E-2</v>
      </c>
      <c r="Q158">
        <f t="shared" si="42"/>
        <v>869</v>
      </c>
      <c r="R158">
        <f t="shared" si="48"/>
        <v>8159</v>
      </c>
      <c r="S158" s="8">
        <f t="shared" si="49"/>
        <v>9.6256092157731496E-2</v>
      </c>
      <c r="T158" s="8">
        <f t="shared" si="39"/>
        <v>8.9160956980792988E-2</v>
      </c>
      <c r="U158">
        <f t="shared" si="43"/>
        <v>9028</v>
      </c>
      <c r="V158">
        <f t="shared" si="44"/>
        <v>10825</v>
      </c>
      <c r="W158" s="3">
        <f t="shared" si="45"/>
        <v>2.7066974595842955E-2</v>
      </c>
      <c r="X158">
        <f t="shared" si="46"/>
        <v>5</v>
      </c>
      <c r="Y158">
        <v>257</v>
      </c>
      <c r="Z158">
        <v>149</v>
      </c>
      <c r="AA158">
        <v>3442</v>
      </c>
      <c r="AB158">
        <v>154</v>
      </c>
      <c r="AC158">
        <v>128</v>
      </c>
      <c r="AD158">
        <v>2781</v>
      </c>
      <c r="AE158">
        <v>7</v>
      </c>
      <c r="AF158">
        <v>2</v>
      </c>
      <c r="AG158">
        <v>67</v>
      </c>
      <c r="AH158">
        <f t="shared" si="50"/>
        <v>96</v>
      </c>
      <c r="AI158">
        <f t="shared" si="51"/>
        <v>19</v>
      </c>
      <c r="AJ158">
        <f t="shared" si="52"/>
        <v>594</v>
      </c>
      <c r="AK158">
        <f t="shared" si="31"/>
        <v>9</v>
      </c>
      <c r="AL158">
        <v>2</v>
      </c>
      <c r="AM158">
        <v>3</v>
      </c>
      <c r="AN158">
        <v>20</v>
      </c>
    </row>
    <row r="159" spans="1:40" x14ac:dyDescent="0.35">
      <c r="A159" s="1">
        <f t="shared" si="47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 s="7">
        <f>B159-C159</f>
        <v>535517</v>
      </c>
      <c r="N159" s="4">
        <f>C159/B159</f>
        <v>9.3899795774373823E-2</v>
      </c>
      <c r="Q159">
        <f t="shared" si="42"/>
        <v>846</v>
      </c>
      <c r="R159">
        <f t="shared" si="48"/>
        <v>4678</v>
      </c>
      <c r="S159" s="8">
        <f t="shared" si="49"/>
        <v>0.15314989138305576</v>
      </c>
      <c r="T159" s="8">
        <f t="shared" si="39"/>
        <v>9.9699450720281899E-2</v>
      </c>
      <c r="U159">
        <f t="shared" si="43"/>
        <v>5524</v>
      </c>
      <c r="V159">
        <f t="shared" si="44"/>
        <v>11117</v>
      </c>
      <c r="W159" s="3">
        <f t="shared" si="45"/>
        <v>2.410722317171899E-2</v>
      </c>
      <c r="X159">
        <f t="shared" si="46"/>
        <v>14</v>
      </c>
      <c r="Y159">
        <v>260</v>
      </c>
      <c r="Z159">
        <v>152</v>
      </c>
      <c r="AA159">
        <v>3491</v>
      </c>
      <c r="AB159">
        <v>161</v>
      </c>
      <c r="AC159">
        <v>134</v>
      </c>
      <c r="AD159">
        <v>2805</v>
      </c>
      <c r="AE159">
        <v>7</v>
      </c>
      <c r="AF159">
        <v>2</v>
      </c>
      <c r="AG159">
        <v>69</v>
      </c>
      <c r="AH159">
        <f t="shared" si="50"/>
        <v>92</v>
      </c>
      <c r="AI159">
        <f t="shared" si="51"/>
        <v>16</v>
      </c>
      <c r="AJ159">
        <f t="shared" si="52"/>
        <v>617</v>
      </c>
      <c r="AK159">
        <f t="shared" si="31"/>
        <v>9</v>
      </c>
      <c r="AL159">
        <v>2</v>
      </c>
      <c r="AM159">
        <v>3</v>
      </c>
      <c r="AN159">
        <v>20</v>
      </c>
    </row>
    <row r="160" spans="1:40" x14ac:dyDescent="0.35">
      <c r="A160" s="1">
        <f t="shared" si="47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 s="7">
        <f t="shared" ref="M160:M171" si="53">B160-C160</f>
        <v>539169</v>
      </c>
      <c r="N160" s="4">
        <f t="shared" ref="N160:N171" si="54">C160/B160</f>
        <v>9.4223325762361074E-2</v>
      </c>
      <c r="Q160">
        <f t="shared" si="42"/>
        <v>591</v>
      </c>
      <c r="R160">
        <f t="shared" si="48"/>
        <v>3652</v>
      </c>
      <c r="S160" s="8">
        <f t="shared" si="49"/>
        <v>0.13928823945321706</v>
      </c>
      <c r="T160" s="8">
        <f t="shared" si="39"/>
        <v>0.10568038926247882</v>
      </c>
      <c r="U160">
        <f t="shared" si="43"/>
        <v>4243</v>
      </c>
      <c r="V160">
        <f t="shared" si="44"/>
        <v>11582</v>
      </c>
      <c r="W160" s="3">
        <f t="shared" si="45"/>
        <v>2.2448627180107063E-2</v>
      </c>
      <c r="X160">
        <f t="shared" si="46"/>
        <v>3</v>
      </c>
      <c r="Y160">
        <v>265</v>
      </c>
      <c r="Z160">
        <v>159</v>
      </c>
      <c r="AA160">
        <v>3502</v>
      </c>
      <c r="AB160">
        <v>161</v>
      </c>
      <c r="AC160">
        <v>134</v>
      </c>
      <c r="AD160">
        <v>2814</v>
      </c>
      <c r="AE160">
        <v>7</v>
      </c>
      <c r="AF160">
        <v>2</v>
      </c>
      <c r="AG160">
        <v>69</v>
      </c>
      <c r="AH160">
        <f t="shared" si="50"/>
        <v>97</v>
      </c>
      <c r="AI160">
        <f t="shared" si="51"/>
        <v>23</v>
      </c>
      <c r="AJ160">
        <f t="shared" si="52"/>
        <v>619</v>
      </c>
      <c r="AK160">
        <f t="shared" si="31"/>
        <v>13</v>
      </c>
      <c r="AL160">
        <v>2</v>
      </c>
      <c r="AM160">
        <v>3</v>
      </c>
      <c r="AN160">
        <v>20</v>
      </c>
    </row>
    <row r="161" spans="1:40" x14ac:dyDescent="0.35">
      <c r="A161" s="1">
        <f t="shared" si="47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 s="7">
        <f t="shared" si="53"/>
        <v>541046</v>
      </c>
      <c r="N161" s="4">
        <f t="shared" si="54"/>
        <v>9.4559451091958832E-2</v>
      </c>
      <c r="Q161">
        <f t="shared" si="42"/>
        <v>417</v>
      </c>
      <c r="R161">
        <f t="shared" si="48"/>
        <v>1877</v>
      </c>
      <c r="S161" s="8">
        <f t="shared" si="49"/>
        <v>0.18177855274629467</v>
      </c>
      <c r="T161" s="8">
        <f t="shared" si="39"/>
        <v>0.10715072112738082</v>
      </c>
      <c r="U161">
        <f t="shared" si="43"/>
        <v>2294</v>
      </c>
      <c r="V161">
        <f t="shared" si="44"/>
        <v>11868</v>
      </c>
      <c r="W161" s="3">
        <f t="shared" si="45"/>
        <v>2.3171553758004719E-2</v>
      </c>
      <c r="X161">
        <f t="shared" si="46"/>
        <v>4</v>
      </c>
      <c r="Y161">
        <v>265</v>
      </c>
      <c r="Z161">
        <v>163</v>
      </c>
      <c r="AA161">
        <v>3514</v>
      </c>
      <c r="AB161">
        <v>163</v>
      </c>
      <c r="AC161">
        <v>134</v>
      </c>
      <c r="AD161">
        <v>2818</v>
      </c>
      <c r="AE161">
        <v>7</v>
      </c>
      <c r="AF161">
        <v>2</v>
      </c>
      <c r="AG161">
        <v>70</v>
      </c>
      <c r="AH161">
        <f t="shared" si="50"/>
        <v>95</v>
      </c>
      <c r="AI161">
        <f t="shared" si="51"/>
        <v>27</v>
      </c>
      <c r="AJ161">
        <f t="shared" si="52"/>
        <v>626</v>
      </c>
      <c r="AK161">
        <f t="shared" si="31"/>
        <v>5</v>
      </c>
    </row>
    <row r="162" spans="1:40" x14ac:dyDescent="0.35">
      <c r="A162" s="1">
        <f t="shared" si="47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 s="7">
        <f t="shared" si="53"/>
        <v>544392</v>
      </c>
      <c r="N162" s="4">
        <f t="shared" si="54"/>
        <v>9.4853859314546235E-2</v>
      </c>
      <c r="Q162">
        <f t="shared" si="42"/>
        <v>545</v>
      </c>
      <c r="R162">
        <f t="shared" si="48"/>
        <v>3346</v>
      </c>
      <c r="S162" s="8">
        <f t="shared" si="49"/>
        <v>0.14006682086867128</v>
      </c>
      <c r="T162" s="8">
        <f t="shared" si="39"/>
        <v>0.11165468403697497</v>
      </c>
      <c r="U162">
        <f t="shared" si="43"/>
        <v>3891</v>
      </c>
      <c r="V162">
        <f t="shared" si="44"/>
        <v>11701</v>
      </c>
      <c r="W162" s="3">
        <f t="shared" si="45"/>
        <v>2.5211520382873259E-2</v>
      </c>
      <c r="X162">
        <f t="shared" si="46"/>
        <v>10</v>
      </c>
      <c r="Y162">
        <v>265</v>
      </c>
      <c r="Z162">
        <v>163</v>
      </c>
      <c r="AA162">
        <v>3514</v>
      </c>
      <c r="AB162">
        <v>163</v>
      </c>
      <c r="AC162">
        <v>134</v>
      </c>
      <c r="AD162">
        <v>2818</v>
      </c>
      <c r="AE162">
        <v>7</v>
      </c>
      <c r="AF162">
        <v>2</v>
      </c>
      <c r="AG162">
        <v>70</v>
      </c>
      <c r="AH162">
        <f t="shared" si="50"/>
        <v>95</v>
      </c>
      <c r="AI162">
        <f t="shared" si="51"/>
        <v>27</v>
      </c>
      <c r="AJ162">
        <f t="shared" si="52"/>
        <v>626</v>
      </c>
      <c r="AK162">
        <f t="shared" si="31"/>
        <v>1</v>
      </c>
    </row>
    <row r="163" spans="1:40" x14ac:dyDescent="0.35">
      <c r="A163" s="1">
        <f t="shared" si="47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 s="7">
        <f t="shared" si="53"/>
        <v>549681</v>
      </c>
      <c r="N163" s="4">
        <f t="shared" si="54"/>
        <v>9.5218499857619959E-2</v>
      </c>
      <c r="Q163">
        <f t="shared" si="42"/>
        <v>799</v>
      </c>
      <c r="R163">
        <f t="shared" si="48"/>
        <v>5289</v>
      </c>
      <c r="S163" s="8">
        <f t="shared" si="49"/>
        <v>0.13124178712220763</v>
      </c>
      <c r="T163" s="8">
        <f t="shared" si="39"/>
        <v>0.11618931005110733</v>
      </c>
      <c r="U163">
        <f t="shared" si="43"/>
        <v>6088</v>
      </c>
      <c r="V163">
        <f t="shared" si="44"/>
        <v>11935</v>
      </c>
      <c r="W163" s="3">
        <f t="shared" si="45"/>
        <v>2.6225387515710095E-2</v>
      </c>
      <c r="X163">
        <f t="shared" si="46"/>
        <v>13</v>
      </c>
      <c r="Y163">
        <v>269</v>
      </c>
      <c r="Z163">
        <v>169</v>
      </c>
      <c r="AA163">
        <v>3543</v>
      </c>
      <c r="AB163">
        <v>171</v>
      </c>
      <c r="AC163">
        <v>136</v>
      </c>
      <c r="AD163">
        <v>2868</v>
      </c>
      <c r="AE163">
        <v>7</v>
      </c>
      <c r="AF163">
        <v>2</v>
      </c>
      <c r="AG163">
        <v>72</v>
      </c>
      <c r="AH163">
        <f t="shared" si="50"/>
        <v>91</v>
      </c>
      <c r="AI163">
        <f t="shared" si="51"/>
        <v>31</v>
      </c>
      <c r="AJ163">
        <f t="shared" si="52"/>
        <v>603</v>
      </c>
      <c r="AK163">
        <f t="shared" si="31"/>
        <v>9</v>
      </c>
      <c r="AL163">
        <v>4</v>
      </c>
      <c r="AM163">
        <v>4</v>
      </c>
      <c r="AN163">
        <v>11</v>
      </c>
    </row>
    <row r="164" spans="1:40" x14ac:dyDescent="0.35">
      <c r="A164" s="1">
        <f t="shared" si="47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 s="7">
        <f t="shared" si="53"/>
        <v>555411</v>
      </c>
      <c r="N164" s="4">
        <f t="shared" si="54"/>
        <v>9.6175501861639812E-2</v>
      </c>
      <c r="Q164">
        <f t="shared" si="42"/>
        <v>1253</v>
      </c>
      <c r="R164">
        <f t="shared" si="48"/>
        <v>5730</v>
      </c>
      <c r="S164" s="8">
        <f t="shared" si="49"/>
        <v>0.17943577259057711</v>
      </c>
      <c r="T164" s="8">
        <f t="shared" si="39"/>
        <v>0.13981235709968201</v>
      </c>
      <c r="U164">
        <f t="shared" si="43"/>
        <v>6983</v>
      </c>
      <c r="V164">
        <f t="shared" si="44"/>
        <v>12669</v>
      </c>
      <c r="W164" s="3">
        <f t="shared" si="45"/>
        <v>2.4074512589786091E-2</v>
      </c>
      <c r="X164">
        <f t="shared" si="46"/>
        <v>17</v>
      </c>
      <c r="Y164">
        <v>276</v>
      </c>
      <c r="Z164">
        <v>172</v>
      </c>
      <c r="AA164">
        <v>3589</v>
      </c>
      <c r="AB164">
        <v>176</v>
      </c>
      <c r="AC164">
        <v>140</v>
      </c>
      <c r="AD164">
        <v>2896</v>
      </c>
      <c r="AE164">
        <v>7</v>
      </c>
      <c r="AF164">
        <v>2</v>
      </c>
      <c r="AG164">
        <v>72</v>
      </c>
      <c r="AH164">
        <f t="shared" si="50"/>
        <v>93</v>
      </c>
      <c r="AI164">
        <f t="shared" si="51"/>
        <v>30</v>
      </c>
      <c r="AJ164">
        <f t="shared" si="52"/>
        <v>621</v>
      </c>
      <c r="AK164">
        <f t="shared" si="31"/>
        <v>8</v>
      </c>
      <c r="AL164">
        <v>6</v>
      </c>
      <c r="AM164">
        <v>6</v>
      </c>
      <c r="AN164">
        <v>24</v>
      </c>
    </row>
    <row r="165" spans="1:40" x14ac:dyDescent="0.35">
      <c r="A165" s="1">
        <f t="shared" si="47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 s="7">
        <f t="shared" si="53"/>
        <v>555718</v>
      </c>
      <c r="N165" s="4">
        <f t="shared" si="54"/>
        <v>9.9887104846716895E-2</v>
      </c>
      <c r="Q165">
        <f t="shared" si="42"/>
        <v>2568</v>
      </c>
      <c r="R165">
        <f t="shared" si="48"/>
        <v>307</v>
      </c>
      <c r="S165" s="8">
        <f t="shared" si="49"/>
        <v>0.89321739130434785</v>
      </c>
      <c r="T165" s="8">
        <f t="shared" si="39"/>
        <v>0.22004514389616903</v>
      </c>
      <c r="U165">
        <f t="shared" si="43"/>
        <v>2875</v>
      </c>
      <c r="V165">
        <f t="shared" si="44"/>
        <v>14692</v>
      </c>
      <c r="W165" s="3">
        <f t="shared" si="45"/>
        <v>2.0351211543697251E-2</v>
      </c>
      <c r="X165">
        <f t="shared" si="46"/>
        <v>14</v>
      </c>
      <c r="Y165">
        <v>283</v>
      </c>
      <c r="Z165">
        <v>183</v>
      </c>
      <c r="AA165">
        <v>3644</v>
      </c>
      <c r="AB165">
        <v>178</v>
      </c>
      <c r="AC165">
        <v>144</v>
      </c>
      <c r="AD165">
        <v>2919</v>
      </c>
      <c r="AE165">
        <v>7</v>
      </c>
      <c r="AF165">
        <v>2</v>
      </c>
      <c r="AG165">
        <v>73</v>
      </c>
      <c r="AH165">
        <f t="shared" si="50"/>
        <v>98</v>
      </c>
      <c r="AI165">
        <f t="shared" si="51"/>
        <v>37</v>
      </c>
      <c r="AJ165">
        <f t="shared" si="52"/>
        <v>652</v>
      </c>
      <c r="AK165">
        <f t="shared" si="31"/>
        <v>9</v>
      </c>
      <c r="AL165">
        <v>7</v>
      </c>
      <c r="AM165">
        <v>8</v>
      </c>
      <c r="AN165">
        <v>44</v>
      </c>
    </row>
    <row r="166" spans="1:40" x14ac:dyDescent="0.35">
      <c r="A166" s="1">
        <f t="shared" si="47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 s="7">
        <f t="shared" si="53"/>
        <v>561637</v>
      </c>
      <c r="N166" s="4">
        <f t="shared" si="54"/>
        <v>0.10099962384050838</v>
      </c>
      <c r="Q166">
        <f t="shared" si="42"/>
        <v>1429</v>
      </c>
      <c r="R166">
        <f t="shared" si="48"/>
        <v>5919</v>
      </c>
      <c r="S166" s="8">
        <f t="shared" si="49"/>
        <v>0.19447468698965706</v>
      </c>
      <c r="T166" s="8">
        <f t="shared" si="39"/>
        <v>0.22543146907063638</v>
      </c>
      <c r="U166">
        <f t="shared" si="43"/>
        <v>7348</v>
      </c>
      <c r="V166">
        <f t="shared" si="44"/>
        <v>15596</v>
      </c>
      <c r="W166" s="3">
        <f t="shared" si="45"/>
        <v>2.0197486535008975E-2</v>
      </c>
      <c r="X166">
        <f t="shared" si="46"/>
        <v>17</v>
      </c>
      <c r="Y166">
        <v>286</v>
      </c>
      <c r="Z166">
        <v>194</v>
      </c>
      <c r="AA166">
        <v>3709</v>
      </c>
      <c r="AB166">
        <v>183</v>
      </c>
      <c r="AC166">
        <v>150</v>
      </c>
      <c r="AD166">
        <v>2937</v>
      </c>
      <c r="AE166">
        <v>7</v>
      </c>
      <c r="AF166">
        <v>2</v>
      </c>
      <c r="AG166">
        <v>74</v>
      </c>
      <c r="AH166">
        <f t="shared" si="50"/>
        <v>96</v>
      </c>
      <c r="AI166">
        <f t="shared" si="51"/>
        <v>42</v>
      </c>
      <c r="AJ166">
        <f t="shared" si="52"/>
        <v>698</v>
      </c>
      <c r="AK166">
        <f t="shared" si="31"/>
        <v>8</v>
      </c>
      <c r="AL166">
        <v>16</v>
      </c>
      <c r="AM166">
        <v>16</v>
      </c>
      <c r="AN166">
        <v>75</v>
      </c>
    </row>
    <row r="167" spans="1:40" x14ac:dyDescent="0.35">
      <c r="A167" s="1">
        <f t="shared" si="47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 s="7">
        <f t="shared" si="53"/>
        <v>566342</v>
      </c>
      <c r="N167" s="4">
        <f t="shared" si="54"/>
        <v>0.10168039768671702</v>
      </c>
      <c r="Q167">
        <f t="shared" si="42"/>
        <v>1006</v>
      </c>
      <c r="R167">
        <f t="shared" si="48"/>
        <v>4705</v>
      </c>
      <c r="S167" s="8">
        <f t="shared" si="49"/>
        <v>0.17615128699001925</v>
      </c>
      <c r="T167" s="8">
        <f t="shared" si="39"/>
        <v>0.22782040352372834</v>
      </c>
      <c r="U167">
        <f t="shared" si="43"/>
        <v>5711</v>
      </c>
      <c r="V167">
        <f t="shared" si="44"/>
        <v>16468</v>
      </c>
      <c r="W167" s="3">
        <f t="shared" si="45"/>
        <v>1.9128005829487493E-2</v>
      </c>
      <c r="X167">
        <f t="shared" si="46"/>
        <v>2</v>
      </c>
      <c r="Y167">
        <v>294</v>
      </c>
      <c r="Z167">
        <v>199</v>
      </c>
      <c r="AA167">
        <v>3762</v>
      </c>
      <c r="AB167">
        <v>186</v>
      </c>
      <c r="AC167">
        <v>151</v>
      </c>
      <c r="AD167">
        <v>2940</v>
      </c>
      <c r="AE167">
        <v>7</v>
      </c>
      <c r="AF167">
        <v>2</v>
      </c>
      <c r="AG167">
        <v>74</v>
      </c>
      <c r="AH167">
        <f t="shared" si="50"/>
        <v>101</v>
      </c>
      <c r="AI167">
        <f t="shared" si="51"/>
        <v>46</v>
      </c>
      <c r="AJ167">
        <f t="shared" si="52"/>
        <v>748</v>
      </c>
      <c r="AK167">
        <f t="shared" si="31"/>
        <v>20</v>
      </c>
    </row>
    <row r="168" spans="1:40" x14ac:dyDescent="0.35">
      <c r="A168" s="1">
        <f t="shared" si="47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 s="7">
        <f t="shared" si="53"/>
        <v>568951</v>
      </c>
      <c r="N168" s="4">
        <f t="shared" si="54"/>
        <v>0.10212510099989899</v>
      </c>
      <c r="Q168">
        <f t="shared" si="42"/>
        <v>609</v>
      </c>
      <c r="R168">
        <f t="shared" si="48"/>
        <v>2609</v>
      </c>
      <c r="S168" s="8">
        <f t="shared" si="49"/>
        <v>0.18924798011187072</v>
      </c>
      <c r="T168" s="8">
        <f t="shared" si="39"/>
        <v>0.22730796920861715</v>
      </c>
      <c r="U168">
        <f t="shared" si="43"/>
        <v>3218</v>
      </c>
      <c r="V168">
        <f t="shared" si="44"/>
        <v>16950</v>
      </c>
      <c r="W168" s="3">
        <f t="shared" si="45"/>
        <v>1.7699115044247787E-2</v>
      </c>
      <c r="X168">
        <f t="shared" si="46"/>
        <v>2</v>
      </c>
      <c r="Y168">
        <v>299</v>
      </c>
      <c r="Z168">
        <v>203</v>
      </c>
      <c r="AA168">
        <v>3788</v>
      </c>
      <c r="AB168">
        <v>187</v>
      </c>
      <c r="AC168">
        <v>156</v>
      </c>
      <c r="AD168">
        <v>2948</v>
      </c>
      <c r="AE168">
        <v>7</v>
      </c>
      <c r="AF168">
        <v>2</v>
      </c>
      <c r="AG168">
        <v>74</v>
      </c>
      <c r="AH168">
        <f t="shared" si="50"/>
        <v>105</v>
      </c>
      <c r="AI168">
        <f t="shared" si="51"/>
        <v>45</v>
      </c>
      <c r="AJ168">
        <f t="shared" si="52"/>
        <v>766</v>
      </c>
      <c r="AK168">
        <f t="shared" si="31"/>
        <v>7</v>
      </c>
      <c r="AL168">
        <v>18</v>
      </c>
      <c r="AM168">
        <v>22</v>
      </c>
      <c r="AN168">
        <v>78</v>
      </c>
    </row>
    <row r="169" spans="1:40" x14ac:dyDescent="0.35">
      <c r="A169" s="1">
        <f t="shared" si="47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 s="7">
        <f t="shared" si="53"/>
        <v>571703</v>
      </c>
      <c r="N169" s="4">
        <f t="shared" si="54"/>
        <v>0.10264793595981793</v>
      </c>
      <c r="Q169">
        <f t="shared" si="42"/>
        <v>684</v>
      </c>
      <c r="R169">
        <f t="shared" si="48"/>
        <v>2752</v>
      </c>
      <c r="S169" s="8">
        <f t="shared" si="49"/>
        <v>0.19906868451688009</v>
      </c>
      <c r="T169" s="8">
        <f t="shared" si="39"/>
        <v>0.23410639670209485</v>
      </c>
      <c r="U169">
        <f t="shared" si="43"/>
        <v>3436</v>
      </c>
      <c r="V169">
        <f t="shared" si="44"/>
        <v>16904</v>
      </c>
      <c r="W169" s="3">
        <f t="shared" si="45"/>
        <v>1.8398012304779932E-2</v>
      </c>
      <c r="X169">
        <f t="shared" si="46"/>
        <v>9</v>
      </c>
      <c r="Y169">
        <v>332</v>
      </c>
      <c r="Z169">
        <v>210</v>
      </c>
      <c r="AA169">
        <v>3802</v>
      </c>
      <c r="AB169">
        <v>192</v>
      </c>
      <c r="AC169">
        <v>159</v>
      </c>
      <c r="AD169">
        <v>2976</v>
      </c>
      <c r="AE169">
        <v>7</v>
      </c>
      <c r="AF169">
        <v>2</v>
      </c>
      <c r="AG169">
        <v>75</v>
      </c>
      <c r="AH169">
        <f t="shared" si="50"/>
        <v>133</v>
      </c>
      <c r="AI169">
        <f t="shared" si="51"/>
        <v>49</v>
      </c>
      <c r="AJ169">
        <f t="shared" si="52"/>
        <v>751</v>
      </c>
      <c r="AK169">
        <f t="shared" si="31"/>
        <v>4</v>
      </c>
      <c r="AL169">
        <v>42</v>
      </c>
      <c r="AM169">
        <v>44</v>
      </c>
      <c r="AN169">
        <v>82</v>
      </c>
    </row>
    <row r="170" spans="1:40" x14ac:dyDescent="0.35">
      <c r="A170" s="1">
        <f t="shared" si="47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 s="7">
        <f t="shared" si="53"/>
        <v>575501</v>
      </c>
      <c r="N170" s="4">
        <f t="shared" si="54"/>
        <v>0.10287111920335718</v>
      </c>
      <c r="Q170">
        <f t="shared" si="42"/>
        <v>594</v>
      </c>
      <c r="R170">
        <f t="shared" si="48"/>
        <v>3798</v>
      </c>
      <c r="S170" s="8">
        <f t="shared" si="49"/>
        <v>0.13524590163934427</v>
      </c>
      <c r="T170" s="8">
        <f t="shared" si="39"/>
        <v>0.23976091629125815</v>
      </c>
      <c r="U170">
        <f t="shared" si="43"/>
        <v>4392</v>
      </c>
      <c r="V170">
        <f t="shared" si="44"/>
        <v>16862</v>
      </c>
      <c r="W170" s="3">
        <f t="shared" si="45"/>
        <v>1.8384533270074725E-2</v>
      </c>
      <c r="X170">
        <f t="shared" si="46"/>
        <v>4</v>
      </c>
      <c r="Y170">
        <v>341</v>
      </c>
      <c r="Z170">
        <v>211</v>
      </c>
      <c r="AA170">
        <v>3830</v>
      </c>
      <c r="AB170">
        <v>197</v>
      </c>
      <c r="AC170">
        <v>161</v>
      </c>
      <c r="AD170">
        <v>3010</v>
      </c>
      <c r="AE170">
        <v>7</v>
      </c>
      <c r="AF170">
        <v>2</v>
      </c>
      <c r="AG170">
        <v>76</v>
      </c>
      <c r="AH170">
        <f t="shared" si="50"/>
        <v>137</v>
      </c>
      <c r="AI170">
        <f t="shared" si="51"/>
        <v>48</v>
      </c>
      <c r="AJ170">
        <f t="shared" si="52"/>
        <v>744</v>
      </c>
      <c r="AK170">
        <f t="shared" ref="AK170:AK176" si="55">-(J170-J169)+L170</f>
        <v>11</v>
      </c>
      <c r="AL170">
        <v>50</v>
      </c>
      <c r="AM170">
        <v>52</v>
      </c>
      <c r="AN170">
        <v>123</v>
      </c>
    </row>
    <row r="171" spans="1:40" x14ac:dyDescent="0.35">
      <c r="A171" s="1">
        <f t="shared" si="47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 s="7">
        <f t="shared" si="53"/>
        <v>580286</v>
      </c>
      <c r="N171" s="4">
        <f t="shared" si="54"/>
        <v>0.10297973115021704</v>
      </c>
      <c r="Q171">
        <f t="shared" si="42"/>
        <v>627</v>
      </c>
      <c r="R171">
        <f t="shared" si="48"/>
        <v>4785</v>
      </c>
      <c r="S171" s="8">
        <f t="shared" si="49"/>
        <v>0.11585365853658537</v>
      </c>
      <c r="T171" s="8">
        <f t="shared" si="39"/>
        <v>0.23206347246233638</v>
      </c>
      <c r="U171">
        <f t="shared" si="43"/>
        <v>5412</v>
      </c>
      <c r="V171">
        <f t="shared" si="44"/>
        <v>16975</v>
      </c>
      <c r="W171" s="3">
        <f t="shared" si="45"/>
        <v>1.9027982326951399E-2</v>
      </c>
      <c r="X171">
        <f t="shared" si="46"/>
        <v>9</v>
      </c>
      <c r="Y171">
        <v>355</v>
      </c>
      <c r="Z171">
        <v>213</v>
      </c>
      <c r="AA171">
        <v>3846</v>
      </c>
      <c r="AB171">
        <v>211</v>
      </c>
      <c r="AC171">
        <v>172</v>
      </c>
      <c r="AD171">
        <v>3032</v>
      </c>
      <c r="AE171">
        <v>7</v>
      </c>
      <c r="AF171">
        <v>2</v>
      </c>
      <c r="AG171">
        <v>76</v>
      </c>
      <c r="AH171">
        <f t="shared" si="50"/>
        <v>137</v>
      </c>
      <c r="AI171">
        <f t="shared" si="51"/>
        <v>39</v>
      </c>
      <c r="AJ171">
        <f t="shared" si="52"/>
        <v>738</v>
      </c>
      <c r="AK171">
        <f t="shared" si="55"/>
        <v>7</v>
      </c>
      <c r="AL171">
        <v>65</v>
      </c>
      <c r="AM171">
        <v>65</v>
      </c>
      <c r="AN171">
        <v>126</v>
      </c>
    </row>
    <row r="172" spans="1:40" x14ac:dyDescent="0.35">
      <c r="A172" s="1">
        <f t="shared" si="47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 s="7">
        <f t="shared" ref="M172:M182" si="56">B172-C172</f>
        <v>586759</v>
      </c>
      <c r="N172" s="4">
        <f t="shared" ref="N172:N182" si="57">C172/B172</f>
        <v>0.10364144374529295</v>
      </c>
      <c r="Q172">
        <f t="shared" si="42"/>
        <v>1226</v>
      </c>
      <c r="R172">
        <f t="shared" si="48"/>
        <v>6473</v>
      </c>
      <c r="S172" s="8">
        <f t="shared" si="49"/>
        <v>0.15924145992986102</v>
      </c>
      <c r="T172" s="8">
        <f t="shared" si="39"/>
        <v>0.16592325881341358</v>
      </c>
      <c r="U172">
        <f t="shared" si="43"/>
        <v>7699</v>
      </c>
      <c r="V172">
        <f t="shared" si="44"/>
        <v>17713</v>
      </c>
      <c r="W172" s="3">
        <f t="shared" si="45"/>
        <v>1.7896460226951957E-2</v>
      </c>
      <c r="X172">
        <f t="shared" si="46"/>
        <v>3</v>
      </c>
      <c r="Y172">
        <v>366</v>
      </c>
      <c r="Z172">
        <v>217</v>
      </c>
      <c r="AA172">
        <v>3904</v>
      </c>
      <c r="AB172">
        <v>220</v>
      </c>
      <c r="AC172">
        <v>178</v>
      </c>
      <c r="AD172">
        <v>3048</v>
      </c>
      <c r="AE172">
        <v>7</v>
      </c>
      <c r="AF172">
        <v>2</v>
      </c>
      <c r="AG172">
        <v>76</v>
      </c>
      <c r="AH172">
        <f t="shared" si="50"/>
        <v>139</v>
      </c>
      <c r="AI172">
        <f t="shared" si="51"/>
        <v>37</v>
      </c>
      <c r="AJ172">
        <f t="shared" si="52"/>
        <v>780</v>
      </c>
      <c r="AK172">
        <f t="shared" si="55"/>
        <v>10</v>
      </c>
      <c r="AL172">
        <v>68</v>
      </c>
      <c r="AM172">
        <v>68</v>
      </c>
      <c r="AN172">
        <v>125</v>
      </c>
    </row>
    <row r="173" spans="1:40" x14ac:dyDescent="0.35">
      <c r="A173" s="1">
        <f t="shared" si="47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 s="7">
        <f t="shared" si="56"/>
        <v>592883</v>
      </c>
      <c r="N173" s="4">
        <f t="shared" si="57"/>
        <v>0.10415734887038089</v>
      </c>
      <c r="Q173">
        <f t="shared" ref="Q173" si="58">C173-C172</f>
        <v>1089</v>
      </c>
      <c r="R173">
        <f t="shared" ref="R173" si="59">M173-M172</f>
        <v>6124</v>
      </c>
      <c r="S173" s="8">
        <f t="shared" ref="S173" si="60">Q173/U173</f>
        <v>0.15097740191321227</v>
      </c>
      <c r="T173" s="8">
        <f t="shared" ref="T173" si="61">SUM(Q167:Q173)/SUM(U167:U173)</f>
        <v>0.15735821579784795</v>
      </c>
      <c r="U173">
        <f t="shared" ref="U173" si="62">B173-B172</f>
        <v>7213</v>
      </c>
      <c r="V173">
        <f t="shared" ref="V173" si="63">C173-D173-E173</f>
        <v>18288</v>
      </c>
      <c r="W173" s="3">
        <f t="shared" ref="W173" si="64">F173/V173</f>
        <v>1.7224409448818898E-2</v>
      </c>
      <c r="X173">
        <f t="shared" si="46"/>
        <v>21</v>
      </c>
      <c r="Y173">
        <v>372</v>
      </c>
      <c r="Z173">
        <v>219</v>
      </c>
      <c r="AA173">
        <v>3966</v>
      </c>
      <c r="AB173">
        <v>222</v>
      </c>
      <c r="AC173">
        <v>183</v>
      </c>
      <c r="AD173">
        <v>3070</v>
      </c>
      <c r="AE173">
        <v>7</v>
      </c>
      <c r="AF173">
        <v>2</v>
      </c>
      <c r="AG173">
        <v>78</v>
      </c>
      <c r="AH173">
        <f t="shared" si="50"/>
        <v>143</v>
      </c>
      <c r="AI173">
        <f t="shared" si="51"/>
        <v>34</v>
      </c>
      <c r="AJ173">
        <f t="shared" si="52"/>
        <v>818</v>
      </c>
      <c r="AK173">
        <f t="shared" si="55"/>
        <v>10</v>
      </c>
      <c r="AL173">
        <v>78</v>
      </c>
      <c r="AM173">
        <v>78</v>
      </c>
      <c r="AN173">
        <v>110</v>
      </c>
    </row>
    <row r="174" spans="1:40" x14ac:dyDescent="0.35">
      <c r="A174" s="1">
        <f t="shared" si="47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 s="7">
        <f t="shared" si="56"/>
        <v>598153</v>
      </c>
      <c r="N174" s="4">
        <f t="shared" si="57"/>
        <v>0.10443669552797021</v>
      </c>
      <c r="Q174">
        <f t="shared" ref="Q174" si="65">C174-C173</f>
        <v>821</v>
      </c>
      <c r="R174">
        <f t="shared" ref="R174" si="66">M174-M173</f>
        <v>5270</v>
      </c>
      <c r="S174" s="8">
        <f t="shared" ref="S174" si="67">Q174/U174</f>
        <v>0.13478903299950748</v>
      </c>
      <c r="T174" s="8">
        <f t="shared" ref="T174" si="68">SUM(Q168:Q174)/SUM(U168:U174)</f>
        <v>0.15082352313072261</v>
      </c>
      <c r="U174">
        <f t="shared" ref="U174" si="69">B174-B173</f>
        <v>6091</v>
      </c>
      <c r="V174">
        <f t="shared" ref="V174" si="70">C174-D174-E174</f>
        <v>18933</v>
      </c>
      <c r="W174" s="3">
        <f t="shared" ref="W174" si="71">F174/V174</f>
        <v>1.6320709871652669E-2</v>
      </c>
      <c r="X174">
        <f t="shared" ref="X174" si="72">E174-E173</f>
        <v>7</v>
      </c>
      <c r="Y174">
        <v>376</v>
      </c>
      <c r="Z174">
        <v>223</v>
      </c>
      <c r="AA174">
        <v>3994</v>
      </c>
      <c r="AB174">
        <v>223</v>
      </c>
      <c r="AC174">
        <v>190</v>
      </c>
      <c r="AD174">
        <v>3073</v>
      </c>
      <c r="AE174">
        <v>7</v>
      </c>
      <c r="AF174">
        <v>2</v>
      </c>
      <c r="AG174">
        <v>78</v>
      </c>
      <c r="AH174">
        <f t="shared" ref="AH174" si="73">Y174-AB174-AE174</f>
        <v>146</v>
      </c>
      <c r="AI174">
        <f t="shared" ref="AI174" si="74">Z174-AC174-AF174</f>
        <v>31</v>
      </c>
      <c r="AJ174">
        <f t="shared" ref="AJ174" si="75">AA174-AD174-AG174</f>
        <v>843</v>
      </c>
      <c r="AK174">
        <f t="shared" si="55"/>
        <v>11</v>
      </c>
      <c r="AL174">
        <v>75</v>
      </c>
      <c r="AM174">
        <v>75</v>
      </c>
      <c r="AN174">
        <v>103</v>
      </c>
    </row>
    <row r="175" spans="1:40" x14ac:dyDescent="0.35">
      <c r="A175" s="1">
        <f t="shared" si="47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 s="7">
        <f t="shared" si="56"/>
        <v>600263</v>
      </c>
      <c r="N175" s="4">
        <f t="shared" si="57"/>
        <v>0.1047838776596776</v>
      </c>
      <c r="Q175">
        <f t="shared" ref="Q175" si="76">C175-C174</f>
        <v>506</v>
      </c>
      <c r="R175">
        <f t="shared" ref="R175" si="77">M175-M174</f>
        <v>2110</v>
      </c>
      <c r="S175" s="8">
        <f t="shared" ref="S175" si="78">Q175/U175</f>
        <v>0.19342507645259938</v>
      </c>
      <c r="T175" s="8">
        <f t="shared" ref="T175" si="79">SUM(Q169:Q175)/SUM(U169:U175)</f>
        <v>0.15049241704875335</v>
      </c>
      <c r="U175">
        <f t="shared" ref="U175" si="80">B175-B174</f>
        <v>2616</v>
      </c>
      <c r="V175">
        <f t="shared" ref="V175" si="81">C175-D175-E175</f>
        <v>19230</v>
      </c>
      <c r="W175" s="3">
        <f t="shared" ref="W175" si="82">F175/V175</f>
        <v>1.6172646905876234E-2</v>
      </c>
      <c r="X175">
        <f t="shared" ref="X175" si="83">E175-E174</f>
        <v>2</v>
      </c>
      <c r="Y175">
        <v>382</v>
      </c>
      <c r="Z175">
        <v>224</v>
      </c>
      <c r="AA175">
        <v>4022</v>
      </c>
      <c r="AB175">
        <v>223</v>
      </c>
      <c r="AC175">
        <v>196</v>
      </c>
      <c r="AD175">
        <v>3078</v>
      </c>
      <c r="AE175">
        <v>7</v>
      </c>
      <c r="AF175">
        <v>2</v>
      </c>
      <c r="AG175">
        <v>78</v>
      </c>
      <c r="AH175">
        <f t="shared" ref="AH175:AH176" si="84">Y175-AB175-AE175</f>
        <v>152</v>
      </c>
      <c r="AI175">
        <f t="shared" ref="AI175:AI176" si="85">Z175-AC175-AF175</f>
        <v>26</v>
      </c>
      <c r="AJ175">
        <f t="shared" ref="AJ175:AJ176" si="86">AA175-AD175-AG175</f>
        <v>866</v>
      </c>
      <c r="AK175">
        <f t="shared" si="55"/>
        <v>7</v>
      </c>
      <c r="AL175">
        <v>67</v>
      </c>
      <c r="AM175">
        <v>68</v>
      </c>
      <c r="AN175">
        <v>101</v>
      </c>
    </row>
    <row r="176" spans="1:40" x14ac:dyDescent="0.35">
      <c r="A176" s="1">
        <f t="shared" si="47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 s="7">
        <f t="shared" si="56"/>
        <v>602967</v>
      </c>
      <c r="N176" s="4">
        <f t="shared" si="57"/>
        <v>0.10488155732411741</v>
      </c>
      <c r="Q176">
        <f t="shared" ref="Q176" si="87">C176-C175</f>
        <v>390</v>
      </c>
      <c r="R176">
        <f t="shared" ref="R176" si="88">M176-M175</f>
        <v>2704</v>
      </c>
      <c r="S176" s="8">
        <f t="shared" ref="S176" si="89">Q176/U176</f>
        <v>0.12605042016806722</v>
      </c>
      <c r="T176" s="8">
        <f t="shared" ref="T176" si="90">SUM(Q170:Q176)/SUM(U170:U176)</f>
        <v>0.14385080921214777</v>
      </c>
      <c r="U176">
        <f t="shared" ref="U176" si="91">B176-B175</f>
        <v>3094</v>
      </c>
      <c r="V176">
        <f t="shared" ref="V176" si="92">C176-D176-E176</f>
        <v>19118</v>
      </c>
      <c r="W176" s="3">
        <f t="shared" ref="W176" si="93">F176/V176</f>
        <v>1.7051992886285176E-2</v>
      </c>
      <c r="X176">
        <f t="shared" ref="X176" si="94">E176-E175</f>
        <v>3</v>
      </c>
      <c r="Y176">
        <v>387</v>
      </c>
      <c r="Z176">
        <v>230</v>
      </c>
      <c r="AA176">
        <v>4037</v>
      </c>
      <c r="AB176">
        <v>226</v>
      </c>
      <c r="AC176">
        <v>196</v>
      </c>
      <c r="AD176">
        <v>3112</v>
      </c>
      <c r="AE176">
        <v>7</v>
      </c>
      <c r="AF176">
        <v>2</v>
      </c>
      <c r="AG176">
        <v>79</v>
      </c>
      <c r="AH176">
        <f t="shared" si="84"/>
        <v>154</v>
      </c>
      <c r="AI176">
        <f t="shared" si="85"/>
        <v>32</v>
      </c>
      <c r="AJ176">
        <f t="shared" si="86"/>
        <v>846</v>
      </c>
      <c r="AK176">
        <f t="shared" si="55"/>
        <v>5</v>
      </c>
      <c r="AL176">
        <v>69</v>
      </c>
      <c r="AM176">
        <v>69</v>
      </c>
      <c r="AN176">
        <v>99</v>
      </c>
    </row>
    <row r="177" spans="1:40" x14ac:dyDescent="0.35">
      <c r="A177" s="1">
        <f t="shared" si="47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 s="7">
        <f t="shared" si="56"/>
        <v>605523</v>
      </c>
      <c r="N177" s="4">
        <f t="shared" si="57"/>
        <v>0.10504760581615671</v>
      </c>
      <c r="Q177">
        <f t="shared" ref="Q177" si="95">C177-C176</f>
        <v>425</v>
      </c>
      <c r="R177">
        <f t="shared" ref="R177" si="96">M177-M176</f>
        <v>2556</v>
      </c>
      <c r="S177" s="8">
        <f t="shared" ref="S177" si="97">Q177/U177</f>
        <v>0.14256960751425696</v>
      </c>
      <c r="T177" s="8">
        <f t="shared" ref="T177" si="98">SUM(Q171:Q177)/SUM(U171:U177)</f>
        <v>0.1448185495356919</v>
      </c>
      <c r="U177">
        <f t="shared" ref="U177" si="99">B177-B176</f>
        <v>2981</v>
      </c>
      <c r="V177">
        <f t="shared" ref="V177" si="100">C177-D177-E177</f>
        <v>18961</v>
      </c>
      <c r="W177" s="3">
        <f t="shared" ref="W177" si="101">F177/V177</f>
        <v>1.6982226675808239E-2</v>
      </c>
      <c r="X177">
        <f t="shared" ref="X177" si="102">E177-E176</f>
        <v>15</v>
      </c>
      <c r="Y177">
        <v>388</v>
      </c>
      <c r="Z177">
        <v>232</v>
      </c>
      <c r="AA177">
        <v>4053</v>
      </c>
      <c r="AB177">
        <v>226</v>
      </c>
      <c r="AC177">
        <v>196</v>
      </c>
      <c r="AD177">
        <v>3112</v>
      </c>
      <c r="AE177">
        <v>7</v>
      </c>
      <c r="AF177">
        <v>2</v>
      </c>
      <c r="AG177">
        <v>79</v>
      </c>
      <c r="AH177">
        <f t="shared" ref="AH177" si="103">Y177-AB177-AE177</f>
        <v>155</v>
      </c>
      <c r="AI177">
        <f t="shared" ref="AI177" si="104">Z177-AC177-AF177</f>
        <v>34</v>
      </c>
      <c r="AJ177">
        <f t="shared" ref="AJ177" si="105">AA177-AD177-AG177</f>
        <v>862</v>
      </c>
      <c r="AK177">
        <f t="shared" ref="AK177" si="106">-(J177-J176)+L177</f>
        <v>2</v>
      </c>
      <c r="AL177">
        <v>67</v>
      </c>
      <c r="AM177">
        <v>67</v>
      </c>
      <c r="AN177">
        <v>97</v>
      </c>
    </row>
    <row r="178" spans="1:40" x14ac:dyDescent="0.35">
      <c r="A178" s="1">
        <f t="shared" si="47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 s="7">
        <f t="shared" si="56"/>
        <v>610175</v>
      </c>
      <c r="N178" s="4">
        <f t="shared" si="57"/>
        <v>0.10519191794763501</v>
      </c>
      <c r="Q178">
        <f t="shared" ref="Q178" si="107">C178-C177</f>
        <v>656</v>
      </c>
      <c r="R178">
        <f t="shared" ref="R178" si="108">M178-M177</f>
        <v>4652</v>
      </c>
      <c r="S178" s="8">
        <f t="shared" ref="S178" si="109">Q178/U178</f>
        <v>0.12358703843255464</v>
      </c>
      <c r="T178" s="8">
        <f t="shared" ref="T178" si="110">SUM(Q172:Q178)/SUM(U172:U178)</f>
        <v>0.14607736700759957</v>
      </c>
      <c r="U178">
        <f t="shared" ref="U178" si="111">B178-B177</f>
        <v>5308</v>
      </c>
      <c r="V178">
        <f t="shared" ref="V178" si="112">C178-D178-E178</f>
        <v>18906</v>
      </c>
      <c r="W178" s="3">
        <f t="shared" ref="W178" si="113">F178/V178</f>
        <v>1.5973764942346345E-2</v>
      </c>
      <c r="X178">
        <f t="shared" ref="X178" si="114">E178-E177</f>
        <v>19</v>
      </c>
      <c r="Y178">
        <v>400</v>
      </c>
      <c r="Z178">
        <v>233</v>
      </c>
      <c r="AA178">
        <v>4078</v>
      </c>
      <c r="AB178">
        <v>234</v>
      </c>
      <c r="AC178">
        <v>207</v>
      </c>
      <c r="AD178">
        <v>3173</v>
      </c>
      <c r="AE178">
        <v>7</v>
      </c>
      <c r="AF178">
        <v>2</v>
      </c>
      <c r="AG178">
        <v>81</v>
      </c>
      <c r="AH178">
        <f t="shared" ref="AH178" si="115">Y178-AB178-AE178</f>
        <v>159</v>
      </c>
      <c r="AI178">
        <f t="shared" ref="AI178" si="116">Z178-AC178-AF178</f>
        <v>24</v>
      </c>
      <c r="AJ178">
        <f t="shared" ref="AJ178" si="117">AA178-AD178-AG178</f>
        <v>824</v>
      </c>
      <c r="AK178">
        <f t="shared" ref="AK178" si="118">-(J178-J177)+L178</f>
        <v>15</v>
      </c>
      <c r="AL178">
        <v>43</v>
      </c>
      <c r="AM178">
        <v>43</v>
      </c>
      <c r="AN178">
        <v>85</v>
      </c>
    </row>
    <row r="179" spans="1:40" x14ac:dyDescent="0.35">
      <c r="A179" s="1">
        <f t="shared" si="47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 s="7">
        <f t="shared" si="56"/>
        <v>615471</v>
      </c>
      <c r="N179" s="4">
        <f t="shared" si="57"/>
        <v>0.10555266515720053</v>
      </c>
      <c r="Q179">
        <f t="shared" ref="Q179" si="119">C179-C178</f>
        <v>900</v>
      </c>
      <c r="R179">
        <f t="shared" ref="R179" si="120">M179-M178</f>
        <v>5296</v>
      </c>
      <c r="S179" s="8">
        <f t="shared" ref="S179" si="121">Q179/U179</f>
        <v>0.14525500322788895</v>
      </c>
      <c r="T179" s="8">
        <f t="shared" ref="T179" si="122">SUM(Q173:Q179)/SUM(U173:U179)</f>
        <v>0.14289978805337472</v>
      </c>
      <c r="U179">
        <f t="shared" ref="U179" si="123">B179-B178</f>
        <v>6196</v>
      </c>
      <c r="V179">
        <f t="shared" ref="V179:V180" si="124">C179-D179-E179</f>
        <v>19162</v>
      </c>
      <c r="W179" s="3">
        <f t="shared" ref="W179:W180" si="125">F179/V179</f>
        <v>1.4664440037574366E-2</v>
      </c>
      <c r="X179">
        <f t="shared" ref="X179" si="126">E179-E178</f>
        <v>4</v>
      </c>
      <c r="Y179">
        <v>414</v>
      </c>
      <c r="Z179">
        <v>236</v>
      </c>
      <c r="AA179">
        <v>4117</v>
      </c>
      <c r="AB179">
        <v>236</v>
      </c>
      <c r="AC179">
        <v>210</v>
      </c>
      <c r="AD179">
        <v>3209</v>
      </c>
      <c r="AE179">
        <v>7</v>
      </c>
      <c r="AF179">
        <v>2</v>
      </c>
      <c r="AG179">
        <v>81</v>
      </c>
      <c r="AH179">
        <f t="shared" ref="AH179" si="127">Y179-AB179-AE179</f>
        <v>171</v>
      </c>
      <c r="AI179">
        <f t="shared" ref="AI179" si="128">Z179-AC179-AF179</f>
        <v>24</v>
      </c>
      <c r="AJ179">
        <f t="shared" ref="AJ179" si="129">AA179-AD179-AG179</f>
        <v>827</v>
      </c>
      <c r="AK179">
        <f t="shared" ref="AK179" si="130">-(J179-J178)+L179</f>
        <v>17</v>
      </c>
      <c r="AL179">
        <v>42</v>
      </c>
      <c r="AM179">
        <v>43</v>
      </c>
      <c r="AN179">
        <v>57</v>
      </c>
    </row>
    <row r="180" spans="1:40" x14ac:dyDescent="0.35">
      <c r="A180" s="1">
        <f t="shared" si="47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 s="7">
        <f t="shared" si="56"/>
        <v>620876</v>
      </c>
      <c r="N180" s="4">
        <f t="shared" si="57"/>
        <v>0.10584399406081187</v>
      </c>
      <c r="Q180">
        <f t="shared" ref="Q180" si="131">C180-C179</f>
        <v>864</v>
      </c>
      <c r="R180">
        <f t="shared" ref="R180" si="132">M180-M179</f>
        <v>5405</v>
      </c>
      <c r="S180" s="8">
        <f t="shared" ref="S180" si="133">Q180/U180</f>
        <v>0.13782102408677621</v>
      </c>
      <c r="T180" s="8">
        <f t="shared" ref="T180" si="134">SUM(Q174:Q180)/SUM(U174:U180)</f>
        <v>0.1401320841652588</v>
      </c>
      <c r="U180">
        <f t="shared" ref="U180" si="135">B180-B179</f>
        <v>6269</v>
      </c>
      <c r="V180">
        <f t="shared" ref="V180:V181" si="136">C180-D180-E180</f>
        <v>19349</v>
      </c>
      <c r="W180" s="3">
        <f t="shared" ref="W180:W181" si="137">F180/V180</f>
        <v>1.4987854669491964E-2</v>
      </c>
      <c r="X180">
        <f t="shared" ref="X180" si="138">E180-E179</f>
        <v>8</v>
      </c>
      <c r="Y180">
        <v>418</v>
      </c>
      <c r="Z180">
        <v>238</v>
      </c>
      <c r="AA180">
        <v>4151</v>
      </c>
      <c r="AB180">
        <v>239</v>
      </c>
      <c r="AC180">
        <v>212</v>
      </c>
      <c r="AD180">
        <v>3244</v>
      </c>
      <c r="AE180">
        <v>7</v>
      </c>
      <c r="AF180">
        <v>2</v>
      </c>
      <c r="AG180">
        <v>81</v>
      </c>
      <c r="AH180">
        <f t="shared" ref="AH180" si="139">Y180-AB180-AE180</f>
        <v>172</v>
      </c>
      <c r="AI180">
        <f t="shared" ref="AI180" si="140">Z180-AC180-AF180</f>
        <v>24</v>
      </c>
      <c r="AJ180">
        <f t="shared" ref="AJ180" si="141">AA180-AD180-AG180</f>
        <v>826</v>
      </c>
      <c r="AK180">
        <f t="shared" ref="AK180" si="142">-(J180-J179)+L180</f>
        <v>7</v>
      </c>
      <c r="AL180">
        <v>26</v>
      </c>
      <c r="AM180">
        <v>30</v>
      </c>
      <c r="AN180">
        <v>52</v>
      </c>
    </row>
    <row r="181" spans="1:40" x14ac:dyDescent="0.35">
      <c r="A181" s="1">
        <f t="shared" si="47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 s="7">
        <f t="shared" si="56"/>
        <v>626165</v>
      </c>
      <c r="N181" s="4">
        <f t="shared" si="57"/>
        <v>0.10607111857283172</v>
      </c>
      <c r="Q181">
        <f t="shared" ref="Q181" si="143">C181-C180</f>
        <v>804</v>
      </c>
      <c r="R181">
        <f t="shared" ref="R181" si="144">M181-M180</f>
        <v>5289</v>
      </c>
      <c r="S181" s="8">
        <f t="shared" ref="S181" si="145">Q181/U181</f>
        <v>0.13195470211718366</v>
      </c>
      <c r="T181" s="8">
        <f t="shared" ref="T181" si="146">SUM(Q175:Q181)/SUM(U175:U181)</f>
        <v>0.13960131461744019</v>
      </c>
      <c r="U181">
        <f t="shared" ref="U181" si="147">B181-B180</f>
        <v>6093</v>
      </c>
      <c r="V181">
        <f t="shared" ref="V181:V182" si="148">C181-D181-E181</f>
        <v>19964</v>
      </c>
      <c r="W181" s="3">
        <f t="shared" ref="W181:W182" si="149">F181/V181</f>
        <v>1.3724704468042477E-2</v>
      </c>
      <c r="X181">
        <f t="shared" ref="X181" si="150">E181-E180</f>
        <v>2</v>
      </c>
      <c r="Y181">
        <v>424</v>
      </c>
      <c r="Z181">
        <v>239</v>
      </c>
      <c r="AA181">
        <v>4168</v>
      </c>
      <c r="AB181">
        <v>241</v>
      </c>
      <c r="AC181">
        <v>213</v>
      </c>
      <c r="AD181">
        <v>3249</v>
      </c>
      <c r="AE181">
        <v>7</v>
      </c>
      <c r="AF181">
        <v>2</v>
      </c>
      <c r="AG181">
        <v>81</v>
      </c>
      <c r="AH181">
        <f t="shared" ref="AH181" si="151">Y181-AB181-AE181</f>
        <v>176</v>
      </c>
      <c r="AI181">
        <f t="shared" ref="AI181" si="152">Z181-AC181-AF181</f>
        <v>24</v>
      </c>
      <c r="AJ181">
        <f t="shared" ref="AJ181" si="153">AA181-AD181-AG181</f>
        <v>838</v>
      </c>
      <c r="AK181">
        <f t="shared" ref="AK181" si="154">-(J181-J180)+L181</f>
        <v>6</v>
      </c>
    </row>
    <row r="182" spans="1:40" x14ac:dyDescent="0.35">
      <c r="A182" s="1">
        <f t="shared" si="47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 s="7">
        <f t="shared" si="56"/>
        <v>628947</v>
      </c>
      <c r="N182" s="4">
        <f t="shared" si="57"/>
        <v>0.10621072466981012</v>
      </c>
      <c r="Q182">
        <f t="shared" ref="Q182" si="155">C182-C181</f>
        <v>440</v>
      </c>
      <c r="R182">
        <f t="shared" ref="R182" si="156">M182-M181</f>
        <v>2782</v>
      </c>
      <c r="S182" s="8">
        <f t="shared" ref="S182" si="157">Q182/U182</f>
        <v>0.13656114214773432</v>
      </c>
      <c r="T182" s="8">
        <f t="shared" ref="T182" si="158">SUM(Q176:Q182)/SUM(U176:U182)</f>
        <v>0.13506015740433616</v>
      </c>
      <c r="U182">
        <f t="shared" ref="U182" si="159">B182-B181</f>
        <v>3222</v>
      </c>
      <c r="V182">
        <f t="shared" ref="V182" si="160">C182-D182-E182</f>
        <v>20218</v>
      </c>
      <c r="W182" s="3">
        <f t="shared" ref="W182" si="161">F182/V182</f>
        <v>1.3453358393510733E-2</v>
      </c>
      <c r="X182">
        <f t="shared" ref="X182" si="162">E182-E181</f>
        <v>2</v>
      </c>
      <c r="Y182">
        <v>428</v>
      </c>
      <c r="Z182">
        <v>244</v>
      </c>
      <c r="AA182">
        <v>4179</v>
      </c>
      <c r="AB182">
        <v>241</v>
      </c>
      <c r="AC182">
        <v>216</v>
      </c>
      <c r="AD182">
        <v>3254</v>
      </c>
      <c r="AE182">
        <v>7</v>
      </c>
      <c r="AF182">
        <v>2</v>
      </c>
      <c r="AG182">
        <v>81</v>
      </c>
      <c r="AH182">
        <f t="shared" ref="AH182" si="163">Y182-AB182-AE182</f>
        <v>180</v>
      </c>
      <c r="AI182">
        <f t="shared" ref="AI182" si="164">Z182-AC182-AF182</f>
        <v>26</v>
      </c>
      <c r="AJ182">
        <f t="shared" ref="AJ182" si="165">AA182-AD182-AG182</f>
        <v>844</v>
      </c>
      <c r="AK182">
        <f t="shared" ref="AK182" si="166">-(J182-J181)+L182</f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D115"/>
  <sheetViews>
    <sheetView topLeftCell="A50" workbookViewId="0">
      <selection activeCell="D58" sqref="D58:D70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covid19!Q1</f>
        <v>New Positive</v>
      </c>
      <c r="C1" t="str">
        <f>covid19!U1</f>
        <v>Total Daily Tests</v>
      </c>
    </row>
    <row r="2" spans="1:4" x14ac:dyDescent="0.35">
      <c r="A2" s="1">
        <f>covid19!A13</f>
        <v>43918</v>
      </c>
      <c r="B2">
        <f>covid19!Q13</f>
        <v>63</v>
      </c>
      <c r="C2">
        <f>covid19!U13</f>
        <v>698</v>
      </c>
    </row>
    <row r="3" spans="1:4" x14ac:dyDescent="0.35">
      <c r="A3" s="1">
        <f>covid19!A14</f>
        <v>43919</v>
      </c>
      <c r="B3">
        <f>covid19!Q14</f>
        <v>38</v>
      </c>
      <c r="C3">
        <f>covid19!U14</f>
        <v>676</v>
      </c>
    </row>
    <row r="4" spans="1:4" x14ac:dyDescent="0.35">
      <c r="A4" s="1">
        <f>covid19!A15</f>
        <v>43920</v>
      </c>
      <c r="B4">
        <f>covid19!Q15</f>
        <v>88</v>
      </c>
      <c r="C4">
        <f>covid19!U15</f>
        <v>1237</v>
      </c>
    </row>
    <row r="5" spans="1:4" x14ac:dyDescent="0.35">
      <c r="A5" s="1">
        <f>covid19!A16</f>
        <v>43921</v>
      </c>
      <c r="B5">
        <f>covid19!Q16</f>
        <v>73</v>
      </c>
      <c r="C5">
        <f>covid19!U16</f>
        <v>799</v>
      </c>
    </row>
    <row r="6" spans="1:4" x14ac:dyDescent="0.35">
      <c r="A6" s="1">
        <f>covid19!A17</f>
        <v>43922</v>
      </c>
      <c r="B6">
        <f>covid19!Q17</f>
        <v>52</v>
      </c>
      <c r="C6">
        <f>covid19!U17</f>
        <v>468</v>
      </c>
    </row>
    <row r="7" spans="1:4" x14ac:dyDescent="0.35">
      <c r="A7" s="1">
        <f>covid19!A18</f>
        <v>43923</v>
      </c>
      <c r="B7">
        <f>covid19!Q18</f>
        <v>65</v>
      </c>
      <c r="C7">
        <f>covid19!U18</f>
        <v>815</v>
      </c>
    </row>
    <row r="8" spans="1:4" x14ac:dyDescent="0.35">
      <c r="A8" s="1">
        <f>covid19!A19</f>
        <v>43924</v>
      </c>
      <c r="B8">
        <f>covid19!Q19</f>
        <v>85</v>
      </c>
      <c r="C8" t="str">
        <f>covid19!U19</f>
        <v>NA</v>
      </c>
      <c r="D8" s="8">
        <f>SUM(B2:B8)/SUM(C2:C8)</f>
        <v>9.8870658427445135E-2</v>
      </c>
    </row>
    <row r="9" spans="1:4" x14ac:dyDescent="0.35">
      <c r="A9" s="1">
        <f>covid19!A20</f>
        <v>43925</v>
      </c>
      <c r="B9">
        <f>covid19!Q20</f>
        <v>172</v>
      </c>
      <c r="C9">
        <f>covid19!U20</f>
        <v>1572</v>
      </c>
      <c r="D9" s="8">
        <f t="shared" ref="D9:D71" si="0">SUM(B3:B9)/SUM(C3:C9)</f>
        <v>0.10292796838512663</v>
      </c>
    </row>
    <row r="10" spans="1:4" x14ac:dyDescent="0.35">
      <c r="A10" s="1">
        <f>covid19!A21</f>
        <v>43926</v>
      </c>
      <c r="B10">
        <f>covid19!Q21</f>
        <v>82</v>
      </c>
      <c r="C10">
        <f>covid19!U21</f>
        <v>601</v>
      </c>
      <c r="D10" s="8">
        <f t="shared" si="0"/>
        <v>0.11234522942461762</v>
      </c>
    </row>
    <row r="11" spans="1:4" x14ac:dyDescent="0.35">
      <c r="A11" s="1">
        <f>covid19!A22</f>
        <v>43927</v>
      </c>
      <c r="B11">
        <f>covid19!Q22</f>
        <v>78</v>
      </c>
      <c r="C11">
        <f>covid19!U22</f>
        <v>758</v>
      </c>
      <c r="D11" s="8">
        <f t="shared" si="0"/>
        <v>0.1210851785358069</v>
      </c>
    </row>
    <row r="12" spans="1:4" x14ac:dyDescent="0.35">
      <c r="A12" s="1">
        <f>covid19!A23</f>
        <v>43928</v>
      </c>
      <c r="B12">
        <f>covid19!Q23</f>
        <v>102</v>
      </c>
      <c r="C12">
        <f>covid19!U23</f>
        <v>1119</v>
      </c>
      <c r="D12" s="8">
        <f t="shared" si="0"/>
        <v>0.11925745359084942</v>
      </c>
    </row>
    <row r="13" spans="1:4" x14ac:dyDescent="0.35">
      <c r="A13" s="1">
        <f>covid19!A24</f>
        <v>43929</v>
      </c>
      <c r="B13">
        <f>covid19!Q24</f>
        <v>97</v>
      </c>
      <c r="C13">
        <f>covid19!U24</f>
        <v>1248</v>
      </c>
      <c r="D13" s="8">
        <f t="shared" si="0"/>
        <v>0.11140193031244888</v>
      </c>
    </row>
    <row r="14" spans="1:4" x14ac:dyDescent="0.35">
      <c r="A14" s="1">
        <f>covid19!A25</f>
        <v>43930</v>
      </c>
      <c r="B14">
        <f>covid19!Q25</f>
        <v>125</v>
      </c>
      <c r="C14">
        <f>covid19!U25</f>
        <v>1007</v>
      </c>
      <c r="D14" s="8">
        <f t="shared" si="0"/>
        <v>0.11752577319587629</v>
      </c>
    </row>
    <row r="15" spans="1:4" x14ac:dyDescent="0.35">
      <c r="A15" s="1">
        <f>covid19!A26</f>
        <v>43931</v>
      </c>
      <c r="B15">
        <f>covid19!Q26</f>
        <v>118</v>
      </c>
      <c r="C15">
        <f>covid19!U26</f>
        <v>980</v>
      </c>
      <c r="D15" s="8">
        <f t="shared" si="0"/>
        <v>0.10624571036376115</v>
      </c>
    </row>
    <row r="16" spans="1:4" x14ac:dyDescent="0.35">
      <c r="A16" s="1">
        <f>covid19!A27</f>
        <v>43932</v>
      </c>
      <c r="B16">
        <f>covid19!Q27</f>
        <v>122</v>
      </c>
      <c r="C16">
        <f>covid19!U27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covid19!Q28</f>
        <v>77</v>
      </c>
      <c r="C17">
        <f>covid19!U28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covid19!Q29</f>
        <v>123</v>
      </c>
      <c r="C18">
        <f>covid19!U29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covid19!Q30</f>
        <v>189</v>
      </c>
      <c r="C19">
        <f>covid19!U30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covid19!Q31</f>
        <v>96</v>
      </c>
      <c r="C20">
        <f>covid19!U31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covid19!Q32</f>
        <v>146</v>
      </c>
      <c r="C21">
        <f>covid19!U32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covid19!Q33</f>
        <v>191</v>
      </c>
      <c r="C22">
        <f>covid19!U33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covid19!Q34</f>
        <v>181</v>
      </c>
      <c r="C23">
        <f>covid19!U34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covid19!Q35</f>
        <v>389</v>
      </c>
      <c r="C24">
        <f>covid19!U35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covid19!Q36</f>
        <v>257</v>
      </c>
      <c r="C25">
        <f>covid19!U36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covid19!Q37</f>
        <v>482</v>
      </c>
      <c r="C26">
        <f>covid19!U37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covid19!Q38</f>
        <v>107</v>
      </c>
      <c r="C27">
        <f>covid19!U38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covid19!Q39</f>
        <v>176</v>
      </c>
      <c r="C28">
        <f>covid19!U39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covid19!Q40</f>
        <v>521</v>
      </c>
      <c r="C29">
        <f>covid19!U40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covid19!Q41</f>
        <v>647</v>
      </c>
      <c r="C30">
        <f>covid19!U41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covid19!Q42</f>
        <v>384</v>
      </c>
      <c r="C31">
        <f>covid19!U42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covid19!Q43</f>
        <v>392</v>
      </c>
      <c r="C32">
        <f>covid19!U43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covid19!Q44</f>
        <v>508</v>
      </c>
      <c r="C33">
        <f>covid19!U44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covid19!Q45</f>
        <v>467</v>
      </c>
      <c r="C34">
        <f>covid19!U45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covid19!Q46</f>
        <v>302</v>
      </c>
      <c r="C35">
        <f>covid19!U46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covid19!Q47</f>
        <v>739</v>
      </c>
      <c r="C36">
        <f>covid19!U47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covid19!Q48</f>
        <v>757</v>
      </c>
      <c r="C37">
        <f>covid19!U48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covid19!Q49</f>
        <v>528</v>
      </c>
      <c r="C38">
        <f>covid19!U49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covid19!Q50</f>
        <v>534</v>
      </c>
      <c r="C39">
        <f>covid19!U50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covid19!Q51</f>
        <v>408</v>
      </c>
      <c r="C40">
        <f>covid19!U51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covid19!Q52</f>
        <v>293</v>
      </c>
      <c r="C41">
        <f>covid19!U52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covid19!Q53</f>
        <v>655</v>
      </c>
      <c r="C42">
        <f>covid19!U53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covid19!Q54</f>
        <v>398</v>
      </c>
      <c r="C43">
        <f>covid19!U54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covid19!Q55</f>
        <v>214</v>
      </c>
      <c r="C44">
        <f>covid19!U55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covid19!Q56</f>
        <v>288</v>
      </c>
      <c r="C45">
        <f>covid19!U56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covid19!Q57</f>
        <v>414</v>
      </c>
      <c r="C46">
        <f>covid19!U57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covid19!Q58</f>
        <v>539</v>
      </c>
      <c r="C47">
        <f>covid19!U58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covid19!Q59</f>
        <v>377</v>
      </c>
      <c r="C48">
        <f>covid19!U59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covid19!Q60</f>
        <v>386</v>
      </c>
      <c r="C49">
        <f>covid19!U60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covid19!Q61</f>
        <v>374</v>
      </c>
      <c r="C50">
        <f>covid19!U61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covid19!Q62</f>
        <v>279</v>
      </c>
      <c r="C51">
        <f>covid19!U62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covid19!Q63</f>
        <v>323</v>
      </c>
      <c r="C52">
        <f>covid19!U63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covid19!Q64</f>
        <v>304</v>
      </c>
      <c r="C53">
        <f>covid19!U64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covid19!Q65</f>
        <v>341</v>
      </c>
      <c r="C54">
        <f>covid19!U65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covid19!Q66</f>
        <v>238</v>
      </c>
      <c r="C55">
        <f>covid19!U66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covid19!Q67</f>
        <v>420</v>
      </c>
      <c r="C56">
        <f>covid19!U67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covid19!Q68</f>
        <v>461</v>
      </c>
      <c r="C57">
        <f>covid19!U68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covid19!Q69</f>
        <v>352</v>
      </c>
      <c r="C58">
        <f>covid19!U69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covid19!Q70</f>
        <v>352</v>
      </c>
      <c r="C59">
        <f>covid19!U70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covid19!Q71</f>
        <v>102</v>
      </c>
      <c r="C60">
        <f>covid19!U71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covid19!Q72</f>
        <v>614</v>
      </c>
      <c r="C61">
        <f>covid19!U72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covid19!Q73</f>
        <v>229</v>
      </c>
      <c r="C62">
        <f>covid19!U73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covid19!Q74</f>
        <v>290</v>
      </c>
      <c r="C63">
        <f>covid19!U74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covid19!Q75</f>
        <v>343</v>
      </c>
      <c r="C64">
        <f>covid19!U75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covid19!Q76</f>
        <v>416</v>
      </c>
      <c r="C65">
        <f>covid19!U76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covid19!Q77</f>
        <v>137</v>
      </c>
      <c r="C66">
        <f>covid19!U77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covid19!Q78</f>
        <v>268</v>
      </c>
      <c r="C67">
        <f>covid19!U78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covid19!Q79</f>
        <v>201</v>
      </c>
      <c r="C68">
        <f>covid19!U79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covid19!Q80</f>
        <v>549</v>
      </c>
      <c r="C69">
        <f>covid19!U80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covid19!Q81</f>
        <v>390</v>
      </c>
      <c r="C70">
        <f>covid19!U81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covid19!Q82</f>
        <v>342</v>
      </c>
      <c r="C71">
        <f>covid19!U82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covid19!Q83</f>
        <v>197</v>
      </c>
      <c r="C72">
        <f>covid19!U83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covid19!Q84</f>
        <v>284</v>
      </c>
      <c r="C73">
        <f>covid19!U84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covid19!Q85</f>
        <v>260</v>
      </c>
      <c r="C74">
        <f>covid19!U85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covid19!Q86</f>
        <v>275</v>
      </c>
      <c r="C75">
        <f>covid19!U86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covid19!Q87</f>
        <v>331</v>
      </c>
      <c r="C76">
        <f>covid19!U87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covid19!Q88</f>
        <v>381</v>
      </c>
      <c r="C77">
        <f>covid19!U88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covid19!Q89</f>
        <v>385</v>
      </c>
      <c r="C78">
        <f>covid19!U89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covid19!Q90</f>
        <v>328</v>
      </c>
      <c r="C79">
        <f>covid19!U90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covid19!Q91</f>
        <v>162</v>
      </c>
      <c r="C80">
        <f>covid19!U91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covid19!Q92</f>
        <v>120</v>
      </c>
      <c r="C81">
        <f>covid19!U92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covid19!Q93</f>
        <v>218</v>
      </c>
      <c r="C82">
        <f>covid19!U93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covid19!Q94</f>
        <v>356</v>
      </c>
      <c r="C83">
        <f>covid19!U94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covid19!Q95</f>
        <v>392</v>
      </c>
      <c r="C84">
        <f>covid19!U95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covid19!Q96</f>
        <v>297</v>
      </c>
      <c r="C85">
        <f>covid19!U96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covid19!Q97</f>
        <v>441</v>
      </c>
      <c r="C86">
        <f>covid19!U97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covid19!Q98</f>
        <v>183</v>
      </c>
      <c r="C87">
        <f>covid19!U98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covid19!Q99</f>
        <v>295</v>
      </c>
      <c r="C88">
        <f>covid19!U99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covid19!Q100</f>
        <v>258</v>
      </c>
      <c r="C89">
        <f>covid19!U100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covid19!Q101</f>
        <v>461</v>
      </c>
      <c r="C90">
        <f>covid19!U101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covid19!Q102</f>
        <v>531</v>
      </c>
      <c r="C91">
        <f>covid19!U102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covid19!Q103</f>
        <v>341</v>
      </c>
      <c r="C92">
        <f>covid19!U103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covid19!Q104</f>
        <v>544</v>
      </c>
      <c r="C93">
        <f>covid19!U104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covid19!Q105</f>
        <v>257</v>
      </c>
      <c r="C94">
        <f>covid19!U105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covid19!Q106</f>
        <v>209</v>
      </c>
      <c r="C95">
        <f>covid19!U106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covid19!Q107</f>
        <v>403</v>
      </c>
      <c r="C96">
        <f>covid19!U107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covid19!Q108</f>
        <v>713</v>
      </c>
      <c r="C97">
        <f>covid19!U108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covid19!Q109</f>
        <v>295</v>
      </c>
      <c r="C98">
        <f>covid19!U109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covid19!Q110</f>
        <v>567</v>
      </c>
      <c r="C99">
        <f>covid19!U110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covid19!Q111</f>
        <v>321</v>
      </c>
      <c r="C100">
        <f>covid19!U111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covid19!Q112</f>
        <v>413</v>
      </c>
      <c r="C101">
        <f>covid19!U112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covid19!Q113</f>
        <v>273</v>
      </c>
      <c r="C102">
        <f>covid19!U113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covid19!Q114</f>
        <v>414</v>
      </c>
      <c r="C103">
        <f>covid19!U114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covid19!Q115</f>
        <v>669</v>
      </c>
      <c r="C104">
        <f>covid19!U115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covid19!Q116</f>
        <v>744</v>
      </c>
      <c r="C105">
        <f>covid19!U116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covid19!Q117</f>
        <v>743</v>
      </c>
      <c r="C106">
        <f>covid19!U117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covid19!Q118</f>
        <v>503</v>
      </c>
      <c r="C107">
        <f>covid19!U118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covid19!Q119</f>
        <v>500</v>
      </c>
      <c r="C108">
        <f>covid19!U119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covid19!Q120</f>
        <v>328</v>
      </c>
      <c r="C109">
        <f>covid19!U120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covid19!Q121</f>
        <v>206</v>
      </c>
      <c r="C110">
        <f>covid19!U121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covid19!Q122</f>
        <v>701</v>
      </c>
      <c r="C111">
        <f>covid19!U122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covid19!Q123</f>
        <v>879</v>
      </c>
      <c r="C112">
        <f>covid19!U123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covid19!Q124</f>
        <v>287</v>
      </c>
      <c r="C113">
        <f>covid19!U124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covid19!Q125</f>
        <v>661</v>
      </c>
      <c r="C114">
        <f>covid19!U125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covid19!Q126</f>
        <v>343</v>
      </c>
      <c r="C115">
        <f>covid19!U126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covid19</vt:lpstr>
      <vt:lpstr>Sheet2</vt:lpstr>
      <vt:lpstr>NewRecovered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2020-09-14T12:06:15Z</dcterms:modified>
</cp:coreProperties>
</file>