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C9B87FE-6A5E-405E-9148-0A521F7C275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85" i="1" l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<sst xmlns="http://schemas.openxmlformats.org/spreadsheetml/2006/main" count="482" uniqueCount="451">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</sst>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5"/>
  <sheetViews>
    <sheetView tabSelected="1" zoomScale="112" zoomScaleNormal="112" workbookViewId="0">
      <pane xSplit="1" ySplit="1" topLeftCell="AM383" activePane="bottomRight" state="frozen"/>
      <selection pane="topRight" activeCell="B1" sqref="B1"/>
      <selection pane="bottomLeft" activeCell="A2" sqref="A2"/>
      <selection pane="bottomRight" activeCell="BI384" sqref="AS384:BI38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5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5" si="3061">SUM(BO341:BP341)</f>
        <v>1536509</v>
      </c>
      <c r="BR341" s="20">
        <v>276947</v>
      </c>
      <c r="BS341" s="20">
        <v>55236</v>
      </c>
      <c r="BT341" s="21">
        <f t="shared" ref="BT341:BT385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5" si="3063">SUM(BW341:BX341)</f>
        <v>11280</v>
      </c>
      <c r="BZ341" s="20">
        <v>2039</v>
      </c>
      <c r="CA341" s="20">
        <v>590</v>
      </c>
      <c r="CB341" s="21">
        <f t="shared" ref="CB341:CB385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5" si="3065">SUM(CE341:CF341)</f>
        <v>6557</v>
      </c>
      <c r="CH341" s="20">
        <v>1133</v>
      </c>
      <c r="CI341" s="20">
        <v>437</v>
      </c>
      <c r="CJ341" s="21">
        <f t="shared" ref="CJ341:CJ385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5" si="3067">SUM(CM341:CN341)</f>
        <v>65509</v>
      </c>
      <c r="CP341" s="20">
        <v>14013</v>
      </c>
      <c r="CQ341" s="20">
        <v>755</v>
      </c>
      <c r="CR341" s="21">
        <f t="shared" ref="CR341:CR385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:W385" si="4420">C384-D384-E384</f>
        <v>12801</v>
      </c>
      <c r="X384" s="3">
        <f t="shared" ref="X384:X385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AL385">
        <v>8</v>
      </c>
      <c r="AM385">
        <v>8</v>
      </c>
      <c r="AN385">
        <v>29</v>
      </c>
      <c r="AS385">
        <f t="shared" ref="AS385" si="4456">BM385-BM384</f>
        <v>3096</v>
      </c>
      <c r="AT385">
        <f t="shared" ref="AT385" si="4457">BN385-BN384</f>
        <v>176</v>
      </c>
      <c r="AU385">
        <f t="shared" ref="AU385" si="4458">AT385/AS385</f>
        <v>5.6847545219638244E-2</v>
      </c>
      <c r="AV385">
        <f t="shared" ref="AV385" si="4459">BU385-BU384</f>
        <v>9</v>
      </c>
      <c r="AW385">
        <f t="shared" ref="AW385" si="4460">BV385-BV384</f>
        <v>4</v>
      </c>
      <c r="AX385">
        <f t="shared" ref="AX385" si="4461">CK385-CK384</f>
        <v>124</v>
      </c>
      <c r="AY385">
        <f t="shared" ref="AY385" si="4462">CL385-CL384</f>
        <v>-3</v>
      </c>
      <c r="AZ385">
        <f t="shared" ref="AZ385" si="4463">CC385-CC384</f>
        <v>11</v>
      </c>
      <c r="BA385">
        <f t="shared" ref="BA385" si="4464">CD385-CD384</f>
        <v>-2</v>
      </c>
      <c r="BB385">
        <f t="shared" ref="BB385" si="4465">AW385/AV385</f>
        <v>0.44444444444444442</v>
      </c>
      <c r="BC385">
        <f t="shared" ref="BC385" si="4466">AY385/AX385</f>
        <v>-2.4193548387096774E-2</v>
      </c>
      <c r="BD385">
        <f t="shared" ref="BD385" si="4467">AZ385/AY385</f>
        <v>-3.6666666666666665</v>
      </c>
      <c r="BE385">
        <f t="shared" ref="BE385" si="4468">SUM(AT379:AT385)/SUM(AS379:AS385)</f>
        <v>4.6600078199978676E-2</v>
      </c>
      <c r="BF385">
        <f t="shared" ref="BF385" si="4469">SUM(AT372:AT385)/SUM(AS372:AS385)</f>
        <v>4.7096781681232082E-2</v>
      </c>
      <c r="BG385">
        <f t="shared" ref="BG385" si="4470">SUM(AW379:AW385)/SUM(AV379:AV385)</f>
        <v>1.920768307322929E-2</v>
      </c>
      <c r="BH385">
        <f t="shared" ref="BH385" si="4471">SUM(AY379:AY385)/SUM(AX379:AX385)</f>
        <v>3.1847133757961783E-2</v>
      </c>
      <c r="BI385">
        <f t="shared" ref="BI385" si="4472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R228:R385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Y228:Y385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F228:F385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J228:J385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K228:K385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I229:I385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W229:W385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59</v>
      </c>
      <c r="S2">
        <f>MAX(covid19!AG:AG)</f>
        <v>33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2021-04-05T12:44:43Z</dcterms:modified>
</cp:coreProperties>
</file>