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5A0C3332-E688-4817-B87F-C5E16FD0B6A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58" i="1" l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<sst xmlns="http://schemas.openxmlformats.org/spreadsheetml/2006/main" count="482" uniqueCount="451">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</sst>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58"/>
  <sheetViews>
    <sheetView tabSelected="1" zoomScale="112" zoomScaleNormal="112" workbookViewId="0">
      <pane xSplit="1" ySplit="1" topLeftCell="AL353" activePane="bottomRight" state="frozen"/>
      <selection pane="topRight" activeCell="B1" sqref="B1"/>
      <selection pane="bottomLeft" activeCell="A2" sqref="A2"/>
      <selection pane="bottomRight" activeCell="AS358" sqref="AS35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58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58" si="3061">SUM(BO341:BP341)</f>
        <v>1536509</v>
      </c>
      <c r="BR341" s="20">
        <v>276947</v>
      </c>
      <c r="BS341" s="20">
        <v>55236</v>
      </c>
      <c r="BT341" s="21">
        <f t="shared" ref="BT341:BT358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58" si="3063">SUM(BW341:BX341)</f>
        <v>11280</v>
      </c>
      <c r="BZ341" s="20">
        <v>2039</v>
      </c>
      <c r="CA341" s="20">
        <v>590</v>
      </c>
      <c r="CB341" s="21">
        <f t="shared" ref="CB341:CB358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58" si="3065">SUM(CE341:CF341)</f>
        <v>6557</v>
      </c>
      <c r="CH341" s="20">
        <v>1133</v>
      </c>
      <c r="CI341" s="20">
        <v>437</v>
      </c>
      <c r="CJ341" s="21">
        <f t="shared" ref="CJ341:CJ358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58" si="3067">SUM(CM341:CN341)</f>
        <v>65509</v>
      </c>
      <c r="CP341" s="20">
        <v>14013</v>
      </c>
      <c r="CQ341" s="20">
        <v>755</v>
      </c>
      <c r="CR341" s="21">
        <f t="shared" ref="CR341:CR358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:W358" si="3537">C357-D357-E357</f>
        <v>13818</v>
      </c>
      <c r="X357" s="3">
        <f t="shared" ref="X357:X358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AL358">
        <v>4</v>
      </c>
      <c r="AM358">
        <v>4</v>
      </c>
      <c r="AN358">
        <v>46</v>
      </c>
      <c r="AS358">
        <f t="shared" ref="AS358" si="3573">BM358-BM357</f>
        <v>19809</v>
      </c>
      <c r="AT358">
        <f t="shared" ref="AT358" si="3574">BN358-BN357</f>
        <v>584</v>
      </c>
      <c r="AU358">
        <f t="shared" ref="AU358" si="3575">AT358/AS358</f>
        <v>2.9481548790953608E-2</v>
      </c>
      <c r="AV358">
        <f t="shared" ref="AV358" si="3576">BU358-BU357</f>
        <v>228</v>
      </c>
      <c r="AW358">
        <f t="shared" ref="AW358" si="3577">BV358-BV357</f>
        <v>7</v>
      </c>
      <c r="AX358">
        <f t="shared" ref="AX358" si="3578">CK358-CK357</f>
        <v>658</v>
      </c>
      <c r="AY358">
        <f t="shared" ref="AY358" si="3579">CL358-CL357</f>
        <v>11</v>
      </c>
      <c r="AZ358">
        <f t="shared" ref="AZ358" si="3580">CC358-CC357</f>
        <v>129</v>
      </c>
      <c r="BA358">
        <f t="shared" ref="BA358" si="3581">CD358-CD357</f>
        <v>1</v>
      </c>
      <c r="BB358">
        <f t="shared" ref="BB358" si="3582">AW358/AV358</f>
        <v>3.0701754385964911E-2</v>
      </c>
      <c r="BC358">
        <f t="shared" ref="BC358" si="3583">AY358/AX358</f>
        <v>1.6717325227963525E-2</v>
      </c>
      <c r="BD358">
        <f t="shared" ref="BD358" si="3584">AZ358/AY358</f>
        <v>11.727272727272727</v>
      </c>
      <c r="BE358">
        <f t="shared" ref="BE358" si="3585">SUM(AT352:AT358)/SUM(AS352:AS358)</f>
        <v>3.6245684431363362E-2</v>
      </c>
      <c r="BF358">
        <f t="shared" ref="BF358" si="3586">SUM(AT345:AT358)/SUM(AS345:AS358)</f>
        <v>3.9124064674794623E-2</v>
      </c>
      <c r="BG358">
        <f t="shared" ref="BG358" si="3587">SUM(AW352:AW358)/SUM(AV352:AV358)</f>
        <v>3.3187772925764192E-2</v>
      </c>
      <c r="BH358">
        <f t="shared" ref="BH358" si="3588">SUM(AY352:AY358)/SUM(AX352:AX358)</f>
        <v>2.454434993924666E-2</v>
      </c>
      <c r="BI358">
        <f t="shared" ref="BI358" si="3589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R228:R358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Y228:Y358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F228:F358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J228:J358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K228:K358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I229:I358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W229:W358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55</v>
      </c>
      <c r="S2">
        <f>MAX(covid19!AG:AG)</f>
        <v>31</v>
      </c>
      <c r="T2">
        <f>MAX(covid19!AH:AH)</f>
        <v>294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2021-03-09T13:27:38Z</dcterms:modified>
</cp:coreProperties>
</file>