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1-2022\IowaCOVID19\COVID19\"/>
    </mc:Choice>
  </mc:AlternateContent>
  <xr:revisionPtr revIDLastSave="0" documentId="13_ncr:1_{81B8B7C8-ECE7-40C9-A9AC-51962D014558}" xr6:coauthVersionLast="47" xr6:coauthVersionMax="47" xr10:uidLastSave="{00000000-0000-0000-0000-000000000000}"/>
  <bookViews>
    <workbookView xWindow="-110" yWindow="-110" windowWidth="19420" windowHeight="10560" firstSheet="1" activeTab="6" xr2:uid="{DC7C837F-5F10-4144-B236-1FECA5F0EA08}"/>
  </bookViews>
  <sheets>
    <sheet name="Infected Students" sheetId="1" r:id="rId1"/>
    <sheet name="Ipaste" sheetId="5" r:id="rId2"/>
    <sheet name="Quarantined Students" sheetId="2" r:id="rId3"/>
    <sheet name="Qpaste" sheetId="4" r:id="rId4"/>
    <sheet name="Clean Clear" sheetId="7" r:id="rId5"/>
    <sheet name="Cleared Students" sheetId="6" r:id="rId6"/>
    <sheet name="Vaccinated Studen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7" l="1"/>
  <c r="D2" i="7"/>
  <c r="E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D3" i="7"/>
  <c r="E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D4" i="7"/>
  <c r="E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D5" i="7"/>
  <c r="E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D6" i="7"/>
  <c r="E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D7" i="7"/>
  <c r="E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D8" i="7"/>
  <c r="E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D9" i="7"/>
  <c r="E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D10" i="7"/>
  <c r="E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D11" i="7"/>
  <c r="E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D12" i="7"/>
  <c r="E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D13" i="7"/>
  <c r="E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D14" i="7"/>
  <c r="E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D15" i="7"/>
  <c r="E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D16" i="7"/>
  <c r="E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D17" i="7"/>
  <c r="E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D18" i="7"/>
  <c r="E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D19" i="7"/>
  <c r="E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D20" i="7"/>
  <c r="E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D21" i="7"/>
  <c r="E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D22" i="7"/>
  <c r="E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D23" i="7"/>
  <c r="E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D24" i="7"/>
  <c r="E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D25" i="7"/>
  <c r="E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" i="7"/>
  <c r="E2" i="1" a="1"/>
  <c r="E2" i="1"/>
  <c r="F2" i="1" a="1"/>
  <c r="F2" i="1"/>
  <c r="G2" i="1" a="1"/>
  <c r="G2" i="1"/>
  <c r="H2" i="1" a="1"/>
  <c r="H2" i="1"/>
  <c r="I2" i="1" a="1"/>
  <c r="I2" i="1"/>
  <c r="J2" i="1" a="1"/>
  <c r="J2" i="1"/>
  <c r="K2" i="1" a="1"/>
  <c r="K2" i="1"/>
  <c r="L2" i="1" a="1"/>
  <c r="L2" i="1"/>
  <c r="M2" i="1" a="1"/>
  <c r="M2" i="1"/>
  <c r="N2" i="1" a="1"/>
  <c r="N2" i="1"/>
  <c r="O2" i="1" a="1"/>
  <c r="O2" i="1"/>
  <c r="P2" i="1" a="1"/>
  <c r="P2" i="1"/>
  <c r="Q2" i="1" a="1"/>
  <c r="Q2" i="1"/>
  <c r="R2" i="1" a="1"/>
  <c r="R2" i="1"/>
  <c r="S2" i="1" a="1"/>
  <c r="S2" i="1"/>
  <c r="T2" i="1" a="1"/>
  <c r="T2" i="1"/>
  <c r="E3" i="1" a="1"/>
  <c r="E3" i="1"/>
  <c r="F3" i="1" a="1"/>
  <c r="F3" i="1"/>
  <c r="G3" i="1" a="1"/>
  <c r="G3" i="1"/>
  <c r="H3" i="1" a="1"/>
  <c r="H3" i="1"/>
  <c r="I3" i="1" a="1"/>
  <c r="I3" i="1"/>
  <c r="J3" i="1" a="1"/>
  <c r="J3" i="1"/>
  <c r="K3" i="1" a="1"/>
  <c r="K3" i="1"/>
  <c r="L3" i="1" a="1"/>
  <c r="L3" i="1"/>
  <c r="M3" i="1" a="1"/>
  <c r="M3" i="1"/>
  <c r="N3" i="1" a="1"/>
  <c r="N3" i="1"/>
  <c r="O3" i="1" a="1"/>
  <c r="O3" i="1"/>
  <c r="P3" i="1" a="1"/>
  <c r="P3" i="1"/>
  <c r="Q3" i="1" a="1"/>
  <c r="Q3" i="1"/>
  <c r="R3" i="1" a="1"/>
  <c r="R3" i="1"/>
  <c r="S3" i="1" a="1"/>
  <c r="S3" i="1"/>
  <c r="T3" i="1" a="1"/>
  <c r="T3" i="1"/>
  <c r="E4" i="1" a="1"/>
  <c r="E4" i="1"/>
  <c r="F4" i="1" a="1"/>
  <c r="F4" i="1"/>
  <c r="G4" i="1" a="1"/>
  <c r="G4" i="1"/>
  <c r="H4" i="1" a="1"/>
  <c r="H4" i="1"/>
  <c r="I4" i="1" a="1"/>
  <c r="I4" i="1"/>
  <c r="J4" i="1" a="1"/>
  <c r="J4" i="1"/>
  <c r="K4" i="1" a="1"/>
  <c r="K4" i="1"/>
  <c r="L4" i="1" a="1"/>
  <c r="L4" i="1"/>
  <c r="M4" i="1" a="1"/>
  <c r="M4" i="1"/>
  <c r="N4" i="1" a="1"/>
  <c r="N4" i="1"/>
  <c r="O4" i="1" a="1"/>
  <c r="O4" i="1"/>
  <c r="P4" i="1" a="1"/>
  <c r="P4" i="1"/>
  <c r="Q4" i="1" a="1"/>
  <c r="Q4" i="1"/>
  <c r="R4" i="1" a="1"/>
  <c r="R4" i="1"/>
  <c r="S4" i="1" a="1"/>
  <c r="S4" i="1"/>
  <c r="T4" i="1" a="1"/>
  <c r="T4" i="1"/>
  <c r="E5" i="1" a="1"/>
  <c r="E5" i="1"/>
  <c r="F5" i="1" a="1"/>
  <c r="F5" i="1"/>
  <c r="G5" i="1" a="1"/>
  <c r="G5" i="1"/>
  <c r="H5" i="1" a="1"/>
  <c r="H5" i="1"/>
  <c r="I5" i="1" a="1"/>
  <c r="I5" i="1"/>
  <c r="J5" i="1" a="1"/>
  <c r="J5" i="1"/>
  <c r="K5" i="1" a="1"/>
  <c r="K5" i="1"/>
  <c r="L5" i="1" a="1"/>
  <c r="L5" i="1"/>
  <c r="M5" i="1" a="1"/>
  <c r="M5" i="1"/>
  <c r="N5" i="1" a="1"/>
  <c r="N5" i="1"/>
  <c r="O5" i="1" a="1"/>
  <c r="O5" i="1"/>
  <c r="P5" i="1" a="1"/>
  <c r="P5" i="1"/>
  <c r="Q5" i="1" a="1"/>
  <c r="Q5" i="1"/>
  <c r="R5" i="1" a="1"/>
  <c r="R5" i="1"/>
  <c r="S5" i="1" a="1"/>
  <c r="S5" i="1"/>
  <c r="T5" i="1" a="1"/>
  <c r="T5" i="1"/>
  <c r="E6" i="1" a="1"/>
  <c r="E6" i="1"/>
  <c r="F6" i="1" a="1"/>
  <c r="F6" i="1"/>
  <c r="G6" i="1" a="1"/>
  <c r="G6" i="1"/>
  <c r="H6" i="1" a="1"/>
  <c r="H6" i="1"/>
  <c r="I6" i="1" a="1"/>
  <c r="I6" i="1"/>
  <c r="J6" i="1" a="1"/>
  <c r="J6" i="1"/>
  <c r="K6" i="1" a="1"/>
  <c r="K6" i="1"/>
  <c r="L6" i="1" a="1"/>
  <c r="L6" i="1"/>
  <c r="M6" i="1" a="1"/>
  <c r="M6" i="1"/>
  <c r="N6" i="1" a="1"/>
  <c r="N6" i="1"/>
  <c r="O6" i="1" a="1"/>
  <c r="O6" i="1"/>
  <c r="P6" i="1" a="1"/>
  <c r="P6" i="1"/>
  <c r="Q6" i="1" a="1"/>
  <c r="Q6" i="1"/>
  <c r="R6" i="1" a="1"/>
  <c r="R6" i="1"/>
  <c r="S6" i="1" a="1"/>
  <c r="S6" i="1"/>
  <c r="T6" i="1" a="1"/>
  <c r="T6" i="1"/>
  <c r="E7" i="1" a="1"/>
  <c r="E7" i="1"/>
  <c r="F7" i="1" a="1"/>
  <c r="F7" i="1"/>
  <c r="G7" i="1" a="1"/>
  <c r="G7" i="1"/>
  <c r="H7" i="1" a="1"/>
  <c r="H7" i="1"/>
  <c r="I7" i="1" a="1"/>
  <c r="I7" i="1"/>
  <c r="J7" i="1" a="1"/>
  <c r="J7" i="1"/>
  <c r="K7" i="1" a="1"/>
  <c r="K7" i="1"/>
  <c r="L7" i="1" a="1"/>
  <c r="L7" i="1"/>
  <c r="M7" i="1" a="1"/>
  <c r="M7" i="1"/>
  <c r="N7" i="1" a="1"/>
  <c r="N7" i="1"/>
  <c r="O7" i="1" a="1"/>
  <c r="O7" i="1"/>
  <c r="P7" i="1" a="1"/>
  <c r="P7" i="1"/>
  <c r="Q7" i="1" a="1"/>
  <c r="Q7" i="1"/>
  <c r="R7" i="1" a="1"/>
  <c r="R7" i="1"/>
  <c r="S7" i="1" a="1"/>
  <c r="S7" i="1"/>
  <c r="T7" i="1" a="1"/>
  <c r="T7" i="1"/>
  <c r="E8" i="1" a="1"/>
  <c r="E8" i="1"/>
  <c r="F8" i="1" a="1"/>
  <c r="F8" i="1"/>
  <c r="G8" i="1" a="1"/>
  <c r="G8" i="1"/>
  <c r="H8" i="1" a="1"/>
  <c r="H8" i="1"/>
  <c r="I8" i="1" a="1"/>
  <c r="I8" i="1"/>
  <c r="J8" i="1" a="1"/>
  <c r="J8" i="1"/>
  <c r="K8" i="1" a="1"/>
  <c r="K8" i="1"/>
  <c r="L8" i="1" a="1"/>
  <c r="L8" i="1"/>
  <c r="M8" i="1" a="1"/>
  <c r="M8" i="1"/>
  <c r="N8" i="1" a="1"/>
  <c r="N8" i="1"/>
  <c r="O8" i="1" a="1"/>
  <c r="O8" i="1"/>
  <c r="P8" i="1" a="1"/>
  <c r="P8" i="1"/>
  <c r="Q8" i="1" a="1"/>
  <c r="Q8" i="1"/>
  <c r="R8" i="1" a="1"/>
  <c r="R8" i="1"/>
  <c r="S8" i="1" a="1"/>
  <c r="S8" i="1"/>
  <c r="T8" i="1" a="1"/>
  <c r="T8" i="1"/>
  <c r="D3" i="1" a="1"/>
  <c r="D3" i="1" s="1"/>
  <c r="D4" i="1" a="1"/>
  <c r="D4" i="1"/>
  <c r="D5" i="1" a="1"/>
  <c r="D5" i="1" s="1"/>
  <c r="D6" i="1" a="1"/>
  <c r="D6" i="1"/>
  <c r="D7" i="1" a="1"/>
  <c r="D7" i="1" s="1"/>
  <c r="D8" i="1" a="1"/>
  <c r="D8" i="1" s="1"/>
  <c r="D2" i="1" a="1"/>
  <c r="D2" i="1" s="1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B3" i="2"/>
  <c r="B4" i="2"/>
  <c r="B5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<sst xmlns="http://schemas.openxmlformats.org/spreadsheetml/2006/main" count="595" uniqueCount="198">
  <si>
    <t>Preston Rochford</t>
  </si>
  <si>
    <t>Wartburg</t>
  </si>
  <si>
    <t>Positive</t>
  </si>
  <si>
    <t>unknown</t>
  </si>
  <si>
    <t>Off-campus</t>
  </si>
  <si>
    <t>Danny</t>
  </si>
  <si>
    <t>N/A</t>
  </si>
  <si>
    <t>FB</t>
  </si>
  <si>
    <t>Connor Rochford</t>
  </si>
  <si>
    <t>wartburg</t>
  </si>
  <si>
    <t>postive</t>
  </si>
  <si>
    <t>Home</t>
  </si>
  <si>
    <t>Anzuruni Kimba</t>
  </si>
  <si>
    <t>309-912-3637</t>
  </si>
  <si>
    <t>Positive (8/20/21)</t>
  </si>
  <si>
    <t>David</t>
  </si>
  <si>
    <t>MSoc</t>
  </si>
  <si>
    <t>Brennon Woody</t>
  </si>
  <si>
    <t>515-205-6696</t>
  </si>
  <si>
    <t>FOUNDERS APARTMENT</t>
  </si>
  <si>
    <t>YES</t>
  </si>
  <si>
    <t>ID</t>
  </si>
  <si>
    <t>Positive Student</t>
  </si>
  <si>
    <t xml:space="preserve">Contact Information </t>
  </si>
  <si>
    <t>DOB</t>
  </si>
  <si>
    <t>Date/Location of test</t>
  </si>
  <si>
    <t xml:space="preserve">Test Results </t>
  </si>
  <si>
    <t>Date of exposure</t>
  </si>
  <si>
    <t>Location of exposure</t>
  </si>
  <si>
    <t>Start of isolation/quarantine</t>
  </si>
  <si>
    <t>Location of Isolation/Quarantine</t>
  </si>
  <si>
    <t>End of Isolation/quarantine</t>
  </si>
  <si>
    <t>Staff Tracking</t>
  </si>
  <si>
    <t>Email Notice Sent?</t>
  </si>
  <si>
    <t>End of Symptom Checking</t>
  </si>
  <si>
    <t>Symptom Checker</t>
  </si>
  <si>
    <t>Symptom tracking notes</t>
  </si>
  <si>
    <t>Dietary Needs</t>
  </si>
  <si>
    <t>Other Notes</t>
  </si>
  <si>
    <t>Date Board Refunded</t>
  </si>
  <si>
    <t>Griffin Steiniger</t>
  </si>
  <si>
    <t>(651)447-3716</t>
  </si>
  <si>
    <t xml:space="preserve">8/30 - Wartburg </t>
  </si>
  <si>
    <t>Off Campus - Collin Meisenburg</t>
  </si>
  <si>
    <t>Home 8/30</t>
  </si>
  <si>
    <t>Kristin TT.</t>
  </si>
  <si>
    <t>8/29 - congestion</t>
  </si>
  <si>
    <t>XC</t>
  </si>
  <si>
    <t>Student</t>
  </si>
  <si>
    <t>Phone Number</t>
  </si>
  <si>
    <t>Faculty Notified?</t>
  </si>
  <si>
    <t>Tested Date?  PCR or Antigen? (green box means we are not testing and cannot be released without Ryan's permission)</t>
  </si>
  <si>
    <t>Start of Quarantine</t>
  </si>
  <si>
    <t>Location of Quarantine</t>
  </si>
  <si>
    <t>End of Quarantine</t>
  </si>
  <si>
    <t>Meal Notes</t>
  </si>
  <si>
    <t>Board Refunded</t>
  </si>
  <si>
    <t>Athletic Team</t>
  </si>
  <si>
    <t>Carson Collet</t>
  </si>
  <si>
    <t>(815)514-5259</t>
  </si>
  <si>
    <t>9/1 - Antigen - Negative</t>
  </si>
  <si>
    <t>Off-campus/Collin Meisenburg</t>
  </si>
  <si>
    <t>DK</t>
  </si>
  <si>
    <t>8/27 enail sent - no symptoms</t>
  </si>
  <si>
    <t>Hunter Kalous</t>
  </si>
  <si>
    <t>(319)560-8928</t>
  </si>
  <si>
    <t>9/2 - Wartburg - Antigen - Negative</t>
  </si>
  <si>
    <t>8/27 email sent - no symptoms</t>
  </si>
  <si>
    <t>Clay Pehl</t>
  </si>
  <si>
    <t>(515)236-0414</t>
  </si>
  <si>
    <t xml:space="preserve">8/27 email sent  </t>
  </si>
  <si>
    <t xml:space="preserve">Tested Date? </t>
  </si>
  <si>
    <t>Eric Seebeck</t>
  </si>
  <si>
    <t>641-275-0518</t>
  </si>
  <si>
    <t>8/23 - Negative</t>
  </si>
  <si>
    <t>Roommate - Anzuruni Kimba</t>
  </si>
  <si>
    <t>Levi Murphy</t>
  </si>
  <si>
    <t>319-804-5515</t>
  </si>
  <si>
    <t>On Campus - Anzuruni Kimba</t>
  </si>
  <si>
    <t>Xavier Oliviero</t>
  </si>
  <si>
    <t>262-229-1580</t>
  </si>
  <si>
    <t>Brandon Bloebaum</t>
  </si>
  <si>
    <t>571-447-7641</t>
  </si>
  <si>
    <t>Michael Schilling</t>
  </si>
  <si>
    <t>319-621-3510</t>
  </si>
  <si>
    <t>Colton Praska</t>
  </si>
  <si>
    <t>507-696-4762</t>
  </si>
  <si>
    <t>Roommate - Brennon Woody</t>
  </si>
  <si>
    <t>Jon Hutton</t>
  </si>
  <si>
    <t>(309)269-6982</t>
  </si>
  <si>
    <t>8/30 - Negative</t>
  </si>
  <si>
    <t>8/30 - Positive</t>
  </si>
  <si>
    <t>Rob Arbuckle</t>
  </si>
  <si>
    <t>(515)686-0974</t>
  </si>
  <si>
    <t>9/2 - Negative</t>
  </si>
  <si>
    <t>Roommate - Griffin Steiniger</t>
  </si>
  <si>
    <t>Adam Dettmer</t>
  </si>
  <si>
    <t>(641) 530-9068</t>
  </si>
  <si>
    <t xml:space="preserve">9/6 Noah </t>
  </si>
  <si>
    <t>Unknown</t>
  </si>
  <si>
    <t>LOH 355C</t>
  </si>
  <si>
    <t xml:space="preserve">Pending </t>
  </si>
  <si>
    <t>pending</t>
  </si>
  <si>
    <t>Josh B.</t>
  </si>
  <si>
    <t>9/7 - emailed</t>
  </si>
  <si>
    <t>Kade Munkel</t>
  </si>
  <si>
    <t>563-203-2947</t>
  </si>
  <si>
    <t>Postive</t>
  </si>
  <si>
    <t>Baseball</t>
  </si>
  <si>
    <t>Owen Hatcher</t>
  </si>
  <si>
    <t xml:space="preserve">None </t>
  </si>
  <si>
    <t xml:space="preserve">none </t>
  </si>
  <si>
    <t>Complex: Heb 371</t>
  </si>
  <si>
    <t>Bassam Bassam</t>
  </si>
  <si>
    <t>Roomate- Kade Munkel</t>
  </si>
  <si>
    <t xml:space="preserve">9/10/21 Wartburg </t>
  </si>
  <si>
    <t>HOME</t>
  </si>
  <si>
    <t>Cassie H.</t>
  </si>
  <si>
    <t>960)771-4998 - does not work</t>
  </si>
  <si>
    <t xml:space="preserve">9/15/2021 Wartburg </t>
  </si>
  <si>
    <t>Roommate- Kade Munkel</t>
  </si>
  <si>
    <t>Hebron Apartment</t>
  </si>
  <si>
    <t xml:space="preserve">Ryan </t>
  </si>
  <si>
    <t>Courtney TS</t>
  </si>
  <si>
    <t xml:space="preserve">No Pork, </t>
  </si>
  <si>
    <t>Maria Carlson</t>
  </si>
  <si>
    <t>(952)454-4903</t>
  </si>
  <si>
    <t>Hyvee - 9/14</t>
  </si>
  <si>
    <t>none</t>
  </si>
  <si>
    <t xml:space="preserve">Unknown </t>
  </si>
  <si>
    <t>CENT 004</t>
  </si>
  <si>
    <t>Pending</t>
  </si>
  <si>
    <t>9/15 - slight runny nose, slight cough;</t>
  </si>
  <si>
    <t>Wilson (Chiefy() Loma</t>
  </si>
  <si>
    <t>HEB 189</t>
  </si>
  <si>
    <t>9/15 - email sent</t>
  </si>
  <si>
    <t>Robert Saylor</t>
  </si>
  <si>
    <t>(319)530-7724</t>
  </si>
  <si>
    <t>CLNN 336</t>
  </si>
  <si>
    <t>Carter Hayden</t>
  </si>
  <si>
    <t>(319)210-8111</t>
  </si>
  <si>
    <t>FDS 211</t>
  </si>
  <si>
    <t>Elizabeth Donohue</t>
  </si>
  <si>
    <t>(319)855-2133</t>
  </si>
  <si>
    <t>CLNS 109</t>
  </si>
  <si>
    <t>9/15 - Positive</t>
  </si>
  <si>
    <t>Vaccinated</t>
  </si>
  <si>
    <t>no communication returned</t>
  </si>
  <si>
    <t>Fever; cough, sore eyes/nose - 9/16; Cough, losing taste/smell - 9/17;</t>
  </si>
  <si>
    <t>Vaccine Status</t>
  </si>
  <si>
    <t>9/6 Noah - negative</t>
  </si>
  <si>
    <t>9/7 - emailed, negative test</t>
  </si>
  <si>
    <t>Collin Meisenburg</t>
  </si>
  <si>
    <t>(309)207-5220</t>
  </si>
  <si>
    <t>Positive (8/26/21)</t>
  </si>
  <si>
    <t>HOME 8/27</t>
  </si>
  <si>
    <t>Kaiden</t>
  </si>
  <si>
    <t>8/27 - delivered his books prior to leaving campus 8/28 not feeling great - getting OTC meds 8/29 still feeling ill 8/30 no change in symptoms 8/31 Collin has started to feel better / Collin has checked in everyday  - he is slowly starting to feel beter.</t>
  </si>
  <si>
    <t>Communicated with Griffin several times as he is in my IS 101. He is doing well. KTT</t>
  </si>
  <si>
    <t>Remington Johnson</t>
  </si>
  <si>
    <t>641-330-1138</t>
  </si>
  <si>
    <t xml:space="preserve">9/8/2021 Noah </t>
  </si>
  <si>
    <t xml:space="preserve">HEB 264 </t>
  </si>
  <si>
    <t>9/8 negative test, released from quarantine (JO)</t>
  </si>
  <si>
    <t>Claire Strauel</t>
  </si>
  <si>
    <t>319-243-0618</t>
  </si>
  <si>
    <t xml:space="preserve">9/10/2021 Noah </t>
  </si>
  <si>
    <t xml:space="preserve">Fully vaccinated.  </t>
  </si>
  <si>
    <t>(563)564-9415</t>
  </si>
  <si>
    <t>9/13/2021 - negative</t>
  </si>
  <si>
    <t xml:space="preserve">Daemon (Destiny) Moran </t>
  </si>
  <si>
    <t>(262)343-6946</t>
  </si>
  <si>
    <t xml:space="preserve">unknown </t>
  </si>
  <si>
    <t>FDS 319</t>
  </si>
  <si>
    <t xml:space="preserve">9/15 - email sent; </t>
  </si>
  <si>
    <t>Complex: HEB 189</t>
  </si>
  <si>
    <t>No symptoms 9/15; 9/16;</t>
  </si>
  <si>
    <t>9/16 - email sent</t>
  </si>
  <si>
    <t>9/16/2021 - negative</t>
  </si>
  <si>
    <t>9/16 - sore throat, mild chest congestion, cough</t>
  </si>
  <si>
    <t>Elizabeth Donohoe</t>
  </si>
  <si>
    <t>9/16 - mild sore throat</t>
  </si>
  <si>
    <t>Michael Elshahat</t>
  </si>
  <si>
    <t>no phone</t>
  </si>
  <si>
    <t>Complex: Heb 075</t>
  </si>
  <si>
    <t>Carter Bussanmas</t>
  </si>
  <si>
    <t>GRO 208C</t>
  </si>
  <si>
    <t>Brady Fox</t>
  </si>
  <si>
    <t>(580)564-5354</t>
  </si>
  <si>
    <t>KV 503C</t>
  </si>
  <si>
    <t>Charlie Otto</t>
  </si>
  <si>
    <t>(630)207-6735</t>
  </si>
  <si>
    <t>Manors: CORN 015</t>
  </si>
  <si>
    <t>Sidney Baumgardner</t>
  </si>
  <si>
    <t>Off campus</t>
  </si>
  <si>
    <t>Negative</t>
  </si>
  <si>
    <t>Results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</si>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</sst>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A54CC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D7D31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0" xfId="0" applyFont="1"/>
    <xf numFmtId="14" fontId="0" fillId="0" borderId="0" xfId="0" applyNumberFormat="1"/>
    <xf numFmtId="14" fontId="1" fillId="0" borderId="1" xfId="0" applyNumberFormat="1" applyFont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4" borderId="0" xfId="0" applyFont="1" applyFill="1"/>
    <xf numFmtId="0" fontId="2" fillId="0" borderId="0" xfId="0" applyFont="1" applyAlignment="1">
      <alignment wrapText="1"/>
    </xf>
    <xf numFmtId="0" fontId="2" fillId="7" borderId="0" xfId="0" applyFont="1" applyFill="1" applyAlignment="1">
      <alignment horizont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4" borderId="1" xfId="0" applyNumberFormat="1" applyFont="1" applyFill="1" applyBorder="1"/>
    <xf numFmtId="0" fontId="1" fillId="5" borderId="0" xfId="0" applyFont="1" applyFill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1" fillId="8" borderId="0" xfId="0" applyFont="1" applyFill="1"/>
    <xf numFmtId="14" fontId="2" fillId="0" borderId="0" xfId="0" applyNumberFormat="1" applyFont="1"/>
    <xf numFmtId="0" fontId="3" fillId="0" borderId="0" xfId="0" applyFont="1"/>
    <xf numFmtId="16" fontId="0" fillId="0" borderId="0" xfId="0" applyNumberFormat="1"/>
    <xf numFmtId="0" fontId="1" fillId="0" borderId="0" xfId="0" applyFont="1" applyBorder="1"/>
    <xf numFmtId="0" fontId="0" fillId="0" borderId="1" xfId="0" applyBorder="1"/>
    <xf numFmtId="14" fontId="0" fillId="0" borderId="1" xfId="0" applyNumberFormat="1" applyBorder="1"/>
    <xf numFmtId="14" fontId="1" fillId="0" borderId="0" xfId="0" applyNumberFormat="1" applyFont="1" applyBorder="1"/>
    <xf numFmtId="0" fontId="1" fillId="2" borderId="0" xfId="0" applyFont="1" applyFill="1" applyBorder="1"/>
    <xf numFmtId="0" fontId="1" fillId="5" borderId="0" xfId="0" applyFont="1" applyFill="1" applyBorder="1"/>
    <xf numFmtId="14" fontId="1" fillId="3" borderId="0" xfId="0" applyNumberFormat="1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C922-39ED-4AAC-B544-0C25322ECB9A}">
  <dimension ref="A1:AN8"/>
  <sheetViews>
    <sheetView workbookViewId="0">
      <selection activeCell="D2" sqref="D2:T8"/>
    </sheetView>
  </sheetViews>
  <sheetFormatPr defaultRowHeight="14.5" x14ac:dyDescent="0.35"/>
  <cols>
    <col min="3" max="3" width="20.7265625" customWidth="1"/>
    <col min="5" max="5" width="9.453125" style="3" bestFit="1" customWidth="1"/>
    <col min="10" max="10" width="11.54296875" style="3" customWidth="1"/>
    <col min="12" max="12" width="17.6328125" style="3" customWidth="1"/>
  </cols>
  <sheetData>
    <row r="1" spans="1:40" ht="58" x14ac:dyDescent="0.35">
      <c r="A1" t="s">
        <v>149</v>
      </c>
      <c r="B1" s="12" t="s">
        <v>21</v>
      </c>
      <c r="C1" s="13" t="s">
        <v>22</v>
      </c>
      <c r="D1" s="13" t="s">
        <v>23</v>
      </c>
      <c r="E1" s="26" t="s">
        <v>24</v>
      </c>
      <c r="F1" s="13" t="s">
        <v>25</v>
      </c>
      <c r="G1" s="13" t="s">
        <v>26</v>
      </c>
      <c r="H1" s="13" t="s">
        <v>27</v>
      </c>
      <c r="I1" s="13" t="s">
        <v>28</v>
      </c>
      <c r="J1" s="26" t="s">
        <v>29</v>
      </c>
      <c r="K1" s="13" t="s">
        <v>30</v>
      </c>
      <c r="L1" s="26" t="s">
        <v>31</v>
      </c>
      <c r="M1" s="13" t="s">
        <v>32</v>
      </c>
      <c r="N1" s="13" t="s">
        <v>33</v>
      </c>
      <c r="O1" s="14" t="s">
        <v>34</v>
      </c>
      <c r="P1" s="13" t="s">
        <v>35</v>
      </c>
      <c r="Q1" s="15" t="s">
        <v>36</v>
      </c>
      <c r="R1" s="15" t="s">
        <v>37</v>
      </c>
      <c r="S1" s="15" t="s">
        <v>38</v>
      </c>
      <c r="T1" s="16" t="s">
        <v>39</v>
      </c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</row>
    <row r="2" spans="1:40" x14ac:dyDescent="0.35">
      <c r="B2" s="1">
        <v>1235116</v>
      </c>
      <c r="C2" s="1" t="s">
        <v>0</v>
      </c>
      <c r="D2" s="1" t="str" cm="1">
        <f t="array" ref="D2">IF(INDEX(Ipaste!$A:$T,IF('Infected Students'!$B2&gt;0,MATCH('Infected Students'!$B2,Ipaste!$A:$A,0), MATCH('Infected Students'!$C2,Ipaste!$B:$B,0)), MATCH('Infected Students'!D$1,Ipaste!$1:$1,0))="","",INDEX(Ipaste!$A:$T,IF('Infected Students'!$B2&gt;0,MATCH('Infected Students'!$B2,Ipaste!$A:$A,0), MATCH('Infected Students'!$C2,Ipaste!$B:$B,0)), MATCH('Infected Students'!D$1,Ipaste!$1:$1,0)))</f>
        <v/>
      </c>
      <c r="E2" s="1" t="str" cm="1">
        <f t="array" ref="E2">IF(INDEX(Ipaste!$A:$T,IF('Infected Students'!$B2&gt;0,MATCH('Infected Students'!$B2,Ipaste!$A:$A,0), MATCH('Infected Students'!$C2,Ipaste!$B:$B,0)), MATCH('Infected Students'!E$1,Ipaste!$1:$1,0))="","",INDEX(Ipaste!$A:$T,IF('Infected Students'!$B2&gt;0,MATCH('Infected Students'!$B2,Ipaste!$A:$A,0), MATCH('Infected Students'!$C2,Ipaste!$B:$B,0)), MATCH('Infected Students'!E$1,Ipaste!$1:$1,0)))</f>
        <v/>
      </c>
      <c r="F2" s="1" t="str" cm="1">
        <f t="array" ref="F2">IF(INDEX(Ipaste!$A:$T,IF('Infected Students'!$B2&gt;0,MATCH('Infected Students'!$B2,Ipaste!$A:$A,0), MATCH('Infected Students'!$C2,Ipaste!$B:$B,0)), MATCH('Infected Students'!F$1,Ipaste!$1:$1,0))="","",INDEX(Ipaste!$A:$T,IF('Infected Students'!$B2&gt;0,MATCH('Infected Students'!$B2,Ipaste!$A:$A,0), MATCH('Infected Students'!$C2,Ipaste!$B:$B,0)), MATCH('Infected Students'!F$1,Ipaste!$1:$1,0)))</f>
        <v>Wartburg</v>
      </c>
      <c r="G2" s="1" t="str" cm="1">
        <f t="array" ref="G2">IF(INDEX(Ipaste!$A:$T,IF('Infected Students'!$B2&gt;0,MATCH('Infected Students'!$B2,Ipaste!$A:$A,0), MATCH('Infected Students'!$C2,Ipaste!$B:$B,0)), MATCH('Infected Students'!G$1,Ipaste!$1:$1,0))="","",INDEX(Ipaste!$A:$T,IF('Infected Students'!$B2&gt;0,MATCH('Infected Students'!$B2,Ipaste!$A:$A,0), MATCH('Infected Students'!$C2,Ipaste!$B:$B,0)), MATCH('Infected Students'!G$1,Ipaste!$1:$1,0)))</f>
        <v>Positive</v>
      </c>
      <c r="H2" s="1" t="str" cm="1">
        <f t="array" ref="H2">IF(INDEX(Ipaste!$A:$T,IF('Infected Students'!$B2&gt;0,MATCH('Infected Students'!$B2,Ipaste!$A:$A,0), MATCH('Infected Students'!$C2,Ipaste!$B:$B,0)), MATCH('Infected Students'!H$1,Ipaste!$1:$1,0))="","",INDEX(Ipaste!$A:$T,IF('Infected Students'!$B2&gt;0,MATCH('Infected Students'!$B2,Ipaste!$A:$A,0), MATCH('Infected Students'!$C2,Ipaste!$B:$B,0)), MATCH('Infected Students'!H$1,Ipaste!$1:$1,0)))</f>
        <v>unknown</v>
      </c>
      <c r="I2" s="1" t="str" cm="1">
        <f t="array" ref="I2">IF(INDEX(Ipaste!$A:$T,IF('Infected Students'!$B2&gt;0,MATCH('Infected Students'!$B2,Ipaste!$A:$A,0), MATCH('Infected Students'!$C2,Ipaste!$B:$B,0)), MATCH('Infected Students'!I$1,Ipaste!$1:$1,0))="","",INDEX(Ipaste!$A:$T,IF('Infected Students'!$B2&gt;0,MATCH('Infected Students'!$B2,Ipaste!$A:$A,0), MATCH('Infected Students'!$C2,Ipaste!$B:$B,0)), MATCH('Infected Students'!I$1,Ipaste!$1:$1,0)))</f>
        <v>Off-campus</v>
      </c>
      <c r="J2" s="1" cm="1">
        <f t="array" ref="J2">IF(INDEX(Ipaste!$A:$T,IF('Infected Students'!$B2&gt;0,MATCH('Infected Students'!$B2,Ipaste!$A:$A,0), MATCH('Infected Students'!$C2,Ipaste!$B:$B,0)), MATCH('Infected Students'!J$1,Ipaste!$1:$1,0))="","",INDEX(Ipaste!$A:$T,IF('Infected Students'!$B2&gt;0,MATCH('Infected Students'!$B2,Ipaste!$A:$A,0), MATCH('Infected Students'!$C2,Ipaste!$B:$B,0)), MATCH('Infected Students'!J$1,Ipaste!$1:$1,0)))</f>
        <v>44425</v>
      </c>
      <c r="K2" s="1" t="str" cm="1">
        <f t="array" ref="K2">IF(INDEX(Ipaste!$A:$T,IF('Infected Students'!$B2&gt;0,MATCH('Infected Students'!$B2,Ipaste!$A:$A,0), MATCH('Infected Students'!$C2,Ipaste!$B:$B,0)), MATCH('Infected Students'!K$1,Ipaste!$1:$1,0))="","",INDEX(Ipaste!$A:$T,IF('Infected Students'!$B2&gt;0,MATCH('Infected Students'!$B2,Ipaste!$A:$A,0), MATCH('Infected Students'!$C2,Ipaste!$B:$B,0)), MATCH('Infected Students'!K$1,Ipaste!$1:$1,0)))</f>
        <v>Off-campus</v>
      </c>
      <c r="L2" s="1" cm="1">
        <f t="array" ref="L2">IF(INDEX(Ipaste!$A:$T,IF('Infected Students'!$B2&gt;0,MATCH('Infected Students'!$B2,Ipaste!$A:$A,0), MATCH('Infected Students'!$C2,Ipaste!$B:$B,0)), MATCH('Infected Students'!L$1,Ipaste!$1:$1,0))="","",INDEX(Ipaste!$A:$T,IF('Infected Students'!$B2&gt;0,MATCH('Infected Students'!$B2,Ipaste!$A:$A,0), MATCH('Infected Students'!$C2,Ipaste!$B:$B,0)), MATCH('Infected Students'!L$1,Ipaste!$1:$1,0)))</f>
        <v>44435</v>
      </c>
      <c r="M2" s="1" t="str" cm="1">
        <f t="array" ref="M2">IF(INDEX(Ipaste!$A:$T,IF('Infected Students'!$B2&gt;0,MATCH('Infected Students'!$B2,Ipaste!$A:$A,0), MATCH('Infected Students'!$C2,Ipaste!$B:$B,0)), MATCH('Infected Students'!M$1,Ipaste!$1:$1,0))="","",INDEX(Ipaste!$A:$T,IF('Infected Students'!$B2&gt;0,MATCH('Infected Students'!$B2,Ipaste!$A:$A,0), MATCH('Infected Students'!$C2,Ipaste!$B:$B,0)), MATCH('Infected Students'!M$1,Ipaste!$1:$1,0)))</f>
        <v>Danny</v>
      </c>
      <c r="N2" s="1" t="str" cm="1">
        <f t="array" ref="N2">IF(INDEX(Ipaste!$A:$T,IF('Infected Students'!$B2&gt;0,MATCH('Infected Students'!$B2,Ipaste!$A:$A,0), MATCH('Infected Students'!$C2,Ipaste!$B:$B,0)), MATCH('Infected Students'!N$1,Ipaste!$1:$1,0))="","",INDEX(Ipaste!$A:$T,IF('Infected Students'!$B2&gt;0,MATCH('Infected Students'!$B2,Ipaste!$A:$A,0), MATCH('Infected Students'!$C2,Ipaste!$B:$B,0)), MATCH('Infected Students'!N$1,Ipaste!$1:$1,0)))</f>
        <v>N/A</v>
      </c>
      <c r="O2" s="1" t="str" cm="1">
        <f t="array" ref="O2">IF(INDEX(Ipaste!$A:$T,IF('Infected Students'!$B2&gt;0,MATCH('Infected Students'!$B2,Ipaste!$A:$A,0), MATCH('Infected Students'!$C2,Ipaste!$B:$B,0)), MATCH('Infected Students'!O$1,Ipaste!$1:$1,0))="","",INDEX(Ipaste!$A:$T,IF('Infected Students'!$B2&gt;0,MATCH('Infected Students'!$B2,Ipaste!$A:$A,0), MATCH('Infected Students'!$C2,Ipaste!$B:$B,0)), MATCH('Infected Students'!O$1,Ipaste!$1:$1,0)))</f>
        <v/>
      </c>
      <c r="P2" s="1" t="str" cm="1">
        <f t="array" ref="P2">IF(INDEX(Ipaste!$A:$T,IF('Infected Students'!$B2&gt;0,MATCH('Infected Students'!$B2,Ipaste!$A:$A,0), MATCH('Infected Students'!$C2,Ipaste!$B:$B,0)), MATCH('Infected Students'!P$1,Ipaste!$1:$1,0))="","",INDEX(Ipaste!$A:$T,IF('Infected Students'!$B2&gt;0,MATCH('Infected Students'!$B2,Ipaste!$A:$A,0), MATCH('Infected Students'!$C2,Ipaste!$B:$B,0)), MATCH('Infected Students'!P$1,Ipaste!$1:$1,0)))</f>
        <v>Danny</v>
      </c>
      <c r="Q2" s="1" t="str" cm="1">
        <f t="array" ref="Q2">IF(INDEX(Ipaste!$A:$T,IF('Infected Students'!$B2&gt;0,MATCH('Infected Students'!$B2,Ipaste!$A:$A,0), MATCH('Infected Students'!$C2,Ipaste!$B:$B,0)), MATCH('Infected Students'!Q$1,Ipaste!$1:$1,0))="","",INDEX(Ipaste!$A:$T,IF('Infected Students'!$B2&gt;0,MATCH('Infected Students'!$B2,Ipaste!$A:$A,0), MATCH('Infected Students'!$C2,Ipaste!$B:$B,0)), MATCH('Infected Students'!Q$1,Ipaste!$1:$1,0)))</f>
        <v/>
      </c>
      <c r="R2" s="1" t="str" cm="1">
        <f t="array" ref="R2">IF(INDEX(Ipaste!$A:$T,IF('Infected Students'!$B2&gt;0,MATCH('Infected Students'!$B2,Ipaste!$A:$A,0), MATCH('Infected Students'!$C2,Ipaste!$B:$B,0)), MATCH('Infected Students'!R$1,Ipaste!$1:$1,0))="","",INDEX(Ipaste!$A:$T,IF('Infected Students'!$B2&gt;0,MATCH('Infected Students'!$B2,Ipaste!$A:$A,0), MATCH('Infected Students'!$C2,Ipaste!$B:$B,0)), MATCH('Infected Students'!R$1,Ipaste!$1:$1,0)))</f>
        <v/>
      </c>
      <c r="S2" s="1" t="str" cm="1">
        <f t="array" ref="S2">IF(INDEX(Ipaste!$A:$T,IF('Infected Students'!$B2&gt;0,MATCH('Infected Students'!$B2,Ipaste!$A:$A,0), MATCH('Infected Students'!$C2,Ipaste!$B:$B,0)), MATCH('Infected Students'!S$1,Ipaste!$1:$1,0))="","",INDEX(Ipaste!$A:$T,IF('Infected Students'!$B2&gt;0,MATCH('Infected Students'!$B2,Ipaste!$A:$A,0), MATCH('Infected Students'!$C2,Ipaste!$B:$B,0)), MATCH('Infected Students'!S$1,Ipaste!$1:$1,0)))</f>
        <v/>
      </c>
      <c r="T2" s="1" t="str" cm="1">
        <f t="array" ref="T2">IF(INDEX(Ipaste!$A:$T,IF('Infected Students'!$B2&gt;0,MATCH('Infected Students'!$B2,Ipaste!$A:$A,0), MATCH('Infected Students'!$C2,Ipaste!$B:$B,0)), MATCH('Infected Students'!T$1,Ipaste!$1:$1,0))="","",INDEX(Ipaste!$A:$T,IF('Infected Students'!$B2&gt;0,MATCH('Infected Students'!$B2,Ipaste!$A:$A,0), MATCH('Infected Students'!$C2,Ipaste!$B:$B,0)), MATCH('Infected Students'!T$1,Ipaste!$1:$1,0)))</f>
        <v/>
      </c>
      <c r="U2" s="1"/>
      <c r="V2" s="1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35">
      <c r="B3" s="1"/>
      <c r="C3" s="1" t="s">
        <v>8</v>
      </c>
      <c r="D3" s="1" t="str" cm="1">
        <f t="array" ref="D3">IF(INDEX(Ipaste!$A:$T,IF('Infected Students'!$B3&gt;0,MATCH('Infected Students'!$B3,Ipaste!$A:$A,0), MATCH('Infected Students'!$C3,Ipaste!$B:$B,0)), MATCH('Infected Students'!D$1,Ipaste!$1:$1,0))="","",INDEX(Ipaste!$A:$T,IF('Infected Students'!$B3&gt;0,MATCH('Infected Students'!$B3,Ipaste!$A:$A,0), MATCH('Infected Students'!$C3,Ipaste!$B:$B,0)), MATCH('Infected Students'!D$1,Ipaste!$1:$1,0)))</f>
        <v/>
      </c>
      <c r="E3" s="1" t="str" cm="1">
        <f t="array" ref="E3">IF(INDEX(Ipaste!$A:$T,IF('Infected Students'!$B3&gt;0,MATCH('Infected Students'!$B3,Ipaste!$A:$A,0), MATCH('Infected Students'!$C3,Ipaste!$B:$B,0)), MATCH('Infected Students'!E$1,Ipaste!$1:$1,0))="","",INDEX(Ipaste!$A:$T,IF('Infected Students'!$B3&gt;0,MATCH('Infected Students'!$B3,Ipaste!$A:$A,0), MATCH('Infected Students'!$C3,Ipaste!$B:$B,0)), MATCH('Infected Students'!E$1,Ipaste!$1:$1,0)))</f>
        <v/>
      </c>
      <c r="F3" s="1" t="str" cm="1">
        <f t="array" ref="F3">IF(INDEX(Ipaste!$A:$T,IF('Infected Students'!$B3&gt;0,MATCH('Infected Students'!$B3,Ipaste!$A:$A,0), MATCH('Infected Students'!$C3,Ipaste!$B:$B,0)), MATCH('Infected Students'!F$1,Ipaste!$1:$1,0))="","",INDEX(Ipaste!$A:$T,IF('Infected Students'!$B3&gt;0,MATCH('Infected Students'!$B3,Ipaste!$A:$A,0), MATCH('Infected Students'!$C3,Ipaste!$B:$B,0)), MATCH('Infected Students'!F$1,Ipaste!$1:$1,0)))</f>
        <v>wartburg</v>
      </c>
      <c r="G3" s="1" t="str" cm="1">
        <f t="array" ref="G3">IF(INDEX(Ipaste!$A:$T,IF('Infected Students'!$B3&gt;0,MATCH('Infected Students'!$B3,Ipaste!$A:$A,0), MATCH('Infected Students'!$C3,Ipaste!$B:$B,0)), MATCH('Infected Students'!G$1,Ipaste!$1:$1,0))="","",INDEX(Ipaste!$A:$T,IF('Infected Students'!$B3&gt;0,MATCH('Infected Students'!$B3,Ipaste!$A:$A,0), MATCH('Infected Students'!$C3,Ipaste!$B:$B,0)), MATCH('Infected Students'!G$1,Ipaste!$1:$1,0)))</f>
        <v>postive</v>
      </c>
      <c r="H3" s="1" t="str" cm="1">
        <f t="array" ref="H3">IF(INDEX(Ipaste!$A:$T,IF('Infected Students'!$B3&gt;0,MATCH('Infected Students'!$B3,Ipaste!$A:$A,0), MATCH('Infected Students'!$C3,Ipaste!$B:$B,0)), MATCH('Infected Students'!H$1,Ipaste!$1:$1,0))="","",INDEX(Ipaste!$A:$T,IF('Infected Students'!$B3&gt;0,MATCH('Infected Students'!$B3,Ipaste!$A:$A,0), MATCH('Infected Students'!$C3,Ipaste!$B:$B,0)), MATCH('Infected Students'!H$1,Ipaste!$1:$1,0)))</f>
        <v>unknown</v>
      </c>
      <c r="I3" s="1" t="str" cm="1">
        <f t="array" ref="I3">IF(INDEX(Ipaste!$A:$T,IF('Infected Students'!$B3&gt;0,MATCH('Infected Students'!$B3,Ipaste!$A:$A,0), MATCH('Infected Students'!$C3,Ipaste!$B:$B,0)), MATCH('Infected Students'!I$1,Ipaste!$1:$1,0))="","",INDEX(Ipaste!$A:$T,IF('Infected Students'!$B3&gt;0,MATCH('Infected Students'!$B3,Ipaste!$A:$A,0), MATCH('Infected Students'!$C3,Ipaste!$B:$B,0)), MATCH('Infected Students'!I$1,Ipaste!$1:$1,0)))</f>
        <v>unknown</v>
      </c>
      <c r="J3" s="1" cm="1">
        <f t="array" ref="J3">IF(INDEX(Ipaste!$A:$T,IF('Infected Students'!$B3&gt;0,MATCH('Infected Students'!$B3,Ipaste!$A:$A,0), MATCH('Infected Students'!$C3,Ipaste!$B:$B,0)), MATCH('Infected Students'!J$1,Ipaste!$1:$1,0))="","",INDEX(Ipaste!$A:$T,IF('Infected Students'!$B3&gt;0,MATCH('Infected Students'!$B3,Ipaste!$A:$A,0), MATCH('Infected Students'!$C3,Ipaste!$B:$B,0)), MATCH('Infected Students'!J$1,Ipaste!$1:$1,0)))</f>
        <v>44427</v>
      </c>
      <c r="K3" s="1" t="str" cm="1">
        <f t="array" ref="K3">IF(INDEX(Ipaste!$A:$T,IF('Infected Students'!$B3&gt;0,MATCH('Infected Students'!$B3,Ipaste!$A:$A,0), MATCH('Infected Students'!$C3,Ipaste!$B:$B,0)), MATCH('Infected Students'!K$1,Ipaste!$1:$1,0))="","",INDEX(Ipaste!$A:$T,IF('Infected Students'!$B3&gt;0,MATCH('Infected Students'!$B3,Ipaste!$A:$A,0), MATCH('Infected Students'!$C3,Ipaste!$B:$B,0)), MATCH('Infected Students'!K$1,Ipaste!$1:$1,0)))</f>
        <v>Home</v>
      </c>
      <c r="L3" s="1" cm="1">
        <f t="array" ref="L3">IF(INDEX(Ipaste!$A:$T,IF('Infected Students'!$B3&gt;0,MATCH('Infected Students'!$B3,Ipaste!$A:$A,0), MATCH('Infected Students'!$C3,Ipaste!$B:$B,0)), MATCH('Infected Students'!L$1,Ipaste!$1:$1,0))="","",INDEX(Ipaste!$A:$T,IF('Infected Students'!$B3&gt;0,MATCH('Infected Students'!$B3,Ipaste!$A:$A,0), MATCH('Infected Students'!$C3,Ipaste!$B:$B,0)), MATCH('Infected Students'!L$1,Ipaste!$1:$1,0)))</f>
        <v>44437</v>
      </c>
      <c r="M3" s="1" t="str" cm="1">
        <f t="array" ref="M3">IF(INDEX(Ipaste!$A:$T,IF('Infected Students'!$B3&gt;0,MATCH('Infected Students'!$B3,Ipaste!$A:$A,0), MATCH('Infected Students'!$C3,Ipaste!$B:$B,0)), MATCH('Infected Students'!M$1,Ipaste!$1:$1,0))="","",INDEX(Ipaste!$A:$T,IF('Infected Students'!$B3&gt;0,MATCH('Infected Students'!$B3,Ipaste!$A:$A,0), MATCH('Infected Students'!$C3,Ipaste!$B:$B,0)), MATCH('Infected Students'!M$1,Ipaste!$1:$1,0)))</f>
        <v>Danny</v>
      </c>
      <c r="N3" s="1" t="str" cm="1">
        <f t="array" ref="N3">IF(INDEX(Ipaste!$A:$T,IF('Infected Students'!$B3&gt;0,MATCH('Infected Students'!$B3,Ipaste!$A:$A,0), MATCH('Infected Students'!$C3,Ipaste!$B:$B,0)), MATCH('Infected Students'!N$1,Ipaste!$1:$1,0))="","",INDEX(Ipaste!$A:$T,IF('Infected Students'!$B3&gt;0,MATCH('Infected Students'!$B3,Ipaste!$A:$A,0), MATCH('Infected Students'!$C3,Ipaste!$B:$B,0)), MATCH('Infected Students'!N$1,Ipaste!$1:$1,0)))</f>
        <v>N/A</v>
      </c>
      <c r="O3" s="1" t="str" cm="1">
        <f t="array" ref="O3">IF(INDEX(Ipaste!$A:$T,IF('Infected Students'!$B3&gt;0,MATCH('Infected Students'!$B3,Ipaste!$A:$A,0), MATCH('Infected Students'!$C3,Ipaste!$B:$B,0)), MATCH('Infected Students'!O$1,Ipaste!$1:$1,0))="","",INDEX(Ipaste!$A:$T,IF('Infected Students'!$B3&gt;0,MATCH('Infected Students'!$B3,Ipaste!$A:$A,0), MATCH('Infected Students'!$C3,Ipaste!$B:$B,0)), MATCH('Infected Students'!O$1,Ipaste!$1:$1,0)))</f>
        <v/>
      </c>
      <c r="P3" s="1" t="str" cm="1">
        <f t="array" ref="P3">IF(INDEX(Ipaste!$A:$T,IF('Infected Students'!$B3&gt;0,MATCH('Infected Students'!$B3,Ipaste!$A:$A,0), MATCH('Infected Students'!$C3,Ipaste!$B:$B,0)), MATCH('Infected Students'!P$1,Ipaste!$1:$1,0))="","",INDEX(Ipaste!$A:$T,IF('Infected Students'!$B3&gt;0,MATCH('Infected Students'!$B3,Ipaste!$A:$A,0), MATCH('Infected Students'!$C3,Ipaste!$B:$B,0)), MATCH('Infected Students'!P$1,Ipaste!$1:$1,0)))</f>
        <v>Danny</v>
      </c>
      <c r="Q3" s="1" t="str" cm="1">
        <f t="array" ref="Q3">IF(INDEX(Ipaste!$A:$T,IF('Infected Students'!$B3&gt;0,MATCH('Infected Students'!$B3,Ipaste!$A:$A,0), MATCH('Infected Students'!$C3,Ipaste!$B:$B,0)), MATCH('Infected Students'!Q$1,Ipaste!$1:$1,0))="","",INDEX(Ipaste!$A:$T,IF('Infected Students'!$B3&gt;0,MATCH('Infected Students'!$B3,Ipaste!$A:$A,0), MATCH('Infected Students'!$C3,Ipaste!$B:$B,0)), MATCH('Infected Students'!Q$1,Ipaste!$1:$1,0)))</f>
        <v/>
      </c>
      <c r="R3" s="1" t="str" cm="1">
        <f t="array" ref="R3">IF(INDEX(Ipaste!$A:$T,IF('Infected Students'!$B3&gt;0,MATCH('Infected Students'!$B3,Ipaste!$A:$A,0), MATCH('Infected Students'!$C3,Ipaste!$B:$B,0)), MATCH('Infected Students'!R$1,Ipaste!$1:$1,0))="","",INDEX(Ipaste!$A:$T,IF('Infected Students'!$B3&gt;0,MATCH('Infected Students'!$B3,Ipaste!$A:$A,0), MATCH('Infected Students'!$C3,Ipaste!$B:$B,0)), MATCH('Infected Students'!R$1,Ipaste!$1:$1,0)))</f>
        <v/>
      </c>
      <c r="S3" s="1" t="str" cm="1">
        <f t="array" ref="S3">IF(INDEX(Ipaste!$A:$T,IF('Infected Students'!$B3&gt;0,MATCH('Infected Students'!$B3,Ipaste!$A:$A,0), MATCH('Infected Students'!$C3,Ipaste!$B:$B,0)), MATCH('Infected Students'!S$1,Ipaste!$1:$1,0))="","",INDEX(Ipaste!$A:$T,IF('Infected Students'!$B3&gt;0,MATCH('Infected Students'!$B3,Ipaste!$A:$A,0), MATCH('Infected Students'!$C3,Ipaste!$B:$B,0)), MATCH('Infected Students'!S$1,Ipaste!$1:$1,0)))</f>
        <v/>
      </c>
      <c r="T3" s="1" t="str" cm="1">
        <f t="array" ref="T3">IF(INDEX(Ipaste!$A:$T,IF('Infected Students'!$B3&gt;0,MATCH('Infected Students'!$B3,Ipaste!$A:$A,0), MATCH('Infected Students'!$C3,Ipaste!$B:$B,0)), MATCH('Infected Students'!T$1,Ipaste!$1:$1,0))="","",INDEX(Ipaste!$A:$T,IF('Infected Students'!$B3&gt;0,MATCH('Infected Students'!$B3,Ipaste!$A:$A,0), MATCH('Infected Students'!$C3,Ipaste!$B:$B,0)), MATCH('Infected Students'!T$1,Ipaste!$1:$1,0)))</f>
        <v/>
      </c>
      <c r="U3" s="1"/>
      <c r="V3" s="1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35">
      <c r="B4" s="1">
        <v>1232227</v>
      </c>
      <c r="C4" s="1" t="s">
        <v>12</v>
      </c>
      <c r="D4" s="1" t="str" cm="1">
        <f t="array" ref="D4">IF(INDEX(Ipaste!$A:$T,IF('Infected Students'!$B4&gt;0,MATCH('Infected Students'!$B4,Ipaste!$A:$A,0), MATCH('Infected Students'!$C4,Ipaste!$B:$B,0)), MATCH('Infected Students'!D$1,Ipaste!$1:$1,0))="","",INDEX(Ipaste!$A:$T,IF('Infected Students'!$B4&gt;0,MATCH('Infected Students'!$B4,Ipaste!$A:$A,0), MATCH('Infected Students'!$C4,Ipaste!$B:$B,0)), MATCH('Infected Students'!D$1,Ipaste!$1:$1,0)))</f>
        <v>309-912-3637</v>
      </c>
      <c r="E4" s="1" cm="1">
        <f t="array" ref="E4">IF(INDEX(Ipaste!$A:$T,IF('Infected Students'!$B4&gt;0,MATCH('Infected Students'!$B4,Ipaste!$A:$A,0), MATCH('Infected Students'!$C4,Ipaste!$B:$B,0)), MATCH('Infected Students'!E$1,Ipaste!$1:$1,0))="","",INDEX(Ipaste!$A:$T,IF('Infected Students'!$B4&gt;0,MATCH('Infected Students'!$B4,Ipaste!$A:$A,0), MATCH('Infected Students'!$C4,Ipaste!$B:$B,0)), MATCH('Infected Students'!E$1,Ipaste!$1:$1,0)))</f>
        <v>36695</v>
      </c>
      <c r="F4" s="1" t="str" cm="1">
        <f t="array" ref="F4">IF(INDEX(Ipaste!$A:$T,IF('Infected Students'!$B4&gt;0,MATCH('Infected Students'!$B4,Ipaste!$A:$A,0), MATCH('Infected Students'!$C4,Ipaste!$B:$B,0)), MATCH('Infected Students'!F$1,Ipaste!$1:$1,0))="","",INDEX(Ipaste!$A:$T,IF('Infected Students'!$B4&gt;0,MATCH('Infected Students'!$B4,Ipaste!$A:$A,0), MATCH('Infected Students'!$C4,Ipaste!$B:$B,0)), MATCH('Infected Students'!F$1,Ipaste!$1:$1,0)))</f>
        <v>Wartburg</v>
      </c>
      <c r="G4" s="1" t="str" cm="1">
        <f t="array" ref="G4">IF(INDEX(Ipaste!$A:$T,IF('Infected Students'!$B4&gt;0,MATCH('Infected Students'!$B4,Ipaste!$A:$A,0), MATCH('Infected Students'!$C4,Ipaste!$B:$B,0)), MATCH('Infected Students'!G$1,Ipaste!$1:$1,0))="","",INDEX(Ipaste!$A:$T,IF('Infected Students'!$B4&gt;0,MATCH('Infected Students'!$B4,Ipaste!$A:$A,0), MATCH('Infected Students'!$C4,Ipaste!$B:$B,0)), MATCH('Infected Students'!G$1,Ipaste!$1:$1,0)))</f>
        <v>Positive (8/20/21)</v>
      </c>
      <c r="H4" s="1" t="str" cm="1">
        <f t="array" ref="H4">IF(INDEX(Ipaste!$A:$T,IF('Infected Students'!$B4&gt;0,MATCH('Infected Students'!$B4,Ipaste!$A:$A,0), MATCH('Infected Students'!$C4,Ipaste!$B:$B,0)), MATCH('Infected Students'!H$1,Ipaste!$1:$1,0))="","",INDEX(Ipaste!$A:$T,IF('Infected Students'!$B4&gt;0,MATCH('Infected Students'!$B4,Ipaste!$A:$A,0), MATCH('Infected Students'!$C4,Ipaste!$B:$B,0)), MATCH('Infected Students'!H$1,Ipaste!$1:$1,0)))</f>
        <v>unknown</v>
      </c>
      <c r="I4" s="1" t="str" cm="1">
        <f t="array" ref="I4">IF(INDEX(Ipaste!$A:$T,IF('Infected Students'!$B4&gt;0,MATCH('Infected Students'!$B4,Ipaste!$A:$A,0), MATCH('Infected Students'!$C4,Ipaste!$B:$B,0)), MATCH('Infected Students'!I$1,Ipaste!$1:$1,0))="","",INDEX(Ipaste!$A:$T,IF('Infected Students'!$B4&gt;0,MATCH('Infected Students'!$B4,Ipaste!$A:$A,0), MATCH('Infected Students'!$C4,Ipaste!$B:$B,0)), MATCH('Infected Students'!I$1,Ipaste!$1:$1,0)))</f>
        <v>Off-campus</v>
      </c>
      <c r="J4" s="1" cm="1">
        <f t="array" ref="J4">IF(INDEX(Ipaste!$A:$T,IF('Infected Students'!$B4&gt;0,MATCH('Infected Students'!$B4,Ipaste!$A:$A,0), MATCH('Infected Students'!$C4,Ipaste!$B:$B,0)), MATCH('Infected Students'!J$1,Ipaste!$1:$1,0))="","",INDEX(Ipaste!$A:$T,IF('Infected Students'!$B4&gt;0,MATCH('Infected Students'!$B4,Ipaste!$A:$A,0), MATCH('Infected Students'!$C4,Ipaste!$B:$B,0)), MATCH('Infected Students'!J$1,Ipaste!$1:$1,0)))</f>
        <v>44428</v>
      </c>
      <c r="K4" s="1" t="str" cm="1">
        <f t="array" ref="K4">IF(INDEX(Ipaste!$A:$T,IF('Infected Students'!$B4&gt;0,MATCH('Infected Students'!$B4,Ipaste!$A:$A,0), MATCH('Infected Students'!$C4,Ipaste!$B:$B,0)), MATCH('Infected Students'!K$1,Ipaste!$1:$1,0))="","",INDEX(Ipaste!$A:$T,IF('Infected Students'!$B4&gt;0,MATCH('Infected Students'!$B4,Ipaste!$A:$A,0), MATCH('Infected Students'!$C4,Ipaste!$B:$B,0)), MATCH('Infected Students'!K$1,Ipaste!$1:$1,0)))</f>
        <v>Home</v>
      </c>
      <c r="L4" s="1" cm="1">
        <f t="array" ref="L4">IF(INDEX(Ipaste!$A:$T,IF('Infected Students'!$B4&gt;0,MATCH('Infected Students'!$B4,Ipaste!$A:$A,0), MATCH('Infected Students'!$C4,Ipaste!$B:$B,0)), MATCH('Infected Students'!L$1,Ipaste!$1:$1,0))="","",INDEX(Ipaste!$A:$T,IF('Infected Students'!$B4&gt;0,MATCH('Infected Students'!$B4,Ipaste!$A:$A,0), MATCH('Infected Students'!$C4,Ipaste!$B:$B,0)), MATCH('Infected Students'!L$1,Ipaste!$1:$1,0)))</f>
        <v>44438</v>
      </c>
      <c r="M4" s="1" t="str" cm="1">
        <f t="array" ref="M4">IF(INDEX(Ipaste!$A:$T,IF('Infected Students'!$B4&gt;0,MATCH('Infected Students'!$B4,Ipaste!$A:$A,0), MATCH('Infected Students'!$C4,Ipaste!$B:$B,0)), MATCH('Infected Students'!M$1,Ipaste!$1:$1,0))="","",INDEX(Ipaste!$A:$T,IF('Infected Students'!$B4&gt;0,MATCH('Infected Students'!$B4,Ipaste!$A:$A,0), MATCH('Infected Students'!$C4,Ipaste!$B:$B,0)), MATCH('Infected Students'!M$1,Ipaste!$1:$1,0)))</f>
        <v>David</v>
      </c>
      <c r="N4" s="1" t="str" cm="1">
        <f t="array" ref="N4">IF(INDEX(Ipaste!$A:$T,IF('Infected Students'!$B4&gt;0,MATCH('Infected Students'!$B4,Ipaste!$A:$A,0), MATCH('Infected Students'!$C4,Ipaste!$B:$B,0)), MATCH('Infected Students'!N$1,Ipaste!$1:$1,0))="","",INDEX(Ipaste!$A:$T,IF('Infected Students'!$B4&gt;0,MATCH('Infected Students'!$B4,Ipaste!$A:$A,0), MATCH('Infected Students'!$C4,Ipaste!$B:$B,0)), MATCH('Infected Students'!N$1,Ipaste!$1:$1,0)))</f>
        <v>N/A</v>
      </c>
      <c r="O4" s="1" t="str" cm="1">
        <f t="array" ref="O4">IF(INDEX(Ipaste!$A:$T,IF('Infected Students'!$B4&gt;0,MATCH('Infected Students'!$B4,Ipaste!$A:$A,0), MATCH('Infected Students'!$C4,Ipaste!$B:$B,0)), MATCH('Infected Students'!O$1,Ipaste!$1:$1,0))="","",INDEX(Ipaste!$A:$T,IF('Infected Students'!$B4&gt;0,MATCH('Infected Students'!$B4,Ipaste!$A:$A,0), MATCH('Infected Students'!$C4,Ipaste!$B:$B,0)), MATCH('Infected Students'!O$1,Ipaste!$1:$1,0)))</f>
        <v/>
      </c>
      <c r="P4" s="1" t="str" cm="1">
        <f t="array" ref="P4">IF(INDEX(Ipaste!$A:$T,IF('Infected Students'!$B4&gt;0,MATCH('Infected Students'!$B4,Ipaste!$A:$A,0), MATCH('Infected Students'!$C4,Ipaste!$B:$B,0)), MATCH('Infected Students'!P$1,Ipaste!$1:$1,0))="","",INDEX(Ipaste!$A:$T,IF('Infected Students'!$B4&gt;0,MATCH('Infected Students'!$B4,Ipaste!$A:$A,0), MATCH('Infected Students'!$C4,Ipaste!$B:$B,0)), MATCH('Infected Students'!P$1,Ipaste!$1:$1,0)))</f>
        <v>Danny</v>
      </c>
      <c r="Q4" s="1" t="str" cm="1">
        <f t="array" ref="Q4">IF(INDEX(Ipaste!$A:$T,IF('Infected Students'!$B4&gt;0,MATCH('Infected Students'!$B4,Ipaste!$A:$A,0), MATCH('Infected Students'!$C4,Ipaste!$B:$B,0)), MATCH('Infected Students'!Q$1,Ipaste!$1:$1,0))="","",INDEX(Ipaste!$A:$T,IF('Infected Students'!$B4&gt;0,MATCH('Infected Students'!$B4,Ipaste!$A:$A,0), MATCH('Infected Students'!$C4,Ipaste!$B:$B,0)), MATCH('Infected Students'!Q$1,Ipaste!$1:$1,0)))</f>
        <v/>
      </c>
      <c r="R4" s="1" t="str" cm="1">
        <f t="array" ref="R4">IF(INDEX(Ipaste!$A:$T,IF('Infected Students'!$B4&gt;0,MATCH('Infected Students'!$B4,Ipaste!$A:$A,0), MATCH('Infected Students'!$C4,Ipaste!$B:$B,0)), MATCH('Infected Students'!R$1,Ipaste!$1:$1,0))="","",INDEX(Ipaste!$A:$T,IF('Infected Students'!$B4&gt;0,MATCH('Infected Students'!$B4,Ipaste!$A:$A,0), MATCH('Infected Students'!$C4,Ipaste!$B:$B,0)), MATCH('Infected Students'!R$1,Ipaste!$1:$1,0)))</f>
        <v/>
      </c>
      <c r="S4" s="1" t="str" cm="1">
        <f t="array" ref="S4">IF(INDEX(Ipaste!$A:$T,IF('Infected Students'!$B4&gt;0,MATCH('Infected Students'!$B4,Ipaste!$A:$A,0), MATCH('Infected Students'!$C4,Ipaste!$B:$B,0)), MATCH('Infected Students'!S$1,Ipaste!$1:$1,0))="","",INDEX(Ipaste!$A:$T,IF('Infected Students'!$B4&gt;0,MATCH('Infected Students'!$B4,Ipaste!$A:$A,0), MATCH('Infected Students'!$C4,Ipaste!$B:$B,0)), MATCH('Infected Students'!S$1,Ipaste!$1:$1,0)))</f>
        <v/>
      </c>
      <c r="T4" s="1" t="str" cm="1">
        <f t="array" ref="T4">IF(INDEX(Ipaste!$A:$T,IF('Infected Students'!$B4&gt;0,MATCH('Infected Students'!$B4,Ipaste!$A:$A,0), MATCH('Infected Students'!$C4,Ipaste!$B:$B,0)), MATCH('Infected Students'!T$1,Ipaste!$1:$1,0))="","",INDEX(Ipaste!$A:$T,IF('Infected Students'!$B4&gt;0,MATCH('Infected Students'!$B4,Ipaste!$A:$A,0), MATCH('Infected Students'!$C4,Ipaste!$B:$B,0)), MATCH('Infected Students'!T$1,Ipaste!$1:$1,0)))</f>
        <v/>
      </c>
      <c r="U4" s="1"/>
      <c r="V4" s="1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35">
      <c r="B5" s="1">
        <v>1233601</v>
      </c>
      <c r="C5" s="1" t="s">
        <v>17</v>
      </c>
      <c r="D5" s="1" t="str" cm="1">
        <f t="array" ref="D5">IF(INDEX(Ipaste!$A:$T,IF('Infected Students'!$B5&gt;0,MATCH('Infected Students'!$B5,Ipaste!$A:$A,0), MATCH('Infected Students'!$C5,Ipaste!$B:$B,0)), MATCH('Infected Students'!D$1,Ipaste!$1:$1,0))="","",INDEX(Ipaste!$A:$T,IF('Infected Students'!$B5&gt;0,MATCH('Infected Students'!$B5,Ipaste!$A:$A,0), MATCH('Infected Students'!$C5,Ipaste!$B:$B,0)), MATCH('Infected Students'!D$1,Ipaste!$1:$1,0)))</f>
        <v>515-205-6696</v>
      </c>
      <c r="E5" s="1" cm="1">
        <f t="array" ref="E5">IF(INDEX(Ipaste!$A:$T,IF('Infected Students'!$B5&gt;0,MATCH('Infected Students'!$B5,Ipaste!$A:$A,0), MATCH('Infected Students'!$C5,Ipaste!$B:$B,0)), MATCH('Infected Students'!E$1,Ipaste!$1:$1,0))="","",INDEX(Ipaste!$A:$T,IF('Infected Students'!$B5&gt;0,MATCH('Infected Students'!$B5,Ipaste!$A:$A,0), MATCH('Infected Students'!$C5,Ipaste!$B:$B,0)), MATCH('Infected Students'!E$1,Ipaste!$1:$1,0)))</f>
        <v>37013</v>
      </c>
      <c r="F5" s="1" t="str" cm="1">
        <f t="array" ref="F5">IF(INDEX(Ipaste!$A:$T,IF('Infected Students'!$B5&gt;0,MATCH('Infected Students'!$B5,Ipaste!$A:$A,0), MATCH('Infected Students'!$C5,Ipaste!$B:$B,0)), MATCH('Infected Students'!F$1,Ipaste!$1:$1,0))="","",INDEX(Ipaste!$A:$T,IF('Infected Students'!$B5&gt;0,MATCH('Infected Students'!$B5,Ipaste!$A:$A,0), MATCH('Infected Students'!$C5,Ipaste!$B:$B,0)), MATCH('Infected Students'!F$1,Ipaste!$1:$1,0)))</f>
        <v>Wartburg</v>
      </c>
      <c r="G5" s="1" t="str" cm="1">
        <f t="array" ref="G5">IF(INDEX(Ipaste!$A:$T,IF('Infected Students'!$B5&gt;0,MATCH('Infected Students'!$B5,Ipaste!$A:$A,0), MATCH('Infected Students'!$C5,Ipaste!$B:$B,0)), MATCH('Infected Students'!G$1,Ipaste!$1:$1,0))="","",INDEX(Ipaste!$A:$T,IF('Infected Students'!$B5&gt;0,MATCH('Infected Students'!$B5,Ipaste!$A:$A,0), MATCH('Infected Students'!$C5,Ipaste!$B:$B,0)), MATCH('Infected Students'!G$1,Ipaste!$1:$1,0)))</f>
        <v>Positive (8/20/21)</v>
      </c>
      <c r="H5" s="1" t="str" cm="1">
        <f t="array" ref="H5">IF(INDEX(Ipaste!$A:$T,IF('Infected Students'!$B5&gt;0,MATCH('Infected Students'!$B5,Ipaste!$A:$A,0), MATCH('Infected Students'!$C5,Ipaste!$B:$B,0)), MATCH('Infected Students'!H$1,Ipaste!$1:$1,0))="","",INDEX(Ipaste!$A:$T,IF('Infected Students'!$B5&gt;0,MATCH('Infected Students'!$B5,Ipaste!$A:$A,0), MATCH('Infected Students'!$C5,Ipaste!$B:$B,0)), MATCH('Infected Students'!H$1,Ipaste!$1:$1,0)))</f>
        <v>unknown</v>
      </c>
      <c r="I5" s="1" t="str" cm="1">
        <f t="array" ref="I5">IF(INDEX(Ipaste!$A:$T,IF('Infected Students'!$B5&gt;0,MATCH('Infected Students'!$B5,Ipaste!$A:$A,0), MATCH('Infected Students'!$C5,Ipaste!$B:$B,0)), MATCH('Infected Students'!I$1,Ipaste!$1:$1,0))="","",INDEX(Ipaste!$A:$T,IF('Infected Students'!$B5&gt;0,MATCH('Infected Students'!$B5,Ipaste!$A:$A,0), MATCH('Infected Students'!$C5,Ipaste!$B:$B,0)), MATCH('Infected Students'!I$1,Ipaste!$1:$1,0)))</f>
        <v>Off-campus</v>
      </c>
      <c r="J5" s="1" cm="1">
        <f t="array" ref="J5">IF(INDEX(Ipaste!$A:$T,IF('Infected Students'!$B5&gt;0,MATCH('Infected Students'!$B5,Ipaste!$A:$A,0), MATCH('Infected Students'!$C5,Ipaste!$B:$B,0)), MATCH('Infected Students'!J$1,Ipaste!$1:$1,0))="","",INDEX(Ipaste!$A:$T,IF('Infected Students'!$B5&gt;0,MATCH('Infected Students'!$B5,Ipaste!$A:$A,0), MATCH('Infected Students'!$C5,Ipaste!$B:$B,0)), MATCH('Infected Students'!J$1,Ipaste!$1:$1,0)))</f>
        <v>44428</v>
      </c>
      <c r="K5" s="1" t="str" cm="1">
        <f t="array" ref="K5">IF(INDEX(Ipaste!$A:$T,IF('Infected Students'!$B5&gt;0,MATCH('Infected Students'!$B5,Ipaste!$A:$A,0), MATCH('Infected Students'!$C5,Ipaste!$B:$B,0)), MATCH('Infected Students'!K$1,Ipaste!$1:$1,0))="","",INDEX(Ipaste!$A:$T,IF('Infected Students'!$B5&gt;0,MATCH('Infected Students'!$B5,Ipaste!$A:$A,0), MATCH('Infected Students'!$C5,Ipaste!$B:$B,0)), MATCH('Infected Students'!K$1,Ipaste!$1:$1,0)))</f>
        <v>FOUNDERS APARTMENT</v>
      </c>
      <c r="L5" s="1" cm="1">
        <f t="array" ref="L5">IF(INDEX(Ipaste!$A:$T,IF('Infected Students'!$B5&gt;0,MATCH('Infected Students'!$B5,Ipaste!$A:$A,0), MATCH('Infected Students'!$C5,Ipaste!$B:$B,0)), MATCH('Infected Students'!L$1,Ipaste!$1:$1,0))="","",INDEX(Ipaste!$A:$T,IF('Infected Students'!$B5&gt;0,MATCH('Infected Students'!$B5,Ipaste!$A:$A,0), MATCH('Infected Students'!$C5,Ipaste!$B:$B,0)), MATCH('Infected Students'!L$1,Ipaste!$1:$1,0)))</f>
        <v>44438</v>
      </c>
      <c r="M5" s="1" t="str" cm="1">
        <f t="array" ref="M5">IF(INDEX(Ipaste!$A:$T,IF('Infected Students'!$B5&gt;0,MATCH('Infected Students'!$B5,Ipaste!$A:$A,0), MATCH('Infected Students'!$C5,Ipaste!$B:$B,0)), MATCH('Infected Students'!M$1,Ipaste!$1:$1,0))="","",INDEX(Ipaste!$A:$T,IF('Infected Students'!$B5&gt;0,MATCH('Infected Students'!$B5,Ipaste!$A:$A,0), MATCH('Infected Students'!$C5,Ipaste!$B:$B,0)), MATCH('Infected Students'!M$1,Ipaste!$1:$1,0)))</f>
        <v>David</v>
      </c>
      <c r="N5" s="1" t="str" cm="1">
        <f t="array" ref="N5">IF(INDEX(Ipaste!$A:$T,IF('Infected Students'!$B5&gt;0,MATCH('Infected Students'!$B5,Ipaste!$A:$A,0), MATCH('Infected Students'!$C5,Ipaste!$B:$B,0)), MATCH('Infected Students'!N$1,Ipaste!$1:$1,0))="","",INDEX(Ipaste!$A:$T,IF('Infected Students'!$B5&gt;0,MATCH('Infected Students'!$B5,Ipaste!$A:$A,0), MATCH('Infected Students'!$C5,Ipaste!$B:$B,0)), MATCH('Infected Students'!N$1,Ipaste!$1:$1,0)))</f>
        <v>YES</v>
      </c>
      <c r="O5" s="1" t="str" cm="1">
        <f t="array" ref="O5">IF(INDEX(Ipaste!$A:$T,IF('Infected Students'!$B5&gt;0,MATCH('Infected Students'!$B5,Ipaste!$A:$A,0), MATCH('Infected Students'!$C5,Ipaste!$B:$B,0)), MATCH('Infected Students'!O$1,Ipaste!$1:$1,0))="","",INDEX(Ipaste!$A:$T,IF('Infected Students'!$B5&gt;0,MATCH('Infected Students'!$B5,Ipaste!$A:$A,0), MATCH('Infected Students'!$C5,Ipaste!$B:$B,0)), MATCH('Infected Students'!O$1,Ipaste!$1:$1,0)))</f>
        <v/>
      </c>
      <c r="P5" s="1" t="str" cm="1">
        <f t="array" ref="P5">IF(INDEX(Ipaste!$A:$T,IF('Infected Students'!$B5&gt;0,MATCH('Infected Students'!$B5,Ipaste!$A:$A,0), MATCH('Infected Students'!$C5,Ipaste!$B:$B,0)), MATCH('Infected Students'!P$1,Ipaste!$1:$1,0))="","",INDEX(Ipaste!$A:$T,IF('Infected Students'!$B5&gt;0,MATCH('Infected Students'!$B5,Ipaste!$A:$A,0), MATCH('Infected Students'!$C5,Ipaste!$B:$B,0)), MATCH('Infected Students'!P$1,Ipaste!$1:$1,0)))</f>
        <v>Danny</v>
      </c>
      <c r="Q5" s="1" t="str" cm="1">
        <f t="array" ref="Q5">IF(INDEX(Ipaste!$A:$T,IF('Infected Students'!$B5&gt;0,MATCH('Infected Students'!$B5,Ipaste!$A:$A,0), MATCH('Infected Students'!$C5,Ipaste!$B:$B,0)), MATCH('Infected Students'!Q$1,Ipaste!$1:$1,0))="","",INDEX(Ipaste!$A:$T,IF('Infected Students'!$B5&gt;0,MATCH('Infected Students'!$B5,Ipaste!$A:$A,0), MATCH('Infected Students'!$C5,Ipaste!$B:$B,0)), MATCH('Infected Students'!Q$1,Ipaste!$1:$1,0)))</f>
        <v/>
      </c>
      <c r="R5" s="1" t="str" cm="1">
        <f t="array" ref="R5">IF(INDEX(Ipaste!$A:$T,IF('Infected Students'!$B5&gt;0,MATCH('Infected Students'!$B5,Ipaste!$A:$A,0), MATCH('Infected Students'!$C5,Ipaste!$B:$B,0)), MATCH('Infected Students'!R$1,Ipaste!$1:$1,0))="","",INDEX(Ipaste!$A:$T,IF('Infected Students'!$B5&gt;0,MATCH('Infected Students'!$B5,Ipaste!$A:$A,0), MATCH('Infected Students'!$C5,Ipaste!$B:$B,0)), MATCH('Infected Students'!R$1,Ipaste!$1:$1,0)))</f>
        <v/>
      </c>
      <c r="S5" s="1" t="str" cm="1">
        <f t="array" ref="S5">IF(INDEX(Ipaste!$A:$T,IF('Infected Students'!$B5&gt;0,MATCH('Infected Students'!$B5,Ipaste!$A:$A,0), MATCH('Infected Students'!$C5,Ipaste!$B:$B,0)), MATCH('Infected Students'!S$1,Ipaste!$1:$1,0))="","",INDEX(Ipaste!$A:$T,IF('Infected Students'!$B5&gt;0,MATCH('Infected Students'!$B5,Ipaste!$A:$A,0), MATCH('Infected Students'!$C5,Ipaste!$B:$B,0)), MATCH('Infected Students'!S$1,Ipaste!$1:$1,0)))</f>
        <v/>
      </c>
      <c r="T5" s="1" t="str" cm="1">
        <f t="array" ref="T5">IF(INDEX(Ipaste!$A:$T,IF('Infected Students'!$B5&gt;0,MATCH('Infected Students'!$B5,Ipaste!$A:$A,0), MATCH('Infected Students'!$C5,Ipaste!$B:$B,0)), MATCH('Infected Students'!T$1,Ipaste!$1:$1,0))="","",INDEX(Ipaste!$A:$T,IF('Infected Students'!$B5&gt;0,MATCH('Infected Students'!$B5,Ipaste!$A:$A,0), MATCH('Infected Students'!$C5,Ipaste!$B:$B,0)), MATCH('Infected Students'!T$1,Ipaste!$1:$1,0)))</f>
        <v/>
      </c>
      <c r="U5" s="1"/>
      <c r="V5" s="1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35">
      <c r="A6" t="s">
        <v>146</v>
      </c>
      <c r="C6" t="s">
        <v>40</v>
      </c>
      <c r="D6" s="1" t="str" cm="1">
        <f t="array" ref="D6">IF(INDEX(Ipaste!$A:$T,IF('Infected Students'!$B6&gt;0,MATCH('Infected Students'!$B6,Ipaste!$A:$A,0), MATCH('Infected Students'!$C6,Ipaste!$B:$B,0)), MATCH('Infected Students'!D$1,Ipaste!$1:$1,0))="","",INDEX(Ipaste!$A:$T,IF('Infected Students'!$B6&gt;0,MATCH('Infected Students'!$B6,Ipaste!$A:$A,0), MATCH('Infected Students'!$C6,Ipaste!$B:$B,0)), MATCH('Infected Students'!D$1,Ipaste!$1:$1,0)))</f>
        <v>(651)447-3716</v>
      </c>
      <c r="E6" s="1" cm="1">
        <f t="array" ref="E6">IF(INDEX(Ipaste!$A:$T,IF('Infected Students'!$B6&gt;0,MATCH('Infected Students'!$B6,Ipaste!$A:$A,0), MATCH('Infected Students'!$C6,Ipaste!$B:$B,0)), MATCH('Infected Students'!E$1,Ipaste!$1:$1,0))="","",INDEX(Ipaste!$A:$T,IF('Infected Students'!$B6&gt;0,MATCH('Infected Students'!$B6,Ipaste!$A:$A,0), MATCH('Infected Students'!$C6,Ipaste!$B:$B,0)), MATCH('Infected Students'!E$1,Ipaste!$1:$1,0)))</f>
        <v>37763</v>
      </c>
      <c r="F6" s="1" t="str" cm="1">
        <f t="array" ref="F6">IF(INDEX(Ipaste!$A:$T,IF('Infected Students'!$B6&gt;0,MATCH('Infected Students'!$B6,Ipaste!$A:$A,0), MATCH('Infected Students'!$C6,Ipaste!$B:$B,0)), MATCH('Infected Students'!F$1,Ipaste!$1:$1,0))="","",INDEX(Ipaste!$A:$T,IF('Infected Students'!$B6&gt;0,MATCH('Infected Students'!$B6,Ipaste!$A:$A,0), MATCH('Infected Students'!$C6,Ipaste!$B:$B,0)), MATCH('Infected Students'!F$1,Ipaste!$1:$1,0)))</f>
        <v xml:space="preserve">8/30 - Wartburg </v>
      </c>
      <c r="G6" s="1" t="str" cm="1">
        <f t="array" ref="G6">IF(INDEX(Ipaste!$A:$T,IF('Infected Students'!$B6&gt;0,MATCH('Infected Students'!$B6,Ipaste!$A:$A,0), MATCH('Infected Students'!$C6,Ipaste!$B:$B,0)), MATCH('Infected Students'!G$1,Ipaste!$1:$1,0))="","",INDEX(Ipaste!$A:$T,IF('Infected Students'!$B6&gt;0,MATCH('Infected Students'!$B6,Ipaste!$A:$A,0), MATCH('Infected Students'!$C6,Ipaste!$B:$B,0)), MATCH('Infected Students'!G$1,Ipaste!$1:$1,0)))</f>
        <v>Positive</v>
      </c>
      <c r="H6" s="1" cm="1">
        <f t="array" ref="H6">IF(INDEX(Ipaste!$A:$T,IF('Infected Students'!$B6&gt;0,MATCH('Infected Students'!$B6,Ipaste!$A:$A,0), MATCH('Infected Students'!$C6,Ipaste!$B:$B,0)), MATCH('Infected Students'!H$1,Ipaste!$1:$1,0))="","",INDEX(Ipaste!$A:$T,IF('Infected Students'!$B6&gt;0,MATCH('Infected Students'!$B6,Ipaste!$A:$A,0), MATCH('Infected Students'!$C6,Ipaste!$B:$B,0)), MATCH('Infected Students'!H$1,Ipaste!$1:$1,0)))</f>
        <v>44434</v>
      </c>
      <c r="I6" s="1" t="str" cm="1">
        <f t="array" ref="I6">IF(INDEX(Ipaste!$A:$T,IF('Infected Students'!$B6&gt;0,MATCH('Infected Students'!$B6,Ipaste!$A:$A,0), MATCH('Infected Students'!$C6,Ipaste!$B:$B,0)), MATCH('Infected Students'!I$1,Ipaste!$1:$1,0))="","",INDEX(Ipaste!$A:$T,IF('Infected Students'!$B6&gt;0,MATCH('Infected Students'!$B6,Ipaste!$A:$A,0), MATCH('Infected Students'!$C6,Ipaste!$B:$B,0)), MATCH('Infected Students'!I$1,Ipaste!$1:$1,0)))</f>
        <v>Off Campus - Collin Meisenburg</v>
      </c>
      <c r="J6" s="1" cm="1">
        <f t="array" ref="J6">IF(INDEX(Ipaste!$A:$T,IF('Infected Students'!$B6&gt;0,MATCH('Infected Students'!$B6,Ipaste!$A:$A,0), MATCH('Infected Students'!$C6,Ipaste!$B:$B,0)), MATCH('Infected Students'!J$1,Ipaste!$1:$1,0))="","",INDEX(Ipaste!$A:$T,IF('Infected Students'!$B6&gt;0,MATCH('Infected Students'!$B6,Ipaste!$A:$A,0), MATCH('Infected Students'!$C6,Ipaste!$B:$B,0)), MATCH('Infected Students'!J$1,Ipaste!$1:$1,0)))</f>
        <v>44438</v>
      </c>
      <c r="K6" s="1" t="str" cm="1">
        <f t="array" ref="K6">IF(INDEX(Ipaste!$A:$T,IF('Infected Students'!$B6&gt;0,MATCH('Infected Students'!$B6,Ipaste!$A:$A,0), MATCH('Infected Students'!$C6,Ipaste!$B:$B,0)), MATCH('Infected Students'!K$1,Ipaste!$1:$1,0))="","",INDEX(Ipaste!$A:$T,IF('Infected Students'!$B6&gt;0,MATCH('Infected Students'!$B6,Ipaste!$A:$A,0), MATCH('Infected Students'!$C6,Ipaste!$B:$B,0)), MATCH('Infected Students'!K$1,Ipaste!$1:$1,0)))</f>
        <v>Home 8/30</v>
      </c>
      <c r="L6" s="1" cm="1">
        <f t="array" ref="L6">IF(INDEX(Ipaste!$A:$T,IF('Infected Students'!$B6&gt;0,MATCH('Infected Students'!$B6,Ipaste!$A:$A,0), MATCH('Infected Students'!$C6,Ipaste!$B:$B,0)), MATCH('Infected Students'!L$1,Ipaste!$1:$1,0))="","",INDEX(Ipaste!$A:$T,IF('Infected Students'!$B6&gt;0,MATCH('Infected Students'!$B6,Ipaste!$A:$A,0), MATCH('Infected Students'!$C6,Ipaste!$B:$B,0)), MATCH('Infected Students'!L$1,Ipaste!$1:$1,0)))</f>
        <v>44448</v>
      </c>
      <c r="M6" s="1" t="str" cm="1">
        <f t="array" ref="M6">IF(INDEX(Ipaste!$A:$T,IF('Infected Students'!$B6&gt;0,MATCH('Infected Students'!$B6,Ipaste!$A:$A,0), MATCH('Infected Students'!$C6,Ipaste!$B:$B,0)), MATCH('Infected Students'!M$1,Ipaste!$1:$1,0))="","",INDEX(Ipaste!$A:$T,IF('Infected Students'!$B6&gt;0,MATCH('Infected Students'!$B6,Ipaste!$A:$A,0), MATCH('Infected Students'!$C6,Ipaste!$B:$B,0)), MATCH('Infected Students'!M$1,Ipaste!$1:$1,0)))</f>
        <v>David</v>
      </c>
      <c r="N6" s="1" t="str" cm="1">
        <f t="array" ref="N6">IF(INDEX(Ipaste!$A:$T,IF('Infected Students'!$B6&gt;0,MATCH('Infected Students'!$B6,Ipaste!$A:$A,0), MATCH('Infected Students'!$C6,Ipaste!$B:$B,0)), MATCH('Infected Students'!N$1,Ipaste!$1:$1,0))="","",INDEX(Ipaste!$A:$T,IF('Infected Students'!$B6&gt;0,MATCH('Infected Students'!$B6,Ipaste!$A:$A,0), MATCH('Infected Students'!$C6,Ipaste!$B:$B,0)), MATCH('Infected Students'!N$1,Ipaste!$1:$1,0)))</f>
        <v>YES</v>
      </c>
      <c r="O6" s="1" t="str" cm="1">
        <f t="array" ref="O6">IF(INDEX(Ipaste!$A:$T,IF('Infected Students'!$B6&gt;0,MATCH('Infected Students'!$B6,Ipaste!$A:$A,0), MATCH('Infected Students'!$C6,Ipaste!$B:$B,0)), MATCH('Infected Students'!O$1,Ipaste!$1:$1,0))="","",INDEX(Ipaste!$A:$T,IF('Infected Students'!$B6&gt;0,MATCH('Infected Students'!$B6,Ipaste!$A:$A,0), MATCH('Infected Students'!$C6,Ipaste!$B:$B,0)), MATCH('Infected Students'!O$1,Ipaste!$1:$1,0)))</f>
        <v/>
      </c>
      <c r="P6" s="1" t="str" cm="1">
        <f t="array" ref="P6">IF(INDEX(Ipaste!$A:$T,IF('Infected Students'!$B6&gt;0,MATCH('Infected Students'!$B6,Ipaste!$A:$A,0), MATCH('Infected Students'!$C6,Ipaste!$B:$B,0)), MATCH('Infected Students'!P$1,Ipaste!$1:$1,0))="","",INDEX(Ipaste!$A:$T,IF('Infected Students'!$B6&gt;0,MATCH('Infected Students'!$B6,Ipaste!$A:$A,0), MATCH('Infected Students'!$C6,Ipaste!$B:$B,0)), MATCH('Infected Students'!P$1,Ipaste!$1:$1,0)))</f>
        <v>Kristin TT.</v>
      </c>
      <c r="Q6" s="1" t="str" cm="1">
        <f t="array" ref="Q6">IF(INDEX(Ipaste!$A:$T,IF('Infected Students'!$B6&gt;0,MATCH('Infected Students'!$B6,Ipaste!$A:$A,0), MATCH('Infected Students'!$C6,Ipaste!$B:$B,0)), MATCH('Infected Students'!Q$1,Ipaste!$1:$1,0))="","",INDEX(Ipaste!$A:$T,IF('Infected Students'!$B6&gt;0,MATCH('Infected Students'!$B6,Ipaste!$A:$A,0), MATCH('Infected Students'!$C6,Ipaste!$B:$B,0)), MATCH('Infected Students'!Q$1,Ipaste!$1:$1,0)))</f>
        <v>8/29 - congestion</v>
      </c>
      <c r="R6" s="1" t="str" cm="1">
        <f t="array" ref="R6">IF(INDEX(Ipaste!$A:$T,IF('Infected Students'!$B6&gt;0,MATCH('Infected Students'!$B6,Ipaste!$A:$A,0), MATCH('Infected Students'!$C6,Ipaste!$B:$B,0)), MATCH('Infected Students'!R$1,Ipaste!$1:$1,0))="","",INDEX(Ipaste!$A:$T,IF('Infected Students'!$B6&gt;0,MATCH('Infected Students'!$B6,Ipaste!$A:$A,0), MATCH('Infected Students'!$C6,Ipaste!$B:$B,0)), MATCH('Infected Students'!R$1,Ipaste!$1:$1,0)))</f>
        <v/>
      </c>
      <c r="S6" s="1" t="str" cm="1">
        <f t="array" ref="S6">IF(INDEX(Ipaste!$A:$T,IF('Infected Students'!$B6&gt;0,MATCH('Infected Students'!$B6,Ipaste!$A:$A,0), MATCH('Infected Students'!$C6,Ipaste!$B:$B,0)), MATCH('Infected Students'!S$1,Ipaste!$1:$1,0))="","",INDEX(Ipaste!$A:$T,IF('Infected Students'!$B6&gt;0,MATCH('Infected Students'!$B6,Ipaste!$A:$A,0), MATCH('Infected Students'!$C6,Ipaste!$B:$B,0)), MATCH('Infected Students'!S$1,Ipaste!$1:$1,0)))</f>
        <v/>
      </c>
      <c r="T6" s="1" t="str" cm="1">
        <f t="array" ref="T6">IF(INDEX(Ipaste!$A:$T,IF('Infected Students'!$B6&gt;0,MATCH('Infected Students'!$B6,Ipaste!$A:$A,0), MATCH('Infected Students'!$C6,Ipaste!$B:$B,0)), MATCH('Infected Students'!T$1,Ipaste!$1:$1,0))="","",INDEX(Ipaste!$A:$T,IF('Infected Students'!$B6&gt;0,MATCH('Infected Students'!$B6,Ipaste!$A:$A,0), MATCH('Infected Students'!$C6,Ipaste!$B:$B,0)), MATCH('Infected Students'!T$1,Ipaste!$1:$1,0)))</f>
        <v/>
      </c>
      <c r="U6" s="1"/>
    </row>
    <row r="7" spans="1:40" x14ac:dyDescent="0.35">
      <c r="B7">
        <v>1250699</v>
      </c>
      <c r="C7" t="s">
        <v>105</v>
      </c>
      <c r="D7" s="1" t="str" cm="1">
        <f t="array" ref="D7">IF(INDEX(Ipaste!$A:$T,IF('Infected Students'!$B7&gt;0,MATCH('Infected Students'!$B7,Ipaste!$A:$A,0), MATCH('Infected Students'!$C7,Ipaste!$B:$B,0)), MATCH('Infected Students'!D$1,Ipaste!$1:$1,0))="","",INDEX(Ipaste!$A:$T,IF('Infected Students'!$B7&gt;0,MATCH('Infected Students'!$B7,Ipaste!$A:$A,0), MATCH('Infected Students'!$C7,Ipaste!$B:$B,0)), MATCH('Infected Students'!D$1,Ipaste!$1:$1,0)))</f>
        <v>563-203-2947</v>
      </c>
      <c r="E7" s="1" t="str" cm="1">
        <f t="array" ref="E7">IF(INDEX(Ipaste!$A:$T,IF('Infected Students'!$B7&gt;0,MATCH('Infected Students'!$B7,Ipaste!$A:$A,0), MATCH('Infected Students'!$C7,Ipaste!$B:$B,0)), MATCH('Infected Students'!E$1,Ipaste!$1:$1,0))="","",INDEX(Ipaste!$A:$T,IF('Infected Students'!$B7&gt;0,MATCH('Infected Students'!$B7,Ipaste!$A:$A,0), MATCH('Infected Students'!$C7,Ipaste!$B:$B,0)), MATCH('Infected Students'!E$1,Ipaste!$1:$1,0)))</f>
        <v/>
      </c>
      <c r="F7" s="1" t="str" cm="1">
        <f t="array" ref="F7">IF(INDEX(Ipaste!$A:$T,IF('Infected Students'!$B7&gt;0,MATCH('Infected Students'!$B7,Ipaste!$A:$A,0), MATCH('Infected Students'!$C7,Ipaste!$B:$B,0)), MATCH('Infected Students'!F$1,Ipaste!$1:$1,0))="","",INDEX(Ipaste!$A:$T,IF('Infected Students'!$B7&gt;0,MATCH('Infected Students'!$B7,Ipaste!$A:$A,0), MATCH('Infected Students'!$C7,Ipaste!$B:$B,0)), MATCH('Infected Students'!F$1,Ipaste!$1:$1,0)))</f>
        <v xml:space="preserve">9/10/21 Wartburg </v>
      </c>
      <c r="G7" s="1" t="str" cm="1">
        <f t="array" ref="G7">IF(INDEX(Ipaste!$A:$T,IF('Infected Students'!$B7&gt;0,MATCH('Infected Students'!$B7,Ipaste!$A:$A,0), MATCH('Infected Students'!$C7,Ipaste!$B:$B,0)), MATCH('Infected Students'!G$1,Ipaste!$1:$1,0))="","",INDEX(Ipaste!$A:$T,IF('Infected Students'!$B7&gt;0,MATCH('Infected Students'!$B7,Ipaste!$A:$A,0), MATCH('Infected Students'!$C7,Ipaste!$B:$B,0)), MATCH('Infected Students'!G$1,Ipaste!$1:$1,0)))</f>
        <v>Postive</v>
      </c>
      <c r="H7" s="1" t="str" cm="1">
        <f t="array" ref="H7">IF(INDEX(Ipaste!$A:$T,IF('Infected Students'!$B7&gt;0,MATCH('Infected Students'!$B7,Ipaste!$A:$A,0), MATCH('Infected Students'!$C7,Ipaste!$B:$B,0)), MATCH('Infected Students'!H$1,Ipaste!$1:$1,0))="","",INDEX(Ipaste!$A:$T,IF('Infected Students'!$B7&gt;0,MATCH('Infected Students'!$B7,Ipaste!$A:$A,0), MATCH('Infected Students'!$C7,Ipaste!$B:$B,0)), MATCH('Infected Students'!H$1,Ipaste!$1:$1,0)))</f>
        <v>Unknown</v>
      </c>
      <c r="I7" s="1" t="str" cm="1">
        <f t="array" ref="I7">IF(INDEX(Ipaste!$A:$T,IF('Infected Students'!$B7&gt;0,MATCH('Infected Students'!$B7,Ipaste!$A:$A,0), MATCH('Infected Students'!$C7,Ipaste!$B:$B,0)), MATCH('Infected Students'!I$1,Ipaste!$1:$1,0))="","",INDEX(Ipaste!$A:$T,IF('Infected Students'!$B7&gt;0,MATCH('Infected Students'!$B7,Ipaste!$A:$A,0), MATCH('Infected Students'!$C7,Ipaste!$B:$B,0)), MATCH('Infected Students'!I$1,Ipaste!$1:$1,0)))</f>
        <v>Unknown</v>
      </c>
      <c r="J7" s="1" cm="1">
        <f t="array" ref="J7">IF(INDEX(Ipaste!$A:$T,IF('Infected Students'!$B7&gt;0,MATCH('Infected Students'!$B7,Ipaste!$A:$A,0), MATCH('Infected Students'!$C7,Ipaste!$B:$B,0)), MATCH('Infected Students'!J$1,Ipaste!$1:$1,0))="","",INDEX(Ipaste!$A:$T,IF('Infected Students'!$B7&gt;0,MATCH('Infected Students'!$B7,Ipaste!$A:$A,0), MATCH('Infected Students'!$C7,Ipaste!$B:$B,0)), MATCH('Infected Students'!J$1,Ipaste!$1:$1,0)))</f>
        <v>44449</v>
      </c>
      <c r="K7" s="1" t="str" cm="1">
        <f t="array" ref="K7">IF(INDEX(Ipaste!$A:$T,IF('Infected Students'!$B7&gt;0,MATCH('Infected Students'!$B7,Ipaste!$A:$A,0), MATCH('Infected Students'!$C7,Ipaste!$B:$B,0)), MATCH('Infected Students'!K$1,Ipaste!$1:$1,0))="","",INDEX(Ipaste!$A:$T,IF('Infected Students'!$B7&gt;0,MATCH('Infected Students'!$B7,Ipaste!$A:$A,0), MATCH('Infected Students'!$C7,Ipaste!$B:$B,0)), MATCH('Infected Students'!K$1,Ipaste!$1:$1,0)))</f>
        <v>HOME</v>
      </c>
      <c r="L7" s="1" cm="1">
        <f t="array" ref="L7">IF(INDEX(Ipaste!$A:$T,IF('Infected Students'!$B7&gt;0,MATCH('Infected Students'!$B7,Ipaste!$A:$A,0), MATCH('Infected Students'!$C7,Ipaste!$B:$B,0)), MATCH('Infected Students'!L$1,Ipaste!$1:$1,0))="","",INDEX(Ipaste!$A:$T,IF('Infected Students'!$B7&gt;0,MATCH('Infected Students'!$B7,Ipaste!$A:$A,0), MATCH('Infected Students'!$C7,Ipaste!$B:$B,0)), MATCH('Infected Students'!L$1,Ipaste!$1:$1,0)))</f>
        <v>44459</v>
      </c>
      <c r="M7" s="1" t="str" cm="1">
        <f t="array" ref="M7">IF(INDEX(Ipaste!$A:$T,IF('Infected Students'!$B7&gt;0,MATCH('Infected Students'!$B7,Ipaste!$A:$A,0), MATCH('Infected Students'!$C7,Ipaste!$B:$B,0)), MATCH('Infected Students'!M$1,Ipaste!$1:$1,0))="","",INDEX(Ipaste!$A:$T,IF('Infected Students'!$B7&gt;0,MATCH('Infected Students'!$B7,Ipaste!$A:$A,0), MATCH('Infected Students'!$C7,Ipaste!$B:$B,0)), MATCH('Infected Students'!M$1,Ipaste!$1:$1,0)))</f>
        <v>Danny</v>
      </c>
      <c r="N7" s="1" t="str" cm="1">
        <f t="array" ref="N7">IF(INDEX(Ipaste!$A:$T,IF('Infected Students'!$B7&gt;0,MATCH('Infected Students'!$B7,Ipaste!$A:$A,0), MATCH('Infected Students'!$C7,Ipaste!$B:$B,0)), MATCH('Infected Students'!N$1,Ipaste!$1:$1,0))="","",INDEX(Ipaste!$A:$T,IF('Infected Students'!$B7&gt;0,MATCH('Infected Students'!$B7,Ipaste!$A:$A,0), MATCH('Infected Students'!$C7,Ipaste!$B:$B,0)), MATCH('Infected Students'!N$1,Ipaste!$1:$1,0)))</f>
        <v>YES</v>
      </c>
      <c r="O7" s="1" cm="1">
        <f t="array" ref="O7">IF(INDEX(Ipaste!$A:$T,IF('Infected Students'!$B7&gt;0,MATCH('Infected Students'!$B7,Ipaste!$A:$A,0), MATCH('Infected Students'!$C7,Ipaste!$B:$B,0)), MATCH('Infected Students'!O$1,Ipaste!$1:$1,0))="","",INDEX(Ipaste!$A:$T,IF('Infected Students'!$B7&gt;0,MATCH('Infected Students'!$B7,Ipaste!$A:$A,0), MATCH('Infected Students'!$C7,Ipaste!$B:$B,0)), MATCH('Infected Students'!O$1,Ipaste!$1:$1,0)))</f>
        <v>44459</v>
      </c>
      <c r="P7" s="1" t="str" cm="1">
        <f t="array" ref="P7">IF(INDEX(Ipaste!$A:$T,IF('Infected Students'!$B7&gt;0,MATCH('Infected Students'!$B7,Ipaste!$A:$A,0), MATCH('Infected Students'!$C7,Ipaste!$B:$B,0)), MATCH('Infected Students'!P$1,Ipaste!$1:$1,0))="","",INDEX(Ipaste!$A:$T,IF('Infected Students'!$B7&gt;0,MATCH('Infected Students'!$B7,Ipaste!$A:$A,0), MATCH('Infected Students'!$C7,Ipaste!$B:$B,0)), MATCH('Infected Students'!P$1,Ipaste!$1:$1,0)))</f>
        <v>Cassie H.</v>
      </c>
      <c r="Q7" s="1" t="str" cm="1">
        <f t="array" ref="Q7">IF(INDEX(Ipaste!$A:$T,IF('Infected Students'!$B7&gt;0,MATCH('Infected Students'!$B7,Ipaste!$A:$A,0), MATCH('Infected Students'!$C7,Ipaste!$B:$B,0)), MATCH('Infected Students'!Q$1,Ipaste!$1:$1,0))="","",INDEX(Ipaste!$A:$T,IF('Infected Students'!$B7&gt;0,MATCH('Infected Students'!$B7,Ipaste!$A:$A,0), MATCH('Infected Students'!$C7,Ipaste!$B:$B,0)), MATCH('Infected Students'!Q$1,Ipaste!$1:$1,0)))</f>
        <v>no communication returned</v>
      </c>
      <c r="R7" s="1" t="str" cm="1">
        <f t="array" ref="R7">IF(INDEX(Ipaste!$A:$T,IF('Infected Students'!$B7&gt;0,MATCH('Infected Students'!$B7,Ipaste!$A:$A,0), MATCH('Infected Students'!$C7,Ipaste!$B:$B,0)), MATCH('Infected Students'!R$1,Ipaste!$1:$1,0))="","",INDEX(Ipaste!$A:$T,IF('Infected Students'!$B7&gt;0,MATCH('Infected Students'!$B7,Ipaste!$A:$A,0), MATCH('Infected Students'!$C7,Ipaste!$B:$B,0)), MATCH('Infected Students'!R$1,Ipaste!$1:$1,0)))</f>
        <v/>
      </c>
      <c r="S7" s="1" t="str" cm="1">
        <f t="array" ref="S7">IF(INDEX(Ipaste!$A:$T,IF('Infected Students'!$B7&gt;0,MATCH('Infected Students'!$B7,Ipaste!$A:$A,0), MATCH('Infected Students'!$C7,Ipaste!$B:$B,0)), MATCH('Infected Students'!S$1,Ipaste!$1:$1,0))="","",INDEX(Ipaste!$A:$T,IF('Infected Students'!$B7&gt;0,MATCH('Infected Students'!$B7,Ipaste!$A:$A,0), MATCH('Infected Students'!$C7,Ipaste!$B:$B,0)), MATCH('Infected Students'!S$1,Ipaste!$1:$1,0)))</f>
        <v/>
      </c>
      <c r="T7" s="1" t="str" cm="1">
        <f t="array" ref="T7">IF(INDEX(Ipaste!$A:$T,IF('Infected Students'!$B7&gt;0,MATCH('Infected Students'!$B7,Ipaste!$A:$A,0), MATCH('Infected Students'!$C7,Ipaste!$B:$B,0)), MATCH('Infected Students'!T$1,Ipaste!$1:$1,0))="","",INDEX(Ipaste!$A:$T,IF('Infected Students'!$B7&gt;0,MATCH('Infected Students'!$B7,Ipaste!$A:$A,0), MATCH('Infected Students'!$C7,Ipaste!$B:$B,0)), MATCH('Infected Students'!T$1,Ipaste!$1:$1,0)))</f>
        <v/>
      </c>
    </row>
    <row r="8" spans="1:40" x14ac:dyDescent="0.35">
      <c r="A8" t="s">
        <v>146</v>
      </c>
      <c r="B8">
        <v>1244320</v>
      </c>
      <c r="C8" t="s">
        <v>113</v>
      </c>
      <c r="D8" s="1" t="str" cm="1">
        <f t="array" ref="D8">IF(INDEX(Ipaste!$A:$T,IF('Infected Students'!$B8&gt;0,MATCH('Infected Students'!$B8,Ipaste!$A:$A,0), MATCH('Infected Students'!$C8,Ipaste!$B:$B,0)), MATCH('Infected Students'!D$1,Ipaste!$1:$1,0))="","",INDEX(Ipaste!$A:$T,IF('Infected Students'!$B8&gt;0,MATCH('Infected Students'!$B8,Ipaste!$A:$A,0), MATCH('Infected Students'!$C8,Ipaste!$B:$B,0)), MATCH('Infected Students'!D$1,Ipaste!$1:$1,0)))</f>
        <v>960)771-4998 - does not work</v>
      </c>
      <c r="E8" s="1" t="str" cm="1">
        <f t="array" ref="E8">IF(INDEX(Ipaste!$A:$T,IF('Infected Students'!$B8&gt;0,MATCH('Infected Students'!$B8,Ipaste!$A:$A,0), MATCH('Infected Students'!$C8,Ipaste!$B:$B,0)), MATCH('Infected Students'!E$1,Ipaste!$1:$1,0))="","",INDEX(Ipaste!$A:$T,IF('Infected Students'!$B8&gt;0,MATCH('Infected Students'!$B8,Ipaste!$A:$A,0), MATCH('Infected Students'!$C8,Ipaste!$B:$B,0)), MATCH('Infected Students'!E$1,Ipaste!$1:$1,0)))</f>
        <v/>
      </c>
      <c r="F8" s="1" t="str" cm="1">
        <f t="array" ref="F8">IF(INDEX(Ipaste!$A:$T,IF('Infected Students'!$B8&gt;0,MATCH('Infected Students'!$B8,Ipaste!$A:$A,0), MATCH('Infected Students'!$C8,Ipaste!$B:$B,0)), MATCH('Infected Students'!F$1,Ipaste!$1:$1,0))="","",INDEX(Ipaste!$A:$T,IF('Infected Students'!$B8&gt;0,MATCH('Infected Students'!$B8,Ipaste!$A:$A,0), MATCH('Infected Students'!$C8,Ipaste!$B:$B,0)), MATCH('Infected Students'!F$1,Ipaste!$1:$1,0)))</f>
        <v xml:space="preserve">9/15/2021 Wartburg </v>
      </c>
      <c r="G8" s="1" t="str" cm="1">
        <f t="array" ref="G8">IF(INDEX(Ipaste!$A:$T,IF('Infected Students'!$B8&gt;0,MATCH('Infected Students'!$B8,Ipaste!$A:$A,0), MATCH('Infected Students'!$C8,Ipaste!$B:$B,0)), MATCH('Infected Students'!G$1,Ipaste!$1:$1,0))="","",INDEX(Ipaste!$A:$T,IF('Infected Students'!$B8&gt;0,MATCH('Infected Students'!$B8,Ipaste!$A:$A,0), MATCH('Infected Students'!$C8,Ipaste!$B:$B,0)), MATCH('Infected Students'!G$1,Ipaste!$1:$1,0)))</f>
        <v>Positive</v>
      </c>
      <c r="H8" s="1" cm="1">
        <f t="array" ref="H8">IF(INDEX(Ipaste!$A:$T,IF('Infected Students'!$B8&gt;0,MATCH('Infected Students'!$B8,Ipaste!$A:$A,0), MATCH('Infected Students'!$C8,Ipaste!$B:$B,0)), MATCH('Infected Students'!H$1,Ipaste!$1:$1,0))="","",INDEX(Ipaste!$A:$T,IF('Infected Students'!$B8&gt;0,MATCH('Infected Students'!$B8,Ipaste!$A:$A,0), MATCH('Infected Students'!$C8,Ipaste!$B:$B,0)), MATCH('Infected Students'!H$1,Ipaste!$1:$1,0)))</f>
        <v>44449</v>
      </c>
      <c r="I8" s="1" t="str" cm="1">
        <f t="array" ref="I8">IF(INDEX(Ipaste!$A:$T,IF('Infected Students'!$B8&gt;0,MATCH('Infected Students'!$B8,Ipaste!$A:$A,0), MATCH('Infected Students'!$C8,Ipaste!$B:$B,0)), MATCH('Infected Students'!I$1,Ipaste!$1:$1,0))="","",INDEX(Ipaste!$A:$T,IF('Infected Students'!$B8&gt;0,MATCH('Infected Students'!$B8,Ipaste!$A:$A,0), MATCH('Infected Students'!$C8,Ipaste!$B:$B,0)), MATCH('Infected Students'!I$1,Ipaste!$1:$1,0)))</f>
        <v>Roommate- Kade Munkel</v>
      </c>
      <c r="J8" s="1" cm="1">
        <f t="array" ref="J8">IF(INDEX(Ipaste!$A:$T,IF('Infected Students'!$B8&gt;0,MATCH('Infected Students'!$B8,Ipaste!$A:$A,0), MATCH('Infected Students'!$C8,Ipaste!$B:$B,0)), MATCH('Infected Students'!J$1,Ipaste!$1:$1,0))="","",INDEX(Ipaste!$A:$T,IF('Infected Students'!$B8&gt;0,MATCH('Infected Students'!$B8,Ipaste!$A:$A,0), MATCH('Infected Students'!$C8,Ipaste!$B:$B,0)), MATCH('Infected Students'!J$1,Ipaste!$1:$1,0)))</f>
        <v>44450</v>
      </c>
      <c r="K8" s="1" t="str" cm="1">
        <f t="array" ref="K8">IF(INDEX(Ipaste!$A:$T,IF('Infected Students'!$B8&gt;0,MATCH('Infected Students'!$B8,Ipaste!$A:$A,0), MATCH('Infected Students'!$C8,Ipaste!$B:$B,0)), MATCH('Infected Students'!K$1,Ipaste!$1:$1,0))="","",INDEX(Ipaste!$A:$T,IF('Infected Students'!$B8&gt;0,MATCH('Infected Students'!$B8,Ipaste!$A:$A,0), MATCH('Infected Students'!$C8,Ipaste!$B:$B,0)), MATCH('Infected Students'!K$1,Ipaste!$1:$1,0)))</f>
        <v>Hebron Apartment</v>
      </c>
      <c r="L8" s="1" cm="1">
        <f t="array" ref="L8">IF(INDEX(Ipaste!$A:$T,IF('Infected Students'!$B8&gt;0,MATCH('Infected Students'!$B8,Ipaste!$A:$A,0), MATCH('Infected Students'!$C8,Ipaste!$B:$B,0)), MATCH('Infected Students'!L$1,Ipaste!$1:$1,0))="","",INDEX(Ipaste!$A:$T,IF('Infected Students'!$B8&gt;0,MATCH('Infected Students'!$B8,Ipaste!$A:$A,0), MATCH('Infected Students'!$C8,Ipaste!$B:$B,0)), MATCH('Infected Students'!L$1,Ipaste!$1:$1,0)))</f>
        <v>44248</v>
      </c>
      <c r="M8" s="1" t="str" cm="1">
        <f t="array" ref="M8">IF(INDEX(Ipaste!$A:$T,IF('Infected Students'!$B8&gt;0,MATCH('Infected Students'!$B8,Ipaste!$A:$A,0), MATCH('Infected Students'!$C8,Ipaste!$B:$B,0)), MATCH('Infected Students'!M$1,Ipaste!$1:$1,0))="","",INDEX(Ipaste!$A:$T,IF('Infected Students'!$B8&gt;0,MATCH('Infected Students'!$B8,Ipaste!$A:$A,0), MATCH('Infected Students'!$C8,Ipaste!$B:$B,0)), MATCH('Infected Students'!M$1,Ipaste!$1:$1,0)))</f>
        <v xml:space="preserve">Ryan </v>
      </c>
      <c r="N8" s="1" t="str" cm="1">
        <f t="array" ref="N8">IF(INDEX(Ipaste!$A:$T,IF('Infected Students'!$B8&gt;0,MATCH('Infected Students'!$B8,Ipaste!$A:$A,0), MATCH('Infected Students'!$C8,Ipaste!$B:$B,0)), MATCH('Infected Students'!N$1,Ipaste!$1:$1,0))="","",INDEX(Ipaste!$A:$T,IF('Infected Students'!$B8&gt;0,MATCH('Infected Students'!$B8,Ipaste!$A:$A,0), MATCH('Infected Students'!$C8,Ipaste!$B:$B,0)), MATCH('Infected Students'!N$1,Ipaste!$1:$1,0)))</f>
        <v>YES</v>
      </c>
      <c r="O8" s="1" cm="1">
        <f t="array" ref="O8">IF(INDEX(Ipaste!$A:$T,IF('Infected Students'!$B8&gt;0,MATCH('Infected Students'!$B8,Ipaste!$A:$A,0), MATCH('Infected Students'!$C8,Ipaste!$B:$B,0)), MATCH('Infected Students'!O$1,Ipaste!$1:$1,0))="","",INDEX(Ipaste!$A:$T,IF('Infected Students'!$B8&gt;0,MATCH('Infected Students'!$B8,Ipaste!$A:$A,0), MATCH('Infected Students'!$C8,Ipaste!$B:$B,0)), MATCH('Infected Students'!O$1,Ipaste!$1:$1,0)))</f>
        <v>44460</v>
      </c>
      <c r="P8" s="1" t="str" cm="1">
        <f t="array" ref="P8">IF(INDEX(Ipaste!$A:$T,IF('Infected Students'!$B8&gt;0,MATCH('Infected Students'!$B8,Ipaste!$A:$A,0), MATCH('Infected Students'!$C8,Ipaste!$B:$B,0)), MATCH('Infected Students'!P$1,Ipaste!$1:$1,0))="","",INDEX(Ipaste!$A:$T,IF('Infected Students'!$B8&gt;0,MATCH('Infected Students'!$B8,Ipaste!$A:$A,0), MATCH('Infected Students'!$C8,Ipaste!$B:$B,0)), MATCH('Infected Students'!P$1,Ipaste!$1:$1,0)))</f>
        <v>Courtney TS</v>
      </c>
      <c r="Q8" s="1" t="str" cm="1">
        <f t="array" ref="Q8">IF(INDEX(Ipaste!$A:$T,IF('Infected Students'!$B8&gt;0,MATCH('Infected Students'!$B8,Ipaste!$A:$A,0), MATCH('Infected Students'!$C8,Ipaste!$B:$B,0)), MATCH('Infected Students'!Q$1,Ipaste!$1:$1,0))="","",INDEX(Ipaste!$A:$T,IF('Infected Students'!$B8&gt;0,MATCH('Infected Students'!$B8,Ipaste!$A:$A,0), MATCH('Infected Students'!$C8,Ipaste!$B:$B,0)), MATCH('Infected Students'!Q$1,Ipaste!$1:$1,0)))</f>
        <v>Fever; cough, sore eyes/nose - 9/16; Cough, losing taste/smell - 9/17;</v>
      </c>
      <c r="R8" s="1" t="str" cm="1">
        <f t="array" ref="R8">IF(INDEX(Ipaste!$A:$T,IF('Infected Students'!$B8&gt;0,MATCH('Infected Students'!$B8,Ipaste!$A:$A,0), MATCH('Infected Students'!$C8,Ipaste!$B:$B,0)), MATCH('Infected Students'!R$1,Ipaste!$1:$1,0))="","",INDEX(Ipaste!$A:$T,IF('Infected Students'!$B8&gt;0,MATCH('Infected Students'!$B8,Ipaste!$A:$A,0), MATCH('Infected Students'!$C8,Ipaste!$B:$B,0)), MATCH('Infected Students'!R$1,Ipaste!$1:$1,0)))</f>
        <v xml:space="preserve">No Pork, </v>
      </c>
      <c r="S8" s="1" t="str" cm="1">
        <f t="array" ref="S8">IF(INDEX(Ipaste!$A:$T,IF('Infected Students'!$B8&gt;0,MATCH('Infected Students'!$B8,Ipaste!$A:$A,0), MATCH('Infected Students'!$C8,Ipaste!$B:$B,0)), MATCH('Infected Students'!S$1,Ipaste!$1:$1,0))="","",INDEX(Ipaste!$A:$T,IF('Infected Students'!$B8&gt;0,MATCH('Infected Students'!$B8,Ipaste!$A:$A,0), MATCH('Infected Students'!$C8,Ipaste!$B:$B,0)), MATCH('Infected Students'!S$1,Ipaste!$1:$1,0)))</f>
        <v/>
      </c>
      <c r="T8" s="1" t="str" cm="1">
        <f t="array" ref="T8">IF(INDEX(Ipaste!$A:$T,IF('Infected Students'!$B8&gt;0,MATCH('Infected Students'!$B8,Ipaste!$A:$A,0), MATCH('Infected Students'!$C8,Ipaste!$B:$B,0)), MATCH('Infected Students'!T$1,Ipaste!$1:$1,0))="","",INDEX(Ipaste!$A:$T,IF('Infected Students'!$B8&gt;0,MATCH('Infected Students'!$B8,Ipaste!$A:$A,0), MATCH('Infected Students'!$C8,Ipaste!$B:$B,0)), MATCH('Infected Students'!T$1,Ipaste!$1:$1,0)))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7540-4F5F-4E17-B510-319E9A338038}">
  <dimension ref="A1:AM9"/>
  <sheetViews>
    <sheetView workbookViewId="0">
      <selection activeCell="A9" sqref="A9:XFD9"/>
    </sheetView>
  </sheetViews>
  <sheetFormatPr defaultRowHeight="14.5" x14ac:dyDescent="0.35"/>
  <cols>
    <col min="8" max="8" width="19.26953125" customWidth="1"/>
  </cols>
  <sheetData>
    <row r="1" spans="1:39" ht="58" x14ac:dyDescent="0.35">
      <c r="A1" s="12" t="s">
        <v>21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28</v>
      </c>
      <c r="I1" s="13" t="s">
        <v>29</v>
      </c>
      <c r="J1" s="13" t="s">
        <v>30</v>
      </c>
      <c r="K1" s="13" t="s">
        <v>31</v>
      </c>
      <c r="L1" s="13" t="s">
        <v>32</v>
      </c>
      <c r="M1" s="13" t="s">
        <v>33</v>
      </c>
      <c r="N1" s="14" t="s">
        <v>34</v>
      </c>
      <c r="O1" s="13" t="s">
        <v>35</v>
      </c>
      <c r="P1" s="15" t="s">
        <v>36</v>
      </c>
      <c r="Q1" s="15" t="s">
        <v>37</v>
      </c>
      <c r="R1" s="15" t="s">
        <v>38</v>
      </c>
      <c r="S1" s="16" t="s">
        <v>39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 x14ac:dyDescent="0.35">
      <c r="A2">
        <v>1250699</v>
      </c>
      <c r="B2" t="s">
        <v>105</v>
      </c>
      <c r="C2" t="s">
        <v>106</v>
      </c>
      <c r="D2" s="3"/>
      <c r="E2" t="s">
        <v>115</v>
      </c>
      <c r="F2" s="3" t="s">
        <v>107</v>
      </c>
      <c r="G2" t="s">
        <v>99</v>
      </c>
      <c r="H2" t="s">
        <v>99</v>
      </c>
      <c r="I2" s="3">
        <v>44449</v>
      </c>
      <c r="J2" t="s">
        <v>116</v>
      </c>
      <c r="K2" s="3">
        <v>44459</v>
      </c>
      <c r="L2" t="s">
        <v>5</v>
      </c>
      <c r="M2" t="s">
        <v>20</v>
      </c>
      <c r="N2" s="3">
        <v>44459</v>
      </c>
      <c r="O2" t="s">
        <v>117</v>
      </c>
      <c r="P2" t="s">
        <v>147</v>
      </c>
      <c r="T2" t="s">
        <v>108</v>
      </c>
    </row>
    <row r="3" spans="1:39" x14ac:dyDescent="0.35">
      <c r="A3">
        <v>1244320</v>
      </c>
      <c r="B3" t="s">
        <v>113</v>
      </c>
      <c r="C3" t="s">
        <v>118</v>
      </c>
      <c r="D3" s="3"/>
      <c r="E3" t="s">
        <v>119</v>
      </c>
      <c r="F3" s="3" t="s">
        <v>2</v>
      </c>
      <c r="G3" s="3">
        <v>44449</v>
      </c>
      <c r="H3" t="s">
        <v>120</v>
      </c>
      <c r="I3" s="3">
        <v>44450</v>
      </c>
      <c r="J3" t="s">
        <v>121</v>
      </c>
      <c r="K3" s="3">
        <v>44248</v>
      </c>
      <c r="L3" t="s">
        <v>122</v>
      </c>
      <c r="M3" t="s">
        <v>20</v>
      </c>
      <c r="N3" s="3">
        <v>44460</v>
      </c>
      <c r="O3" t="s">
        <v>123</v>
      </c>
      <c r="P3" t="s">
        <v>148</v>
      </c>
      <c r="Q3" t="s">
        <v>124</v>
      </c>
    </row>
    <row r="4" spans="1:39" x14ac:dyDescent="0.35">
      <c r="A4" s="29">
        <v>1235116</v>
      </c>
      <c r="B4" s="29" t="s">
        <v>0</v>
      </c>
      <c r="C4" s="29"/>
      <c r="D4" s="29"/>
      <c r="E4" s="29" t="s">
        <v>1</v>
      </c>
      <c r="F4" s="29" t="s">
        <v>2</v>
      </c>
      <c r="G4" s="29" t="s">
        <v>3</v>
      </c>
      <c r="H4" s="29" t="s">
        <v>4</v>
      </c>
      <c r="I4" s="32">
        <v>44425</v>
      </c>
      <c r="J4" s="33" t="s">
        <v>4</v>
      </c>
      <c r="K4" s="35">
        <v>44435</v>
      </c>
      <c r="L4" s="36" t="s">
        <v>5</v>
      </c>
      <c r="M4" s="29" t="s">
        <v>6</v>
      </c>
      <c r="N4" s="37"/>
      <c r="O4" s="29" t="s">
        <v>5</v>
      </c>
      <c r="P4" s="38"/>
      <c r="Q4" s="29"/>
      <c r="R4" s="39"/>
      <c r="S4" s="29"/>
      <c r="T4" s="29" t="s">
        <v>7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35">
      <c r="A5" s="29"/>
      <c r="B5" s="29" t="s">
        <v>8</v>
      </c>
      <c r="C5" s="29"/>
      <c r="D5" s="29"/>
      <c r="E5" s="29" t="s">
        <v>9</v>
      </c>
      <c r="F5" s="29" t="s">
        <v>10</v>
      </c>
      <c r="G5" s="29" t="s">
        <v>3</v>
      </c>
      <c r="H5" s="29" t="s">
        <v>3</v>
      </c>
      <c r="I5" s="32">
        <v>44427</v>
      </c>
      <c r="J5" s="34" t="s">
        <v>11</v>
      </c>
      <c r="K5" s="35">
        <v>44437</v>
      </c>
      <c r="L5" s="36" t="s">
        <v>5</v>
      </c>
      <c r="M5" s="29" t="s">
        <v>6</v>
      </c>
      <c r="N5" s="37"/>
      <c r="O5" s="29" t="s">
        <v>5</v>
      </c>
      <c r="P5" s="38"/>
      <c r="Q5" s="29"/>
      <c r="R5" s="39"/>
      <c r="S5" s="29"/>
      <c r="T5" s="29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35">
      <c r="A6" s="1">
        <v>1232227</v>
      </c>
      <c r="B6" s="1" t="s">
        <v>12</v>
      </c>
      <c r="C6" s="1" t="s">
        <v>13</v>
      </c>
      <c r="D6" s="4">
        <v>36695</v>
      </c>
      <c r="E6" s="1" t="s">
        <v>1</v>
      </c>
      <c r="F6" s="1" t="s">
        <v>14</v>
      </c>
      <c r="G6" s="1" t="s">
        <v>3</v>
      </c>
      <c r="H6" s="1" t="s">
        <v>4</v>
      </c>
      <c r="I6" s="4">
        <v>44428</v>
      </c>
      <c r="J6" s="10" t="s">
        <v>11</v>
      </c>
      <c r="K6" s="5">
        <v>44438</v>
      </c>
      <c r="L6" s="6" t="s">
        <v>15</v>
      </c>
      <c r="M6" s="1" t="s">
        <v>6</v>
      </c>
      <c r="N6" s="7"/>
      <c r="O6" s="1" t="s">
        <v>5</v>
      </c>
      <c r="P6" s="8"/>
      <c r="Q6" s="1"/>
      <c r="R6" s="9"/>
      <c r="S6" s="1"/>
      <c r="T6" s="1" t="s">
        <v>16</v>
      </c>
      <c r="U6" s="1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35">
      <c r="A7" s="1">
        <v>1233601</v>
      </c>
      <c r="B7" s="1" t="s">
        <v>17</v>
      </c>
      <c r="C7" s="1" t="s">
        <v>18</v>
      </c>
      <c r="D7" s="4">
        <v>37013</v>
      </c>
      <c r="E7" s="1" t="s">
        <v>1</v>
      </c>
      <c r="F7" s="1" t="s">
        <v>14</v>
      </c>
      <c r="G7" s="1" t="s">
        <v>3</v>
      </c>
      <c r="H7" s="1" t="s">
        <v>4</v>
      </c>
      <c r="I7" s="4">
        <v>44428</v>
      </c>
      <c r="J7" s="11" t="s">
        <v>19</v>
      </c>
      <c r="K7" s="5">
        <v>44438</v>
      </c>
      <c r="L7" s="6" t="s">
        <v>15</v>
      </c>
      <c r="M7" s="1" t="s">
        <v>20</v>
      </c>
      <c r="N7" s="7"/>
      <c r="O7" s="1" t="s">
        <v>5</v>
      </c>
      <c r="P7" s="8"/>
      <c r="Q7" s="1"/>
      <c r="R7" s="9"/>
      <c r="S7" s="1"/>
      <c r="T7" s="1" t="s">
        <v>16</v>
      </c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35">
      <c r="A8" s="30"/>
      <c r="B8" s="30" t="s">
        <v>40</v>
      </c>
      <c r="C8" s="30" t="s">
        <v>41</v>
      </c>
      <c r="D8" s="31">
        <v>37763</v>
      </c>
      <c r="E8" s="30" t="s">
        <v>42</v>
      </c>
      <c r="F8" s="30" t="s">
        <v>2</v>
      </c>
      <c r="G8" s="31">
        <v>44434</v>
      </c>
      <c r="H8" s="30" t="s">
        <v>43</v>
      </c>
      <c r="I8" s="31">
        <v>44438</v>
      </c>
      <c r="J8" s="30" t="s">
        <v>44</v>
      </c>
      <c r="K8" s="31">
        <v>44448</v>
      </c>
      <c r="L8" s="30" t="s">
        <v>15</v>
      </c>
      <c r="M8" s="30" t="s">
        <v>20</v>
      </c>
      <c r="N8" s="30"/>
      <c r="O8" s="30" t="s">
        <v>45</v>
      </c>
      <c r="P8" s="30" t="s">
        <v>46</v>
      </c>
      <c r="Q8" s="30"/>
      <c r="R8" s="30"/>
      <c r="S8" s="30"/>
      <c r="T8" s="30" t="s">
        <v>47</v>
      </c>
      <c r="U8" s="1"/>
    </row>
    <row r="9" spans="1:39" x14ac:dyDescent="0.35">
      <c r="A9" s="1"/>
      <c r="B9" s="1"/>
      <c r="C9" s="1"/>
      <c r="D9" s="1"/>
      <c r="E9" s="1"/>
      <c r="F9" s="1"/>
      <c r="G9" s="1"/>
      <c r="H9" s="1"/>
      <c r="I9" s="4"/>
      <c r="J9" s="1"/>
      <c r="K9" s="5"/>
      <c r="L9" s="6"/>
      <c r="M9" s="1"/>
      <c r="N9" s="7"/>
      <c r="O9" s="1"/>
      <c r="P9" s="8"/>
      <c r="Q9" s="1"/>
      <c r="R9" s="9"/>
      <c r="S9" s="1"/>
      <c r="T9" s="1"/>
      <c r="U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4E72-0B31-4D07-B897-5E56341DD845}">
  <dimension ref="A1:T11"/>
  <sheetViews>
    <sheetView workbookViewId="0">
      <selection activeCell="D5" sqref="D5"/>
    </sheetView>
  </sheetViews>
  <sheetFormatPr defaultRowHeight="14.5" x14ac:dyDescent="0.35"/>
  <sheetData>
    <row r="1" spans="1:20" x14ac:dyDescent="0.35">
      <c r="A1" t="s">
        <v>21</v>
      </c>
      <c r="B1" t="s">
        <v>48</v>
      </c>
      <c r="C1" t="s">
        <v>49</v>
      </c>
      <c r="D1" t="s">
        <v>50</v>
      </c>
      <c r="E1" t="s">
        <v>24</v>
      </c>
      <c r="F1" t="s">
        <v>51</v>
      </c>
      <c r="G1" t="s">
        <v>27</v>
      </c>
      <c r="H1" t="s">
        <v>28</v>
      </c>
      <c r="I1" t="s">
        <v>52</v>
      </c>
      <c r="J1" t="s">
        <v>53</v>
      </c>
      <c r="K1" t="s">
        <v>54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55</v>
      </c>
      <c r="R1" t="s">
        <v>38</v>
      </c>
      <c r="S1" t="s">
        <v>56</v>
      </c>
      <c r="T1" t="s">
        <v>57</v>
      </c>
    </row>
    <row r="2" spans="1:20" x14ac:dyDescent="0.35">
      <c r="A2" s="17">
        <v>1248095</v>
      </c>
      <c r="B2" t="str">
        <f>INDEX(Qpaste!$A:$T,MATCH('Quarantined Students'!$A2,Qpaste!$A:$A,0), MATCH(Qpaste!B$1,Qpaste!$1:$1,0))</f>
        <v>Carson Collet</v>
      </c>
      <c r="C2" t="str">
        <f>INDEX(Qpaste!$A:$T,MATCH('Quarantined Students'!$A2,Qpaste!$A:$A,0), MATCH(Qpaste!C$1,Qpaste!$1:$1,0))</f>
        <v>(815)514-5259</v>
      </c>
      <c r="D2">
        <f>INDEX(Qpaste!$A:$T,MATCH('Quarantined Students'!$A2,Qpaste!$A:$A,0), MATCH(Qpaste!D$1,Qpaste!$1:$1,0))</f>
        <v>0</v>
      </c>
      <c r="E2">
        <f>INDEX(Qpaste!$A:$T,MATCH('Quarantined Students'!$A2,Qpaste!$A:$A,0), MATCH(Qpaste!E$1,Qpaste!$1:$1,0))</f>
        <v>37619</v>
      </c>
      <c r="F2" t="str">
        <f>INDEX(Qpaste!$A:$T,MATCH('Quarantined Students'!$A2,Qpaste!$A:$A,0), MATCH(Qpaste!F$1,Qpaste!$1:$1,0))</f>
        <v>9/1 - Antigen - Negative</v>
      </c>
      <c r="G2">
        <f>INDEX(Qpaste!$A:$T,MATCH('Quarantined Students'!$A2,Qpaste!$A:$A,0), MATCH(Qpaste!G$1,Qpaste!$1:$1,0))</f>
        <v>44434</v>
      </c>
      <c r="H2" t="str">
        <f>INDEX(Qpaste!$A:$T,MATCH('Quarantined Students'!$A2,Qpaste!$A:$A,0), MATCH(Qpaste!H$1,Qpaste!$1:$1,0))</f>
        <v>Off-campus/Collin Meisenburg</v>
      </c>
      <c r="I2">
        <f>INDEX(Qpaste!$A:$T,MATCH('Quarantined Students'!$A2,Qpaste!$A:$A,0), MATCH(Qpaste!I$1,Qpaste!$1:$1,0))</f>
        <v>44434</v>
      </c>
      <c r="J2" t="str">
        <f>INDEX(Qpaste!$A:$T,MATCH('Quarantined Students'!$A2,Qpaste!$A:$A,0), MATCH(Qpaste!J$1,Qpaste!$1:$1,0))</f>
        <v>Home</v>
      </c>
      <c r="K2">
        <f>INDEX(Qpaste!$A:$T,MATCH('Quarantined Students'!$A2,Qpaste!$A:$A,0), MATCH(Qpaste!K$1,Qpaste!$1:$1,0))</f>
        <v>44442</v>
      </c>
      <c r="L2" t="str">
        <f>INDEX(Qpaste!$A:$T,MATCH('Quarantined Students'!$A2,Qpaste!$A:$A,0), MATCH(Qpaste!L$1,Qpaste!$1:$1,0))</f>
        <v>DK</v>
      </c>
      <c r="M2" t="str">
        <f>INDEX(Qpaste!$A:$T,MATCH('Quarantined Students'!$A2,Qpaste!$A:$A,0), MATCH(Qpaste!M$1,Qpaste!$1:$1,0))</f>
        <v>YES</v>
      </c>
      <c r="N2">
        <f>INDEX(Qpaste!$A:$T,MATCH('Quarantined Students'!$A2,Qpaste!$A:$A,0), MATCH(Qpaste!N$1,Qpaste!$1:$1,0))</f>
        <v>44448</v>
      </c>
      <c r="O2" t="str">
        <f>INDEX(Qpaste!$A:$T,MATCH('Quarantined Students'!$A2,Qpaste!$A:$A,0), MATCH(Qpaste!O$1,Qpaste!$1:$1,0))</f>
        <v>Kristin TT.</v>
      </c>
      <c r="P2" t="str">
        <f>INDEX(Qpaste!$A:$T,MATCH('Quarantined Students'!$A2,Qpaste!$A:$A,0), MATCH(Qpaste!P$1,Qpaste!$1:$1,0))</f>
        <v>8/27 enail sent - no symptoms</v>
      </c>
      <c r="Q2">
        <f>INDEX(Qpaste!$A:$T,MATCH('Quarantined Students'!$A2,Qpaste!$A:$A,0), MATCH(Qpaste!Q$1,Qpaste!$1:$1,0))</f>
        <v>0</v>
      </c>
      <c r="R2">
        <f>INDEX(Qpaste!$A:$T,MATCH('Quarantined Students'!$A2,Qpaste!$A:$A,0), MATCH(Qpaste!R$1,Qpaste!$1:$1,0))</f>
        <v>0</v>
      </c>
      <c r="S2">
        <f>INDEX(Qpaste!$A:$T,MATCH('Quarantined Students'!$A2,Qpaste!$A:$A,0), MATCH(Qpaste!S$1,Qpaste!$1:$1,0))</f>
        <v>0</v>
      </c>
      <c r="T2" t="str">
        <f>INDEX(Qpaste!$A:$T,MATCH('Quarantined Students'!$A2,Qpaste!$A:$A,0), MATCH(Qpaste!T$1,Qpaste!$1:$1,0))</f>
        <v>XC</v>
      </c>
    </row>
    <row r="3" spans="1:20" x14ac:dyDescent="0.35">
      <c r="A3" s="1">
        <v>1248351</v>
      </c>
      <c r="B3" t="str">
        <f>INDEX(Qpaste!$A:$T,MATCH('Quarantined Students'!$A3,Qpaste!$A:$A,0), MATCH(Qpaste!B$1,Qpaste!$1:$1,0))</f>
        <v>Hunter Kalous</v>
      </c>
      <c r="C3" t="str">
        <f>INDEX(Qpaste!$A:$T,MATCH('Quarantined Students'!$A3,Qpaste!$A:$A,0), MATCH(Qpaste!C$1,Qpaste!$1:$1,0))</f>
        <v>(319)560-8928</v>
      </c>
      <c r="D3">
        <f>INDEX(Qpaste!$A:$T,MATCH('Quarantined Students'!$A3,Qpaste!$A:$A,0), MATCH(Qpaste!D$1,Qpaste!$1:$1,0))</f>
        <v>0</v>
      </c>
      <c r="E3">
        <f>INDEX(Qpaste!$A:$T,MATCH('Quarantined Students'!$A3,Qpaste!$A:$A,0), MATCH(Qpaste!E$1,Qpaste!$1:$1,0))</f>
        <v>37668</v>
      </c>
      <c r="F3" t="str">
        <f>INDEX(Qpaste!$A:$T,MATCH('Quarantined Students'!$A3,Qpaste!$A:$A,0), MATCH(Qpaste!F$1,Qpaste!$1:$1,0))</f>
        <v>9/2 - Wartburg - Antigen - Negative</v>
      </c>
      <c r="G3">
        <f>INDEX(Qpaste!$A:$T,MATCH('Quarantined Students'!$A3,Qpaste!$A:$A,0), MATCH(Qpaste!G$1,Qpaste!$1:$1,0))</f>
        <v>44434</v>
      </c>
      <c r="H3" t="str">
        <f>INDEX(Qpaste!$A:$T,MATCH('Quarantined Students'!$A3,Qpaste!$A:$A,0), MATCH(Qpaste!H$1,Qpaste!$1:$1,0))</f>
        <v>Off-campus/Collin Meisenburg</v>
      </c>
      <c r="I3">
        <f>INDEX(Qpaste!$A:$T,MATCH('Quarantined Students'!$A3,Qpaste!$A:$A,0), MATCH(Qpaste!I$1,Qpaste!$1:$1,0))</f>
        <v>44434</v>
      </c>
      <c r="J3" t="str">
        <f>INDEX(Qpaste!$A:$T,MATCH('Quarantined Students'!$A3,Qpaste!$A:$A,0), MATCH(Qpaste!J$1,Qpaste!$1:$1,0))</f>
        <v>Home</v>
      </c>
      <c r="K3">
        <f>INDEX(Qpaste!$A:$T,MATCH('Quarantined Students'!$A3,Qpaste!$A:$A,0), MATCH(Qpaste!K$1,Qpaste!$1:$1,0))</f>
        <v>44442</v>
      </c>
      <c r="L3" t="str">
        <f>INDEX(Qpaste!$A:$T,MATCH('Quarantined Students'!$A3,Qpaste!$A:$A,0), MATCH(Qpaste!L$1,Qpaste!$1:$1,0))</f>
        <v>DK</v>
      </c>
      <c r="M3" t="str">
        <f>INDEX(Qpaste!$A:$T,MATCH('Quarantined Students'!$A3,Qpaste!$A:$A,0), MATCH(Qpaste!M$1,Qpaste!$1:$1,0))</f>
        <v>YES</v>
      </c>
      <c r="N3">
        <f>INDEX(Qpaste!$A:$T,MATCH('Quarantined Students'!$A3,Qpaste!$A:$A,0), MATCH(Qpaste!N$1,Qpaste!$1:$1,0))</f>
        <v>44448</v>
      </c>
      <c r="O3" t="str">
        <f>INDEX(Qpaste!$A:$T,MATCH('Quarantined Students'!$A3,Qpaste!$A:$A,0), MATCH(Qpaste!O$1,Qpaste!$1:$1,0))</f>
        <v>Kristin TT.</v>
      </c>
      <c r="P3" t="str">
        <f>INDEX(Qpaste!$A:$T,MATCH('Quarantined Students'!$A3,Qpaste!$A:$A,0), MATCH(Qpaste!P$1,Qpaste!$1:$1,0))</f>
        <v>8/27 email sent - no symptoms</v>
      </c>
      <c r="Q3">
        <f>INDEX(Qpaste!$A:$T,MATCH('Quarantined Students'!$A3,Qpaste!$A:$A,0), MATCH(Qpaste!Q$1,Qpaste!$1:$1,0))</f>
        <v>0</v>
      </c>
      <c r="R3">
        <f>INDEX(Qpaste!$A:$T,MATCH('Quarantined Students'!$A3,Qpaste!$A:$A,0), MATCH(Qpaste!R$1,Qpaste!$1:$1,0))</f>
        <v>0</v>
      </c>
      <c r="S3">
        <f>INDEX(Qpaste!$A:$T,MATCH('Quarantined Students'!$A3,Qpaste!$A:$A,0), MATCH(Qpaste!S$1,Qpaste!$1:$1,0))</f>
        <v>0</v>
      </c>
      <c r="T3" t="str">
        <f>INDEX(Qpaste!$A:$T,MATCH('Quarantined Students'!$A3,Qpaste!$A:$A,0), MATCH(Qpaste!T$1,Qpaste!$1:$1,0))</f>
        <v>XC</v>
      </c>
    </row>
    <row r="4" spans="1:20" x14ac:dyDescent="0.35">
      <c r="A4" s="1">
        <v>1246184</v>
      </c>
      <c r="B4" t="str">
        <f>INDEX(Qpaste!$A:$T,MATCH('Quarantined Students'!$A4,Qpaste!$A:$A,0), MATCH(Qpaste!B$1,Qpaste!$1:$1,0))</f>
        <v>Clay Pehl</v>
      </c>
      <c r="C4" t="str">
        <f>INDEX(Qpaste!$A:$T,MATCH('Quarantined Students'!$A4,Qpaste!$A:$A,0), MATCH(Qpaste!C$1,Qpaste!$1:$1,0))</f>
        <v>(515)236-0414</v>
      </c>
      <c r="D4">
        <f>INDEX(Qpaste!$A:$T,MATCH('Quarantined Students'!$A4,Qpaste!$A:$A,0), MATCH(Qpaste!D$1,Qpaste!$1:$1,0))</f>
        <v>0</v>
      </c>
      <c r="E4">
        <f>INDEX(Qpaste!$A:$T,MATCH('Quarantined Students'!$A4,Qpaste!$A:$A,0), MATCH(Qpaste!E$1,Qpaste!$1:$1,0))</f>
        <v>37536</v>
      </c>
      <c r="F4" t="str">
        <f>INDEX(Qpaste!$A:$T,MATCH('Quarantined Students'!$A4,Qpaste!$A:$A,0), MATCH(Qpaste!F$1,Qpaste!$1:$1,0))</f>
        <v>9/1 - Antigen - Negative</v>
      </c>
      <c r="G4">
        <f>INDEX(Qpaste!$A:$T,MATCH('Quarantined Students'!$A4,Qpaste!$A:$A,0), MATCH(Qpaste!G$1,Qpaste!$1:$1,0))</f>
        <v>44434</v>
      </c>
      <c r="H4" t="str">
        <f>INDEX(Qpaste!$A:$T,MATCH('Quarantined Students'!$A4,Qpaste!$A:$A,0), MATCH(Qpaste!H$1,Qpaste!$1:$1,0))</f>
        <v>Off-campus/Collin Meisenburg</v>
      </c>
      <c r="I4">
        <f>INDEX(Qpaste!$A:$T,MATCH('Quarantined Students'!$A4,Qpaste!$A:$A,0), MATCH(Qpaste!I$1,Qpaste!$1:$1,0))</f>
        <v>44434</v>
      </c>
      <c r="J4" t="str">
        <f>INDEX(Qpaste!$A:$T,MATCH('Quarantined Students'!$A4,Qpaste!$A:$A,0), MATCH(Qpaste!J$1,Qpaste!$1:$1,0))</f>
        <v>Home</v>
      </c>
      <c r="K4">
        <f>INDEX(Qpaste!$A:$T,MATCH('Quarantined Students'!$A4,Qpaste!$A:$A,0), MATCH(Qpaste!K$1,Qpaste!$1:$1,0))</f>
        <v>44442</v>
      </c>
      <c r="L4" t="str">
        <f>INDEX(Qpaste!$A:$T,MATCH('Quarantined Students'!$A4,Qpaste!$A:$A,0), MATCH(Qpaste!L$1,Qpaste!$1:$1,0))</f>
        <v>DK</v>
      </c>
      <c r="M4" t="str">
        <f>INDEX(Qpaste!$A:$T,MATCH('Quarantined Students'!$A4,Qpaste!$A:$A,0), MATCH(Qpaste!M$1,Qpaste!$1:$1,0))</f>
        <v>YES</v>
      </c>
      <c r="N4">
        <f>INDEX(Qpaste!$A:$T,MATCH('Quarantined Students'!$A4,Qpaste!$A:$A,0), MATCH(Qpaste!N$1,Qpaste!$1:$1,0))</f>
        <v>44448</v>
      </c>
      <c r="O4" t="str">
        <f>INDEX(Qpaste!$A:$T,MATCH('Quarantined Students'!$A4,Qpaste!$A:$A,0), MATCH(Qpaste!O$1,Qpaste!$1:$1,0))</f>
        <v>Kristin TT.</v>
      </c>
      <c r="P4" t="str">
        <f>INDEX(Qpaste!$A:$T,MATCH('Quarantined Students'!$A4,Qpaste!$A:$A,0), MATCH(Qpaste!P$1,Qpaste!$1:$1,0))</f>
        <v xml:space="preserve">8/27 email sent  </v>
      </c>
      <c r="Q4">
        <f>INDEX(Qpaste!$A:$T,MATCH('Quarantined Students'!$A4,Qpaste!$A:$A,0), MATCH(Qpaste!Q$1,Qpaste!$1:$1,0))</f>
        <v>0</v>
      </c>
      <c r="R4">
        <f>INDEX(Qpaste!$A:$T,MATCH('Quarantined Students'!$A4,Qpaste!$A:$A,0), MATCH(Qpaste!R$1,Qpaste!$1:$1,0))</f>
        <v>0</v>
      </c>
      <c r="S4">
        <f>INDEX(Qpaste!$A:$T,MATCH('Quarantined Students'!$A4,Qpaste!$A:$A,0), MATCH(Qpaste!S$1,Qpaste!$1:$1,0))</f>
        <v>0</v>
      </c>
      <c r="T4" t="str">
        <f>INDEX(Qpaste!$A:$T,MATCH('Quarantined Students'!$A4,Qpaste!$A:$A,0), MATCH(Qpaste!T$1,Qpaste!$1:$1,0))</f>
        <v>XC</v>
      </c>
    </row>
    <row r="5" spans="1:20" x14ac:dyDescent="0.35">
      <c r="A5" s="1">
        <v>1240577</v>
      </c>
      <c r="B5" t="str">
        <f>INDEX(Qpaste!$A:$T,MATCH('Quarantined Students'!$A5,Qpaste!$A:$A,0), MATCH(Qpaste!B$1,Qpaste!$1:$1,0))</f>
        <v>Adam Dettmer</v>
      </c>
      <c r="C5" t="str">
        <f>INDEX(Qpaste!$A:$T,MATCH('Quarantined Students'!$A5,Qpaste!$A:$A,0), MATCH(Qpaste!C$1,Qpaste!$1:$1,0))</f>
        <v>(641) 530-9068</v>
      </c>
      <c r="D5">
        <f>INDEX(Qpaste!$A:$T,MATCH('Quarantined Students'!$A5,Qpaste!$A:$A,0), MATCH(Qpaste!D$1,Qpaste!$1:$1,0))</f>
        <v>0</v>
      </c>
      <c r="E5">
        <f>INDEX(Qpaste!$A:$T,MATCH('Quarantined Students'!$A5,Qpaste!$A:$A,0), MATCH(Qpaste!E$1,Qpaste!$1:$1,0))</f>
        <v>0</v>
      </c>
      <c r="F5" t="str">
        <f>INDEX(Qpaste!$A:$T,MATCH('Quarantined Students'!$A5,Qpaste!$A:$A,0), MATCH(Qpaste!F$1,Qpaste!$1:$1,0))</f>
        <v xml:space="preserve">9/6 Noah </v>
      </c>
      <c r="G5" t="str">
        <f>INDEX(Qpaste!$A:$T,MATCH('Quarantined Students'!$A5,Qpaste!$A:$A,0), MATCH(Qpaste!G$1,Qpaste!$1:$1,0))</f>
        <v>Unknown</v>
      </c>
      <c r="H5" t="str">
        <f>INDEX(Qpaste!$A:$T,MATCH('Quarantined Students'!$A5,Qpaste!$A:$A,0), MATCH(Qpaste!H$1,Qpaste!$1:$1,0))</f>
        <v>Unknown</v>
      </c>
      <c r="I5">
        <f>INDEX(Qpaste!$A:$T,MATCH('Quarantined Students'!$A5,Qpaste!$A:$A,0), MATCH(Qpaste!I$1,Qpaste!$1:$1,0))</f>
        <v>44445</v>
      </c>
      <c r="J5" t="str">
        <f>INDEX(Qpaste!$A:$T,MATCH('Quarantined Students'!$A5,Qpaste!$A:$A,0), MATCH(Qpaste!J$1,Qpaste!$1:$1,0))</f>
        <v>LOH 355C</v>
      </c>
      <c r="K5" t="str">
        <f>INDEX(Qpaste!$A:$T,MATCH('Quarantined Students'!$A5,Qpaste!$A:$A,0), MATCH(Qpaste!K$1,Qpaste!$1:$1,0))</f>
        <v xml:space="preserve">Pending </v>
      </c>
      <c r="L5">
        <f>INDEX(Qpaste!$A:$T,MATCH('Quarantined Students'!$A5,Qpaste!$A:$A,0), MATCH(Qpaste!L$1,Qpaste!$1:$1,0))</f>
        <v>0</v>
      </c>
      <c r="M5" t="str">
        <f>INDEX(Qpaste!$A:$T,MATCH('Quarantined Students'!$A5,Qpaste!$A:$A,0), MATCH(Qpaste!M$1,Qpaste!$1:$1,0))</f>
        <v>YES</v>
      </c>
      <c r="N5" t="str">
        <f>INDEX(Qpaste!$A:$T,MATCH('Quarantined Students'!$A5,Qpaste!$A:$A,0), MATCH(Qpaste!N$1,Qpaste!$1:$1,0))</f>
        <v>pending</v>
      </c>
      <c r="O5" t="str">
        <f>INDEX(Qpaste!$A:$T,MATCH('Quarantined Students'!$A5,Qpaste!$A:$A,0), MATCH(Qpaste!O$1,Qpaste!$1:$1,0))</f>
        <v>Josh B.</v>
      </c>
      <c r="P5" t="str">
        <f>INDEX(Qpaste!$A:$T,MATCH('Quarantined Students'!$A5,Qpaste!$A:$A,0), MATCH(Qpaste!P$1,Qpaste!$1:$1,0))</f>
        <v>9/7 - emailed</v>
      </c>
      <c r="Q5">
        <f>INDEX(Qpaste!$A:$T,MATCH('Quarantined Students'!$A5,Qpaste!$A:$A,0), MATCH(Qpaste!Q$1,Qpaste!$1:$1,0))</f>
        <v>0</v>
      </c>
      <c r="R5">
        <f>INDEX(Qpaste!$A:$T,MATCH('Quarantined Students'!$A5,Qpaste!$A:$A,0), MATCH(Qpaste!R$1,Qpaste!$1:$1,0))</f>
        <v>0</v>
      </c>
      <c r="S5">
        <f>INDEX(Qpaste!$A:$T,MATCH('Quarantined Students'!$A5,Qpaste!$A:$A,0), MATCH(Qpaste!S$1,Qpaste!$1:$1,0))</f>
        <v>0</v>
      </c>
      <c r="T5">
        <f>INDEX(Qpaste!$A:$T,MATCH('Quarantined Students'!$A5,Qpaste!$A:$A,0), MATCH(Qpaste!T$1,Qpaste!$1:$1,0))</f>
        <v>0</v>
      </c>
    </row>
    <row r="6" spans="1:20" ht="16" x14ac:dyDescent="0.45">
      <c r="A6" s="27">
        <v>1249163</v>
      </c>
      <c r="B6" s="24" t="s">
        <v>109</v>
      </c>
      <c r="C6" t="e">
        <f>INDEX(Qpaste!$A:$T,MATCH('Quarantined Students'!$A6,Qpaste!$A:$A,0), MATCH(Qpaste!C$1,Qpaste!$1:$1,0))</f>
        <v>#N/A</v>
      </c>
      <c r="D6">
        <f>INDEX(Qpaste!$A:$T,MATCH('Quarantined Students'!$A6,Qpaste!$A:$A,0), MATCH(Qpaste!D$1,Qpaste!$1:$1,0))</f>
        <v>0</v>
      </c>
      <c r="E6">
        <f>INDEX(Qpaste!$A:$T,MATCH('Quarantined Students'!$A6,Qpaste!$A:$A,0), MATCH(Qpaste!E$1,Qpaste!$1:$1,0))</f>
        <v>0</v>
      </c>
      <c r="F6">
        <f>INDEX(Qpaste!$A:$T,MATCH('Quarantined Students'!$A6,Qpaste!$A:$A,0), MATCH(Qpaste!F$1,Qpaste!$1:$1,0))</f>
        <v>44452</v>
      </c>
      <c r="G6" t="str">
        <f>INDEX(Qpaste!$A:$T,MATCH('Quarantined Students'!$A6,Qpaste!$A:$A,0), MATCH(Qpaste!G$1,Qpaste!$1:$1,0))</f>
        <v xml:space="preserve">None </v>
      </c>
      <c r="H6" t="str">
        <f>INDEX(Qpaste!$A:$T,MATCH('Quarantined Students'!$A6,Qpaste!$A:$A,0), MATCH(Qpaste!H$1,Qpaste!$1:$1,0))</f>
        <v xml:space="preserve">none </v>
      </c>
      <c r="I6">
        <f>INDEX(Qpaste!$A:$T,MATCH('Quarantined Students'!$A6,Qpaste!$A:$A,0), MATCH(Qpaste!I$1,Qpaste!$1:$1,0))</f>
        <v>44452</v>
      </c>
      <c r="J6" t="str">
        <f>INDEX(Qpaste!$A:$T,MATCH('Quarantined Students'!$A6,Qpaste!$A:$A,0), MATCH(Qpaste!J$1,Qpaste!$1:$1,0))</f>
        <v>Complex: Heb 371</v>
      </c>
      <c r="K6" t="str">
        <f>INDEX(Qpaste!$A:$T,MATCH('Quarantined Students'!$A6,Qpaste!$A:$A,0), MATCH(Qpaste!K$1,Qpaste!$1:$1,0))</f>
        <v xml:space="preserve">Pending </v>
      </c>
      <c r="L6">
        <f>INDEX(Qpaste!$A:$T,MATCH('Quarantined Students'!$A6,Qpaste!$A:$A,0), MATCH(Qpaste!L$1,Qpaste!$1:$1,0))</f>
        <v>0</v>
      </c>
      <c r="M6">
        <f>INDEX(Qpaste!$A:$T,MATCH('Quarantined Students'!$A6,Qpaste!$A:$A,0), MATCH(Qpaste!M$1,Qpaste!$1:$1,0))</f>
        <v>0</v>
      </c>
      <c r="N6">
        <f>INDEX(Qpaste!$A:$T,MATCH('Quarantined Students'!$A6,Qpaste!$A:$A,0), MATCH(Qpaste!N$1,Qpaste!$1:$1,0))</f>
        <v>0</v>
      </c>
      <c r="O6">
        <f>INDEX(Qpaste!$A:$T,MATCH('Quarantined Students'!$A6,Qpaste!$A:$A,0), MATCH(Qpaste!O$1,Qpaste!$1:$1,0))</f>
        <v>0</v>
      </c>
      <c r="P6">
        <f>INDEX(Qpaste!$A:$T,MATCH('Quarantined Students'!$A6,Qpaste!$A:$A,0), MATCH(Qpaste!P$1,Qpaste!$1:$1,0))</f>
        <v>0</v>
      </c>
      <c r="Q6">
        <f>INDEX(Qpaste!$A:$T,MATCH('Quarantined Students'!$A6,Qpaste!$A:$A,0), MATCH(Qpaste!Q$1,Qpaste!$1:$1,0))</f>
        <v>0</v>
      </c>
      <c r="R6">
        <f>INDEX(Qpaste!$A:$T,MATCH('Quarantined Students'!$A6,Qpaste!$A:$A,0), MATCH(Qpaste!R$1,Qpaste!$1:$1,0))</f>
        <v>0</v>
      </c>
      <c r="S6">
        <f>INDEX(Qpaste!$A:$T,MATCH('Quarantined Students'!$A6,Qpaste!$A:$A,0), MATCH(Qpaste!S$1,Qpaste!$1:$1,0))</f>
        <v>0</v>
      </c>
      <c r="T6">
        <f>INDEX(Qpaste!$A:$T,MATCH('Quarantined Students'!$A6,Qpaste!$A:$A,0), MATCH(Qpaste!T$1,Qpaste!$1:$1,0))</f>
        <v>0</v>
      </c>
    </row>
    <row r="7" spans="1:20" x14ac:dyDescent="0.35">
      <c r="A7">
        <v>1245755</v>
      </c>
      <c r="B7" t="s">
        <v>125</v>
      </c>
      <c r="C7" t="str">
        <f>INDEX(Qpaste!$A:$T,MATCH('Quarantined Students'!$A7,Qpaste!$A:$A,0), MATCH(Qpaste!C$1,Qpaste!$1:$1,0))</f>
        <v>(952)454-4903</v>
      </c>
      <c r="D7">
        <f>INDEX(Qpaste!$A:$T,MATCH('Quarantined Students'!$A7,Qpaste!$A:$A,0), MATCH(Qpaste!D$1,Qpaste!$1:$1,0))</f>
        <v>0</v>
      </c>
      <c r="E7">
        <f>INDEX(Qpaste!$A:$T,MATCH('Quarantined Students'!$A7,Qpaste!$A:$A,0), MATCH(Qpaste!E$1,Qpaste!$1:$1,0))</f>
        <v>0</v>
      </c>
      <c r="F7" t="str">
        <f>INDEX(Qpaste!$A:$T,MATCH('Quarantined Students'!$A7,Qpaste!$A:$A,0), MATCH(Qpaste!F$1,Qpaste!$1:$1,0))</f>
        <v>Hyvee - 9/14</v>
      </c>
      <c r="G7" t="str">
        <f>INDEX(Qpaste!$A:$T,MATCH('Quarantined Students'!$A7,Qpaste!$A:$A,0), MATCH(Qpaste!G$1,Qpaste!$1:$1,0))</f>
        <v>none</v>
      </c>
      <c r="H7" t="str">
        <f>INDEX(Qpaste!$A:$T,MATCH('Quarantined Students'!$A7,Qpaste!$A:$A,0), MATCH(Qpaste!H$1,Qpaste!$1:$1,0))</f>
        <v xml:space="preserve">Unknown </v>
      </c>
      <c r="I7">
        <f>INDEX(Qpaste!$A:$T,MATCH('Quarantined Students'!$A7,Qpaste!$A:$A,0), MATCH(Qpaste!I$1,Qpaste!$1:$1,0))</f>
        <v>44454</v>
      </c>
      <c r="J7" t="str">
        <f>INDEX(Qpaste!$A:$T,MATCH('Quarantined Students'!$A7,Qpaste!$A:$A,0), MATCH(Qpaste!J$1,Qpaste!$1:$1,0))</f>
        <v>CENT 004</v>
      </c>
      <c r="K7" t="str">
        <f>INDEX(Qpaste!$A:$T,MATCH('Quarantined Students'!$A7,Qpaste!$A:$A,0), MATCH(Qpaste!K$1,Qpaste!$1:$1,0))</f>
        <v>Pending</v>
      </c>
      <c r="L7">
        <f>INDEX(Qpaste!$A:$T,MATCH('Quarantined Students'!$A7,Qpaste!$A:$A,0), MATCH(Qpaste!L$1,Qpaste!$1:$1,0))</f>
        <v>0</v>
      </c>
      <c r="M7" t="str">
        <f>INDEX(Qpaste!$A:$T,MATCH('Quarantined Students'!$A7,Qpaste!$A:$A,0), MATCH(Qpaste!M$1,Qpaste!$1:$1,0))</f>
        <v>YES</v>
      </c>
      <c r="N7" t="str">
        <f>INDEX(Qpaste!$A:$T,MATCH('Quarantined Students'!$A7,Qpaste!$A:$A,0), MATCH(Qpaste!N$1,Qpaste!$1:$1,0))</f>
        <v>Pending</v>
      </c>
      <c r="O7" t="str">
        <f>INDEX(Qpaste!$A:$T,MATCH('Quarantined Students'!$A7,Qpaste!$A:$A,0), MATCH(Qpaste!O$1,Qpaste!$1:$1,0))</f>
        <v>Courtney TS</v>
      </c>
      <c r="P7" t="str">
        <f>INDEX(Qpaste!$A:$T,MATCH('Quarantined Students'!$A7,Qpaste!$A:$A,0), MATCH(Qpaste!P$1,Qpaste!$1:$1,0))</f>
        <v>9/15 - slight runny nose, slight cough;</v>
      </c>
      <c r="Q7">
        <f>INDEX(Qpaste!$A:$T,MATCH('Quarantined Students'!$A7,Qpaste!$A:$A,0), MATCH(Qpaste!Q$1,Qpaste!$1:$1,0))</f>
        <v>0</v>
      </c>
      <c r="R7">
        <f>INDEX(Qpaste!$A:$T,MATCH('Quarantined Students'!$A7,Qpaste!$A:$A,0), MATCH(Qpaste!R$1,Qpaste!$1:$1,0))</f>
        <v>0</v>
      </c>
      <c r="S7">
        <f>INDEX(Qpaste!$A:$T,MATCH('Quarantined Students'!$A7,Qpaste!$A:$A,0), MATCH(Qpaste!S$1,Qpaste!$1:$1,0))</f>
        <v>0</v>
      </c>
      <c r="T7">
        <f>INDEX(Qpaste!$A:$T,MATCH('Quarantined Students'!$A7,Qpaste!$A:$A,0), MATCH(Qpaste!T$1,Qpaste!$1:$1,0))</f>
        <v>0</v>
      </c>
    </row>
    <row r="8" spans="1:20" x14ac:dyDescent="0.35">
      <c r="A8">
        <v>1244590</v>
      </c>
      <c r="B8" t="s">
        <v>133</v>
      </c>
      <c r="C8">
        <f>INDEX(Qpaste!$A:$T,MATCH('Quarantined Students'!$A8,Qpaste!$A:$A,0), MATCH(Qpaste!C$1,Qpaste!$1:$1,0))</f>
        <v>0</v>
      </c>
      <c r="D8">
        <f>INDEX(Qpaste!$A:$T,MATCH('Quarantined Students'!$A8,Qpaste!$A:$A,0), MATCH(Qpaste!D$1,Qpaste!$1:$1,0))</f>
        <v>0</v>
      </c>
      <c r="E8">
        <f>INDEX(Qpaste!$A:$T,MATCH('Quarantined Students'!$A8,Qpaste!$A:$A,0), MATCH(Qpaste!E$1,Qpaste!$1:$1,0))</f>
        <v>0</v>
      </c>
      <c r="F8">
        <f>INDEX(Qpaste!$A:$T,MATCH('Quarantined Students'!$A8,Qpaste!$A:$A,0), MATCH(Qpaste!F$1,Qpaste!$1:$1,0))</f>
        <v>44454</v>
      </c>
      <c r="G8" t="str">
        <f>INDEX(Qpaste!$A:$T,MATCH('Quarantined Students'!$A8,Qpaste!$A:$A,0), MATCH(Qpaste!G$1,Qpaste!$1:$1,0))</f>
        <v>none</v>
      </c>
      <c r="H8" t="str">
        <f>INDEX(Qpaste!$A:$T,MATCH('Quarantined Students'!$A8,Qpaste!$A:$A,0), MATCH(Qpaste!H$1,Qpaste!$1:$1,0))</f>
        <v xml:space="preserve">Unknown </v>
      </c>
      <c r="I8">
        <f>INDEX(Qpaste!$A:$T,MATCH('Quarantined Students'!$A8,Qpaste!$A:$A,0), MATCH(Qpaste!I$1,Qpaste!$1:$1,0))</f>
        <v>44454</v>
      </c>
      <c r="J8" t="str">
        <f>INDEX(Qpaste!$A:$T,MATCH('Quarantined Students'!$A8,Qpaste!$A:$A,0), MATCH(Qpaste!J$1,Qpaste!$1:$1,0))</f>
        <v>HEB 189</v>
      </c>
      <c r="K8" t="str">
        <f>INDEX(Qpaste!$A:$T,MATCH('Quarantined Students'!$A8,Qpaste!$A:$A,0), MATCH(Qpaste!K$1,Qpaste!$1:$1,0))</f>
        <v>Pending</v>
      </c>
      <c r="L8">
        <f>INDEX(Qpaste!$A:$T,MATCH('Quarantined Students'!$A8,Qpaste!$A:$A,0), MATCH(Qpaste!L$1,Qpaste!$1:$1,0))</f>
        <v>0</v>
      </c>
      <c r="M8" t="str">
        <f>INDEX(Qpaste!$A:$T,MATCH('Quarantined Students'!$A8,Qpaste!$A:$A,0), MATCH(Qpaste!M$1,Qpaste!$1:$1,0))</f>
        <v>YES</v>
      </c>
      <c r="N8" t="str">
        <f>INDEX(Qpaste!$A:$T,MATCH('Quarantined Students'!$A8,Qpaste!$A:$A,0), MATCH(Qpaste!N$1,Qpaste!$1:$1,0))</f>
        <v>Pending</v>
      </c>
      <c r="O8" t="str">
        <f>INDEX(Qpaste!$A:$T,MATCH('Quarantined Students'!$A8,Qpaste!$A:$A,0), MATCH(Qpaste!O$1,Qpaste!$1:$1,0))</f>
        <v>Courtney TS</v>
      </c>
      <c r="P8" t="str">
        <f>INDEX(Qpaste!$A:$T,MATCH('Quarantined Students'!$A8,Qpaste!$A:$A,0), MATCH(Qpaste!P$1,Qpaste!$1:$1,0))</f>
        <v>9/15 - email sent</v>
      </c>
      <c r="Q8">
        <f>INDEX(Qpaste!$A:$T,MATCH('Quarantined Students'!$A8,Qpaste!$A:$A,0), MATCH(Qpaste!Q$1,Qpaste!$1:$1,0))</f>
        <v>0</v>
      </c>
      <c r="R8">
        <f>INDEX(Qpaste!$A:$T,MATCH('Quarantined Students'!$A8,Qpaste!$A:$A,0), MATCH(Qpaste!R$1,Qpaste!$1:$1,0))</f>
        <v>0</v>
      </c>
      <c r="S8">
        <f>INDEX(Qpaste!$A:$T,MATCH('Quarantined Students'!$A8,Qpaste!$A:$A,0), MATCH(Qpaste!S$1,Qpaste!$1:$1,0))</f>
        <v>0</v>
      </c>
      <c r="T8">
        <f>INDEX(Qpaste!$A:$T,MATCH('Quarantined Students'!$A8,Qpaste!$A:$A,0), MATCH(Qpaste!T$1,Qpaste!$1:$1,0))</f>
        <v>0</v>
      </c>
    </row>
    <row r="9" spans="1:20" x14ac:dyDescent="0.35">
      <c r="A9">
        <v>1248196</v>
      </c>
      <c r="B9" t="s">
        <v>136</v>
      </c>
      <c r="C9" t="str">
        <f>INDEX(Qpaste!$A:$T,MATCH('Quarantined Students'!$A9,Qpaste!$A:$A,0), MATCH(Qpaste!C$1,Qpaste!$1:$1,0))</f>
        <v>(319)530-7724</v>
      </c>
      <c r="D9">
        <f>INDEX(Qpaste!$A:$T,MATCH('Quarantined Students'!$A9,Qpaste!$A:$A,0), MATCH(Qpaste!D$1,Qpaste!$1:$1,0))</f>
        <v>0</v>
      </c>
      <c r="E9">
        <f>INDEX(Qpaste!$A:$T,MATCH('Quarantined Students'!$A9,Qpaste!$A:$A,0), MATCH(Qpaste!E$1,Qpaste!$1:$1,0))</f>
        <v>0</v>
      </c>
      <c r="F9">
        <f>INDEX(Qpaste!$A:$T,MATCH('Quarantined Students'!$A9,Qpaste!$A:$A,0), MATCH(Qpaste!F$1,Qpaste!$1:$1,0))</f>
        <v>44455</v>
      </c>
      <c r="G9" t="str">
        <f>INDEX(Qpaste!$A:$T,MATCH('Quarantined Students'!$A9,Qpaste!$A:$A,0), MATCH(Qpaste!G$1,Qpaste!$1:$1,0))</f>
        <v>none</v>
      </c>
      <c r="H9" t="str">
        <f>INDEX(Qpaste!$A:$T,MATCH('Quarantined Students'!$A9,Qpaste!$A:$A,0), MATCH(Qpaste!H$1,Qpaste!$1:$1,0))</f>
        <v xml:space="preserve">Unknown </v>
      </c>
      <c r="I9">
        <f>INDEX(Qpaste!$A:$T,MATCH('Quarantined Students'!$A9,Qpaste!$A:$A,0), MATCH(Qpaste!I$1,Qpaste!$1:$1,0))</f>
        <v>44455</v>
      </c>
      <c r="J9" t="str">
        <f>INDEX(Qpaste!$A:$T,MATCH('Quarantined Students'!$A9,Qpaste!$A:$A,0), MATCH(Qpaste!J$1,Qpaste!$1:$1,0))</f>
        <v>CLNN 336</v>
      </c>
      <c r="K9" t="str">
        <f>INDEX(Qpaste!$A:$T,MATCH('Quarantined Students'!$A9,Qpaste!$A:$A,0), MATCH(Qpaste!K$1,Qpaste!$1:$1,0))</f>
        <v>Pending</v>
      </c>
      <c r="L9">
        <f>INDEX(Qpaste!$A:$T,MATCH('Quarantined Students'!$A9,Qpaste!$A:$A,0), MATCH(Qpaste!L$1,Qpaste!$1:$1,0))</f>
        <v>0</v>
      </c>
      <c r="M9" t="str">
        <f>INDEX(Qpaste!$A:$T,MATCH('Quarantined Students'!$A9,Qpaste!$A:$A,0), MATCH(Qpaste!M$1,Qpaste!$1:$1,0))</f>
        <v>YES</v>
      </c>
      <c r="N9" t="str">
        <f>INDEX(Qpaste!$A:$T,MATCH('Quarantined Students'!$A9,Qpaste!$A:$A,0), MATCH(Qpaste!N$1,Qpaste!$1:$1,0))</f>
        <v>Pending</v>
      </c>
      <c r="O9">
        <f>INDEX(Qpaste!$A:$T,MATCH('Quarantined Students'!$A9,Qpaste!$A:$A,0), MATCH(Qpaste!O$1,Qpaste!$1:$1,0))</f>
        <v>0</v>
      </c>
      <c r="P9">
        <f>INDEX(Qpaste!$A:$T,MATCH('Quarantined Students'!$A9,Qpaste!$A:$A,0), MATCH(Qpaste!P$1,Qpaste!$1:$1,0))</f>
        <v>0</v>
      </c>
      <c r="Q9">
        <f>INDEX(Qpaste!$A:$T,MATCH('Quarantined Students'!$A9,Qpaste!$A:$A,0), MATCH(Qpaste!Q$1,Qpaste!$1:$1,0))</f>
        <v>0</v>
      </c>
      <c r="R9">
        <f>INDEX(Qpaste!$A:$T,MATCH('Quarantined Students'!$A9,Qpaste!$A:$A,0), MATCH(Qpaste!R$1,Qpaste!$1:$1,0))</f>
        <v>0</v>
      </c>
      <c r="S9">
        <f>INDEX(Qpaste!$A:$T,MATCH('Quarantined Students'!$A9,Qpaste!$A:$A,0), MATCH(Qpaste!S$1,Qpaste!$1:$1,0))</f>
        <v>0</v>
      </c>
      <c r="T9">
        <f>INDEX(Qpaste!$A:$T,MATCH('Quarantined Students'!$A9,Qpaste!$A:$A,0), MATCH(Qpaste!T$1,Qpaste!$1:$1,0))</f>
        <v>0</v>
      </c>
    </row>
    <row r="10" spans="1:20" x14ac:dyDescent="0.35">
      <c r="A10">
        <v>1235078</v>
      </c>
      <c r="B10" t="s">
        <v>139</v>
      </c>
      <c r="C10" t="str">
        <f>INDEX(Qpaste!$A:$T,MATCH('Quarantined Students'!$A10,Qpaste!$A:$A,0), MATCH(Qpaste!C$1,Qpaste!$1:$1,0))</f>
        <v>(319)210-8111</v>
      </c>
      <c r="D10">
        <f>INDEX(Qpaste!$A:$T,MATCH('Quarantined Students'!$A10,Qpaste!$A:$A,0), MATCH(Qpaste!D$1,Qpaste!$1:$1,0))</f>
        <v>0</v>
      </c>
      <c r="E10">
        <f>INDEX(Qpaste!$A:$T,MATCH('Quarantined Students'!$A10,Qpaste!$A:$A,0), MATCH(Qpaste!E$1,Qpaste!$1:$1,0))</f>
        <v>0</v>
      </c>
      <c r="F10">
        <f>INDEX(Qpaste!$A:$T,MATCH('Quarantined Students'!$A10,Qpaste!$A:$A,0), MATCH(Qpaste!F$1,Qpaste!$1:$1,0))</f>
        <v>44455</v>
      </c>
      <c r="G10" t="str">
        <f>INDEX(Qpaste!$A:$T,MATCH('Quarantined Students'!$A10,Qpaste!$A:$A,0), MATCH(Qpaste!G$1,Qpaste!$1:$1,0))</f>
        <v>none</v>
      </c>
      <c r="H10" t="str">
        <f>INDEX(Qpaste!$A:$T,MATCH('Quarantined Students'!$A10,Qpaste!$A:$A,0), MATCH(Qpaste!H$1,Qpaste!$1:$1,0))</f>
        <v xml:space="preserve">Unknown </v>
      </c>
      <c r="I10">
        <f>INDEX(Qpaste!$A:$T,MATCH('Quarantined Students'!$A10,Qpaste!$A:$A,0), MATCH(Qpaste!I$1,Qpaste!$1:$1,0))</f>
        <v>44455</v>
      </c>
      <c r="J10" t="str">
        <f>INDEX(Qpaste!$A:$T,MATCH('Quarantined Students'!$A10,Qpaste!$A:$A,0), MATCH(Qpaste!J$1,Qpaste!$1:$1,0))</f>
        <v>FDS 211</v>
      </c>
      <c r="K10" t="str">
        <f>INDEX(Qpaste!$A:$T,MATCH('Quarantined Students'!$A10,Qpaste!$A:$A,0), MATCH(Qpaste!K$1,Qpaste!$1:$1,0))</f>
        <v>Pending</v>
      </c>
      <c r="L10">
        <f>INDEX(Qpaste!$A:$T,MATCH('Quarantined Students'!$A10,Qpaste!$A:$A,0), MATCH(Qpaste!L$1,Qpaste!$1:$1,0))</f>
        <v>0</v>
      </c>
      <c r="M10" t="str">
        <f>INDEX(Qpaste!$A:$T,MATCH('Quarantined Students'!$A10,Qpaste!$A:$A,0), MATCH(Qpaste!M$1,Qpaste!$1:$1,0))</f>
        <v>YES</v>
      </c>
      <c r="N10" t="str">
        <f>INDEX(Qpaste!$A:$T,MATCH('Quarantined Students'!$A10,Qpaste!$A:$A,0), MATCH(Qpaste!N$1,Qpaste!$1:$1,0))</f>
        <v>Pending</v>
      </c>
      <c r="O10">
        <f>INDEX(Qpaste!$A:$T,MATCH('Quarantined Students'!$A10,Qpaste!$A:$A,0), MATCH(Qpaste!O$1,Qpaste!$1:$1,0))</f>
        <v>0</v>
      </c>
      <c r="P10">
        <f>INDEX(Qpaste!$A:$T,MATCH('Quarantined Students'!$A10,Qpaste!$A:$A,0), MATCH(Qpaste!P$1,Qpaste!$1:$1,0))</f>
        <v>0</v>
      </c>
      <c r="Q10">
        <f>INDEX(Qpaste!$A:$T,MATCH('Quarantined Students'!$A10,Qpaste!$A:$A,0), MATCH(Qpaste!Q$1,Qpaste!$1:$1,0))</f>
        <v>0</v>
      </c>
      <c r="R10">
        <f>INDEX(Qpaste!$A:$T,MATCH('Quarantined Students'!$A10,Qpaste!$A:$A,0), MATCH(Qpaste!R$1,Qpaste!$1:$1,0))</f>
        <v>0</v>
      </c>
      <c r="S10">
        <f>INDEX(Qpaste!$A:$T,MATCH('Quarantined Students'!$A10,Qpaste!$A:$A,0), MATCH(Qpaste!S$1,Qpaste!$1:$1,0))</f>
        <v>0</v>
      </c>
      <c r="T10">
        <f>INDEX(Qpaste!$A:$T,MATCH('Quarantined Students'!$A10,Qpaste!$A:$A,0), MATCH(Qpaste!T$1,Qpaste!$1:$1,0))</f>
        <v>0</v>
      </c>
    </row>
    <row r="11" spans="1:20" x14ac:dyDescent="0.35">
      <c r="A11">
        <v>1245967</v>
      </c>
      <c r="B11" t="s">
        <v>142</v>
      </c>
      <c r="C11" t="str">
        <f>INDEX(Qpaste!$A:$T,MATCH('Quarantined Students'!$A11,Qpaste!$A:$A,0), MATCH(Qpaste!C$1,Qpaste!$1:$1,0))</f>
        <v>(319)855-2133</v>
      </c>
      <c r="D11">
        <f>INDEX(Qpaste!$A:$T,MATCH('Quarantined Students'!$A11,Qpaste!$A:$A,0), MATCH(Qpaste!D$1,Qpaste!$1:$1,0))</f>
        <v>0</v>
      </c>
      <c r="E11">
        <f>INDEX(Qpaste!$A:$T,MATCH('Quarantined Students'!$A11,Qpaste!$A:$A,0), MATCH(Qpaste!E$1,Qpaste!$1:$1,0))</f>
        <v>0</v>
      </c>
      <c r="F11">
        <f>INDEX(Qpaste!$A:$T,MATCH('Quarantined Students'!$A11,Qpaste!$A:$A,0), MATCH(Qpaste!F$1,Qpaste!$1:$1,0))</f>
        <v>44455</v>
      </c>
      <c r="G11" t="str">
        <f>INDEX(Qpaste!$A:$T,MATCH('Quarantined Students'!$A11,Qpaste!$A:$A,0), MATCH(Qpaste!G$1,Qpaste!$1:$1,0))</f>
        <v>none</v>
      </c>
      <c r="H11" t="str">
        <f>INDEX(Qpaste!$A:$T,MATCH('Quarantined Students'!$A11,Qpaste!$A:$A,0), MATCH(Qpaste!H$1,Qpaste!$1:$1,0))</f>
        <v xml:space="preserve">Unknown </v>
      </c>
      <c r="I11">
        <f>INDEX(Qpaste!$A:$T,MATCH('Quarantined Students'!$A11,Qpaste!$A:$A,0), MATCH(Qpaste!I$1,Qpaste!$1:$1,0))</f>
        <v>44455</v>
      </c>
      <c r="J11" t="str">
        <f>INDEX(Qpaste!$A:$T,MATCH('Quarantined Students'!$A11,Qpaste!$A:$A,0), MATCH(Qpaste!J$1,Qpaste!$1:$1,0))</f>
        <v>CLNS 109</v>
      </c>
      <c r="K11" t="str">
        <f>INDEX(Qpaste!$A:$T,MATCH('Quarantined Students'!$A11,Qpaste!$A:$A,0), MATCH(Qpaste!K$1,Qpaste!$1:$1,0))</f>
        <v>Pending</v>
      </c>
      <c r="L11">
        <f>INDEX(Qpaste!$A:$T,MATCH('Quarantined Students'!$A11,Qpaste!$A:$A,0), MATCH(Qpaste!L$1,Qpaste!$1:$1,0))</f>
        <v>0</v>
      </c>
      <c r="M11" t="str">
        <f>INDEX(Qpaste!$A:$T,MATCH('Quarantined Students'!$A11,Qpaste!$A:$A,0), MATCH(Qpaste!M$1,Qpaste!$1:$1,0))</f>
        <v>YES</v>
      </c>
      <c r="N11" t="str">
        <f>INDEX(Qpaste!$A:$T,MATCH('Quarantined Students'!$A11,Qpaste!$A:$A,0), MATCH(Qpaste!N$1,Qpaste!$1:$1,0))</f>
        <v>Pending</v>
      </c>
      <c r="O11">
        <f>INDEX(Qpaste!$A:$T,MATCH('Quarantined Students'!$A11,Qpaste!$A:$A,0), MATCH(Qpaste!O$1,Qpaste!$1:$1,0))</f>
        <v>0</v>
      </c>
      <c r="P11">
        <f>INDEX(Qpaste!$A:$T,MATCH('Quarantined Students'!$A11,Qpaste!$A:$A,0), MATCH(Qpaste!P$1,Qpaste!$1:$1,0))</f>
        <v>0</v>
      </c>
      <c r="Q11">
        <f>INDEX(Qpaste!$A:$T,MATCH('Quarantined Students'!$A11,Qpaste!$A:$A,0), MATCH(Qpaste!Q$1,Qpaste!$1:$1,0))</f>
        <v>0</v>
      </c>
      <c r="R11">
        <f>INDEX(Qpaste!$A:$T,MATCH('Quarantined Students'!$A11,Qpaste!$A:$A,0), MATCH(Qpaste!R$1,Qpaste!$1:$1,0))</f>
        <v>0</v>
      </c>
      <c r="S11">
        <f>INDEX(Qpaste!$A:$T,MATCH('Quarantined Students'!$A11,Qpaste!$A:$A,0), MATCH(Qpaste!S$1,Qpaste!$1:$1,0))</f>
        <v>0</v>
      </c>
      <c r="T11">
        <f>INDEX(Qpaste!$A:$T,MATCH('Quarantined Students'!$A11,Qpaste!$A:$A,0), MATCH(Qpaste!T$1,Qpaste!$1:$1,0))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6344-DAFC-46AC-8F96-5F97879FB6E3}">
  <dimension ref="A1:T11"/>
  <sheetViews>
    <sheetView workbookViewId="0">
      <selection activeCell="A11" sqref="A11:XFD11"/>
    </sheetView>
  </sheetViews>
  <sheetFormatPr defaultRowHeight="14.5" x14ac:dyDescent="0.35"/>
  <sheetData>
    <row r="1" spans="1:20" x14ac:dyDescent="0.35">
      <c r="A1" t="s">
        <v>21</v>
      </c>
      <c r="B1" t="s">
        <v>48</v>
      </c>
      <c r="C1" t="s">
        <v>49</v>
      </c>
      <c r="D1" t="s">
        <v>50</v>
      </c>
      <c r="E1" t="s">
        <v>24</v>
      </c>
      <c r="F1" t="s">
        <v>51</v>
      </c>
      <c r="G1" t="s">
        <v>27</v>
      </c>
      <c r="H1" t="s">
        <v>28</v>
      </c>
      <c r="I1" t="s">
        <v>52</v>
      </c>
      <c r="J1" t="s">
        <v>53</v>
      </c>
      <c r="K1" t="s">
        <v>54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55</v>
      </c>
      <c r="R1" t="s">
        <v>38</v>
      </c>
      <c r="S1" t="s">
        <v>56</v>
      </c>
      <c r="T1" t="s">
        <v>57</v>
      </c>
    </row>
    <row r="2" spans="1:20" x14ac:dyDescent="0.35">
      <c r="A2">
        <v>1245755</v>
      </c>
      <c r="B2" t="s">
        <v>125</v>
      </c>
      <c r="C2" t="s">
        <v>126</v>
      </c>
      <c r="F2" t="s">
        <v>127</v>
      </c>
      <c r="G2" t="s">
        <v>128</v>
      </c>
      <c r="H2" t="s">
        <v>129</v>
      </c>
      <c r="I2" s="3">
        <v>44454</v>
      </c>
      <c r="J2" t="s">
        <v>130</v>
      </c>
      <c r="K2" t="s">
        <v>131</v>
      </c>
      <c r="M2" t="s">
        <v>20</v>
      </c>
      <c r="N2" t="s">
        <v>131</v>
      </c>
      <c r="O2" t="s">
        <v>123</v>
      </c>
      <c r="P2" t="s">
        <v>132</v>
      </c>
    </row>
    <row r="3" spans="1:20" x14ac:dyDescent="0.35">
      <c r="A3">
        <v>1244590</v>
      </c>
      <c r="B3" t="s">
        <v>133</v>
      </c>
      <c r="F3" s="3">
        <v>44454</v>
      </c>
      <c r="G3" t="s">
        <v>128</v>
      </c>
      <c r="H3" t="s">
        <v>129</v>
      </c>
      <c r="I3" s="3">
        <v>44454</v>
      </c>
      <c r="J3" t="s">
        <v>134</v>
      </c>
      <c r="K3" t="s">
        <v>131</v>
      </c>
      <c r="M3" t="s">
        <v>20</v>
      </c>
      <c r="N3" t="s">
        <v>131</v>
      </c>
      <c r="O3" t="s">
        <v>123</v>
      </c>
      <c r="P3" t="s">
        <v>135</v>
      </c>
    </row>
    <row r="4" spans="1:20" x14ac:dyDescent="0.35">
      <c r="A4">
        <v>1248196</v>
      </c>
      <c r="B4" t="s">
        <v>136</v>
      </c>
      <c r="C4" t="s">
        <v>137</v>
      </c>
      <c r="F4" s="3">
        <v>44455</v>
      </c>
      <c r="G4" t="s">
        <v>128</v>
      </c>
      <c r="H4" t="s">
        <v>129</v>
      </c>
      <c r="I4" s="3">
        <v>44455</v>
      </c>
      <c r="J4" t="s">
        <v>138</v>
      </c>
      <c r="K4" t="s">
        <v>131</v>
      </c>
      <c r="M4" t="s">
        <v>20</v>
      </c>
      <c r="N4" t="s">
        <v>131</v>
      </c>
    </row>
    <row r="5" spans="1:20" x14ac:dyDescent="0.35">
      <c r="A5">
        <v>1235078</v>
      </c>
      <c r="B5" t="s">
        <v>139</v>
      </c>
      <c r="C5" t="s">
        <v>140</v>
      </c>
      <c r="F5" s="3">
        <v>44455</v>
      </c>
      <c r="G5" t="s">
        <v>128</v>
      </c>
      <c r="H5" t="s">
        <v>129</v>
      </c>
      <c r="I5" s="3">
        <v>44455</v>
      </c>
      <c r="J5" t="s">
        <v>141</v>
      </c>
      <c r="K5" t="s">
        <v>131</v>
      </c>
      <c r="M5" t="s">
        <v>20</v>
      </c>
      <c r="N5" t="s">
        <v>131</v>
      </c>
    </row>
    <row r="6" spans="1:20" x14ac:dyDescent="0.35">
      <c r="A6">
        <v>1245967</v>
      </c>
      <c r="B6" t="s">
        <v>142</v>
      </c>
      <c r="C6" t="s">
        <v>143</v>
      </c>
      <c r="F6" s="3">
        <v>44455</v>
      </c>
      <c r="G6" t="s">
        <v>128</v>
      </c>
      <c r="H6" t="s">
        <v>129</v>
      </c>
      <c r="I6" s="3">
        <v>44455</v>
      </c>
      <c r="J6" t="s">
        <v>144</v>
      </c>
      <c r="K6" t="s">
        <v>131</v>
      </c>
      <c r="M6" t="s">
        <v>20</v>
      </c>
      <c r="N6" t="s">
        <v>131</v>
      </c>
    </row>
    <row r="7" spans="1:20" x14ac:dyDescent="0.35">
      <c r="A7" s="17">
        <v>1248095</v>
      </c>
      <c r="B7" s="18" t="s">
        <v>58</v>
      </c>
      <c r="C7" s="17" t="s">
        <v>59</v>
      </c>
      <c r="D7" s="19"/>
      <c r="E7" s="4">
        <v>37619</v>
      </c>
      <c r="F7" s="1" t="s">
        <v>60</v>
      </c>
      <c r="G7" s="20">
        <v>44434</v>
      </c>
      <c r="H7" s="1" t="s">
        <v>61</v>
      </c>
      <c r="I7" s="4">
        <v>44434</v>
      </c>
      <c r="J7" s="10" t="s">
        <v>11</v>
      </c>
      <c r="K7" s="5">
        <v>44442</v>
      </c>
      <c r="L7" s="6" t="s">
        <v>62</v>
      </c>
      <c r="M7" s="1" t="s">
        <v>20</v>
      </c>
      <c r="N7" s="21">
        <v>44448</v>
      </c>
      <c r="O7" s="22" t="s">
        <v>45</v>
      </c>
      <c r="P7" s="7" t="s">
        <v>63</v>
      </c>
      <c r="Q7" s="1"/>
      <c r="R7" s="1"/>
      <c r="S7" s="23"/>
      <c r="T7" s="1" t="s">
        <v>47</v>
      </c>
    </row>
    <row r="8" spans="1:20" x14ac:dyDescent="0.35">
      <c r="A8" s="1">
        <v>1248351</v>
      </c>
      <c r="B8" s="24" t="s">
        <v>64</v>
      </c>
      <c r="C8" s="1" t="s">
        <v>65</v>
      </c>
      <c r="D8" s="19"/>
      <c r="E8" s="4">
        <v>37668</v>
      </c>
      <c r="F8" s="1" t="s">
        <v>66</v>
      </c>
      <c r="G8" s="20">
        <v>44434</v>
      </c>
      <c r="H8" s="1" t="s">
        <v>61</v>
      </c>
      <c r="I8" s="4">
        <v>44434</v>
      </c>
      <c r="J8" s="10" t="s">
        <v>11</v>
      </c>
      <c r="K8" s="5">
        <v>44442</v>
      </c>
      <c r="L8" s="6" t="s">
        <v>62</v>
      </c>
      <c r="M8" s="1" t="s">
        <v>20</v>
      </c>
      <c r="N8" s="21">
        <v>44448</v>
      </c>
      <c r="O8" s="22" t="s">
        <v>45</v>
      </c>
      <c r="P8" s="7" t="s">
        <v>67</v>
      </c>
      <c r="Q8" s="1"/>
      <c r="R8" s="1"/>
      <c r="S8" s="23"/>
      <c r="T8" s="1" t="s">
        <v>47</v>
      </c>
    </row>
    <row r="9" spans="1:20" x14ac:dyDescent="0.35">
      <c r="A9" s="1">
        <v>1246184</v>
      </c>
      <c r="B9" s="24" t="s">
        <v>68</v>
      </c>
      <c r="C9" s="1" t="s">
        <v>69</v>
      </c>
      <c r="D9" s="19"/>
      <c r="E9" s="4">
        <v>37536</v>
      </c>
      <c r="F9" s="1" t="s">
        <v>60</v>
      </c>
      <c r="G9" s="20">
        <v>44434</v>
      </c>
      <c r="H9" s="1" t="s">
        <v>61</v>
      </c>
      <c r="I9" s="4">
        <v>44434</v>
      </c>
      <c r="J9" s="10" t="s">
        <v>11</v>
      </c>
      <c r="K9" s="5">
        <v>44442</v>
      </c>
      <c r="L9" s="6" t="s">
        <v>62</v>
      </c>
      <c r="M9" s="1" t="s">
        <v>20</v>
      </c>
      <c r="N9" s="21">
        <v>44448</v>
      </c>
      <c r="O9" s="22" t="s">
        <v>45</v>
      </c>
      <c r="P9" s="7" t="s">
        <v>70</v>
      </c>
      <c r="Q9" s="1"/>
      <c r="R9" s="1"/>
      <c r="S9" s="23"/>
      <c r="T9" s="1" t="s">
        <v>47</v>
      </c>
    </row>
    <row r="10" spans="1:20" x14ac:dyDescent="0.35">
      <c r="A10" s="1">
        <v>1240577</v>
      </c>
      <c r="B10" s="24" t="s">
        <v>96</v>
      </c>
      <c r="C10" s="1" t="s">
        <v>97</v>
      </c>
      <c r="D10" s="19"/>
      <c r="E10" s="1"/>
      <c r="F10" s="1" t="s">
        <v>98</v>
      </c>
      <c r="G10" s="23" t="s">
        <v>99</v>
      </c>
      <c r="H10" s="1" t="s">
        <v>99</v>
      </c>
      <c r="I10" s="4">
        <v>44445</v>
      </c>
      <c r="J10" s="1" t="s">
        <v>100</v>
      </c>
      <c r="K10" s="6" t="s">
        <v>101</v>
      </c>
      <c r="L10" s="6"/>
      <c r="M10" s="1" t="s">
        <v>20</v>
      </c>
      <c r="N10" s="7" t="s">
        <v>102</v>
      </c>
      <c r="O10" s="25" t="s">
        <v>103</v>
      </c>
      <c r="P10" s="7" t="s">
        <v>104</v>
      </c>
      <c r="Q10" s="1"/>
      <c r="R10" s="1"/>
      <c r="S10" s="23"/>
      <c r="T10" s="1"/>
    </row>
    <row r="11" spans="1:20" x14ac:dyDescent="0.35">
      <c r="A11">
        <v>1249163</v>
      </c>
      <c r="B11" t="s">
        <v>109</v>
      </c>
      <c r="C11" t="e">
        <v>#N/A</v>
      </c>
      <c r="F11">
        <v>44452</v>
      </c>
      <c r="G11" t="s">
        <v>110</v>
      </c>
      <c r="H11" t="s">
        <v>111</v>
      </c>
      <c r="I11">
        <v>44452</v>
      </c>
      <c r="J11" t="s">
        <v>112</v>
      </c>
      <c r="K1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0FFB-DB3F-470D-B9BC-87C08C3BCAF7}">
  <dimension ref="A1:U25"/>
  <sheetViews>
    <sheetView workbookViewId="0">
      <pane ySplit="1" topLeftCell="A7" activePane="bottomLeft" state="frozen"/>
      <selection pane="bottomLeft" activeCell="A23" sqref="A23"/>
    </sheetView>
  </sheetViews>
  <sheetFormatPr defaultRowHeight="14.5" x14ac:dyDescent="0.35"/>
  <cols>
    <col min="5" max="5" width="9.453125" style="3" bestFit="1" customWidth="1"/>
    <col min="6" max="7" width="9.453125" style="3" customWidth="1"/>
    <col min="8" max="8" width="30.26953125" style="3" bestFit="1" customWidth="1"/>
    <col min="9" max="9" width="9.453125" style="3" bestFit="1" customWidth="1"/>
  </cols>
  <sheetData>
    <row r="1" spans="1:21" x14ac:dyDescent="0.35">
      <c r="A1" t="s">
        <v>21</v>
      </c>
      <c r="B1" t="s">
        <v>22</v>
      </c>
      <c r="C1" t="s">
        <v>23</v>
      </c>
      <c r="D1" t="s">
        <v>24</v>
      </c>
      <c r="E1" s="3" t="s">
        <v>25</v>
      </c>
      <c r="F1" s="3" t="s">
        <v>196</v>
      </c>
      <c r="G1" s="3" t="s">
        <v>197</v>
      </c>
      <c r="H1" s="3" t="s">
        <v>26</v>
      </c>
      <c r="I1" s="3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35">
      <c r="A2">
        <v>1235116</v>
      </c>
      <c r="B2" t="s">
        <v>0</v>
      </c>
      <c r="C2" t="str">
        <f>IF(INDEX('Cleared Students'!$A:$T,MATCH('Clean Clear'!$B2,'Cleared Students'!$B:$B,0),MATCH('Clean Clear'!C$1,'Cleared Students'!$1:$1,0))="","",INDEX('Cleared Students'!$A:$T,MATCH('Clean Clear'!$B2,'Cleared Students'!$B:$B,0),MATCH('Clean Clear'!C$1,'Cleared Students'!$1:$1,0)))</f>
        <v/>
      </c>
      <c r="D2" t="str">
        <f>IF(INDEX('Cleared Students'!$A:$T,MATCH('Clean Clear'!$B2,'Cleared Students'!$B:$B,0),MATCH('Clean Clear'!D$1,'Cleared Students'!$1:$1,0))="","",INDEX('Cleared Students'!$A:$T,MATCH('Clean Clear'!$B2,'Cleared Students'!$B:$B,0),MATCH('Clean Clear'!D$1,'Cleared Students'!$1:$1,0)))</f>
        <v/>
      </c>
      <c r="E2" t="str">
        <f>IF(INDEX('Cleared Students'!$A:$T,MATCH('Clean Clear'!$B2,'Cleared Students'!$B:$B,0),MATCH('Clean Clear'!E$1,'Cleared Students'!$1:$1,0))="","",INDEX('Cleared Students'!$A:$T,MATCH('Clean Clear'!$B2,'Cleared Students'!$B:$B,0),MATCH('Clean Clear'!E$1,'Cleared Students'!$1:$1,0)))</f>
        <v>Wartburg</v>
      </c>
      <c r="F2" t="s">
        <v>2</v>
      </c>
      <c r="G2"/>
      <c r="H2" s="3" t="str">
        <f>IF(INDEX('Cleared Students'!$A:$T,MATCH('Clean Clear'!$B2,'Cleared Students'!$B:$B,0),MATCH('Clean Clear'!H$1,'Cleared Students'!$1:$1,0))="","",INDEX('Cleared Students'!$A:$T,MATCH('Clean Clear'!$B2,'Cleared Students'!$B:$B,0),MATCH('Clean Clear'!H$1,'Cleared Students'!$1:$1,0)))</f>
        <v>Positive</v>
      </c>
      <c r="I2" t="str">
        <f>IF(INDEX('Cleared Students'!$A:$T,MATCH('Clean Clear'!$B2,'Cleared Students'!$B:$B,0),MATCH('Clean Clear'!I$1,'Cleared Students'!$1:$1,0))="","",INDEX('Cleared Students'!$A:$T,MATCH('Clean Clear'!$B2,'Cleared Students'!$B:$B,0),MATCH('Clean Clear'!I$1,'Cleared Students'!$1:$1,0)))</f>
        <v>unknown</v>
      </c>
      <c r="J2" t="str">
        <f>IF(INDEX('Cleared Students'!$A:$T,MATCH('Clean Clear'!$B2,'Cleared Students'!$B:$B,0),MATCH('Clean Clear'!J$1,'Cleared Students'!$1:$1,0))="","",INDEX('Cleared Students'!$A:$T,MATCH('Clean Clear'!$B2,'Cleared Students'!$B:$B,0),MATCH('Clean Clear'!J$1,'Cleared Students'!$1:$1,0)))</f>
        <v>Off-campus</v>
      </c>
      <c r="K2">
        <f>IF(INDEX('Cleared Students'!$A:$T,MATCH('Clean Clear'!$B2,'Cleared Students'!$B:$B,0),MATCH('Clean Clear'!K$1,'Cleared Students'!$1:$1,0))="","",INDEX('Cleared Students'!$A:$T,MATCH('Clean Clear'!$B2,'Cleared Students'!$B:$B,0),MATCH('Clean Clear'!K$1,'Cleared Students'!$1:$1,0)))</f>
        <v>44425</v>
      </c>
      <c r="L2" t="str">
        <f>IF(INDEX('Cleared Students'!$A:$T,MATCH('Clean Clear'!$B2,'Cleared Students'!$B:$B,0),MATCH('Clean Clear'!L$1,'Cleared Students'!$1:$1,0))="","",INDEX('Cleared Students'!$A:$T,MATCH('Clean Clear'!$B2,'Cleared Students'!$B:$B,0),MATCH('Clean Clear'!L$1,'Cleared Students'!$1:$1,0)))</f>
        <v>Off-campus</v>
      </c>
      <c r="M2">
        <f>IF(INDEX('Cleared Students'!$A:$T,MATCH('Clean Clear'!$B2,'Cleared Students'!$B:$B,0),MATCH('Clean Clear'!M$1,'Cleared Students'!$1:$1,0))="","",INDEX('Cleared Students'!$A:$T,MATCH('Clean Clear'!$B2,'Cleared Students'!$B:$B,0),MATCH('Clean Clear'!M$1,'Cleared Students'!$1:$1,0)))</f>
        <v>44435</v>
      </c>
      <c r="N2" t="str">
        <f>IF(INDEX('Cleared Students'!$A:$T,MATCH('Clean Clear'!$B2,'Cleared Students'!$B:$B,0),MATCH('Clean Clear'!N$1,'Cleared Students'!$1:$1,0))="","",INDEX('Cleared Students'!$A:$T,MATCH('Clean Clear'!$B2,'Cleared Students'!$B:$B,0),MATCH('Clean Clear'!N$1,'Cleared Students'!$1:$1,0)))</f>
        <v>Danny</v>
      </c>
      <c r="O2" t="str">
        <f>IF(INDEX('Cleared Students'!$A:$T,MATCH('Clean Clear'!$B2,'Cleared Students'!$B:$B,0),MATCH('Clean Clear'!O$1,'Cleared Students'!$1:$1,0))="","",INDEX('Cleared Students'!$A:$T,MATCH('Clean Clear'!$B2,'Cleared Students'!$B:$B,0),MATCH('Clean Clear'!O$1,'Cleared Students'!$1:$1,0)))</f>
        <v>N/A</v>
      </c>
      <c r="P2" t="str">
        <f>IF(INDEX('Cleared Students'!$A:$T,MATCH('Clean Clear'!$B2,'Cleared Students'!$B:$B,0),MATCH('Clean Clear'!P$1,'Cleared Students'!$1:$1,0))="","",INDEX('Cleared Students'!$A:$T,MATCH('Clean Clear'!$B2,'Cleared Students'!$B:$B,0),MATCH('Clean Clear'!P$1,'Cleared Students'!$1:$1,0)))</f>
        <v/>
      </c>
      <c r="Q2" t="str">
        <f>IF(INDEX('Cleared Students'!$A:$T,MATCH('Clean Clear'!$B2,'Cleared Students'!$B:$B,0),MATCH('Clean Clear'!Q$1,'Cleared Students'!$1:$1,0))="","",INDEX('Cleared Students'!$A:$T,MATCH('Clean Clear'!$B2,'Cleared Students'!$B:$B,0),MATCH('Clean Clear'!Q$1,'Cleared Students'!$1:$1,0)))</f>
        <v>Danny</v>
      </c>
      <c r="R2" t="str">
        <f>IF(INDEX('Cleared Students'!$A:$T,MATCH('Clean Clear'!$B2,'Cleared Students'!$B:$B,0),MATCH('Clean Clear'!R$1,'Cleared Students'!$1:$1,0))="","",INDEX('Cleared Students'!$A:$T,MATCH('Clean Clear'!$B2,'Cleared Students'!$B:$B,0),MATCH('Clean Clear'!R$1,'Cleared Students'!$1:$1,0)))</f>
        <v/>
      </c>
      <c r="S2" t="str">
        <f>IF(INDEX('Cleared Students'!$A:$T,MATCH('Clean Clear'!$B2,'Cleared Students'!$B:$B,0),MATCH('Clean Clear'!S$1,'Cleared Students'!$1:$1,0))="","",INDEX('Cleared Students'!$A:$T,MATCH('Clean Clear'!$B2,'Cleared Students'!$B:$B,0),MATCH('Clean Clear'!S$1,'Cleared Students'!$1:$1,0)))</f>
        <v/>
      </c>
      <c r="T2" t="str">
        <f>IF(INDEX('Cleared Students'!$A:$T,MATCH('Clean Clear'!$B2,'Cleared Students'!$B:$B,0),MATCH('Clean Clear'!T$1,'Cleared Students'!$1:$1,0))="","",INDEX('Cleared Students'!$A:$T,MATCH('Clean Clear'!$B2,'Cleared Students'!$B:$B,0),MATCH('Clean Clear'!T$1,'Cleared Students'!$1:$1,0)))</f>
        <v/>
      </c>
      <c r="U2" t="str">
        <f>IF(INDEX('Cleared Students'!$A:$T,MATCH('Clean Clear'!$B2,'Cleared Students'!$B:$B,0),MATCH('Clean Clear'!U$1,'Cleared Students'!$1:$1,0))="","",INDEX('Cleared Students'!$A:$T,MATCH('Clean Clear'!$B2,'Cleared Students'!$B:$B,0),MATCH('Clean Clear'!U$1,'Cleared Students'!$1:$1,0)))</f>
        <v/>
      </c>
    </row>
    <row r="3" spans="1:21" x14ac:dyDescent="0.35">
      <c r="B3" t="s">
        <v>8</v>
      </c>
      <c r="C3" t="str">
        <f>IF(INDEX('Cleared Students'!$A:$T,MATCH('Clean Clear'!$B3,'Cleared Students'!$B:$B,0),MATCH('Clean Clear'!C$1,'Cleared Students'!$1:$1,0))="","",INDEX('Cleared Students'!$A:$T,MATCH('Clean Clear'!$B3,'Cleared Students'!$B:$B,0),MATCH('Clean Clear'!C$1,'Cleared Students'!$1:$1,0)))</f>
        <v/>
      </c>
      <c r="D3" t="str">
        <f>IF(INDEX('Cleared Students'!$A:$T,MATCH('Clean Clear'!$B3,'Cleared Students'!$B:$B,0),MATCH('Clean Clear'!D$1,'Cleared Students'!$1:$1,0))="","",INDEX('Cleared Students'!$A:$T,MATCH('Clean Clear'!$B3,'Cleared Students'!$B:$B,0),MATCH('Clean Clear'!D$1,'Cleared Students'!$1:$1,0)))</f>
        <v/>
      </c>
      <c r="E3" t="str">
        <f>IF(INDEX('Cleared Students'!$A:$T,MATCH('Clean Clear'!$B3,'Cleared Students'!$B:$B,0),MATCH('Clean Clear'!E$1,'Cleared Students'!$1:$1,0))="","",INDEX('Cleared Students'!$A:$T,MATCH('Clean Clear'!$B3,'Cleared Students'!$B:$B,0),MATCH('Clean Clear'!E$1,'Cleared Students'!$1:$1,0)))</f>
        <v>wartburg</v>
      </c>
      <c r="F3" t="s">
        <v>2</v>
      </c>
      <c r="G3"/>
      <c r="H3" s="3" t="str">
        <f>IF(INDEX('Cleared Students'!$A:$T,MATCH('Clean Clear'!$B3,'Cleared Students'!$B:$B,0),MATCH('Clean Clear'!H$1,'Cleared Students'!$1:$1,0))="","",INDEX('Cleared Students'!$A:$T,MATCH('Clean Clear'!$B3,'Cleared Students'!$B:$B,0),MATCH('Clean Clear'!H$1,'Cleared Students'!$1:$1,0)))</f>
        <v>postive</v>
      </c>
      <c r="I3" t="str">
        <f>IF(INDEX('Cleared Students'!$A:$T,MATCH('Clean Clear'!$B3,'Cleared Students'!$B:$B,0),MATCH('Clean Clear'!I$1,'Cleared Students'!$1:$1,0))="","",INDEX('Cleared Students'!$A:$T,MATCH('Clean Clear'!$B3,'Cleared Students'!$B:$B,0),MATCH('Clean Clear'!I$1,'Cleared Students'!$1:$1,0)))</f>
        <v>unknown</v>
      </c>
      <c r="J3" t="str">
        <f>IF(INDEX('Cleared Students'!$A:$T,MATCH('Clean Clear'!$B3,'Cleared Students'!$B:$B,0),MATCH('Clean Clear'!J$1,'Cleared Students'!$1:$1,0))="","",INDEX('Cleared Students'!$A:$T,MATCH('Clean Clear'!$B3,'Cleared Students'!$B:$B,0),MATCH('Clean Clear'!J$1,'Cleared Students'!$1:$1,0)))</f>
        <v>unknown</v>
      </c>
      <c r="K3">
        <f>IF(INDEX('Cleared Students'!$A:$T,MATCH('Clean Clear'!$B3,'Cleared Students'!$B:$B,0),MATCH('Clean Clear'!K$1,'Cleared Students'!$1:$1,0))="","",INDEX('Cleared Students'!$A:$T,MATCH('Clean Clear'!$B3,'Cleared Students'!$B:$B,0),MATCH('Clean Clear'!K$1,'Cleared Students'!$1:$1,0)))</f>
        <v>44427</v>
      </c>
      <c r="L3" t="str">
        <f>IF(INDEX('Cleared Students'!$A:$T,MATCH('Clean Clear'!$B3,'Cleared Students'!$B:$B,0),MATCH('Clean Clear'!L$1,'Cleared Students'!$1:$1,0))="","",INDEX('Cleared Students'!$A:$T,MATCH('Clean Clear'!$B3,'Cleared Students'!$B:$B,0),MATCH('Clean Clear'!L$1,'Cleared Students'!$1:$1,0)))</f>
        <v>Home</v>
      </c>
      <c r="M3">
        <f>IF(INDEX('Cleared Students'!$A:$T,MATCH('Clean Clear'!$B3,'Cleared Students'!$B:$B,0),MATCH('Clean Clear'!M$1,'Cleared Students'!$1:$1,0))="","",INDEX('Cleared Students'!$A:$T,MATCH('Clean Clear'!$B3,'Cleared Students'!$B:$B,0),MATCH('Clean Clear'!M$1,'Cleared Students'!$1:$1,0)))</f>
        <v>44437</v>
      </c>
      <c r="N3" t="str">
        <f>IF(INDEX('Cleared Students'!$A:$T,MATCH('Clean Clear'!$B3,'Cleared Students'!$B:$B,0),MATCH('Clean Clear'!N$1,'Cleared Students'!$1:$1,0))="","",INDEX('Cleared Students'!$A:$T,MATCH('Clean Clear'!$B3,'Cleared Students'!$B:$B,0),MATCH('Clean Clear'!N$1,'Cleared Students'!$1:$1,0)))</f>
        <v>Danny</v>
      </c>
      <c r="O3" t="str">
        <f>IF(INDEX('Cleared Students'!$A:$T,MATCH('Clean Clear'!$B3,'Cleared Students'!$B:$B,0),MATCH('Clean Clear'!O$1,'Cleared Students'!$1:$1,0))="","",INDEX('Cleared Students'!$A:$T,MATCH('Clean Clear'!$B3,'Cleared Students'!$B:$B,0),MATCH('Clean Clear'!O$1,'Cleared Students'!$1:$1,0)))</f>
        <v>N/A</v>
      </c>
      <c r="P3" t="str">
        <f>IF(INDEX('Cleared Students'!$A:$T,MATCH('Clean Clear'!$B3,'Cleared Students'!$B:$B,0),MATCH('Clean Clear'!P$1,'Cleared Students'!$1:$1,0))="","",INDEX('Cleared Students'!$A:$T,MATCH('Clean Clear'!$B3,'Cleared Students'!$B:$B,0),MATCH('Clean Clear'!P$1,'Cleared Students'!$1:$1,0)))</f>
        <v/>
      </c>
      <c r="Q3" t="str">
        <f>IF(INDEX('Cleared Students'!$A:$T,MATCH('Clean Clear'!$B3,'Cleared Students'!$B:$B,0),MATCH('Clean Clear'!Q$1,'Cleared Students'!$1:$1,0))="","",INDEX('Cleared Students'!$A:$T,MATCH('Clean Clear'!$B3,'Cleared Students'!$B:$B,0),MATCH('Clean Clear'!Q$1,'Cleared Students'!$1:$1,0)))</f>
        <v>Danny</v>
      </c>
      <c r="R3" t="str">
        <f>IF(INDEX('Cleared Students'!$A:$T,MATCH('Clean Clear'!$B3,'Cleared Students'!$B:$B,0),MATCH('Clean Clear'!R$1,'Cleared Students'!$1:$1,0))="","",INDEX('Cleared Students'!$A:$T,MATCH('Clean Clear'!$B3,'Cleared Students'!$B:$B,0),MATCH('Clean Clear'!R$1,'Cleared Students'!$1:$1,0)))</f>
        <v/>
      </c>
      <c r="S3" t="str">
        <f>IF(INDEX('Cleared Students'!$A:$T,MATCH('Clean Clear'!$B3,'Cleared Students'!$B:$B,0),MATCH('Clean Clear'!S$1,'Cleared Students'!$1:$1,0))="","",INDEX('Cleared Students'!$A:$T,MATCH('Clean Clear'!$B3,'Cleared Students'!$B:$B,0),MATCH('Clean Clear'!S$1,'Cleared Students'!$1:$1,0)))</f>
        <v/>
      </c>
      <c r="T3" t="str">
        <f>IF(INDEX('Cleared Students'!$A:$T,MATCH('Clean Clear'!$B3,'Cleared Students'!$B:$B,0),MATCH('Clean Clear'!T$1,'Cleared Students'!$1:$1,0))="","",INDEX('Cleared Students'!$A:$T,MATCH('Clean Clear'!$B3,'Cleared Students'!$B:$B,0),MATCH('Clean Clear'!T$1,'Cleared Students'!$1:$1,0)))</f>
        <v/>
      </c>
      <c r="U3" t="str">
        <f>IF(INDEX('Cleared Students'!$A:$T,MATCH('Clean Clear'!$B3,'Cleared Students'!$B:$B,0),MATCH('Clean Clear'!U$1,'Cleared Students'!$1:$1,0))="","",INDEX('Cleared Students'!$A:$T,MATCH('Clean Clear'!$B3,'Cleared Students'!$B:$B,0),MATCH('Clean Clear'!U$1,'Cleared Students'!$1:$1,0)))</f>
        <v/>
      </c>
    </row>
    <row r="4" spans="1:21" x14ac:dyDescent="0.35">
      <c r="A4">
        <v>1232227</v>
      </c>
      <c r="B4" t="s">
        <v>12</v>
      </c>
      <c r="C4" t="str">
        <f>IF(INDEX('Cleared Students'!$A:$T,MATCH('Clean Clear'!$B4,'Cleared Students'!$B:$B,0),MATCH('Clean Clear'!C$1,'Cleared Students'!$1:$1,0))="","",INDEX('Cleared Students'!$A:$T,MATCH('Clean Clear'!$B4,'Cleared Students'!$B:$B,0),MATCH('Clean Clear'!C$1,'Cleared Students'!$1:$1,0)))</f>
        <v>309-912-3637</v>
      </c>
      <c r="D4">
        <f>IF(INDEX('Cleared Students'!$A:$T,MATCH('Clean Clear'!$B4,'Cleared Students'!$B:$B,0),MATCH('Clean Clear'!D$1,'Cleared Students'!$1:$1,0))="","",INDEX('Cleared Students'!$A:$T,MATCH('Clean Clear'!$B4,'Cleared Students'!$B:$B,0),MATCH('Clean Clear'!D$1,'Cleared Students'!$1:$1,0)))</f>
        <v>36695</v>
      </c>
      <c r="E4" t="str">
        <f>IF(INDEX('Cleared Students'!$A:$T,MATCH('Clean Clear'!$B4,'Cleared Students'!$B:$B,0),MATCH('Clean Clear'!E$1,'Cleared Students'!$1:$1,0))="","",INDEX('Cleared Students'!$A:$T,MATCH('Clean Clear'!$B4,'Cleared Students'!$B:$B,0),MATCH('Clean Clear'!E$1,'Cleared Students'!$1:$1,0)))</f>
        <v>Wartburg</v>
      </c>
      <c r="F4" t="s">
        <v>2</v>
      </c>
      <c r="G4" s="28">
        <v>44428</v>
      </c>
      <c r="H4" s="3" t="str">
        <f>IF(INDEX('Cleared Students'!$A:$T,MATCH('Clean Clear'!$B4,'Cleared Students'!$B:$B,0),MATCH('Clean Clear'!H$1,'Cleared Students'!$1:$1,0))="","",INDEX('Cleared Students'!$A:$T,MATCH('Clean Clear'!$B4,'Cleared Students'!$B:$B,0),MATCH('Clean Clear'!H$1,'Cleared Students'!$1:$1,0)))</f>
        <v>Positive (8/20/21)</v>
      </c>
      <c r="I4" t="str">
        <f>IF(INDEX('Cleared Students'!$A:$T,MATCH('Clean Clear'!$B4,'Cleared Students'!$B:$B,0),MATCH('Clean Clear'!I$1,'Cleared Students'!$1:$1,0))="","",INDEX('Cleared Students'!$A:$T,MATCH('Clean Clear'!$B4,'Cleared Students'!$B:$B,0),MATCH('Clean Clear'!I$1,'Cleared Students'!$1:$1,0)))</f>
        <v>unknown</v>
      </c>
      <c r="J4" t="str">
        <f>IF(INDEX('Cleared Students'!$A:$T,MATCH('Clean Clear'!$B4,'Cleared Students'!$B:$B,0),MATCH('Clean Clear'!J$1,'Cleared Students'!$1:$1,0))="","",INDEX('Cleared Students'!$A:$T,MATCH('Clean Clear'!$B4,'Cleared Students'!$B:$B,0),MATCH('Clean Clear'!J$1,'Cleared Students'!$1:$1,0)))</f>
        <v>Off-campus</v>
      </c>
      <c r="K4">
        <f>IF(INDEX('Cleared Students'!$A:$T,MATCH('Clean Clear'!$B4,'Cleared Students'!$B:$B,0),MATCH('Clean Clear'!K$1,'Cleared Students'!$1:$1,0))="","",INDEX('Cleared Students'!$A:$T,MATCH('Clean Clear'!$B4,'Cleared Students'!$B:$B,0),MATCH('Clean Clear'!K$1,'Cleared Students'!$1:$1,0)))</f>
        <v>44428</v>
      </c>
      <c r="L4" t="str">
        <f>IF(INDEX('Cleared Students'!$A:$T,MATCH('Clean Clear'!$B4,'Cleared Students'!$B:$B,0),MATCH('Clean Clear'!L$1,'Cleared Students'!$1:$1,0))="","",INDEX('Cleared Students'!$A:$T,MATCH('Clean Clear'!$B4,'Cleared Students'!$B:$B,0),MATCH('Clean Clear'!L$1,'Cleared Students'!$1:$1,0)))</f>
        <v>Home</v>
      </c>
      <c r="M4">
        <f>IF(INDEX('Cleared Students'!$A:$T,MATCH('Clean Clear'!$B4,'Cleared Students'!$B:$B,0),MATCH('Clean Clear'!M$1,'Cleared Students'!$1:$1,0))="","",INDEX('Cleared Students'!$A:$T,MATCH('Clean Clear'!$B4,'Cleared Students'!$B:$B,0),MATCH('Clean Clear'!M$1,'Cleared Students'!$1:$1,0)))</f>
        <v>44438</v>
      </c>
      <c r="N4" t="str">
        <f>IF(INDEX('Cleared Students'!$A:$T,MATCH('Clean Clear'!$B4,'Cleared Students'!$B:$B,0),MATCH('Clean Clear'!N$1,'Cleared Students'!$1:$1,0))="","",INDEX('Cleared Students'!$A:$T,MATCH('Clean Clear'!$B4,'Cleared Students'!$B:$B,0),MATCH('Clean Clear'!N$1,'Cleared Students'!$1:$1,0)))</f>
        <v>David</v>
      </c>
      <c r="O4" t="str">
        <f>IF(INDEX('Cleared Students'!$A:$T,MATCH('Clean Clear'!$B4,'Cleared Students'!$B:$B,0),MATCH('Clean Clear'!O$1,'Cleared Students'!$1:$1,0))="","",INDEX('Cleared Students'!$A:$T,MATCH('Clean Clear'!$B4,'Cleared Students'!$B:$B,0),MATCH('Clean Clear'!O$1,'Cleared Students'!$1:$1,0)))</f>
        <v>N/A</v>
      </c>
      <c r="P4" t="str">
        <f>IF(INDEX('Cleared Students'!$A:$T,MATCH('Clean Clear'!$B4,'Cleared Students'!$B:$B,0),MATCH('Clean Clear'!P$1,'Cleared Students'!$1:$1,0))="","",INDEX('Cleared Students'!$A:$T,MATCH('Clean Clear'!$B4,'Cleared Students'!$B:$B,0),MATCH('Clean Clear'!P$1,'Cleared Students'!$1:$1,0)))</f>
        <v/>
      </c>
      <c r="Q4" t="str">
        <f>IF(INDEX('Cleared Students'!$A:$T,MATCH('Clean Clear'!$B4,'Cleared Students'!$B:$B,0),MATCH('Clean Clear'!Q$1,'Cleared Students'!$1:$1,0))="","",INDEX('Cleared Students'!$A:$T,MATCH('Clean Clear'!$B4,'Cleared Students'!$B:$B,0),MATCH('Clean Clear'!Q$1,'Cleared Students'!$1:$1,0)))</f>
        <v>Danny</v>
      </c>
      <c r="R4" t="str">
        <f>IF(INDEX('Cleared Students'!$A:$T,MATCH('Clean Clear'!$B4,'Cleared Students'!$B:$B,0),MATCH('Clean Clear'!R$1,'Cleared Students'!$1:$1,0))="","",INDEX('Cleared Students'!$A:$T,MATCH('Clean Clear'!$B4,'Cleared Students'!$B:$B,0),MATCH('Clean Clear'!R$1,'Cleared Students'!$1:$1,0)))</f>
        <v/>
      </c>
      <c r="S4" t="str">
        <f>IF(INDEX('Cleared Students'!$A:$T,MATCH('Clean Clear'!$B4,'Cleared Students'!$B:$B,0),MATCH('Clean Clear'!S$1,'Cleared Students'!$1:$1,0))="","",INDEX('Cleared Students'!$A:$T,MATCH('Clean Clear'!$B4,'Cleared Students'!$B:$B,0),MATCH('Clean Clear'!S$1,'Cleared Students'!$1:$1,0)))</f>
        <v/>
      </c>
      <c r="T4" t="str">
        <f>IF(INDEX('Cleared Students'!$A:$T,MATCH('Clean Clear'!$B4,'Cleared Students'!$B:$B,0),MATCH('Clean Clear'!T$1,'Cleared Students'!$1:$1,0))="","",INDEX('Cleared Students'!$A:$T,MATCH('Clean Clear'!$B4,'Cleared Students'!$B:$B,0),MATCH('Clean Clear'!T$1,'Cleared Students'!$1:$1,0)))</f>
        <v/>
      </c>
      <c r="U4" t="str">
        <f>IF(INDEX('Cleared Students'!$A:$T,MATCH('Clean Clear'!$B4,'Cleared Students'!$B:$B,0),MATCH('Clean Clear'!U$1,'Cleared Students'!$1:$1,0))="","",INDEX('Cleared Students'!$A:$T,MATCH('Clean Clear'!$B4,'Cleared Students'!$B:$B,0),MATCH('Clean Clear'!U$1,'Cleared Students'!$1:$1,0)))</f>
        <v/>
      </c>
    </row>
    <row r="5" spans="1:21" x14ac:dyDescent="0.35">
      <c r="A5">
        <v>1233601</v>
      </c>
      <c r="B5" t="s">
        <v>17</v>
      </c>
      <c r="C5" t="str">
        <f>IF(INDEX('Cleared Students'!$A:$T,MATCH('Clean Clear'!$B5,'Cleared Students'!$B:$B,0),MATCH('Clean Clear'!C$1,'Cleared Students'!$1:$1,0))="","",INDEX('Cleared Students'!$A:$T,MATCH('Clean Clear'!$B5,'Cleared Students'!$B:$B,0),MATCH('Clean Clear'!C$1,'Cleared Students'!$1:$1,0)))</f>
        <v>515-205-6696</v>
      </c>
      <c r="D5">
        <f>IF(INDEX('Cleared Students'!$A:$T,MATCH('Clean Clear'!$B5,'Cleared Students'!$B:$B,0),MATCH('Clean Clear'!D$1,'Cleared Students'!$1:$1,0))="","",INDEX('Cleared Students'!$A:$T,MATCH('Clean Clear'!$B5,'Cleared Students'!$B:$B,0),MATCH('Clean Clear'!D$1,'Cleared Students'!$1:$1,0)))</f>
        <v>37013</v>
      </c>
      <c r="E5" t="str">
        <f>IF(INDEX('Cleared Students'!$A:$T,MATCH('Clean Clear'!$B5,'Cleared Students'!$B:$B,0),MATCH('Clean Clear'!E$1,'Cleared Students'!$1:$1,0))="","",INDEX('Cleared Students'!$A:$T,MATCH('Clean Clear'!$B5,'Cleared Students'!$B:$B,0),MATCH('Clean Clear'!E$1,'Cleared Students'!$1:$1,0)))</f>
        <v>Wartburg</v>
      </c>
      <c r="F5" t="s">
        <v>2</v>
      </c>
      <c r="G5" s="28">
        <v>44428</v>
      </c>
      <c r="H5" s="3" t="str">
        <f>IF(INDEX('Cleared Students'!$A:$T,MATCH('Clean Clear'!$B5,'Cleared Students'!$B:$B,0),MATCH('Clean Clear'!H$1,'Cleared Students'!$1:$1,0))="","",INDEX('Cleared Students'!$A:$T,MATCH('Clean Clear'!$B5,'Cleared Students'!$B:$B,0),MATCH('Clean Clear'!H$1,'Cleared Students'!$1:$1,0)))</f>
        <v>Positive (8/20/21)</v>
      </c>
      <c r="I5" t="str">
        <f>IF(INDEX('Cleared Students'!$A:$T,MATCH('Clean Clear'!$B5,'Cleared Students'!$B:$B,0),MATCH('Clean Clear'!I$1,'Cleared Students'!$1:$1,0))="","",INDEX('Cleared Students'!$A:$T,MATCH('Clean Clear'!$B5,'Cleared Students'!$B:$B,0),MATCH('Clean Clear'!I$1,'Cleared Students'!$1:$1,0)))</f>
        <v>unknown</v>
      </c>
      <c r="J5" t="str">
        <f>IF(INDEX('Cleared Students'!$A:$T,MATCH('Clean Clear'!$B5,'Cleared Students'!$B:$B,0),MATCH('Clean Clear'!J$1,'Cleared Students'!$1:$1,0))="","",INDEX('Cleared Students'!$A:$T,MATCH('Clean Clear'!$B5,'Cleared Students'!$B:$B,0),MATCH('Clean Clear'!J$1,'Cleared Students'!$1:$1,0)))</f>
        <v>Off-campus</v>
      </c>
      <c r="K5">
        <f>IF(INDEX('Cleared Students'!$A:$T,MATCH('Clean Clear'!$B5,'Cleared Students'!$B:$B,0),MATCH('Clean Clear'!K$1,'Cleared Students'!$1:$1,0))="","",INDEX('Cleared Students'!$A:$T,MATCH('Clean Clear'!$B5,'Cleared Students'!$B:$B,0),MATCH('Clean Clear'!K$1,'Cleared Students'!$1:$1,0)))</f>
        <v>44428</v>
      </c>
      <c r="L5" t="str">
        <f>IF(INDEX('Cleared Students'!$A:$T,MATCH('Clean Clear'!$B5,'Cleared Students'!$B:$B,0),MATCH('Clean Clear'!L$1,'Cleared Students'!$1:$1,0))="","",INDEX('Cleared Students'!$A:$T,MATCH('Clean Clear'!$B5,'Cleared Students'!$B:$B,0),MATCH('Clean Clear'!L$1,'Cleared Students'!$1:$1,0)))</f>
        <v>FOUNDERS APARTMENT</v>
      </c>
      <c r="M5">
        <f>IF(INDEX('Cleared Students'!$A:$T,MATCH('Clean Clear'!$B5,'Cleared Students'!$B:$B,0),MATCH('Clean Clear'!M$1,'Cleared Students'!$1:$1,0))="","",INDEX('Cleared Students'!$A:$T,MATCH('Clean Clear'!$B5,'Cleared Students'!$B:$B,0),MATCH('Clean Clear'!M$1,'Cleared Students'!$1:$1,0)))</f>
        <v>44438</v>
      </c>
      <c r="N5" t="str">
        <f>IF(INDEX('Cleared Students'!$A:$T,MATCH('Clean Clear'!$B5,'Cleared Students'!$B:$B,0),MATCH('Clean Clear'!N$1,'Cleared Students'!$1:$1,0))="","",INDEX('Cleared Students'!$A:$T,MATCH('Clean Clear'!$B5,'Cleared Students'!$B:$B,0),MATCH('Clean Clear'!N$1,'Cleared Students'!$1:$1,0)))</f>
        <v>David</v>
      </c>
      <c r="O5" t="str">
        <f>IF(INDEX('Cleared Students'!$A:$T,MATCH('Clean Clear'!$B5,'Cleared Students'!$B:$B,0),MATCH('Clean Clear'!O$1,'Cleared Students'!$1:$1,0))="","",INDEX('Cleared Students'!$A:$T,MATCH('Clean Clear'!$B5,'Cleared Students'!$B:$B,0),MATCH('Clean Clear'!O$1,'Cleared Students'!$1:$1,0)))</f>
        <v>YES</v>
      </c>
      <c r="P5" t="str">
        <f>IF(INDEX('Cleared Students'!$A:$T,MATCH('Clean Clear'!$B5,'Cleared Students'!$B:$B,0),MATCH('Clean Clear'!P$1,'Cleared Students'!$1:$1,0))="","",INDEX('Cleared Students'!$A:$T,MATCH('Clean Clear'!$B5,'Cleared Students'!$B:$B,0),MATCH('Clean Clear'!P$1,'Cleared Students'!$1:$1,0)))</f>
        <v/>
      </c>
      <c r="Q5" t="str">
        <f>IF(INDEX('Cleared Students'!$A:$T,MATCH('Clean Clear'!$B5,'Cleared Students'!$B:$B,0),MATCH('Clean Clear'!Q$1,'Cleared Students'!$1:$1,0))="","",INDEX('Cleared Students'!$A:$T,MATCH('Clean Clear'!$B5,'Cleared Students'!$B:$B,0),MATCH('Clean Clear'!Q$1,'Cleared Students'!$1:$1,0)))</f>
        <v>Danny</v>
      </c>
      <c r="R5" t="str">
        <f>IF(INDEX('Cleared Students'!$A:$T,MATCH('Clean Clear'!$B5,'Cleared Students'!$B:$B,0),MATCH('Clean Clear'!R$1,'Cleared Students'!$1:$1,0))="","",INDEX('Cleared Students'!$A:$T,MATCH('Clean Clear'!$B5,'Cleared Students'!$B:$B,0),MATCH('Clean Clear'!R$1,'Cleared Students'!$1:$1,0)))</f>
        <v/>
      </c>
      <c r="S5" t="str">
        <f>IF(INDEX('Cleared Students'!$A:$T,MATCH('Clean Clear'!$B5,'Cleared Students'!$B:$B,0),MATCH('Clean Clear'!S$1,'Cleared Students'!$1:$1,0))="","",INDEX('Cleared Students'!$A:$T,MATCH('Clean Clear'!$B5,'Cleared Students'!$B:$B,0),MATCH('Clean Clear'!S$1,'Cleared Students'!$1:$1,0)))</f>
        <v/>
      </c>
      <c r="T5" t="str">
        <f>IF(INDEX('Cleared Students'!$A:$T,MATCH('Clean Clear'!$B5,'Cleared Students'!$B:$B,0),MATCH('Clean Clear'!T$1,'Cleared Students'!$1:$1,0))="","",INDEX('Cleared Students'!$A:$T,MATCH('Clean Clear'!$B5,'Cleared Students'!$B:$B,0),MATCH('Clean Clear'!T$1,'Cleared Students'!$1:$1,0)))</f>
        <v/>
      </c>
      <c r="U5" t="str">
        <f>IF(INDEX('Cleared Students'!$A:$T,MATCH('Clean Clear'!$B5,'Cleared Students'!$B:$B,0),MATCH('Clean Clear'!U$1,'Cleared Students'!$1:$1,0))="","",INDEX('Cleared Students'!$A:$T,MATCH('Clean Clear'!$B5,'Cleared Students'!$B:$B,0),MATCH('Clean Clear'!U$1,'Cleared Students'!$1:$1,0)))</f>
        <v/>
      </c>
    </row>
    <row r="6" spans="1:21" x14ac:dyDescent="0.35">
      <c r="A6">
        <v>1240577</v>
      </c>
      <c r="B6" t="s">
        <v>96</v>
      </c>
      <c r="C6" t="str">
        <f>IF(INDEX('Cleared Students'!$A:$T,MATCH('Clean Clear'!$B6,'Cleared Students'!$B:$B,0),MATCH('Clean Clear'!C$1,'Cleared Students'!$1:$1,0))="","",INDEX('Cleared Students'!$A:$T,MATCH('Clean Clear'!$B6,'Cleared Students'!$B:$B,0),MATCH('Clean Clear'!C$1,'Cleared Students'!$1:$1,0)))</f>
        <v>(641) 530-9068</v>
      </c>
      <c r="D6" t="str">
        <f>IF(INDEX('Cleared Students'!$A:$T,MATCH('Clean Clear'!$B6,'Cleared Students'!$B:$B,0),MATCH('Clean Clear'!D$1,'Cleared Students'!$1:$1,0))="","",INDEX('Cleared Students'!$A:$T,MATCH('Clean Clear'!$B6,'Cleared Students'!$B:$B,0),MATCH('Clean Clear'!D$1,'Cleared Students'!$1:$1,0)))</f>
        <v/>
      </c>
      <c r="E6" t="str">
        <f>IF(INDEX('Cleared Students'!$A:$T,MATCH('Clean Clear'!$B6,'Cleared Students'!$B:$B,0),MATCH('Clean Clear'!E$1,'Cleared Students'!$1:$1,0))="","",INDEX('Cleared Students'!$A:$T,MATCH('Clean Clear'!$B6,'Cleared Students'!$B:$B,0),MATCH('Clean Clear'!E$1,'Cleared Students'!$1:$1,0)))</f>
        <v/>
      </c>
      <c r="F6" t="s">
        <v>195</v>
      </c>
      <c r="G6" s="28">
        <v>44445</v>
      </c>
      <c r="H6" s="3" t="str">
        <f>IF(INDEX('Cleared Students'!$A:$T,MATCH('Clean Clear'!$B6,'Cleared Students'!$B:$B,0),MATCH('Clean Clear'!H$1,'Cleared Students'!$1:$1,0))="","",INDEX('Cleared Students'!$A:$T,MATCH('Clean Clear'!$B6,'Cleared Students'!$B:$B,0),MATCH('Clean Clear'!H$1,'Cleared Students'!$1:$1,0)))</f>
        <v>9/6 Noah - negative</v>
      </c>
      <c r="I6" t="str">
        <f>IF(INDEX('Cleared Students'!$A:$T,MATCH('Clean Clear'!$B6,'Cleared Students'!$B:$B,0),MATCH('Clean Clear'!I$1,'Cleared Students'!$1:$1,0))="","",INDEX('Cleared Students'!$A:$T,MATCH('Clean Clear'!$B6,'Cleared Students'!$B:$B,0),MATCH('Clean Clear'!I$1,'Cleared Students'!$1:$1,0)))</f>
        <v>Unknown</v>
      </c>
      <c r="J6" t="str">
        <f>IF(INDEX('Cleared Students'!$A:$T,MATCH('Clean Clear'!$B6,'Cleared Students'!$B:$B,0),MATCH('Clean Clear'!J$1,'Cleared Students'!$1:$1,0))="","",INDEX('Cleared Students'!$A:$T,MATCH('Clean Clear'!$B6,'Cleared Students'!$B:$B,0),MATCH('Clean Clear'!J$1,'Cleared Students'!$1:$1,0)))</f>
        <v>Unknown</v>
      </c>
      <c r="K6">
        <f>IF(INDEX('Cleared Students'!$A:$T,MATCH('Clean Clear'!$B6,'Cleared Students'!$B:$B,0),MATCH('Clean Clear'!K$1,'Cleared Students'!$1:$1,0))="","",INDEX('Cleared Students'!$A:$T,MATCH('Clean Clear'!$B6,'Cleared Students'!$B:$B,0),MATCH('Clean Clear'!K$1,'Cleared Students'!$1:$1,0)))</f>
        <v>44445</v>
      </c>
      <c r="L6" t="str">
        <f>IF(INDEX('Cleared Students'!$A:$T,MATCH('Clean Clear'!$B6,'Cleared Students'!$B:$B,0),MATCH('Clean Clear'!L$1,'Cleared Students'!$1:$1,0))="","",INDEX('Cleared Students'!$A:$T,MATCH('Clean Clear'!$B6,'Cleared Students'!$B:$B,0),MATCH('Clean Clear'!L$1,'Cleared Students'!$1:$1,0)))</f>
        <v>LOH 355C</v>
      </c>
      <c r="M6" t="str">
        <f>IF(INDEX('Cleared Students'!$A:$T,MATCH('Clean Clear'!$B6,'Cleared Students'!$B:$B,0),MATCH('Clean Clear'!M$1,'Cleared Students'!$1:$1,0))="","",INDEX('Cleared Students'!$A:$T,MATCH('Clean Clear'!$B6,'Cleared Students'!$B:$B,0),MATCH('Clean Clear'!M$1,'Cleared Students'!$1:$1,0)))</f>
        <v xml:space="preserve">Pending </v>
      </c>
      <c r="N6" t="str">
        <f>IF(INDEX('Cleared Students'!$A:$T,MATCH('Clean Clear'!$B6,'Cleared Students'!$B:$B,0),MATCH('Clean Clear'!N$1,'Cleared Students'!$1:$1,0))="","",INDEX('Cleared Students'!$A:$T,MATCH('Clean Clear'!$B6,'Cleared Students'!$B:$B,0),MATCH('Clean Clear'!N$1,'Cleared Students'!$1:$1,0)))</f>
        <v/>
      </c>
      <c r="O6" t="str">
        <f>IF(INDEX('Cleared Students'!$A:$T,MATCH('Clean Clear'!$B6,'Cleared Students'!$B:$B,0),MATCH('Clean Clear'!O$1,'Cleared Students'!$1:$1,0))="","",INDEX('Cleared Students'!$A:$T,MATCH('Clean Clear'!$B6,'Cleared Students'!$B:$B,0),MATCH('Clean Clear'!O$1,'Cleared Students'!$1:$1,0)))</f>
        <v>YES</v>
      </c>
      <c r="P6" t="str">
        <f>IF(INDEX('Cleared Students'!$A:$T,MATCH('Clean Clear'!$B6,'Cleared Students'!$B:$B,0),MATCH('Clean Clear'!P$1,'Cleared Students'!$1:$1,0))="","",INDEX('Cleared Students'!$A:$T,MATCH('Clean Clear'!$B6,'Cleared Students'!$B:$B,0),MATCH('Clean Clear'!P$1,'Cleared Students'!$1:$1,0)))</f>
        <v>pending</v>
      </c>
      <c r="Q6" t="str">
        <f>IF(INDEX('Cleared Students'!$A:$T,MATCH('Clean Clear'!$B6,'Cleared Students'!$B:$B,0),MATCH('Clean Clear'!Q$1,'Cleared Students'!$1:$1,0))="","",INDEX('Cleared Students'!$A:$T,MATCH('Clean Clear'!$B6,'Cleared Students'!$B:$B,0),MATCH('Clean Clear'!Q$1,'Cleared Students'!$1:$1,0)))</f>
        <v>Josh B.</v>
      </c>
      <c r="R6" t="str">
        <f>IF(INDEX('Cleared Students'!$A:$T,MATCH('Clean Clear'!$B6,'Cleared Students'!$B:$B,0),MATCH('Clean Clear'!R$1,'Cleared Students'!$1:$1,0))="","",INDEX('Cleared Students'!$A:$T,MATCH('Clean Clear'!$B6,'Cleared Students'!$B:$B,0),MATCH('Clean Clear'!R$1,'Cleared Students'!$1:$1,0)))</f>
        <v>9/7 - emailed, negative test</v>
      </c>
      <c r="S6" t="str">
        <f>IF(INDEX('Cleared Students'!$A:$T,MATCH('Clean Clear'!$B6,'Cleared Students'!$B:$B,0),MATCH('Clean Clear'!S$1,'Cleared Students'!$1:$1,0))="","",INDEX('Cleared Students'!$A:$T,MATCH('Clean Clear'!$B6,'Cleared Students'!$B:$B,0),MATCH('Clean Clear'!S$1,'Cleared Students'!$1:$1,0)))</f>
        <v/>
      </c>
      <c r="T6" t="str">
        <f>IF(INDEX('Cleared Students'!$A:$T,MATCH('Clean Clear'!$B6,'Cleared Students'!$B:$B,0),MATCH('Clean Clear'!T$1,'Cleared Students'!$1:$1,0))="","",INDEX('Cleared Students'!$A:$T,MATCH('Clean Clear'!$B6,'Cleared Students'!$B:$B,0),MATCH('Clean Clear'!T$1,'Cleared Students'!$1:$1,0)))</f>
        <v/>
      </c>
      <c r="U6" t="str">
        <f>IF(INDEX('Cleared Students'!$A:$T,MATCH('Clean Clear'!$B6,'Cleared Students'!$B:$B,0),MATCH('Clean Clear'!U$1,'Cleared Students'!$1:$1,0))="","",INDEX('Cleared Students'!$A:$T,MATCH('Clean Clear'!$B6,'Cleared Students'!$B:$B,0),MATCH('Clean Clear'!U$1,'Cleared Students'!$1:$1,0)))</f>
        <v/>
      </c>
    </row>
    <row r="7" spans="1:21" x14ac:dyDescent="0.35">
      <c r="A7">
        <v>1246930</v>
      </c>
      <c r="B7" t="s">
        <v>152</v>
      </c>
      <c r="C7" t="str">
        <f>IF(INDEX('Cleared Students'!$A:$T,MATCH('Clean Clear'!$B7,'Cleared Students'!$B:$B,0),MATCH('Clean Clear'!C$1,'Cleared Students'!$1:$1,0))="","",INDEX('Cleared Students'!$A:$T,MATCH('Clean Clear'!$B7,'Cleared Students'!$B:$B,0),MATCH('Clean Clear'!C$1,'Cleared Students'!$1:$1,0)))</f>
        <v>(309)207-5220</v>
      </c>
      <c r="D7">
        <f>IF(INDEX('Cleared Students'!$A:$T,MATCH('Clean Clear'!$B7,'Cleared Students'!$B:$B,0),MATCH('Clean Clear'!D$1,'Cleared Students'!$1:$1,0))="","",INDEX('Cleared Students'!$A:$T,MATCH('Clean Clear'!$B7,'Cleared Students'!$B:$B,0),MATCH('Clean Clear'!D$1,'Cleared Students'!$1:$1,0)))</f>
        <v>37783</v>
      </c>
      <c r="E7" t="str">
        <f>IF(INDEX('Cleared Students'!$A:$T,MATCH('Clean Clear'!$B7,'Cleared Students'!$B:$B,0),MATCH('Clean Clear'!E$1,'Cleared Students'!$1:$1,0))="","",INDEX('Cleared Students'!$A:$T,MATCH('Clean Clear'!$B7,'Cleared Students'!$B:$B,0),MATCH('Clean Clear'!E$1,'Cleared Students'!$1:$1,0)))</f>
        <v>Wartburg</v>
      </c>
      <c r="F7" t="s">
        <v>2</v>
      </c>
      <c r="G7" s="28">
        <v>44434</v>
      </c>
      <c r="H7" s="3" t="str">
        <f>IF(INDEX('Cleared Students'!$A:$T,MATCH('Clean Clear'!$B7,'Cleared Students'!$B:$B,0),MATCH('Clean Clear'!H$1,'Cleared Students'!$1:$1,0))="","",INDEX('Cleared Students'!$A:$T,MATCH('Clean Clear'!$B7,'Cleared Students'!$B:$B,0),MATCH('Clean Clear'!H$1,'Cleared Students'!$1:$1,0)))</f>
        <v>Positive (8/26/21)</v>
      </c>
      <c r="I7" t="str">
        <f>IF(INDEX('Cleared Students'!$A:$T,MATCH('Clean Clear'!$B7,'Cleared Students'!$B:$B,0),MATCH('Clean Clear'!I$1,'Cleared Students'!$1:$1,0))="","",INDEX('Cleared Students'!$A:$T,MATCH('Clean Clear'!$B7,'Cleared Students'!$B:$B,0),MATCH('Clean Clear'!I$1,'Cleared Students'!$1:$1,0)))</f>
        <v>unknown</v>
      </c>
      <c r="J7" t="str">
        <f>IF(INDEX('Cleared Students'!$A:$T,MATCH('Clean Clear'!$B7,'Cleared Students'!$B:$B,0),MATCH('Clean Clear'!J$1,'Cleared Students'!$1:$1,0))="","",INDEX('Cleared Students'!$A:$T,MATCH('Clean Clear'!$B7,'Cleared Students'!$B:$B,0),MATCH('Clean Clear'!J$1,'Cleared Students'!$1:$1,0)))</f>
        <v>Off-campus</v>
      </c>
      <c r="K7">
        <f>IF(INDEX('Cleared Students'!$A:$T,MATCH('Clean Clear'!$B7,'Cleared Students'!$B:$B,0),MATCH('Clean Clear'!K$1,'Cleared Students'!$1:$1,0))="","",INDEX('Cleared Students'!$A:$T,MATCH('Clean Clear'!$B7,'Cleared Students'!$B:$B,0),MATCH('Clean Clear'!K$1,'Cleared Students'!$1:$1,0)))</f>
        <v>44434</v>
      </c>
      <c r="L7" t="str">
        <f>IF(INDEX('Cleared Students'!$A:$T,MATCH('Clean Clear'!$B7,'Cleared Students'!$B:$B,0),MATCH('Clean Clear'!L$1,'Cleared Students'!$1:$1,0))="","",INDEX('Cleared Students'!$A:$T,MATCH('Clean Clear'!$B7,'Cleared Students'!$B:$B,0),MATCH('Clean Clear'!L$1,'Cleared Students'!$1:$1,0)))</f>
        <v>HOME 8/27</v>
      </c>
      <c r="M7">
        <f>IF(INDEX('Cleared Students'!$A:$T,MATCH('Clean Clear'!$B7,'Cleared Students'!$B:$B,0),MATCH('Clean Clear'!M$1,'Cleared Students'!$1:$1,0))="","",INDEX('Cleared Students'!$A:$T,MATCH('Clean Clear'!$B7,'Cleared Students'!$B:$B,0),MATCH('Clean Clear'!M$1,'Cleared Students'!$1:$1,0)))</f>
        <v>44444</v>
      </c>
      <c r="N7" t="str">
        <f>IF(INDEX('Cleared Students'!$A:$T,MATCH('Clean Clear'!$B7,'Cleared Students'!$B:$B,0),MATCH('Clean Clear'!N$1,'Cleared Students'!$1:$1,0))="","",INDEX('Cleared Students'!$A:$T,MATCH('Clean Clear'!$B7,'Cleared Students'!$B:$B,0),MATCH('Clean Clear'!N$1,'Cleared Students'!$1:$1,0)))</f>
        <v>Kaiden</v>
      </c>
      <c r="O7" t="str">
        <f>IF(INDEX('Cleared Students'!$A:$T,MATCH('Clean Clear'!$B7,'Cleared Students'!$B:$B,0),MATCH('Clean Clear'!O$1,'Cleared Students'!$1:$1,0))="","",INDEX('Cleared Students'!$A:$T,MATCH('Clean Clear'!$B7,'Cleared Students'!$B:$B,0),MATCH('Clean Clear'!O$1,'Cleared Students'!$1:$1,0)))</f>
        <v>YES</v>
      </c>
      <c r="P7" t="str">
        <f>IF(INDEX('Cleared Students'!$A:$T,MATCH('Clean Clear'!$B7,'Cleared Students'!$B:$B,0),MATCH('Clean Clear'!P$1,'Cleared Students'!$1:$1,0))="","",INDEX('Cleared Students'!$A:$T,MATCH('Clean Clear'!$B7,'Cleared Students'!$B:$B,0),MATCH('Clean Clear'!P$1,'Cleared Students'!$1:$1,0)))</f>
        <v/>
      </c>
      <c r="Q7" t="str">
        <f>IF(INDEX('Cleared Students'!$A:$T,MATCH('Clean Clear'!$B7,'Cleared Students'!$B:$B,0),MATCH('Clean Clear'!Q$1,'Cleared Students'!$1:$1,0))="","",INDEX('Cleared Students'!$A:$T,MATCH('Clean Clear'!$B7,'Cleared Students'!$B:$B,0),MATCH('Clean Clear'!Q$1,'Cleared Students'!$1:$1,0)))</f>
        <v>Kristin TT.</v>
      </c>
      <c r="R7" t="str">
        <f>IF(INDEX('Cleared Students'!$A:$T,MATCH('Clean Clear'!$B7,'Cleared Students'!$B:$B,0),MATCH('Clean Clear'!R$1,'Cleared Students'!$1:$1,0))="","",INDEX('Cleared Students'!$A:$T,MATCH('Clean Clear'!$B7,'Cleared Students'!$B:$B,0),MATCH('Clean Clear'!R$1,'Cleared Students'!$1:$1,0)))</f>
        <v>8/27 - delivered his books prior to leaving campus 8/28 not feeling great - getting OTC meds 8/29 still feeling ill 8/30 no change in symptoms 8/31 Collin has started to feel better / Collin has checked in everyday  - he is slowly starting to feel beter.</v>
      </c>
      <c r="S7" t="str">
        <f>IF(INDEX('Cleared Students'!$A:$T,MATCH('Clean Clear'!$B7,'Cleared Students'!$B:$B,0),MATCH('Clean Clear'!S$1,'Cleared Students'!$1:$1,0))="","",INDEX('Cleared Students'!$A:$T,MATCH('Clean Clear'!$B7,'Cleared Students'!$B:$B,0),MATCH('Clean Clear'!S$1,'Cleared Students'!$1:$1,0)))</f>
        <v/>
      </c>
      <c r="T7" t="str">
        <f>IF(INDEX('Cleared Students'!$A:$T,MATCH('Clean Clear'!$B7,'Cleared Students'!$B:$B,0),MATCH('Clean Clear'!T$1,'Cleared Students'!$1:$1,0))="","",INDEX('Cleared Students'!$A:$T,MATCH('Clean Clear'!$B7,'Cleared Students'!$B:$B,0),MATCH('Clean Clear'!T$1,'Cleared Students'!$1:$1,0)))</f>
        <v/>
      </c>
      <c r="U7" t="str">
        <f>IF(INDEX('Cleared Students'!$A:$T,MATCH('Clean Clear'!$B7,'Cleared Students'!$B:$B,0),MATCH('Clean Clear'!U$1,'Cleared Students'!$1:$1,0))="","",INDEX('Cleared Students'!$A:$T,MATCH('Clean Clear'!$B7,'Cleared Students'!$B:$B,0),MATCH('Clean Clear'!U$1,'Cleared Students'!$1:$1,0)))</f>
        <v/>
      </c>
    </row>
    <row r="8" spans="1:21" x14ac:dyDescent="0.35">
      <c r="A8">
        <v>1248095</v>
      </c>
      <c r="B8" t="s">
        <v>58</v>
      </c>
      <c r="C8" t="str">
        <f>IF(INDEX('Cleared Students'!$A:$T,MATCH('Clean Clear'!$B8,'Cleared Students'!$B:$B,0),MATCH('Clean Clear'!C$1,'Cleared Students'!$1:$1,0))="","",INDEX('Cleared Students'!$A:$T,MATCH('Clean Clear'!$B8,'Cleared Students'!$B:$B,0),MATCH('Clean Clear'!C$1,'Cleared Students'!$1:$1,0)))</f>
        <v>(815)514-5259</v>
      </c>
      <c r="D8" t="str">
        <f>IF(INDEX('Cleared Students'!$A:$T,MATCH('Clean Clear'!$B8,'Cleared Students'!$B:$B,0),MATCH('Clean Clear'!D$1,'Cleared Students'!$1:$1,0))="","",INDEX('Cleared Students'!$A:$T,MATCH('Clean Clear'!$B8,'Cleared Students'!$B:$B,0),MATCH('Clean Clear'!D$1,'Cleared Students'!$1:$1,0)))</f>
        <v/>
      </c>
      <c r="E8">
        <f>IF(INDEX('Cleared Students'!$A:$T,MATCH('Clean Clear'!$B8,'Cleared Students'!$B:$B,0),MATCH('Clean Clear'!E$1,'Cleared Students'!$1:$1,0))="","",INDEX('Cleared Students'!$A:$T,MATCH('Clean Clear'!$B8,'Cleared Students'!$B:$B,0),MATCH('Clean Clear'!E$1,'Cleared Students'!$1:$1,0)))</f>
        <v>37619</v>
      </c>
      <c r="F8" t="s">
        <v>195</v>
      </c>
      <c r="G8" s="28">
        <v>44440</v>
      </c>
      <c r="H8" s="3" t="str">
        <f>IF(INDEX('Cleared Students'!$A:$T,MATCH('Clean Clear'!$B8,'Cleared Students'!$B:$B,0),MATCH('Clean Clear'!H$1,'Cleared Students'!$1:$1,0))="","",INDEX('Cleared Students'!$A:$T,MATCH('Clean Clear'!$B8,'Cleared Students'!$B:$B,0),MATCH('Clean Clear'!H$1,'Cleared Students'!$1:$1,0)))</f>
        <v>9/1 - Antigen - Negative</v>
      </c>
      <c r="I8">
        <f>IF(INDEX('Cleared Students'!$A:$T,MATCH('Clean Clear'!$B8,'Cleared Students'!$B:$B,0),MATCH('Clean Clear'!I$1,'Cleared Students'!$1:$1,0))="","",INDEX('Cleared Students'!$A:$T,MATCH('Clean Clear'!$B8,'Cleared Students'!$B:$B,0),MATCH('Clean Clear'!I$1,'Cleared Students'!$1:$1,0)))</f>
        <v>44434</v>
      </c>
      <c r="J8" t="str">
        <f>IF(INDEX('Cleared Students'!$A:$T,MATCH('Clean Clear'!$B8,'Cleared Students'!$B:$B,0),MATCH('Clean Clear'!J$1,'Cleared Students'!$1:$1,0))="","",INDEX('Cleared Students'!$A:$T,MATCH('Clean Clear'!$B8,'Cleared Students'!$B:$B,0),MATCH('Clean Clear'!J$1,'Cleared Students'!$1:$1,0)))</f>
        <v>Off-campus/Collin Meisenburg</v>
      </c>
      <c r="K8">
        <f>IF(INDEX('Cleared Students'!$A:$T,MATCH('Clean Clear'!$B8,'Cleared Students'!$B:$B,0),MATCH('Clean Clear'!K$1,'Cleared Students'!$1:$1,0))="","",INDEX('Cleared Students'!$A:$T,MATCH('Clean Clear'!$B8,'Cleared Students'!$B:$B,0),MATCH('Clean Clear'!K$1,'Cleared Students'!$1:$1,0)))</f>
        <v>44434</v>
      </c>
      <c r="L8" t="str">
        <f>IF(INDEX('Cleared Students'!$A:$T,MATCH('Clean Clear'!$B8,'Cleared Students'!$B:$B,0),MATCH('Clean Clear'!L$1,'Cleared Students'!$1:$1,0))="","",INDEX('Cleared Students'!$A:$T,MATCH('Clean Clear'!$B8,'Cleared Students'!$B:$B,0),MATCH('Clean Clear'!L$1,'Cleared Students'!$1:$1,0)))</f>
        <v>Home</v>
      </c>
      <c r="M8">
        <f>IF(INDEX('Cleared Students'!$A:$T,MATCH('Clean Clear'!$B8,'Cleared Students'!$B:$B,0),MATCH('Clean Clear'!M$1,'Cleared Students'!$1:$1,0))="","",INDEX('Cleared Students'!$A:$T,MATCH('Clean Clear'!$B8,'Cleared Students'!$B:$B,0),MATCH('Clean Clear'!M$1,'Cleared Students'!$1:$1,0)))</f>
        <v>44442</v>
      </c>
      <c r="N8" t="str">
        <f>IF(INDEX('Cleared Students'!$A:$T,MATCH('Clean Clear'!$B8,'Cleared Students'!$B:$B,0),MATCH('Clean Clear'!N$1,'Cleared Students'!$1:$1,0))="","",INDEX('Cleared Students'!$A:$T,MATCH('Clean Clear'!$B8,'Cleared Students'!$B:$B,0),MATCH('Clean Clear'!N$1,'Cleared Students'!$1:$1,0)))</f>
        <v>DK</v>
      </c>
      <c r="O8" t="str">
        <f>IF(INDEX('Cleared Students'!$A:$T,MATCH('Clean Clear'!$B8,'Cleared Students'!$B:$B,0),MATCH('Clean Clear'!O$1,'Cleared Students'!$1:$1,0))="","",INDEX('Cleared Students'!$A:$T,MATCH('Clean Clear'!$B8,'Cleared Students'!$B:$B,0),MATCH('Clean Clear'!O$1,'Cleared Students'!$1:$1,0)))</f>
        <v>YES</v>
      </c>
      <c r="P8">
        <f>IF(INDEX('Cleared Students'!$A:$T,MATCH('Clean Clear'!$B8,'Cleared Students'!$B:$B,0),MATCH('Clean Clear'!P$1,'Cleared Students'!$1:$1,0))="","",INDEX('Cleared Students'!$A:$T,MATCH('Clean Clear'!$B8,'Cleared Students'!$B:$B,0),MATCH('Clean Clear'!P$1,'Cleared Students'!$1:$1,0)))</f>
        <v>44448</v>
      </c>
      <c r="Q8" t="str">
        <f>IF(INDEX('Cleared Students'!$A:$T,MATCH('Clean Clear'!$B8,'Cleared Students'!$B:$B,0),MATCH('Clean Clear'!Q$1,'Cleared Students'!$1:$1,0))="","",INDEX('Cleared Students'!$A:$T,MATCH('Clean Clear'!$B8,'Cleared Students'!$B:$B,0),MATCH('Clean Clear'!Q$1,'Cleared Students'!$1:$1,0)))</f>
        <v>Kristin TT.</v>
      </c>
      <c r="R8" t="str">
        <f>IF(INDEX('Cleared Students'!$A:$T,MATCH('Clean Clear'!$B8,'Cleared Students'!$B:$B,0),MATCH('Clean Clear'!R$1,'Cleared Students'!$1:$1,0))="","",INDEX('Cleared Students'!$A:$T,MATCH('Clean Clear'!$B8,'Cleared Students'!$B:$B,0),MATCH('Clean Clear'!R$1,'Cleared Students'!$1:$1,0)))</f>
        <v>8/27 enail sent - no symptoms</v>
      </c>
      <c r="S8" t="str">
        <f>IF(INDEX('Cleared Students'!$A:$T,MATCH('Clean Clear'!$B8,'Cleared Students'!$B:$B,0),MATCH('Clean Clear'!S$1,'Cleared Students'!$1:$1,0))="","",INDEX('Cleared Students'!$A:$T,MATCH('Clean Clear'!$B8,'Cleared Students'!$B:$B,0),MATCH('Clean Clear'!S$1,'Cleared Students'!$1:$1,0)))</f>
        <v/>
      </c>
      <c r="T8" t="str">
        <f>IF(INDEX('Cleared Students'!$A:$T,MATCH('Clean Clear'!$B8,'Cleared Students'!$B:$B,0),MATCH('Clean Clear'!T$1,'Cleared Students'!$1:$1,0))="","",INDEX('Cleared Students'!$A:$T,MATCH('Clean Clear'!$B8,'Cleared Students'!$B:$B,0),MATCH('Clean Clear'!T$1,'Cleared Students'!$1:$1,0)))</f>
        <v/>
      </c>
      <c r="U8" t="str">
        <f>IF(INDEX('Cleared Students'!$A:$T,MATCH('Clean Clear'!$B8,'Cleared Students'!$B:$B,0),MATCH('Clean Clear'!U$1,'Cleared Students'!$1:$1,0))="","",INDEX('Cleared Students'!$A:$T,MATCH('Clean Clear'!$B8,'Cleared Students'!$B:$B,0),MATCH('Clean Clear'!U$1,'Cleared Students'!$1:$1,0)))</f>
        <v/>
      </c>
    </row>
    <row r="9" spans="1:21" x14ac:dyDescent="0.35">
      <c r="A9">
        <v>1248351</v>
      </c>
      <c r="B9" t="s">
        <v>64</v>
      </c>
      <c r="C9" t="str">
        <f>IF(INDEX('Cleared Students'!$A:$T,MATCH('Clean Clear'!$B9,'Cleared Students'!$B:$B,0),MATCH('Clean Clear'!C$1,'Cleared Students'!$1:$1,0))="","",INDEX('Cleared Students'!$A:$T,MATCH('Clean Clear'!$B9,'Cleared Students'!$B:$B,0),MATCH('Clean Clear'!C$1,'Cleared Students'!$1:$1,0)))</f>
        <v>(319)560-8928</v>
      </c>
      <c r="D9" t="str">
        <f>IF(INDEX('Cleared Students'!$A:$T,MATCH('Clean Clear'!$B9,'Cleared Students'!$B:$B,0),MATCH('Clean Clear'!D$1,'Cleared Students'!$1:$1,0))="","",INDEX('Cleared Students'!$A:$T,MATCH('Clean Clear'!$B9,'Cleared Students'!$B:$B,0),MATCH('Clean Clear'!D$1,'Cleared Students'!$1:$1,0)))</f>
        <v/>
      </c>
      <c r="E9">
        <f>IF(INDEX('Cleared Students'!$A:$T,MATCH('Clean Clear'!$B9,'Cleared Students'!$B:$B,0),MATCH('Clean Clear'!E$1,'Cleared Students'!$1:$1,0))="","",INDEX('Cleared Students'!$A:$T,MATCH('Clean Clear'!$B9,'Cleared Students'!$B:$B,0),MATCH('Clean Clear'!E$1,'Cleared Students'!$1:$1,0)))</f>
        <v>37668</v>
      </c>
      <c r="F9" t="s">
        <v>195</v>
      </c>
      <c r="G9" s="28">
        <v>44441</v>
      </c>
      <c r="H9" s="3" t="str">
        <f>IF(INDEX('Cleared Students'!$A:$T,MATCH('Clean Clear'!$B9,'Cleared Students'!$B:$B,0),MATCH('Clean Clear'!H$1,'Cleared Students'!$1:$1,0))="","",INDEX('Cleared Students'!$A:$T,MATCH('Clean Clear'!$B9,'Cleared Students'!$B:$B,0),MATCH('Clean Clear'!H$1,'Cleared Students'!$1:$1,0)))</f>
        <v>9/2 - Wartburg - Antigen - Negative</v>
      </c>
      <c r="I9">
        <f>IF(INDEX('Cleared Students'!$A:$T,MATCH('Clean Clear'!$B9,'Cleared Students'!$B:$B,0),MATCH('Clean Clear'!I$1,'Cleared Students'!$1:$1,0))="","",INDEX('Cleared Students'!$A:$T,MATCH('Clean Clear'!$B9,'Cleared Students'!$B:$B,0),MATCH('Clean Clear'!I$1,'Cleared Students'!$1:$1,0)))</f>
        <v>44434</v>
      </c>
      <c r="J9" t="str">
        <f>IF(INDEX('Cleared Students'!$A:$T,MATCH('Clean Clear'!$B9,'Cleared Students'!$B:$B,0),MATCH('Clean Clear'!J$1,'Cleared Students'!$1:$1,0))="","",INDEX('Cleared Students'!$A:$T,MATCH('Clean Clear'!$B9,'Cleared Students'!$B:$B,0),MATCH('Clean Clear'!J$1,'Cleared Students'!$1:$1,0)))</f>
        <v>Off-campus/Collin Meisenburg</v>
      </c>
      <c r="K9">
        <f>IF(INDEX('Cleared Students'!$A:$T,MATCH('Clean Clear'!$B9,'Cleared Students'!$B:$B,0),MATCH('Clean Clear'!K$1,'Cleared Students'!$1:$1,0))="","",INDEX('Cleared Students'!$A:$T,MATCH('Clean Clear'!$B9,'Cleared Students'!$B:$B,0),MATCH('Clean Clear'!K$1,'Cleared Students'!$1:$1,0)))</f>
        <v>44434</v>
      </c>
      <c r="L9" t="str">
        <f>IF(INDEX('Cleared Students'!$A:$T,MATCH('Clean Clear'!$B9,'Cleared Students'!$B:$B,0),MATCH('Clean Clear'!L$1,'Cleared Students'!$1:$1,0))="","",INDEX('Cleared Students'!$A:$T,MATCH('Clean Clear'!$B9,'Cleared Students'!$B:$B,0),MATCH('Clean Clear'!L$1,'Cleared Students'!$1:$1,0)))</f>
        <v>Home</v>
      </c>
      <c r="M9">
        <f>IF(INDEX('Cleared Students'!$A:$T,MATCH('Clean Clear'!$B9,'Cleared Students'!$B:$B,0),MATCH('Clean Clear'!M$1,'Cleared Students'!$1:$1,0))="","",INDEX('Cleared Students'!$A:$T,MATCH('Clean Clear'!$B9,'Cleared Students'!$B:$B,0),MATCH('Clean Clear'!M$1,'Cleared Students'!$1:$1,0)))</f>
        <v>44442</v>
      </c>
      <c r="N9" t="str">
        <f>IF(INDEX('Cleared Students'!$A:$T,MATCH('Clean Clear'!$B9,'Cleared Students'!$B:$B,0),MATCH('Clean Clear'!N$1,'Cleared Students'!$1:$1,0))="","",INDEX('Cleared Students'!$A:$T,MATCH('Clean Clear'!$B9,'Cleared Students'!$B:$B,0),MATCH('Clean Clear'!N$1,'Cleared Students'!$1:$1,0)))</f>
        <v>DK</v>
      </c>
      <c r="O9" t="str">
        <f>IF(INDEX('Cleared Students'!$A:$T,MATCH('Clean Clear'!$B9,'Cleared Students'!$B:$B,0),MATCH('Clean Clear'!O$1,'Cleared Students'!$1:$1,0))="","",INDEX('Cleared Students'!$A:$T,MATCH('Clean Clear'!$B9,'Cleared Students'!$B:$B,0),MATCH('Clean Clear'!O$1,'Cleared Students'!$1:$1,0)))</f>
        <v>YES</v>
      </c>
      <c r="P9">
        <f>IF(INDEX('Cleared Students'!$A:$T,MATCH('Clean Clear'!$B9,'Cleared Students'!$B:$B,0),MATCH('Clean Clear'!P$1,'Cleared Students'!$1:$1,0))="","",INDEX('Cleared Students'!$A:$T,MATCH('Clean Clear'!$B9,'Cleared Students'!$B:$B,0),MATCH('Clean Clear'!P$1,'Cleared Students'!$1:$1,0)))</f>
        <v>44448</v>
      </c>
      <c r="Q9" t="str">
        <f>IF(INDEX('Cleared Students'!$A:$T,MATCH('Clean Clear'!$B9,'Cleared Students'!$B:$B,0),MATCH('Clean Clear'!Q$1,'Cleared Students'!$1:$1,0))="","",INDEX('Cleared Students'!$A:$T,MATCH('Clean Clear'!$B9,'Cleared Students'!$B:$B,0),MATCH('Clean Clear'!Q$1,'Cleared Students'!$1:$1,0)))</f>
        <v>Kristin TT.</v>
      </c>
      <c r="R9" t="str">
        <f>IF(INDEX('Cleared Students'!$A:$T,MATCH('Clean Clear'!$B9,'Cleared Students'!$B:$B,0),MATCH('Clean Clear'!R$1,'Cleared Students'!$1:$1,0))="","",INDEX('Cleared Students'!$A:$T,MATCH('Clean Clear'!$B9,'Cleared Students'!$B:$B,0),MATCH('Clean Clear'!R$1,'Cleared Students'!$1:$1,0)))</f>
        <v>8/27 email sent - no symptoms</v>
      </c>
      <c r="S9" t="str">
        <f>IF(INDEX('Cleared Students'!$A:$T,MATCH('Clean Clear'!$B9,'Cleared Students'!$B:$B,0),MATCH('Clean Clear'!S$1,'Cleared Students'!$1:$1,0))="","",INDEX('Cleared Students'!$A:$T,MATCH('Clean Clear'!$B9,'Cleared Students'!$B:$B,0),MATCH('Clean Clear'!S$1,'Cleared Students'!$1:$1,0)))</f>
        <v/>
      </c>
      <c r="T9" t="str">
        <f>IF(INDEX('Cleared Students'!$A:$T,MATCH('Clean Clear'!$B9,'Cleared Students'!$B:$B,0),MATCH('Clean Clear'!T$1,'Cleared Students'!$1:$1,0))="","",INDEX('Cleared Students'!$A:$T,MATCH('Clean Clear'!$B9,'Cleared Students'!$B:$B,0),MATCH('Clean Clear'!T$1,'Cleared Students'!$1:$1,0)))</f>
        <v/>
      </c>
      <c r="U9" t="str">
        <f>IF(INDEX('Cleared Students'!$A:$T,MATCH('Clean Clear'!$B9,'Cleared Students'!$B:$B,0),MATCH('Clean Clear'!U$1,'Cleared Students'!$1:$1,0))="","",INDEX('Cleared Students'!$A:$T,MATCH('Clean Clear'!$B9,'Cleared Students'!$B:$B,0),MATCH('Clean Clear'!U$1,'Cleared Students'!$1:$1,0)))</f>
        <v/>
      </c>
    </row>
    <row r="10" spans="1:21" x14ac:dyDescent="0.35">
      <c r="B10" t="s">
        <v>68</v>
      </c>
      <c r="C10" t="str">
        <f>IF(INDEX('Cleared Students'!$A:$T,MATCH('Clean Clear'!$B10,'Cleared Students'!$B:$B,0),MATCH('Clean Clear'!C$1,'Cleared Students'!$1:$1,0))="","",INDEX('Cleared Students'!$A:$T,MATCH('Clean Clear'!$B10,'Cleared Students'!$B:$B,0),MATCH('Clean Clear'!C$1,'Cleared Students'!$1:$1,0)))</f>
        <v>(515)236-0414</v>
      </c>
      <c r="D10" t="str">
        <f>IF(INDEX('Cleared Students'!$A:$T,MATCH('Clean Clear'!$B10,'Cleared Students'!$B:$B,0),MATCH('Clean Clear'!D$1,'Cleared Students'!$1:$1,0))="","",INDEX('Cleared Students'!$A:$T,MATCH('Clean Clear'!$B10,'Cleared Students'!$B:$B,0),MATCH('Clean Clear'!D$1,'Cleared Students'!$1:$1,0)))</f>
        <v/>
      </c>
      <c r="E10">
        <f>IF(INDEX('Cleared Students'!$A:$T,MATCH('Clean Clear'!$B10,'Cleared Students'!$B:$B,0),MATCH('Clean Clear'!E$1,'Cleared Students'!$1:$1,0))="","",INDEX('Cleared Students'!$A:$T,MATCH('Clean Clear'!$B10,'Cleared Students'!$B:$B,0),MATCH('Clean Clear'!E$1,'Cleared Students'!$1:$1,0)))</f>
        <v>37536</v>
      </c>
      <c r="F10" t="s">
        <v>195</v>
      </c>
      <c r="G10" s="28">
        <v>44440</v>
      </c>
      <c r="H10" s="3" t="str">
        <f>IF(INDEX('Cleared Students'!$A:$T,MATCH('Clean Clear'!$B10,'Cleared Students'!$B:$B,0),MATCH('Clean Clear'!H$1,'Cleared Students'!$1:$1,0))="","",INDEX('Cleared Students'!$A:$T,MATCH('Clean Clear'!$B10,'Cleared Students'!$B:$B,0),MATCH('Clean Clear'!H$1,'Cleared Students'!$1:$1,0)))</f>
        <v>9/1 - Antigen - Negative</v>
      </c>
      <c r="I10">
        <f>IF(INDEX('Cleared Students'!$A:$T,MATCH('Clean Clear'!$B10,'Cleared Students'!$B:$B,0),MATCH('Clean Clear'!I$1,'Cleared Students'!$1:$1,0))="","",INDEX('Cleared Students'!$A:$T,MATCH('Clean Clear'!$B10,'Cleared Students'!$B:$B,0),MATCH('Clean Clear'!I$1,'Cleared Students'!$1:$1,0)))</f>
        <v>44434</v>
      </c>
      <c r="J10" t="str">
        <f>IF(INDEX('Cleared Students'!$A:$T,MATCH('Clean Clear'!$B10,'Cleared Students'!$B:$B,0),MATCH('Clean Clear'!J$1,'Cleared Students'!$1:$1,0))="","",INDEX('Cleared Students'!$A:$T,MATCH('Clean Clear'!$B10,'Cleared Students'!$B:$B,0),MATCH('Clean Clear'!J$1,'Cleared Students'!$1:$1,0)))</f>
        <v>Off-campus/Collin Meisenburg</v>
      </c>
      <c r="K10">
        <f>IF(INDEX('Cleared Students'!$A:$T,MATCH('Clean Clear'!$B10,'Cleared Students'!$B:$B,0),MATCH('Clean Clear'!K$1,'Cleared Students'!$1:$1,0))="","",INDEX('Cleared Students'!$A:$T,MATCH('Clean Clear'!$B10,'Cleared Students'!$B:$B,0),MATCH('Clean Clear'!K$1,'Cleared Students'!$1:$1,0)))</f>
        <v>44434</v>
      </c>
      <c r="L10" t="str">
        <f>IF(INDEX('Cleared Students'!$A:$T,MATCH('Clean Clear'!$B10,'Cleared Students'!$B:$B,0),MATCH('Clean Clear'!L$1,'Cleared Students'!$1:$1,0))="","",INDEX('Cleared Students'!$A:$T,MATCH('Clean Clear'!$B10,'Cleared Students'!$B:$B,0),MATCH('Clean Clear'!L$1,'Cleared Students'!$1:$1,0)))</f>
        <v>Home</v>
      </c>
      <c r="M10">
        <f>IF(INDEX('Cleared Students'!$A:$T,MATCH('Clean Clear'!$B10,'Cleared Students'!$B:$B,0),MATCH('Clean Clear'!M$1,'Cleared Students'!$1:$1,0))="","",INDEX('Cleared Students'!$A:$T,MATCH('Clean Clear'!$B10,'Cleared Students'!$B:$B,0),MATCH('Clean Clear'!M$1,'Cleared Students'!$1:$1,0)))</f>
        <v>44442</v>
      </c>
      <c r="N10" t="str">
        <f>IF(INDEX('Cleared Students'!$A:$T,MATCH('Clean Clear'!$B10,'Cleared Students'!$B:$B,0),MATCH('Clean Clear'!N$1,'Cleared Students'!$1:$1,0))="","",INDEX('Cleared Students'!$A:$T,MATCH('Clean Clear'!$B10,'Cleared Students'!$B:$B,0),MATCH('Clean Clear'!N$1,'Cleared Students'!$1:$1,0)))</f>
        <v>DK</v>
      </c>
      <c r="O10" t="str">
        <f>IF(INDEX('Cleared Students'!$A:$T,MATCH('Clean Clear'!$B10,'Cleared Students'!$B:$B,0),MATCH('Clean Clear'!O$1,'Cleared Students'!$1:$1,0))="","",INDEX('Cleared Students'!$A:$T,MATCH('Clean Clear'!$B10,'Cleared Students'!$B:$B,0),MATCH('Clean Clear'!O$1,'Cleared Students'!$1:$1,0)))</f>
        <v>YES</v>
      </c>
      <c r="P10">
        <f>IF(INDEX('Cleared Students'!$A:$T,MATCH('Clean Clear'!$B10,'Cleared Students'!$B:$B,0),MATCH('Clean Clear'!P$1,'Cleared Students'!$1:$1,0))="","",INDEX('Cleared Students'!$A:$T,MATCH('Clean Clear'!$B10,'Cleared Students'!$B:$B,0),MATCH('Clean Clear'!P$1,'Cleared Students'!$1:$1,0)))</f>
        <v>44448</v>
      </c>
      <c r="Q10" t="str">
        <f>IF(INDEX('Cleared Students'!$A:$T,MATCH('Clean Clear'!$B10,'Cleared Students'!$B:$B,0),MATCH('Clean Clear'!Q$1,'Cleared Students'!$1:$1,0))="","",INDEX('Cleared Students'!$A:$T,MATCH('Clean Clear'!$B10,'Cleared Students'!$B:$B,0),MATCH('Clean Clear'!Q$1,'Cleared Students'!$1:$1,0)))</f>
        <v>Kristin TT.</v>
      </c>
      <c r="R10" t="str">
        <f>IF(INDEX('Cleared Students'!$A:$T,MATCH('Clean Clear'!$B10,'Cleared Students'!$B:$B,0),MATCH('Clean Clear'!R$1,'Cleared Students'!$1:$1,0))="","",INDEX('Cleared Students'!$A:$T,MATCH('Clean Clear'!$B10,'Cleared Students'!$B:$B,0),MATCH('Clean Clear'!R$1,'Cleared Students'!$1:$1,0)))</f>
        <v xml:space="preserve">8/27 email sent  </v>
      </c>
      <c r="S10" t="str">
        <f>IF(INDEX('Cleared Students'!$A:$T,MATCH('Clean Clear'!$B10,'Cleared Students'!$B:$B,0),MATCH('Clean Clear'!S$1,'Cleared Students'!$1:$1,0))="","",INDEX('Cleared Students'!$A:$T,MATCH('Clean Clear'!$B10,'Cleared Students'!$B:$B,0),MATCH('Clean Clear'!S$1,'Cleared Students'!$1:$1,0)))</f>
        <v/>
      </c>
      <c r="T10" t="str">
        <f>IF(INDEX('Cleared Students'!$A:$T,MATCH('Clean Clear'!$B10,'Cleared Students'!$B:$B,0),MATCH('Clean Clear'!T$1,'Cleared Students'!$1:$1,0))="","",INDEX('Cleared Students'!$A:$T,MATCH('Clean Clear'!$B10,'Cleared Students'!$B:$B,0),MATCH('Clean Clear'!T$1,'Cleared Students'!$1:$1,0)))</f>
        <v/>
      </c>
      <c r="U10" t="str">
        <f>IF(INDEX('Cleared Students'!$A:$T,MATCH('Clean Clear'!$B10,'Cleared Students'!$B:$B,0),MATCH('Clean Clear'!U$1,'Cleared Students'!$1:$1,0))="","",INDEX('Cleared Students'!$A:$T,MATCH('Clean Clear'!$B10,'Cleared Students'!$B:$B,0),MATCH('Clean Clear'!U$1,'Cleared Students'!$1:$1,0)))</f>
        <v/>
      </c>
    </row>
    <row r="11" spans="1:21" x14ac:dyDescent="0.35">
      <c r="B11" t="s">
        <v>40</v>
      </c>
      <c r="C11" t="str">
        <f>IF(INDEX('Cleared Students'!$A:$T,MATCH('Clean Clear'!$B11,'Cleared Students'!$B:$B,0),MATCH('Clean Clear'!C$1,'Cleared Students'!$1:$1,0))="","",INDEX('Cleared Students'!$A:$T,MATCH('Clean Clear'!$B11,'Cleared Students'!$B:$B,0),MATCH('Clean Clear'!C$1,'Cleared Students'!$1:$1,0)))</f>
        <v>(651)447-3716</v>
      </c>
      <c r="D11">
        <f>IF(INDEX('Cleared Students'!$A:$T,MATCH('Clean Clear'!$B11,'Cleared Students'!$B:$B,0),MATCH('Clean Clear'!D$1,'Cleared Students'!$1:$1,0))="","",INDEX('Cleared Students'!$A:$T,MATCH('Clean Clear'!$B11,'Cleared Students'!$B:$B,0),MATCH('Clean Clear'!D$1,'Cleared Students'!$1:$1,0)))</f>
        <v>37763</v>
      </c>
      <c r="E11" t="str">
        <f>IF(INDEX('Cleared Students'!$A:$T,MATCH('Clean Clear'!$B11,'Cleared Students'!$B:$B,0),MATCH('Clean Clear'!E$1,'Cleared Students'!$1:$1,0))="","",INDEX('Cleared Students'!$A:$T,MATCH('Clean Clear'!$B11,'Cleared Students'!$B:$B,0),MATCH('Clean Clear'!E$1,'Cleared Students'!$1:$1,0)))</f>
        <v xml:space="preserve">8/30 - Wartburg </v>
      </c>
      <c r="F11" t="s">
        <v>2</v>
      </c>
      <c r="G11"/>
      <c r="H11" s="3" t="str">
        <f>IF(INDEX('Cleared Students'!$A:$T,MATCH('Clean Clear'!$B11,'Cleared Students'!$B:$B,0),MATCH('Clean Clear'!H$1,'Cleared Students'!$1:$1,0))="","",INDEX('Cleared Students'!$A:$T,MATCH('Clean Clear'!$B11,'Cleared Students'!$B:$B,0),MATCH('Clean Clear'!H$1,'Cleared Students'!$1:$1,0)))</f>
        <v>Positive</v>
      </c>
      <c r="I11">
        <f>IF(INDEX('Cleared Students'!$A:$T,MATCH('Clean Clear'!$B11,'Cleared Students'!$B:$B,0),MATCH('Clean Clear'!I$1,'Cleared Students'!$1:$1,0))="","",INDEX('Cleared Students'!$A:$T,MATCH('Clean Clear'!$B11,'Cleared Students'!$B:$B,0),MATCH('Clean Clear'!I$1,'Cleared Students'!$1:$1,0)))</f>
        <v>44434</v>
      </c>
      <c r="J11" t="str">
        <f>IF(INDEX('Cleared Students'!$A:$T,MATCH('Clean Clear'!$B11,'Cleared Students'!$B:$B,0),MATCH('Clean Clear'!J$1,'Cleared Students'!$1:$1,0))="","",INDEX('Cleared Students'!$A:$T,MATCH('Clean Clear'!$B11,'Cleared Students'!$B:$B,0),MATCH('Clean Clear'!J$1,'Cleared Students'!$1:$1,0)))</f>
        <v>Off Campus - Collin Meisenburg</v>
      </c>
      <c r="K11">
        <f>IF(INDEX('Cleared Students'!$A:$T,MATCH('Clean Clear'!$B11,'Cleared Students'!$B:$B,0),MATCH('Clean Clear'!K$1,'Cleared Students'!$1:$1,0))="","",INDEX('Cleared Students'!$A:$T,MATCH('Clean Clear'!$B11,'Cleared Students'!$B:$B,0),MATCH('Clean Clear'!K$1,'Cleared Students'!$1:$1,0)))</f>
        <v>44438</v>
      </c>
      <c r="L11" t="str">
        <f>IF(INDEX('Cleared Students'!$A:$T,MATCH('Clean Clear'!$B11,'Cleared Students'!$B:$B,0),MATCH('Clean Clear'!L$1,'Cleared Students'!$1:$1,0))="","",INDEX('Cleared Students'!$A:$T,MATCH('Clean Clear'!$B11,'Cleared Students'!$B:$B,0),MATCH('Clean Clear'!L$1,'Cleared Students'!$1:$1,0)))</f>
        <v>Home 8/30</v>
      </c>
      <c r="M11">
        <f>IF(INDEX('Cleared Students'!$A:$T,MATCH('Clean Clear'!$B11,'Cleared Students'!$B:$B,0),MATCH('Clean Clear'!M$1,'Cleared Students'!$1:$1,0))="","",INDEX('Cleared Students'!$A:$T,MATCH('Clean Clear'!$B11,'Cleared Students'!$B:$B,0),MATCH('Clean Clear'!M$1,'Cleared Students'!$1:$1,0)))</f>
        <v>44448</v>
      </c>
      <c r="N11" t="str">
        <f>IF(INDEX('Cleared Students'!$A:$T,MATCH('Clean Clear'!$B11,'Cleared Students'!$B:$B,0),MATCH('Clean Clear'!N$1,'Cleared Students'!$1:$1,0))="","",INDEX('Cleared Students'!$A:$T,MATCH('Clean Clear'!$B11,'Cleared Students'!$B:$B,0),MATCH('Clean Clear'!N$1,'Cleared Students'!$1:$1,0)))</f>
        <v>David</v>
      </c>
      <c r="O11" t="str">
        <f>IF(INDEX('Cleared Students'!$A:$T,MATCH('Clean Clear'!$B11,'Cleared Students'!$B:$B,0),MATCH('Clean Clear'!O$1,'Cleared Students'!$1:$1,0))="","",INDEX('Cleared Students'!$A:$T,MATCH('Clean Clear'!$B11,'Cleared Students'!$B:$B,0),MATCH('Clean Clear'!O$1,'Cleared Students'!$1:$1,0)))</f>
        <v>YES</v>
      </c>
      <c r="P11" t="str">
        <f>IF(INDEX('Cleared Students'!$A:$T,MATCH('Clean Clear'!$B11,'Cleared Students'!$B:$B,0),MATCH('Clean Clear'!P$1,'Cleared Students'!$1:$1,0))="","",INDEX('Cleared Students'!$A:$T,MATCH('Clean Clear'!$B11,'Cleared Students'!$B:$B,0),MATCH('Clean Clear'!P$1,'Cleared Students'!$1:$1,0)))</f>
        <v/>
      </c>
      <c r="Q11" t="str">
        <f>IF(INDEX('Cleared Students'!$A:$T,MATCH('Clean Clear'!$B11,'Cleared Students'!$B:$B,0),MATCH('Clean Clear'!Q$1,'Cleared Students'!$1:$1,0))="","",INDEX('Cleared Students'!$A:$T,MATCH('Clean Clear'!$B11,'Cleared Students'!$B:$B,0),MATCH('Clean Clear'!Q$1,'Cleared Students'!$1:$1,0)))</f>
        <v>Kristin TT.</v>
      </c>
      <c r="R11" t="str">
        <f>IF(INDEX('Cleared Students'!$A:$T,MATCH('Clean Clear'!$B11,'Cleared Students'!$B:$B,0),MATCH('Clean Clear'!R$1,'Cleared Students'!$1:$1,0))="","",INDEX('Cleared Students'!$A:$T,MATCH('Clean Clear'!$B11,'Cleared Students'!$B:$B,0),MATCH('Clean Clear'!R$1,'Cleared Students'!$1:$1,0)))</f>
        <v>Communicated with Griffin several times as he is in my IS 101. He is doing well. KTT</v>
      </c>
      <c r="S11" t="str">
        <f>IF(INDEX('Cleared Students'!$A:$T,MATCH('Clean Clear'!$B11,'Cleared Students'!$B:$B,0),MATCH('Clean Clear'!S$1,'Cleared Students'!$1:$1,0))="","",INDEX('Cleared Students'!$A:$T,MATCH('Clean Clear'!$B11,'Cleared Students'!$B:$B,0),MATCH('Clean Clear'!S$1,'Cleared Students'!$1:$1,0)))</f>
        <v/>
      </c>
      <c r="T11" t="str">
        <f>IF(INDEX('Cleared Students'!$A:$T,MATCH('Clean Clear'!$B11,'Cleared Students'!$B:$B,0),MATCH('Clean Clear'!T$1,'Cleared Students'!$1:$1,0))="","",INDEX('Cleared Students'!$A:$T,MATCH('Clean Clear'!$B11,'Cleared Students'!$B:$B,0),MATCH('Clean Clear'!T$1,'Cleared Students'!$1:$1,0)))</f>
        <v/>
      </c>
      <c r="U11" t="str">
        <f>IF(INDEX('Cleared Students'!$A:$T,MATCH('Clean Clear'!$B11,'Cleared Students'!$B:$B,0),MATCH('Clean Clear'!U$1,'Cleared Students'!$1:$1,0))="","",INDEX('Cleared Students'!$A:$T,MATCH('Clean Clear'!$B11,'Cleared Students'!$B:$B,0),MATCH('Clean Clear'!U$1,'Cleared Students'!$1:$1,0)))</f>
        <v/>
      </c>
    </row>
    <row r="12" spans="1:21" x14ac:dyDescent="0.35">
      <c r="B12" t="s">
        <v>159</v>
      </c>
      <c r="C12" t="str">
        <f>IF(INDEX('Cleared Students'!$A:$T,MATCH('Clean Clear'!$B12,'Cleared Students'!$B:$B,0),MATCH('Clean Clear'!C$1,'Cleared Students'!$1:$1,0))="","",INDEX('Cleared Students'!$A:$T,MATCH('Clean Clear'!$B12,'Cleared Students'!$B:$B,0),MATCH('Clean Clear'!C$1,'Cleared Students'!$1:$1,0)))</f>
        <v>641-330-1138</v>
      </c>
      <c r="D12" t="str">
        <f>IF(INDEX('Cleared Students'!$A:$T,MATCH('Clean Clear'!$B12,'Cleared Students'!$B:$B,0),MATCH('Clean Clear'!D$1,'Cleared Students'!$1:$1,0))="","",INDEX('Cleared Students'!$A:$T,MATCH('Clean Clear'!$B12,'Cleared Students'!$B:$B,0),MATCH('Clean Clear'!D$1,'Cleared Students'!$1:$1,0)))</f>
        <v/>
      </c>
      <c r="E12" t="str">
        <f>IF(INDEX('Cleared Students'!$A:$T,MATCH('Clean Clear'!$B12,'Cleared Students'!$B:$B,0),MATCH('Clean Clear'!E$1,'Cleared Students'!$1:$1,0))="","",INDEX('Cleared Students'!$A:$T,MATCH('Clean Clear'!$B12,'Cleared Students'!$B:$B,0),MATCH('Clean Clear'!E$1,'Cleared Students'!$1:$1,0)))</f>
        <v/>
      </c>
      <c r="F12"/>
      <c r="G12" s="28">
        <v>44447</v>
      </c>
      <c r="H12" s="3" t="str">
        <f>IF(INDEX('Cleared Students'!$A:$T,MATCH('Clean Clear'!$B12,'Cleared Students'!$B:$B,0),MATCH('Clean Clear'!H$1,'Cleared Students'!$1:$1,0))="","",INDEX('Cleared Students'!$A:$T,MATCH('Clean Clear'!$B12,'Cleared Students'!$B:$B,0),MATCH('Clean Clear'!H$1,'Cleared Students'!$1:$1,0)))</f>
        <v xml:space="preserve">9/8/2021 Noah </v>
      </c>
      <c r="I12" t="str">
        <f>IF(INDEX('Cleared Students'!$A:$T,MATCH('Clean Clear'!$B12,'Cleared Students'!$B:$B,0),MATCH('Clean Clear'!I$1,'Cleared Students'!$1:$1,0))="","",INDEX('Cleared Students'!$A:$T,MATCH('Clean Clear'!$B12,'Cleared Students'!$B:$B,0),MATCH('Clean Clear'!I$1,'Cleared Students'!$1:$1,0)))</f>
        <v>Unknown</v>
      </c>
      <c r="J12" t="str">
        <f>IF(INDEX('Cleared Students'!$A:$T,MATCH('Clean Clear'!$B12,'Cleared Students'!$B:$B,0),MATCH('Clean Clear'!J$1,'Cleared Students'!$1:$1,0))="","",INDEX('Cleared Students'!$A:$T,MATCH('Clean Clear'!$B12,'Cleared Students'!$B:$B,0),MATCH('Clean Clear'!J$1,'Cleared Students'!$1:$1,0)))</f>
        <v>Unknown</v>
      </c>
      <c r="K12">
        <f>IF(INDEX('Cleared Students'!$A:$T,MATCH('Clean Clear'!$B12,'Cleared Students'!$B:$B,0),MATCH('Clean Clear'!K$1,'Cleared Students'!$1:$1,0))="","",INDEX('Cleared Students'!$A:$T,MATCH('Clean Clear'!$B12,'Cleared Students'!$B:$B,0),MATCH('Clean Clear'!K$1,'Cleared Students'!$1:$1,0)))</f>
        <v>44447</v>
      </c>
      <c r="L12" t="str">
        <f>IF(INDEX('Cleared Students'!$A:$T,MATCH('Clean Clear'!$B12,'Cleared Students'!$B:$B,0),MATCH('Clean Clear'!L$1,'Cleared Students'!$1:$1,0))="","",INDEX('Cleared Students'!$A:$T,MATCH('Clean Clear'!$B12,'Cleared Students'!$B:$B,0),MATCH('Clean Clear'!L$1,'Cleared Students'!$1:$1,0)))</f>
        <v xml:space="preserve">HEB 264 </v>
      </c>
      <c r="M12">
        <f>IF(INDEX('Cleared Students'!$A:$T,MATCH('Clean Clear'!$B12,'Cleared Students'!$B:$B,0),MATCH('Clean Clear'!M$1,'Cleared Students'!$1:$1,0))="","",INDEX('Cleared Students'!$A:$T,MATCH('Clean Clear'!$B12,'Cleared Students'!$B:$B,0),MATCH('Clean Clear'!M$1,'Cleared Students'!$1:$1,0)))</f>
        <v>44447</v>
      </c>
      <c r="N12" t="str">
        <f>IF(INDEX('Cleared Students'!$A:$T,MATCH('Clean Clear'!$B12,'Cleared Students'!$B:$B,0),MATCH('Clean Clear'!N$1,'Cleared Students'!$1:$1,0))="","",INDEX('Cleared Students'!$A:$T,MATCH('Clean Clear'!$B12,'Cleared Students'!$B:$B,0),MATCH('Clean Clear'!N$1,'Cleared Students'!$1:$1,0)))</f>
        <v/>
      </c>
      <c r="O12" t="str">
        <f>IF(INDEX('Cleared Students'!$A:$T,MATCH('Clean Clear'!$B12,'Cleared Students'!$B:$B,0),MATCH('Clean Clear'!O$1,'Cleared Students'!$1:$1,0))="","",INDEX('Cleared Students'!$A:$T,MATCH('Clean Clear'!$B12,'Cleared Students'!$B:$B,0),MATCH('Clean Clear'!O$1,'Cleared Students'!$1:$1,0)))</f>
        <v/>
      </c>
      <c r="P12" t="str">
        <f>IF(INDEX('Cleared Students'!$A:$T,MATCH('Clean Clear'!$B12,'Cleared Students'!$B:$B,0),MATCH('Clean Clear'!P$1,'Cleared Students'!$1:$1,0))="","",INDEX('Cleared Students'!$A:$T,MATCH('Clean Clear'!$B12,'Cleared Students'!$B:$B,0),MATCH('Clean Clear'!P$1,'Cleared Students'!$1:$1,0)))</f>
        <v/>
      </c>
      <c r="Q12" t="str">
        <f>IF(INDEX('Cleared Students'!$A:$T,MATCH('Clean Clear'!$B12,'Cleared Students'!$B:$B,0),MATCH('Clean Clear'!Q$1,'Cleared Students'!$1:$1,0))="","",INDEX('Cleared Students'!$A:$T,MATCH('Clean Clear'!$B12,'Cleared Students'!$B:$B,0),MATCH('Clean Clear'!Q$1,'Cleared Students'!$1:$1,0)))</f>
        <v/>
      </c>
      <c r="R12" t="str">
        <f>IF(INDEX('Cleared Students'!$A:$T,MATCH('Clean Clear'!$B12,'Cleared Students'!$B:$B,0),MATCH('Clean Clear'!R$1,'Cleared Students'!$1:$1,0))="","",INDEX('Cleared Students'!$A:$T,MATCH('Clean Clear'!$B12,'Cleared Students'!$B:$B,0),MATCH('Clean Clear'!R$1,'Cleared Students'!$1:$1,0)))</f>
        <v>9/8 negative test, released from quarantine (JO)</v>
      </c>
      <c r="S12" t="str">
        <f>IF(INDEX('Cleared Students'!$A:$T,MATCH('Clean Clear'!$B12,'Cleared Students'!$B:$B,0),MATCH('Clean Clear'!S$1,'Cleared Students'!$1:$1,0))="","",INDEX('Cleared Students'!$A:$T,MATCH('Clean Clear'!$B12,'Cleared Students'!$B:$B,0),MATCH('Clean Clear'!S$1,'Cleared Students'!$1:$1,0)))</f>
        <v/>
      </c>
      <c r="T12" t="str">
        <f>IF(INDEX('Cleared Students'!$A:$T,MATCH('Clean Clear'!$B12,'Cleared Students'!$B:$B,0),MATCH('Clean Clear'!T$1,'Cleared Students'!$1:$1,0))="","",INDEX('Cleared Students'!$A:$T,MATCH('Clean Clear'!$B12,'Cleared Students'!$B:$B,0),MATCH('Clean Clear'!T$1,'Cleared Students'!$1:$1,0)))</f>
        <v/>
      </c>
      <c r="U12" t="str">
        <f>IF(INDEX('Cleared Students'!$A:$T,MATCH('Clean Clear'!$B12,'Cleared Students'!$B:$B,0),MATCH('Clean Clear'!U$1,'Cleared Students'!$1:$1,0))="","",INDEX('Cleared Students'!$A:$T,MATCH('Clean Clear'!$B12,'Cleared Students'!$B:$B,0),MATCH('Clean Clear'!U$1,'Cleared Students'!$1:$1,0)))</f>
        <v/>
      </c>
    </row>
    <row r="13" spans="1:21" x14ac:dyDescent="0.35">
      <c r="B13" t="s">
        <v>164</v>
      </c>
      <c r="C13" t="str">
        <f>IF(INDEX('Cleared Students'!$A:$T,MATCH('Clean Clear'!$B13,'Cleared Students'!$B:$B,0),MATCH('Clean Clear'!C$1,'Cleared Students'!$1:$1,0))="","",INDEX('Cleared Students'!$A:$T,MATCH('Clean Clear'!$B13,'Cleared Students'!$B:$B,0),MATCH('Clean Clear'!C$1,'Cleared Students'!$1:$1,0)))</f>
        <v>319-243-0618</v>
      </c>
      <c r="D13" t="str">
        <f>IF(INDEX('Cleared Students'!$A:$T,MATCH('Clean Clear'!$B13,'Cleared Students'!$B:$B,0),MATCH('Clean Clear'!D$1,'Cleared Students'!$1:$1,0))="","",INDEX('Cleared Students'!$A:$T,MATCH('Clean Clear'!$B13,'Cleared Students'!$B:$B,0),MATCH('Clean Clear'!D$1,'Cleared Students'!$1:$1,0)))</f>
        <v/>
      </c>
      <c r="E13" t="str">
        <f>IF(INDEX('Cleared Students'!$A:$T,MATCH('Clean Clear'!$B13,'Cleared Students'!$B:$B,0),MATCH('Clean Clear'!E$1,'Cleared Students'!$1:$1,0))="","",INDEX('Cleared Students'!$A:$T,MATCH('Clean Clear'!$B13,'Cleared Students'!$B:$B,0),MATCH('Clean Clear'!E$1,'Cleared Students'!$1:$1,0)))</f>
        <v/>
      </c>
      <c r="F13"/>
      <c r="G13" s="28">
        <v>44449</v>
      </c>
      <c r="H13" s="3" t="str">
        <f>IF(INDEX('Cleared Students'!$A:$T,MATCH('Clean Clear'!$B13,'Cleared Students'!$B:$B,0),MATCH('Clean Clear'!H$1,'Cleared Students'!$1:$1,0))="","",INDEX('Cleared Students'!$A:$T,MATCH('Clean Clear'!$B13,'Cleared Students'!$B:$B,0),MATCH('Clean Clear'!H$1,'Cleared Students'!$1:$1,0)))</f>
        <v xml:space="preserve">9/10/2021 Noah </v>
      </c>
      <c r="I13" t="str">
        <f>IF(INDEX('Cleared Students'!$A:$T,MATCH('Clean Clear'!$B13,'Cleared Students'!$B:$B,0),MATCH('Clean Clear'!I$1,'Cleared Students'!$1:$1,0))="","",INDEX('Cleared Students'!$A:$T,MATCH('Clean Clear'!$B13,'Cleared Students'!$B:$B,0),MATCH('Clean Clear'!I$1,'Cleared Students'!$1:$1,0)))</f>
        <v>Unknown</v>
      </c>
      <c r="J13" t="str">
        <f>IF(INDEX('Cleared Students'!$A:$T,MATCH('Clean Clear'!$B13,'Cleared Students'!$B:$B,0),MATCH('Clean Clear'!J$1,'Cleared Students'!$1:$1,0))="","",INDEX('Cleared Students'!$A:$T,MATCH('Clean Clear'!$B13,'Cleared Students'!$B:$B,0),MATCH('Clean Clear'!J$1,'Cleared Students'!$1:$1,0)))</f>
        <v>Unknown</v>
      </c>
      <c r="K13">
        <f>IF(INDEX('Cleared Students'!$A:$T,MATCH('Clean Clear'!$B13,'Cleared Students'!$B:$B,0),MATCH('Clean Clear'!K$1,'Cleared Students'!$1:$1,0))="","",INDEX('Cleared Students'!$A:$T,MATCH('Clean Clear'!$B13,'Cleared Students'!$B:$B,0),MATCH('Clean Clear'!K$1,'Cleared Students'!$1:$1,0)))</f>
        <v>44449</v>
      </c>
      <c r="L13" t="str">
        <f>IF(INDEX('Cleared Students'!$A:$T,MATCH('Clean Clear'!$B13,'Cleared Students'!$B:$B,0),MATCH('Clean Clear'!L$1,'Cleared Students'!$1:$1,0))="","",INDEX('Cleared Students'!$A:$T,MATCH('Clean Clear'!$B13,'Cleared Students'!$B:$B,0),MATCH('Clean Clear'!L$1,'Cleared Students'!$1:$1,0)))</f>
        <v/>
      </c>
      <c r="M13" t="str">
        <f>IF(INDEX('Cleared Students'!$A:$T,MATCH('Clean Clear'!$B13,'Cleared Students'!$B:$B,0),MATCH('Clean Clear'!M$1,'Cleared Students'!$1:$1,0))="","",INDEX('Cleared Students'!$A:$T,MATCH('Clean Clear'!$B13,'Cleared Students'!$B:$B,0),MATCH('Clean Clear'!M$1,'Cleared Students'!$1:$1,0)))</f>
        <v>Pending</v>
      </c>
      <c r="N13" t="str">
        <f>IF(INDEX('Cleared Students'!$A:$T,MATCH('Clean Clear'!$B13,'Cleared Students'!$B:$B,0),MATCH('Clean Clear'!N$1,'Cleared Students'!$1:$1,0))="","",INDEX('Cleared Students'!$A:$T,MATCH('Clean Clear'!$B13,'Cleared Students'!$B:$B,0),MATCH('Clean Clear'!N$1,'Cleared Students'!$1:$1,0)))</f>
        <v/>
      </c>
      <c r="O13" t="str">
        <f>IF(INDEX('Cleared Students'!$A:$T,MATCH('Clean Clear'!$B13,'Cleared Students'!$B:$B,0),MATCH('Clean Clear'!O$1,'Cleared Students'!$1:$1,0))="","",INDEX('Cleared Students'!$A:$T,MATCH('Clean Clear'!$B13,'Cleared Students'!$B:$B,0),MATCH('Clean Clear'!O$1,'Cleared Students'!$1:$1,0)))</f>
        <v/>
      </c>
      <c r="P13" t="str">
        <f>IF(INDEX('Cleared Students'!$A:$T,MATCH('Clean Clear'!$B13,'Cleared Students'!$B:$B,0),MATCH('Clean Clear'!P$1,'Cleared Students'!$1:$1,0))="","",INDEX('Cleared Students'!$A:$T,MATCH('Clean Clear'!$B13,'Cleared Students'!$B:$B,0),MATCH('Clean Clear'!P$1,'Cleared Students'!$1:$1,0)))</f>
        <v/>
      </c>
      <c r="Q13" t="str">
        <f>IF(INDEX('Cleared Students'!$A:$T,MATCH('Clean Clear'!$B13,'Cleared Students'!$B:$B,0),MATCH('Clean Clear'!Q$1,'Cleared Students'!$1:$1,0))="","",INDEX('Cleared Students'!$A:$T,MATCH('Clean Clear'!$B13,'Cleared Students'!$B:$B,0),MATCH('Clean Clear'!Q$1,'Cleared Students'!$1:$1,0)))</f>
        <v/>
      </c>
      <c r="R13" t="str">
        <f>IF(INDEX('Cleared Students'!$A:$T,MATCH('Clean Clear'!$B13,'Cleared Students'!$B:$B,0),MATCH('Clean Clear'!R$1,'Cleared Students'!$1:$1,0))="","",INDEX('Cleared Students'!$A:$T,MATCH('Clean Clear'!$B13,'Cleared Students'!$B:$B,0),MATCH('Clean Clear'!R$1,'Cleared Students'!$1:$1,0)))</f>
        <v/>
      </c>
      <c r="S13" t="str">
        <f>IF(INDEX('Cleared Students'!$A:$T,MATCH('Clean Clear'!$B13,'Cleared Students'!$B:$B,0),MATCH('Clean Clear'!S$1,'Cleared Students'!$1:$1,0))="","",INDEX('Cleared Students'!$A:$T,MATCH('Clean Clear'!$B13,'Cleared Students'!$B:$B,0),MATCH('Clean Clear'!S$1,'Cleared Students'!$1:$1,0)))</f>
        <v/>
      </c>
      <c r="T13" t="str">
        <f>IF(INDEX('Cleared Students'!$A:$T,MATCH('Clean Clear'!$B13,'Cleared Students'!$B:$B,0),MATCH('Clean Clear'!T$1,'Cleared Students'!$1:$1,0))="","",INDEX('Cleared Students'!$A:$T,MATCH('Clean Clear'!$B13,'Cleared Students'!$B:$B,0),MATCH('Clean Clear'!T$1,'Cleared Students'!$1:$1,0)))</f>
        <v xml:space="preserve">Fully vaccinated.  </v>
      </c>
      <c r="U13" t="str">
        <f>IF(INDEX('Cleared Students'!$A:$T,MATCH('Clean Clear'!$B13,'Cleared Students'!$B:$B,0),MATCH('Clean Clear'!U$1,'Cleared Students'!$1:$1,0))="","",INDEX('Cleared Students'!$A:$T,MATCH('Clean Clear'!$B13,'Cleared Students'!$B:$B,0),MATCH('Clean Clear'!U$1,'Cleared Students'!$1:$1,0)))</f>
        <v/>
      </c>
    </row>
    <row r="14" spans="1:21" x14ac:dyDescent="0.35">
      <c r="A14">
        <v>1249163</v>
      </c>
      <c r="B14" t="s">
        <v>109</v>
      </c>
      <c r="C14" t="str">
        <f>IF(INDEX('Cleared Students'!$A:$T,MATCH('Clean Clear'!$B14,'Cleared Students'!$B:$B,0),MATCH('Clean Clear'!C$1,'Cleared Students'!$1:$1,0))="","",INDEX('Cleared Students'!$A:$T,MATCH('Clean Clear'!$B14,'Cleared Students'!$B:$B,0),MATCH('Clean Clear'!C$1,'Cleared Students'!$1:$1,0)))</f>
        <v>(563)564-9415</v>
      </c>
      <c r="D14" t="str">
        <f>IF(INDEX('Cleared Students'!$A:$T,MATCH('Clean Clear'!$B14,'Cleared Students'!$B:$B,0),MATCH('Clean Clear'!D$1,'Cleared Students'!$1:$1,0))="","",INDEX('Cleared Students'!$A:$T,MATCH('Clean Clear'!$B14,'Cleared Students'!$B:$B,0),MATCH('Clean Clear'!D$1,'Cleared Students'!$1:$1,0)))</f>
        <v/>
      </c>
      <c r="E14" t="str">
        <f>IF(INDEX('Cleared Students'!$A:$T,MATCH('Clean Clear'!$B14,'Cleared Students'!$B:$B,0),MATCH('Clean Clear'!E$1,'Cleared Students'!$1:$1,0))="","",INDEX('Cleared Students'!$A:$T,MATCH('Clean Clear'!$B14,'Cleared Students'!$B:$B,0),MATCH('Clean Clear'!E$1,'Cleared Students'!$1:$1,0)))</f>
        <v/>
      </c>
      <c r="F14" t="s">
        <v>195</v>
      </c>
      <c r="G14" s="28">
        <v>44452</v>
      </c>
      <c r="H14" s="3" t="str">
        <f>IF(INDEX('Cleared Students'!$A:$T,MATCH('Clean Clear'!$B14,'Cleared Students'!$B:$B,0),MATCH('Clean Clear'!H$1,'Cleared Students'!$1:$1,0))="","",INDEX('Cleared Students'!$A:$T,MATCH('Clean Clear'!$B14,'Cleared Students'!$B:$B,0),MATCH('Clean Clear'!H$1,'Cleared Students'!$1:$1,0)))</f>
        <v>9/13/2021 - negative</v>
      </c>
      <c r="I14" t="str">
        <f>IF(INDEX('Cleared Students'!$A:$T,MATCH('Clean Clear'!$B14,'Cleared Students'!$B:$B,0),MATCH('Clean Clear'!I$1,'Cleared Students'!$1:$1,0))="","",INDEX('Cleared Students'!$A:$T,MATCH('Clean Clear'!$B14,'Cleared Students'!$B:$B,0),MATCH('Clean Clear'!I$1,'Cleared Students'!$1:$1,0)))</f>
        <v xml:space="preserve">None </v>
      </c>
      <c r="J14" t="str">
        <f>IF(INDEX('Cleared Students'!$A:$T,MATCH('Clean Clear'!$B14,'Cleared Students'!$B:$B,0),MATCH('Clean Clear'!J$1,'Cleared Students'!$1:$1,0))="","",INDEX('Cleared Students'!$A:$T,MATCH('Clean Clear'!$B14,'Cleared Students'!$B:$B,0),MATCH('Clean Clear'!J$1,'Cleared Students'!$1:$1,0)))</f>
        <v xml:space="preserve">none </v>
      </c>
      <c r="K14">
        <f>IF(INDEX('Cleared Students'!$A:$T,MATCH('Clean Clear'!$B14,'Cleared Students'!$B:$B,0),MATCH('Clean Clear'!K$1,'Cleared Students'!$1:$1,0))="","",INDEX('Cleared Students'!$A:$T,MATCH('Clean Clear'!$B14,'Cleared Students'!$B:$B,0),MATCH('Clean Clear'!K$1,'Cleared Students'!$1:$1,0)))</f>
        <v>44452</v>
      </c>
      <c r="L14" t="str">
        <f>IF(INDEX('Cleared Students'!$A:$T,MATCH('Clean Clear'!$B14,'Cleared Students'!$B:$B,0),MATCH('Clean Clear'!L$1,'Cleared Students'!$1:$1,0))="","",INDEX('Cleared Students'!$A:$T,MATCH('Clean Clear'!$B14,'Cleared Students'!$B:$B,0),MATCH('Clean Clear'!L$1,'Cleared Students'!$1:$1,0)))</f>
        <v>Complex: Heb 371</v>
      </c>
      <c r="M14">
        <f>IF(INDEX('Cleared Students'!$A:$T,MATCH('Clean Clear'!$B14,'Cleared Students'!$B:$B,0),MATCH('Clean Clear'!M$1,'Cleared Students'!$1:$1,0))="","",INDEX('Cleared Students'!$A:$T,MATCH('Clean Clear'!$B14,'Cleared Students'!$B:$B,0),MATCH('Clean Clear'!M$1,'Cleared Students'!$1:$1,0)))</f>
        <v>44454</v>
      </c>
      <c r="N14" t="str">
        <f>IF(INDEX('Cleared Students'!$A:$T,MATCH('Clean Clear'!$B14,'Cleared Students'!$B:$B,0),MATCH('Clean Clear'!N$1,'Cleared Students'!$1:$1,0))="","",INDEX('Cleared Students'!$A:$T,MATCH('Clean Clear'!$B14,'Cleared Students'!$B:$B,0),MATCH('Clean Clear'!N$1,'Cleared Students'!$1:$1,0)))</f>
        <v/>
      </c>
      <c r="O14" t="str">
        <f>IF(INDEX('Cleared Students'!$A:$T,MATCH('Clean Clear'!$B14,'Cleared Students'!$B:$B,0),MATCH('Clean Clear'!O$1,'Cleared Students'!$1:$1,0))="","",INDEX('Cleared Students'!$A:$T,MATCH('Clean Clear'!$B14,'Cleared Students'!$B:$B,0),MATCH('Clean Clear'!O$1,'Cleared Students'!$1:$1,0)))</f>
        <v>YES</v>
      </c>
      <c r="P14" t="str">
        <f>IF(INDEX('Cleared Students'!$A:$T,MATCH('Clean Clear'!$B14,'Cleared Students'!$B:$B,0),MATCH('Clean Clear'!P$1,'Cleared Students'!$1:$1,0))="","",INDEX('Cleared Students'!$A:$T,MATCH('Clean Clear'!$B14,'Cleared Students'!$B:$B,0),MATCH('Clean Clear'!P$1,'Cleared Students'!$1:$1,0)))</f>
        <v>pending</v>
      </c>
      <c r="Q14" t="str">
        <f>IF(INDEX('Cleared Students'!$A:$T,MATCH('Clean Clear'!$B14,'Cleared Students'!$B:$B,0),MATCH('Clean Clear'!Q$1,'Cleared Students'!$1:$1,0))="","",INDEX('Cleared Students'!$A:$T,MATCH('Clean Clear'!$B14,'Cleared Students'!$B:$B,0),MATCH('Clean Clear'!Q$1,'Cleared Students'!$1:$1,0)))</f>
        <v>Cassie H.</v>
      </c>
      <c r="R14" t="str">
        <f>IF(INDEX('Cleared Students'!$A:$T,MATCH('Clean Clear'!$B14,'Cleared Students'!$B:$B,0),MATCH('Clean Clear'!R$1,'Cleared Students'!$1:$1,0))="","",INDEX('Cleared Students'!$A:$T,MATCH('Clean Clear'!$B14,'Cleared Students'!$B:$B,0),MATCH('Clean Clear'!R$1,'Cleared Students'!$1:$1,0)))</f>
        <v/>
      </c>
      <c r="S14" t="str">
        <f>IF(INDEX('Cleared Students'!$A:$T,MATCH('Clean Clear'!$B14,'Cleared Students'!$B:$B,0),MATCH('Clean Clear'!S$1,'Cleared Students'!$1:$1,0))="","",INDEX('Cleared Students'!$A:$T,MATCH('Clean Clear'!$B14,'Cleared Students'!$B:$B,0),MATCH('Clean Clear'!S$1,'Cleared Students'!$1:$1,0)))</f>
        <v/>
      </c>
      <c r="T14" t="str">
        <f>IF(INDEX('Cleared Students'!$A:$T,MATCH('Clean Clear'!$B14,'Cleared Students'!$B:$B,0),MATCH('Clean Clear'!T$1,'Cleared Students'!$1:$1,0))="","",INDEX('Cleared Students'!$A:$T,MATCH('Clean Clear'!$B14,'Cleared Students'!$B:$B,0),MATCH('Clean Clear'!T$1,'Cleared Students'!$1:$1,0)))</f>
        <v/>
      </c>
      <c r="U14" t="str">
        <f>IF(INDEX('Cleared Students'!$A:$T,MATCH('Clean Clear'!$B14,'Cleared Students'!$B:$B,0),MATCH('Clean Clear'!U$1,'Cleared Students'!$1:$1,0))="","",INDEX('Cleared Students'!$A:$T,MATCH('Clean Clear'!$B14,'Cleared Students'!$B:$B,0),MATCH('Clean Clear'!U$1,'Cleared Students'!$1:$1,0)))</f>
        <v/>
      </c>
    </row>
    <row r="15" spans="1:21" x14ac:dyDescent="0.35">
      <c r="A15">
        <v>1239366</v>
      </c>
      <c r="B15" t="s">
        <v>170</v>
      </c>
      <c r="C15" t="str">
        <f>IF(INDEX('Cleared Students'!$A:$T,MATCH('Clean Clear'!$B15,'Cleared Students'!$B:$B,0),MATCH('Clean Clear'!C$1,'Cleared Students'!$1:$1,0))="","",INDEX('Cleared Students'!$A:$T,MATCH('Clean Clear'!$B15,'Cleared Students'!$B:$B,0),MATCH('Clean Clear'!C$1,'Cleared Students'!$1:$1,0)))</f>
        <v>(262)343-6946</v>
      </c>
      <c r="D15" t="str">
        <f>IF(INDEX('Cleared Students'!$A:$T,MATCH('Clean Clear'!$B15,'Cleared Students'!$B:$B,0),MATCH('Clean Clear'!D$1,'Cleared Students'!$1:$1,0))="","",INDEX('Cleared Students'!$A:$T,MATCH('Clean Clear'!$B15,'Cleared Students'!$B:$B,0),MATCH('Clean Clear'!D$1,'Cleared Students'!$1:$1,0)))</f>
        <v/>
      </c>
      <c r="E15" t="str">
        <f>IF(INDEX('Cleared Students'!$A:$T,MATCH('Clean Clear'!$B15,'Cleared Students'!$B:$B,0),MATCH('Clean Clear'!E$1,'Cleared Students'!$1:$1,0))="","",INDEX('Cleared Students'!$A:$T,MATCH('Clean Clear'!$B15,'Cleared Students'!$B:$B,0),MATCH('Clean Clear'!E$1,'Cleared Students'!$1:$1,0)))</f>
        <v/>
      </c>
      <c r="F15"/>
      <c r="G15" s="28">
        <v>44453</v>
      </c>
      <c r="H15" s="3">
        <f>IF(INDEX('Cleared Students'!$A:$T,MATCH('Clean Clear'!$B15,'Cleared Students'!$B:$B,0),MATCH('Clean Clear'!H$1,'Cleared Students'!$1:$1,0))="","",INDEX('Cleared Students'!$A:$T,MATCH('Clean Clear'!$B15,'Cleared Students'!$B:$B,0),MATCH('Clean Clear'!H$1,'Cleared Students'!$1:$1,0)))</f>
        <v>44453</v>
      </c>
      <c r="I15" t="str">
        <f>IF(INDEX('Cleared Students'!$A:$T,MATCH('Clean Clear'!$B15,'Cleared Students'!$B:$B,0),MATCH('Clean Clear'!I$1,'Cleared Students'!$1:$1,0))="","",INDEX('Cleared Students'!$A:$T,MATCH('Clean Clear'!$B15,'Cleared Students'!$B:$B,0),MATCH('Clean Clear'!I$1,'Cleared Students'!$1:$1,0)))</f>
        <v>none</v>
      </c>
      <c r="J15" t="str">
        <f>IF(INDEX('Cleared Students'!$A:$T,MATCH('Clean Clear'!$B15,'Cleared Students'!$B:$B,0),MATCH('Clean Clear'!J$1,'Cleared Students'!$1:$1,0))="","",INDEX('Cleared Students'!$A:$T,MATCH('Clean Clear'!$B15,'Cleared Students'!$B:$B,0),MATCH('Clean Clear'!J$1,'Cleared Students'!$1:$1,0)))</f>
        <v xml:space="preserve">unknown </v>
      </c>
      <c r="K15">
        <f>IF(INDEX('Cleared Students'!$A:$T,MATCH('Clean Clear'!$B15,'Cleared Students'!$B:$B,0),MATCH('Clean Clear'!K$1,'Cleared Students'!$1:$1,0))="","",INDEX('Cleared Students'!$A:$T,MATCH('Clean Clear'!$B15,'Cleared Students'!$B:$B,0),MATCH('Clean Clear'!K$1,'Cleared Students'!$1:$1,0)))</f>
        <v>44453</v>
      </c>
      <c r="L15" t="str">
        <f>IF(INDEX('Cleared Students'!$A:$T,MATCH('Clean Clear'!$B15,'Cleared Students'!$B:$B,0),MATCH('Clean Clear'!L$1,'Cleared Students'!$1:$1,0))="","",INDEX('Cleared Students'!$A:$T,MATCH('Clean Clear'!$B15,'Cleared Students'!$B:$B,0),MATCH('Clean Clear'!L$1,'Cleared Students'!$1:$1,0)))</f>
        <v>FDS 319</v>
      </c>
      <c r="M15">
        <f>IF(INDEX('Cleared Students'!$A:$T,MATCH('Clean Clear'!$B15,'Cleared Students'!$B:$B,0),MATCH('Clean Clear'!M$1,'Cleared Students'!$1:$1,0))="","",INDEX('Cleared Students'!$A:$T,MATCH('Clean Clear'!$B15,'Cleared Students'!$B:$B,0),MATCH('Clean Clear'!M$1,'Cleared Students'!$1:$1,0)))</f>
        <v>44454</v>
      </c>
      <c r="N15" t="str">
        <f>IF(INDEX('Cleared Students'!$A:$T,MATCH('Clean Clear'!$B15,'Cleared Students'!$B:$B,0),MATCH('Clean Clear'!N$1,'Cleared Students'!$1:$1,0))="","",INDEX('Cleared Students'!$A:$T,MATCH('Clean Clear'!$B15,'Cleared Students'!$B:$B,0),MATCH('Clean Clear'!N$1,'Cleared Students'!$1:$1,0)))</f>
        <v/>
      </c>
      <c r="O15" t="str">
        <f>IF(INDEX('Cleared Students'!$A:$T,MATCH('Clean Clear'!$B15,'Cleared Students'!$B:$B,0),MATCH('Clean Clear'!O$1,'Cleared Students'!$1:$1,0))="","",INDEX('Cleared Students'!$A:$T,MATCH('Clean Clear'!$B15,'Cleared Students'!$B:$B,0),MATCH('Clean Clear'!O$1,'Cleared Students'!$1:$1,0)))</f>
        <v>YES</v>
      </c>
      <c r="P15" t="str">
        <f>IF(INDEX('Cleared Students'!$A:$T,MATCH('Clean Clear'!$B15,'Cleared Students'!$B:$B,0),MATCH('Clean Clear'!P$1,'Cleared Students'!$1:$1,0))="","",INDEX('Cleared Students'!$A:$T,MATCH('Clean Clear'!$B15,'Cleared Students'!$B:$B,0),MATCH('Clean Clear'!P$1,'Cleared Students'!$1:$1,0)))</f>
        <v/>
      </c>
      <c r="Q15" t="str">
        <f>IF(INDEX('Cleared Students'!$A:$T,MATCH('Clean Clear'!$B15,'Cleared Students'!$B:$B,0),MATCH('Clean Clear'!Q$1,'Cleared Students'!$1:$1,0))="","",INDEX('Cleared Students'!$A:$T,MATCH('Clean Clear'!$B15,'Cleared Students'!$B:$B,0),MATCH('Clean Clear'!Q$1,'Cleared Students'!$1:$1,0)))</f>
        <v>Courtney TS</v>
      </c>
      <c r="R15" t="str">
        <f>IF(INDEX('Cleared Students'!$A:$T,MATCH('Clean Clear'!$B15,'Cleared Students'!$B:$B,0),MATCH('Clean Clear'!R$1,'Cleared Students'!$1:$1,0))="","",INDEX('Cleared Students'!$A:$T,MATCH('Clean Clear'!$B15,'Cleared Students'!$B:$B,0),MATCH('Clean Clear'!R$1,'Cleared Students'!$1:$1,0)))</f>
        <v xml:space="preserve">9/15 - email sent; </v>
      </c>
      <c r="S15" t="str">
        <f>IF(INDEX('Cleared Students'!$A:$T,MATCH('Clean Clear'!$B15,'Cleared Students'!$B:$B,0),MATCH('Clean Clear'!S$1,'Cleared Students'!$1:$1,0))="","",INDEX('Cleared Students'!$A:$T,MATCH('Clean Clear'!$B15,'Cleared Students'!$B:$B,0),MATCH('Clean Clear'!S$1,'Cleared Students'!$1:$1,0)))</f>
        <v/>
      </c>
      <c r="T15" t="str">
        <f>IF(INDEX('Cleared Students'!$A:$T,MATCH('Clean Clear'!$B15,'Cleared Students'!$B:$B,0),MATCH('Clean Clear'!T$1,'Cleared Students'!$1:$1,0))="","",INDEX('Cleared Students'!$A:$T,MATCH('Clean Clear'!$B15,'Cleared Students'!$B:$B,0),MATCH('Clean Clear'!T$1,'Cleared Students'!$1:$1,0)))</f>
        <v/>
      </c>
      <c r="U15" t="str">
        <f>IF(INDEX('Cleared Students'!$A:$T,MATCH('Clean Clear'!$B15,'Cleared Students'!$B:$B,0),MATCH('Clean Clear'!U$1,'Cleared Students'!$1:$1,0))="","",INDEX('Cleared Students'!$A:$T,MATCH('Clean Clear'!$B15,'Cleared Students'!$B:$B,0),MATCH('Clean Clear'!U$1,'Cleared Students'!$1:$1,0)))</f>
        <v/>
      </c>
    </row>
    <row r="16" spans="1:21" x14ac:dyDescent="0.35">
      <c r="A16">
        <v>1245755</v>
      </c>
      <c r="B16" t="s">
        <v>125</v>
      </c>
      <c r="C16" t="str">
        <f>IF(INDEX('Cleared Students'!$A:$T,MATCH('Clean Clear'!$B16,'Cleared Students'!$B:$B,0),MATCH('Clean Clear'!C$1,'Cleared Students'!$1:$1,0))="","",INDEX('Cleared Students'!$A:$T,MATCH('Clean Clear'!$B16,'Cleared Students'!$B:$B,0),MATCH('Clean Clear'!C$1,'Cleared Students'!$1:$1,0)))</f>
        <v>(952)454-4903</v>
      </c>
      <c r="D16" t="str">
        <f>IF(INDEX('Cleared Students'!$A:$T,MATCH('Clean Clear'!$B16,'Cleared Students'!$B:$B,0),MATCH('Clean Clear'!D$1,'Cleared Students'!$1:$1,0))="","",INDEX('Cleared Students'!$A:$T,MATCH('Clean Clear'!$B16,'Cleared Students'!$B:$B,0),MATCH('Clean Clear'!D$1,'Cleared Students'!$1:$1,0)))</f>
        <v/>
      </c>
      <c r="E16" t="str">
        <f>IF(INDEX('Cleared Students'!$A:$T,MATCH('Clean Clear'!$B16,'Cleared Students'!$B:$B,0),MATCH('Clean Clear'!E$1,'Cleared Students'!$1:$1,0))="","",INDEX('Cleared Students'!$A:$T,MATCH('Clean Clear'!$B16,'Cleared Students'!$B:$B,0),MATCH('Clean Clear'!E$1,'Cleared Students'!$1:$1,0)))</f>
        <v/>
      </c>
      <c r="F16"/>
      <c r="G16" s="28">
        <v>44453</v>
      </c>
      <c r="H16" s="3" t="str">
        <f>IF(INDEX('Cleared Students'!$A:$T,MATCH('Clean Clear'!$B16,'Cleared Students'!$B:$B,0),MATCH('Clean Clear'!H$1,'Cleared Students'!$1:$1,0))="","",INDEX('Cleared Students'!$A:$T,MATCH('Clean Clear'!$B16,'Cleared Students'!$B:$B,0),MATCH('Clean Clear'!H$1,'Cleared Students'!$1:$1,0)))</f>
        <v>Hyvee - 9/14</v>
      </c>
      <c r="I16" t="str">
        <f>IF(INDEX('Cleared Students'!$A:$T,MATCH('Clean Clear'!$B16,'Cleared Students'!$B:$B,0),MATCH('Clean Clear'!I$1,'Cleared Students'!$1:$1,0))="","",INDEX('Cleared Students'!$A:$T,MATCH('Clean Clear'!$B16,'Cleared Students'!$B:$B,0),MATCH('Clean Clear'!I$1,'Cleared Students'!$1:$1,0)))</f>
        <v>none</v>
      </c>
      <c r="J16" t="str">
        <f>IF(INDEX('Cleared Students'!$A:$T,MATCH('Clean Clear'!$B16,'Cleared Students'!$B:$B,0),MATCH('Clean Clear'!J$1,'Cleared Students'!$1:$1,0))="","",INDEX('Cleared Students'!$A:$T,MATCH('Clean Clear'!$B16,'Cleared Students'!$B:$B,0),MATCH('Clean Clear'!J$1,'Cleared Students'!$1:$1,0)))</f>
        <v xml:space="preserve">Unknown </v>
      </c>
      <c r="K16">
        <f>IF(INDEX('Cleared Students'!$A:$T,MATCH('Clean Clear'!$B16,'Cleared Students'!$B:$B,0),MATCH('Clean Clear'!K$1,'Cleared Students'!$1:$1,0))="","",INDEX('Cleared Students'!$A:$T,MATCH('Clean Clear'!$B16,'Cleared Students'!$B:$B,0),MATCH('Clean Clear'!K$1,'Cleared Students'!$1:$1,0)))</f>
        <v>44454</v>
      </c>
      <c r="L16" t="str">
        <f>IF(INDEX('Cleared Students'!$A:$T,MATCH('Clean Clear'!$B16,'Cleared Students'!$B:$B,0),MATCH('Clean Clear'!L$1,'Cleared Students'!$1:$1,0))="","",INDEX('Cleared Students'!$A:$T,MATCH('Clean Clear'!$B16,'Cleared Students'!$B:$B,0),MATCH('Clean Clear'!L$1,'Cleared Students'!$1:$1,0)))</f>
        <v>CENT 004</v>
      </c>
      <c r="M16">
        <f>IF(INDEX('Cleared Students'!$A:$T,MATCH('Clean Clear'!$B16,'Cleared Students'!$B:$B,0),MATCH('Clean Clear'!M$1,'Cleared Students'!$1:$1,0))="","",INDEX('Cleared Students'!$A:$T,MATCH('Clean Clear'!$B16,'Cleared Students'!$B:$B,0),MATCH('Clean Clear'!M$1,'Cleared Students'!$1:$1,0)))</f>
        <v>44455</v>
      </c>
      <c r="N16" t="str">
        <f>IF(INDEX('Cleared Students'!$A:$T,MATCH('Clean Clear'!$B16,'Cleared Students'!$B:$B,0),MATCH('Clean Clear'!N$1,'Cleared Students'!$1:$1,0))="","",INDEX('Cleared Students'!$A:$T,MATCH('Clean Clear'!$B16,'Cleared Students'!$B:$B,0),MATCH('Clean Clear'!N$1,'Cleared Students'!$1:$1,0)))</f>
        <v/>
      </c>
      <c r="O16" t="str">
        <f>IF(INDEX('Cleared Students'!$A:$T,MATCH('Clean Clear'!$B16,'Cleared Students'!$B:$B,0),MATCH('Clean Clear'!O$1,'Cleared Students'!$1:$1,0))="","",INDEX('Cleared Students'!$A:$T,MATCH('Clean Clear'!$B16,'Cleared Students'!$B:$B,0),MATCH('Clean Clear'!O$1,'Cleared Students'!$1:$1,0)))</f>
        <v>YES</v>
      </c>
      <c r="P16" t="str">
        <f>IF(INDEX('Cleared Students'!$A:$T,MATCH('Clean Clear'!$B16,'Cleared Students'!$B:$B,0),MATCH('Clean Clear'!P$1,'Cleared Students'!$1:$1,0))="","",INDEX('Cleared Students'!$A:$T,MATCH('Clean Clear'!$B16,'Cleared Students'!$B:$B,0),MATCH('Clean Clear'!P$1,'Cleared Students'!$1:$1,0)))</f>
        <v>Pending</v>
      </c>
      <c r="Q16" t="str">
        <f>IF(INDEX('Cleared Students'!$A:$T,MATCH('Clean Clear'!$B16,'Cleared Students'!$B:$B,0),MATCH('Clean Clear'!Q$1,'Cleared Students'!$1:$1,0))="","",INDEX('Cleared Students'!$A:$T,MATCH('Clean Clear'!$B16,'Cleared Students'!$B:$B,0),MATCH('Clean Clear'!Q$1,'Cleared Students'!$1:$1,0)))</f>
        <v>Courtney TS</v>
      </c>
      <c r="R16" t="str">
        <f>IF(INDEX('Cleared Students'!$A:$T,MATCH('Clean Clear'!$B16,'Cleared Students'!$B:$B,0),MATCH('Clean Clear'!R$1,'Cleared Students'!$1:$1,0))="","",INDEX('Cleared Students'!$A:$T,MATCH('Clean Clear'!$B16,'Cleared Students'!$B:$B,0),MATCH('Clean Clear'!R$1,'Cleared Students'!$1:$1,0)))</f>
        <v>9/15 - slight runny nose, slight cough;</v>
      </c>
      <c r="S16" t="str">
        <f>IF(INDEX('Cleared Students'!$A:$T,MATCH('Clean Clear'!$B16,'Cleared Students'!$B:$B,0),MATCH('Clean Clear'!S$1,'Cleared Students'!$1:$1,0))="","",INDEX('Cleared Students'!$A:$T,MATCH('Clean Clear'!$B16,'Cleared Students'!$B:$B,0),MATCH('Clean Clear'!S$1,'Cleared Students'!$1:$1,0)))</f>
        <v/>
      </c>
      <c r="T16" t="str">
        <f>IF(INDEX('Cleared Students'!$A:$T,MATCH('Clean Clear'!$B16,'Cleared Students'!$B:$B,0),MATCH('Clean Clear'!T$1,'Cleared Students'!$1:$1,0))="","",INDEX('Cleared Students'!$A:$T,MATCH('Clean Clear'!$B16,'Cleared Students'!$B:$B,0),MATCH('Clean Clear'!T$1,'Cleared Students'!$1:$1,0)))</f>
        <v/>
      </c>
      <c r="U16" t="str">
        <f>IF(INDEX('Cleared Students'!$A:$T,MATCH('Clean Clear'!$B16,'Cleared Students'!$B:$B,0),MATCH('Clean Clear'!U$1,'Cleared Students'!$1:$1,0))="","",INDEX('Cleared Students'!$A:$T,MATCH('Clean Clear'!$B16,'Cleared Students'!$B:$B,0),MATCH('Clean Clear'!U$1,'Cleared Students'!$1:$1,0)))</f>
        <v/>
      </c>
    </row>
    <row r="17" spans="1:21" x14ac:dyDescent="0.35">
      <c r="A17">
        <v>1244590</v>
      </c>
      <c r="B17" t="s">
        <v>133</v>
      </c>
      <c r="C17" t="str">
        <f>IF(INDEX('Cleared Students'!$A:$T,MATCH('Clean Clear'!$B17,'Cleared Students'!$B:$B,0),MATCH('Clean Clear'!C$1,'Cleared Students'!$1:$1,0))="","",INDEX('Cleared Students'!$A:$T,MATCH('Clean Clear'!$B17,'Cleared Students'!$B:$B,0),MATCH('Clean Clear'!C$1,'Cleared Students'!$1:$1,0)))</f>
        <v/>
      </c>
      <c r="D17" t="str">
        <f>IF(INDEX('Cleared Students'!$A:$T,MATCH('Clean Clear'!$B17,'Cleared Students'!$B:$B,0),MATCH('Clean Clear'!D$1,'Cleared Students'!$1:$1,0))="","",INDEX('Cleared Students'!$A:$T,MATCH('Clean Clear'!$B17,'Cleared Students'!$B:$B,0),MATCH('Clean Clear'!D$1,'Cleared Students'!$1:$1,0)))</f>
        <v/>
      </c>
      <c r="E17" t="str">
        <f>IF(INDEX('Cleared Students'!$A:$T,MATCH('Clean Clear'!$B17,'Cleared Students'!$B:$B,0),MATCH('Clean Clear'!E$1,'Cleared Students'!$1:$1,0))="","",INDEX('Cleared Students'!$A:$T,MATCH('Clean Clear'!$B17,'Cleared Students'!$B:$B,0),MATCH('Clean Clear'!E$1,'Cleared Students'!$1:$1,0)))</f>
        <v/>
      </c>
      <c r="F17"/>
      <c r="G17" s="28">
        <v>44454</v>
      </c>
      <c r="H17" s="3">
        <f>IF(INDEX('Cleared Students'!$A:$T,MATCH('Clean Clear'!$B17,'Cleared Students'!$B:$B,0),MATCH('Clean Clear'!H$1,'Cleared Students'!$1:$1,0))="","",INDEX('Cleared Students'!$A:$T,MATCH('Clean Clear'!$B17,'Cleared Students'!$B:$B,0),MATCH('Clean Clear'!H$1,'Cleared Students'!$1:$1,0)))</f>
        <v>44454</v>
      </c>
      <c r="I17" t="str">
        <f>IF(INDEX('Cleared Students'!$A:$T,MATCH('Clean Clear'!$B17,'Cleared Students'!$B:$B,0),MATCH('Clean Clear'!I$1,'Cleared Students'!$1:$1,0))="","",INDEX('Cleared Students'!$A:$T,MATCH('Clean Clear'!$B17,'Cleared Students'!$B:$B,0),MATCH('Clean Clear'!I$1,'Cleared Students'!$1:$1,0)))</f>
        <v>none</v>
      </c>
      <c r="J17" t="str">
        <f>IF(INDEX('Cleared Students'!$A:$T,MATCH('Clean Clear'!$B17,'Cleared Students'!$B:$B,0),MATCH('Clean Clear'!J$1,'Cleared Students'!$1:$1,0))="","",INDEX('Cleared Students'!$A:$T,MATCH('Clean Clear'!$B17,'Cleared Students'!$B:$B,0),MATCH('Clean Clear'!J$1,'Cleared Students'!$1:$1,0)))</f>
        <v xml:space="preserve">Unknown </v>
      </c>
      <c r="K17">
        <f>IF(INDEX('Cleared Students'!$A:$T,MATCH('Clean Clear'!$B17,'Cleared Students'!$B:$B,0),MATCH('Clean Clear'!K$1,'Cleared Students'!$1:$1,0))="","",INDEX('Cleared Students'!$A:$T,MATCH('Clean Clear'!$B17,'Cleared Students'!$B:$B,0),MATCH('Clean Clear'!K$1,'Cleared Students'!$1:$1,0)))</f>
        <v>44454</v>
      </c>
      <c r="L17" t="str">
        <f>IF(INDEX('Cleared Students'!$A:$T,MATCH('Clean Clear'!$B17,'Cleared Students'!$B:$B,0),MATCH('Clean Clear'!L$1,'Cleared Students'!$1:$1,0))="","",INDEX('Cleared Students'!$A:$T,MATCH('Clean Clear'!$B17,'Cleared Students'!$B:$B,0),MATCH('Clean Clear'!L$1,'Cleared Students'!$1:$1,0)))</f>
        <v>Complex: HEB 189</v>
      </c>
      <c r="M17">
        <f>IF(INDEX('Cleared Students'!$A:$T,MATCH('Clean Clear'!$B17,'Cleared Students'!$B:$B,0),MATCH('Clean Clear'!M$1,'Cleared Students'!$1:$1,0))="","",INDEX('Cleared Students'!$A:$T,MATCH('Clean Clear'!$B17,'Cleared Students'!$B:$B,0),MATCH('Clean Clear'!M$1,'Cleared Students'!$1:$1,0)))</f>
        <v>44455</v>
      </c>
      <c r="N17" t="str">
        <f>IF(INDEX('Cleared Students'!$A:$T,MATCH('Clean Clear'!$B17,'Cleared Students'!$B:$B,0),MATCH('Clean Clear'!N$1,'Cleared Students'!$1:$1,0))="","",INDEX('Cleared Students'!$A:$T,MATCH('Clean Clear'!$B17,'Cleared Students'!$B:$B,0),MATCH('Clean Clear'!N$1,'Cleared Students'!$1:$1,0)))</f>
        <v/>
      </c>
      <c r="O17" t="str">
        <f>IF(INDEX('Cleared Students'!$A:$T,MATCH('Clean Clear'!$B17,'Cleared Students'!$B:$B,0),MATCH('Clean Clear'!O$1,'Cleared Students'!$1:$1,0))="","",INDEX('Cleared Students'!$A:$T,MATCH('Clean Clear'!$B17,'Cleared Students'!$B:$B,0),MATCH('Clean Clear'!O$1,'Cleared Students'!$1:$1,0)))</f>
        <v>YES</v>
      </c>
      <c r="P17" t="str">
        <f>IF(INDEX('Cleared Students'!$A:$T,MATCH('Clean Clear'!$B17,'Cleared Students'!$B:$B,0),MATCH('Clean Clear'!P$1,'Cleared Students'!$1:$1,0))="","",INDEX('Cleared Students'!$A:$T,MATCH('Clean Clear'!$B17,'Cleared Students'!$B:$B,0),MATCH('Clean Clear'!P$1,'Cleared Students'!$1:$1,0)))</f>
        <v>Pending</v>
      </c>
      <c r="Q17" t="str">
        <f>IF(INDEX('Cleared Students'!$A:$T,MATCH('Clean Clear'!$B17,'Cleared Students'!$B:$B,0),MATCH('Clean Clear'!Q$1,'Cleared Students'!$1:$1,0))="","",INDEX('Cleared Students'!$A:$T,MATCH('Clean Clear'!$B17,'Cleared Students'!$B:$B,0),MATCH('Clean Clear'!Q$1,'Cleared Students'!$1:$1,0)))</f>
        <v>Courtney TS</v>
      </c>
      <c r="R17" t="str">
        <f>IF(INDEX('Cleared Students'!$A:$T,MATCH('Clean Clear'!$B17,'Cleared Students'!$B:$B,0),MATCH('Clean Clear'!R$1,'Cleared Students'!$1:$1,0))="","",INDEX('Cleared Students'!$A:$T,MATCH('Clean Clear'!$B17,'Cleared Students'!$B:$B,0),MATCH('Clean Clear'!R$1,'Cleared Students'!$1:$1,0)))</f>
        <v>No symptoms 9/15; 9/16;</v>
      </c>
      <c r="S17" t="str">
        <f>IF(INDEX('Cleared Students'!$A:$T,MATCH('Clean Clear'!$B17,'Cleared Students'!$B:$B,0),MATCH('Clean Clear'!S$1,'Cleared Students'!$1:$1,0))="","",INDEX('Cleared Students'!$A:$T,MATCH('Clean Clear'!$B17,'Cleared Students'!$B:$B,0),MATCH('Clean Clear'!S$1,'Cleared Students'!$1:$1,0)))</f>
        <v/>
      </c>
      <c r="T17" t="str">
        <f>IF(INDEX('Cleared Students'!$A:$T,MATCH('Clean Clear'!$B17,'Cleared Students'!$B:$B,0),MATCH('Clean Clear'!T$1,'Cleared Students'!$1:$1,0))="","",INDEX('Cleared Students'!$A:$T,MATCH('Clean Clear'!$B17,'Cleared Students'!$B:$B,0),MATCH('Clean Clear'!T$1,'Cleared Students'!$1:$1,0)))</f>
        <v/>
      </c>
      <c r="U17" t="str">
        <f>IF(INDEX('Cleared Students'!$A:$T,MATCH('Clean Clear'!$B17,'Cleared Students'!$B:$B,0),MATCH('Clean Clear'!U$1,'Cleared Students'!$1:$1,0))="","",INDEX('Cleared Students'!$A:$T,MATCH('Clean Clear'!$B17,'Cleared Students'!$B:$B,0),MATCH('Clean Clear'!U$1,'Cleared Students'!$1:$1,0)))</f>
        <v/>
      </c>
    </row>
    <row r="18" spans="1:21" x14ac:dyDescent="0.35">
      <c r="A18">
        <v>1248196</v>
      </c>
      <c r="B18" t="s">
        <v>136</v>
      </c>
      <c r="C18" t="str">
        <f>IF(INDEX('Cleared Students'!$A:$T,MATCH('Clean Clear'!$B18,'Cleared Students'!$B:$B,0),MATCH('Clean Clear'!C$1,'Cleared Students'!$1:$1,0))="","",INDEX('Cleared Students'!$A:$T,MATCH('Clean Clear'!$B18,'Cleared Students'!$B:$B,0),MATCH('Clean Clear'!C$1,'Cleared Students'!$1:$1,0)))</f>
        <v>(319)530-7724</v>
      </c>
      <c r="D18" t="str">
        <f>IF(INDEX('Cleared Students'!$A:$T,MATCH('Clean Clear'!$B18,'Cleared Students'!$B:$B,0),MATCH('Clean Clear'!D$1,'Cleared Students'!$1:$1,0))="","",INDEX('Cleared Students'!$A:$T,MATCH('Clean Clear'!$B18,'Cleared Students'!$B:$B,0),MATCH('Clean Clear'!D$1,'Cleared Students'!$1:$1,0)))</f>
        <v/>
      </c>
      <c r="E18" t="str">
        <f>IF(INDEX('Cleared Students'!$A:$T,MATCH('Clean Clear'!$B18,'Cleared Students'!$B:$B,0),MATCH('Clean Clear'!E$1,'Cleared Students'!$1:$1,0))="","",INDEX('Cleared Students'!$A:$T,MATCH('Clean Clear'!$B18,'Cleared Students'!$B:$B,0),MATCH('Clean Clear'!E$1,'Cleared Students'!$1:$1,0)))</f>
        <v/>
      </c>
      <c r="F18"/>
      <c r="G18" s="28">
        <v>44455</v>
      </c>
      <c r="H18" s="3">
        <f>IF(INDEX('Cleared Students'!$A:$T,MATCH('Clean Clear'!$B18,'Cleared Students'!$B:$B,0),MATCH('Clean Clear'!H$1,'Cleared Students'!$1:$1,0))="","",INDEX('Cleared Students'!$A:$T,MATCH('Clean Clear'!$B18,'Cleared Students'!$B:$B,0),MATCH('Clean Clear'!H$1,'Cleared Students'!$1:$1,0)))</f>
        <v>44455</v>
      </c>
      <c r="I18" t="str">
        <f>IF(INDEX('Cleared Students'!$A:$T,MATCH('Clean Clear'!$B18,'Cleared Students'!$B:$B,0),MATCH('Clean Clear'!I$1,'Cleared Students'!$1:$1,0))="","",INDEX('Cleared Students'!$A:$T,MATCH('Clean Clear'!$B18,'Cleared Students'!$B:$B,0),MATCH('Clean Clear'!I$1,'Cleared Students'!$1:$1,0)))</f>
        <v>none</v>
      </c>
      <c r="J18" t="str">
        <f>IF(INDEX('Cleared Students'!$A:$T,MATCH('Clean Clear'!$B18,'Cleared Students'!$B:$B,0),MATCH('Clean Clear'!J$1,'Cleared Students'!$1:$1,0))="","",INDEX('Cleared Students'!$A:$T,MATCH('Clean Clear'!$B18,'Cleared Students'!$B:$B,0),MATCH('Clean Clear'!J$1,'Cleared Students'!$1:$1,0)))</f>
        <v xml:space="preserve">Unknown </v>
      </c>
      <c r="K18">
        <f>IF(INDEX('Cleared Students'!$A:$T,MATCH('Clean Clear'!$B18,'Cleared Students'!$B:$B,0),MATCH('Clean Clear'!K$1,'Cleared Students'!$1:$1,0))="","",INDEX('Cleared Students'!$A:$T,MATCH('Clean Clear'!$B18,'Cleared Students'!$B:$B,0),MATCH('Clean Clear'!K$1,'Cleared Students'!$1:$1,0)))</f>
        <v>44455</v>
      </c>
      <c r="L18" t="str">
        <f>IF(INDEX('Cleared Students'!$A:$T,MATCH('Clean Clear'!$B18,'Cleared Students'!$B:$B,0),MATCH('Clean Clear'!L$1,'Cleared Students'!$1:$1,0))="","",INDEX('Cleared Students'!$A:$T,MATCH('Clean Clear'!$B18,'Cleared Students'!$B:$B,0),MATCH('Clean Clear'!L$1,'Cleared Students'!$1:$1,0)))</f>
        <v>CLNN 336</v>
      </c>
      <c r="M18">
        <f>IF(INDEX('Cleared Students'!$A:$T,MATCH('Clean Clear'!$B18,'Cleared Students'!$B:$B,0),MATCH('Clean Clear'!M$1,'Cleared Students'!$1:$1,0))="","",INDEX('Cleared Students'!$A:$T,MATCH('Clean Clear'!$B18,'Cleared Students'!$B:$B,0),MATCH('Clean Clear'!M$1,'Cleared Students'!$1:$1,0)))</f>
        <v>44455</v>
      </c>
      <c r="N18" t="str">
        <f>IF(INDEX('Cleared Students'!$A:$T,MATCH('Clean Clear'!$B18,'Cleared Students'!$B:$B,0),MATCH('Clean Clear'!N$1,'Cleared Students'!$1:$1,0))="","",INDEX('Cleared Students'!$A:$T,MATCH('Clean Clear'!$B18,'Cleared Students'!$B:$B,0),MATCH('Clean Clear'!N$1,'Cleared Students'!$1:$1,0)))</f>
        <v/>
      </c>
      <c r="O18" t="str">
        <f>IF(INDEX('Cleared Students'!$A:$T,MATCH('Clean Clear'!$B18,'Cleared Students'!$B:$B,0),MATCH('Clean Clear'!O$1,'Cleared Students'!$1:$1,0))="","",INDEX('Cleared Students'!$A:$T,MATCH('Clean Clear'!$B18,'Cleared Students'!$B:$B,0),MATCH('Clean Clear'!O$1,'Cleared Students'!$1:$1,0)))</f>
        <v>YES</v>
      </c>
      <c r="P18" t="str">
        <f>IF(INDEX('Cleared Students'!$A:$T,MATCH('Clean Clear'!$B18,'Cleared Students'!$B:$B,0),MATCH('Clean Clear'!P$1,'Cleared Students'!$1:$1,0))="","",INDEX('Cleared Students'!$A:$T,MATCH('Clean Clear'!$B18,'Cleared Students'!$B:$B,0),MATCH('Clean Clear'!P$1,'Cleared Students'!$1:$1,0)))</f>
        <v>Pending</v>
      </c>
      <c r="Q18" t="str">
        <f>IF(INDEX('Cleared Students'!$A:$T,MATCH('Clean Clear'!$B18,'Cleared Students'!$B:$B,0),MATCH('Clean Clear'!Q$1,'Cleared Students'!$1:$1,0))="","",INDEX('Cleared Students'!$A:$T,MATCH('Clean Clear'!$B18,'Cleared Students'!$B:$B,0),MATCH('Clean Clear'!Q$1,'Cleared Students'!$1:$1,0)))</f>
        <v>Cassie H.</v>
      </c>
      <c r="R18" t="str">
        <f>IF(INDEX('Cleared Students'!$A:$T,MATCH('Clean Clear'!$B18,'Cleared Students'!$B:$B,0),MATCH('Clean Clear'!R$1,'Cleared Students'!$1:$1,0))="","",INDEX('Cleared Students'!$A:$T,MATCH('Clean Clear'!$B18,'Cleared Students'!$B:$B,0),MATCH('Clean Clear'!R$1,'Cleared Students'!$1:$1,0)))</f>
        <v>9/16 - email sent</v>
      </c>
      <c r="S18" t="str">
        <f>IF(INDEX('Cleared Students'!$A:$T,MATCH('Clean Clear'!$B18,'Cleared Students'!$B:$B,0),MATCH('Clean Clear'!S$1,'Cleared Students'!$1:$1,0))="","",INDEX('Cleared Students'!$A:$T,MATCH('Clean Clear'!$B18,'Cleared Students'!$B:$B,0),MATCH('Clean Clear'!S$1,'Cleared Students'!$1:$1,0)))</f>
        <v/>
      </c>
      <c r="T18" t="str">
        <f>IF(INDEX('Cleared Students'!$A:$T,MATCH('Clean Clear'!$B18,'Cleared Students'!$B:$B,0),MATCH('Clean Clear'!T$1,'Cleared Students'!$1:$1,0))="","",INDEX('Cleared Students'!$A:$T,MATCH('Clean Clear'!$B18,'Cleared Students'!$B:$B,0),MATCH('Clean Clear'!T$1,'Cleared Students'!$1:$1,0)))</f>
        <v/>
      </c>
      <c r="U18" t="str">
        <f>IF(INDEX('Cleared Students'!$A:$T,MATCH('Clean Clear'!$B18,'Cleared Students'!$B:$B,0),MATCH('Clean Clear'!U$1,'Cleared Students'!$1:$1,0))="","",INDEX('Cleared Students'!$A:$T,MATCH('Clean Clear'!$B18,'Cleared Students'!$B:$B,0),MATCH('Clean Clear'!U$1,'Cleared Students'!$1:$1,0)))</f>
        <v/>
      </c>
    </row>
    <row r="19" spans="1:21" x14ac:dyDescent="0.35">
      <c r="A19">
        <v>1235078</v>
      </c>
      <c r="B19" t="s">
        <v>139</v>
      </c>
      <c r="C19" t="str">
        <f>IF(INDEX('Cleared Students'!$A:$T,MATCH('Clean Clear'!$B19,'Cleared Students'!$B:$B,0),MATCH('Clean Clear'!C$1,'Cleared Students'!$1:$1,0))="","",INDEX('Cleared Students'!$A:$T,MATCH('Clean Clear'!$B19,'Cleared Students'!$B:$B,0),MATCH('Clean Clear'!C$1,'Cleared Students'!$1:$1,0)))</f>
        <v>(319)210-8111</v>
      </c>
      <c r="D19" t="str">
        <f>IF(INDEX('Cleared Students'!$A:$T,MATCH('Clean Clear'!$B19,'Cleared Students'!$B:$B,0),MATCH('Clean Clear'!D$1,'Cleared Students'!$1:$1,0))="","",INDEX('Cleared Students'!$A:$T,MATCH('Clean Clear'!$B19,'Cleared Students'!$B:$B,0),MATCH('Clean Clear'!D$1,'Cleared Students'!$1:$1,0)))</f>
        <v/>
      </c>
      <c r="E19" t="str">
        <f>IF(INDEX('Cleared Students'!$A:$T,MATCH('Clean Clear'!$B19,'Cleared Students'!$B:$B,0),MATCH('Clean Clear'!E$1,'Cleared Students'!$1:$1,0))="","",INDEX('Cleared Students'!$A:$T,MATCH('Clean Clear'!$B19,'Cleared Students'!$B:$B,0),MATCH('Clean Clear'!E$1,'Cleared Students'!$1:$1,0)))</f>
        <v/>
      </c>
      <c r="F19" t="s">
        <v>195</v>
      </c>
      <c r="G19" s="28">
        <v>44455</v>
      </c>
      <c r="H19" s="3" t="str">
        <f>IF(INDEX('Cleared Students'!$A:$T,MATCH('Clean Clear'!$B19,'Cleared Students'!$B:$B,0),MATCH('Clean Clear'!H$1,'Cleared Students'!$1:$1,0))="","",INDEX('Cleared Students'!$A:$T,MATCH('Clean Clear'!$B19,'Cleared Students'!$B:$B,0),MATCH('Clean Clear'!H$1,'Cleared Students'!$1:$1,0)))</f>
        <v>9/16/2021 - negative</v>
      </c>
      <c r="I19" t="str">
        <f>IF(INDEX('Cleared Students'!$A:$T,MATCH('Clean Clear'!$B19,'Cleared Students'!$B:$B,0),MATCH('Clean Clear'!I$1,'Cleared Students'!$1:$1,0))="","",INDEX('Cleared Students'!$A:$T,MATCH('Clean Clear'!$B19,'Cleared Students'!$B:$B,0),MATCH('Clean Clear'!I$1,'Cleared Students'!$1:$1,0)))</f>
        <v>none</v>
      </c>
      <c r="J19" t="str">
        <f>IF(INDEX('Cleared Students'!$A:$T,MATCH('Clean Clear'!$B19,'Cleared Students'!$B:$B,0),MATCH('Clean Clear'!J$1,'Cleared Students'!$1:$1,0))="","",INDEX('Cleared Students'!$A:$T,MATCH('Clean Clear'!$B19,'Cleared Students'!$B:$B,0),MATCH('Clean Clear'!J$1,'Cleared Students'!$1:$1,0)))</f>
        <v xml:space="preserve">Unknown </v>
      </c>
      <c r="K19">
        <f>IF(INDEX('Cleared Students'!$A:$T,MATCH('Clean Clear'!$B19,'Cleared Students'!$B:$B,0),MATCH('Clean Clear'!K$1,'Cleared Students'!$1:$1,0))="","",INDEX('Cleared Students'!$A:$T,MATCH('Clean Clear'!$B19,'Cleared Students'!$B:$B,0),MATCH('Clean Clear'!K$1,'Cleared Students'!$1:$1,0)))</f>
        <v>44455</v>
      </c>
      <c r="L19" t="str">
        <f>IF(INDEX('Cleared Students'!$A:$T,MATCH('Clean Clear'!$B19,'Cleared Students'!$B:$B,0),MATCH('Clean Clear'!L$1,'Cleared Students'!$1:$1,0))="","",INDEX('Cleared Students'!$A:$T,MATCH('Clean Clear'!$B19,'Cleared Students'!$B:$B,0),MATCH('Clean Clear'!L$1,'Cleared Students'!$1:$1,0)))</f>
        <v>FDS 211</v>
      </c>
      <c r="M19">
        <f>IF(INDEX('Cleared Students'!$A:$T,MATCH('Clean Clear'!$B19,'Cleared Students'!$B:$B,0),MATCH('Clean Clear'!M$1,'Cleared Students'!$1:$1,0))="","",INDEX('Cleared Students'!$A:$T,MATCH('Clean Clear'!$B19,'Cleared Students'!$B:$B,0),MATCH('Clean Clear'!M$1,'Cleared Students'!$1:$1,0)))</f>
        <v>44455</v>
      </c>
      <c r="N19" t="str">
        <f>IF(INDEX('Cleared Students'!$A:$T,MATCH('Clean Clear'!$B19,'Cleared Students'!$B:$B,0),MATCH('Clean Clear'!N$1,'Cleared Students'!$1:$1,0))="","",INDEX('Cleared Students'!$A:$T,MATCH('Clean Clear'!$B19,'Cleared Students'!$B:$B,0),MATCH('Clean Clear'!N$1,'Cleared Students'!$1:$1,0)))</f>
        <v/>
      </c>
      <c r="O19" t="str">
        <f>IF(INDEX('Cleared Students'!$A:$T,MATCH('Clean Clear'!$B19,'Cleared Students'!$B:$B,0),MATCH('Clean Clear'!O$1,'Cleared Students'!$1:$1,0))="","",INDEX('Cleared Students'!$A:$T,MATCH('Clean Clear'!$B19,'Cleared Students'!$B:$B,0),MATCH('Clean Clear'!O$1,'Cleared Students'!$1:$1,0)))</f>
        <v>YES</v>
      </c>
      <c r="P19" t="str">
        <f>IF(INDEX('Cleared Students'!$A:$T,MATCH('Clean Clear'!$B19,'Cleared Students'!$B:$B,0),MATCH('Clean Clear'!P$1,'Cleared Students'!$1:$1,0))="","",INDEX('Cleared Students'!$A:$T,MATCH('Clean Clear'!$B19,'Cleared Students'!$B:$B,0),MATCH('Clean Clear'!P$1,'Cleared Students'!$1:$1,0)))</f>
        <v>Pending</v>
      </c>
      <c r="Q19" t="str">
        <f>IF(INDEX('Cleared Students'!$A:$T,MATCH('Clean Clear'!$B19,'Cleared Students'!$B:$B,0),MATCH('Clean Clear'!Q$1,'Cleared Students'!$1:$1,0))="","",INDEX('Cleared Students'!$A:$T,MATCH('Clean Clear'!$B19,'Cleared Students'!$B:$B,0),MATCH('Clean Clear'!Q$1,'Cleared Students'!$1:$1,0)))</f>
        <v>Cassie H.</v>
      </c>
      <c r="R19" t="str">
        <f>IF(INDEX('Cleared Students'!$A:$T,MATCH('Clean Clear'!$B19,'Cleared Students'!$B:$B,0),MATCH('Clean Clear'!R$1,'Cleared Students'!$1:$1,0))="","",INDEX('Cleared Students'!$A:$T,MATCH('Clean Clear'!$B19,'Cleared Students'!$B:$B,0),MATCH('Clean Clear'!R$1,'Cleared Students'!$1:$1,0)))</f>
        <v>9/16 - sore throat, mild chest congestion, cough</v>
      </c>
      <c r="S19" t="str">
        <f>IF(INDEX('Cleared Students'!$A:$T,MATCH('Clean Clear'!$B19,'Cleared Students'!$B:$B,0),MATCH('Clean Clear'!S$1,'Cleared Students'!$1:$1,0))="","",INDEX('Cleared Students'!$A:$T,MATCH('Clean Clear'!$B19,'Cleared Students'!$B:$B,0),MATCH('Clean Clear'!S$1,'Cleared Students'!$1:$1,0)))</f>
        <v/>
      </c>
      <c r="T19" t="str">
        <f>IF(INDEX('Cleared Students'!$A:$T,MATCH('Clean Clear'!$B19,'Cleared Students'!$B:$B,0),MATCH('Clean Clear'!T$1,'Cleared Students'!$1:$1,0))="","",INDEX('Cleared Students'!$A:$T,MATCH('Clean Clear'!$B19,'Cleared Students'!$B:$B,0),MATCH('Clean Clear'!T$1,'Cleared Students'!$1:$1,0)))</f>
        <v/>
      </c>
      <c r="U19" t="str">
        <f>IF(INDEX('Cleared Students'!$A:$T,MATCH('Clean Clear'!$B19,'Cleared Students'!$B:$B,0),MATCH('Clean Clear'!U$1,'Cleared Students'!$1:$1,0))="","",INDEX('Cleared Students'!$A:$T,MATCH('Clean Clear'!$B19,'Cleared Students'!$B:$B,0),MATCH('Clean Clear'!U$1,'Cleared Students'!$1:$1,0)))</f>
        <v/>
      </c>
    </row>
    <row r="20" spans="1:21" x14ac:dyDescent="0.35">
      <c r="A20">
        <v>1245967</v>
      </c>
      <c r="B20" t="s">
        <v>180</v>
      </c>
      <c r="C20" t="str">
        <f>IF(INDEX('Cleared Students'!$A:$T,MATCH('Clean Clear'!$B20,'Cleared Students'!$B:$B,0),MATCH('Clean Clear'!C$1,'Cleared Students'!$1:$1,0))="","",INDEX('Cleared Students'!$A:$T,MATCH('Clean Clear'!$B20,'Cleared Students'!$B:$B,0),MATCH('Clean Clear'!C$1,'Cleared Students'!$1:$1,0)))</f>
        <v>(319)855-2133</v>
      </c>
      <c r="D20" t="str">
        <f>IF(INDEX('Cleared Students'!$A:$T,MATCH('Clean Clear'!$B20,'Cleared Students'!$B:$B,0),MATCH('Clean Clear'!D$1,'Cleared Students'!$1:$1,0))="","",INDEX('Cleared Students'!$A:$T,MATCH('Clean Clear'!$B20,'Cleared Students'!$B:$B,0),MATCH('Clean Clear'!D$1,'Cleared Students'!$1:$1,0)))</f>
        <v/>
      </c>
      <c r="E20" t="str">
        <f>IF(INDEX('Cleared Students'!$A:$T,MATCH('Clean Clear'!$B20,'Cleared Students'!$B:$B,0),MATCH('Clean Clear'!E$1,'Cleared Students'!$1:$1,0))="","",INDEX('Cleared Students'!$A:$T,MATCH('Clean Clear'!$B20,'Cleared Students'!$B:$B,0),MATCH('Clean Clear'!E$1,'Cleared Students'!$1:$1,0)))</f>
        <v/>
      </c>
      <c r="F20" t="s">
        <v>195</v>
      </c>
      <c r="G20" s="28">
        <v>44455</v>
      </c>
      <c r="H20" s="3" t="str">
        <f>IF(INDEX('Cleared Students'!$A:$T,MATCH('Clean Clear'!$B20,'Cleared Students'!$B:$B,0),MATCH('Clean Clear'!H$1,'Cleared Students'!$1:$1,0))="","",INDEX('Cleared Students'!$A:$T,MATCH('Clean Clear'!$B20,'Cleared Students'!$B:$B,0),MATCH('Clean Clear'!H$1,'Cleared Students'!$1:$1,0)))</f>
        <v>9/16/2021 - negative</v>
      </c>
      <c r="I20" t="str">
        <f>IF(INDEX('Cleared Students'!$A:$T,MATCH('Clean Clear'!$B20,'Cleared Students'!$B:$B,0),MATCH('Clean Clear'!I$1,'Cleared Students'!$1:$1,0))="","",INDEX('Cleared Students'!$A:$T,MATCH('Clean Clear'!$B20,'Cleared Students'!$B:$B,0),MATCH('Clean Clear'!I$1,'Cleared Students'!$1:$1,0)))</f>
        <v>none</v>
      </c>
      <c r="J20" t="str">
        <f>IF(INDEX('Cleared Students'!$A:$T,MATCH('Clean Clear'!$B20,'Cleared Students'!$B:$B,0),MATCH('Clean Clear'!J$1,'Cleared Students'!$1:$1,0))="","",INDEX('Cleared Students'!$A:$T,MATCH('Clean Clear'!$B20,'Cleared Students'!$B:$B,0),MATCH('Clean Clear'!J$1,'Cleared Students'!$1:$1,0)))</f>
        <v xml:space="preserve">Unknown </v>
      </c>
      <c r="K20">
        <f>IF(INDEX('Cleared Students'!$A:$T,MATCH('Clean Clear'!$B20,'Cleared Students'!$B:$B,0),MATCH('Clean Clear'!K$1,'Cleared Students'!$1:$1,0))="","",INDEX('Cleared Students'!$A:$T,MATCH('Clean Clear'!$B20,'Cleared Students'!$B:$B,0),MATCH('Clean Clear'!K$1,'Cleared Students'!$1:$1,0)))</f>
        <v>44455</v>
      </c>
      <c r="L20" t="str">
        <f>IF(INDEX('Cleared Students'!$A:$T,MATCH('Clean Clear'!$B20,'Cleared Students'!$B:$B,0),MATCH('Clean Clear'!L$1,'Cleared Students'!$1:$1,0))="","",INDEX('Cleared Students'!$A:$T,MATCH('Clean Clear'!$B20,'Cleared Students'!$B:$B,0),MATCH('Clean Clear'!L$1,'Cleared Students'!$1:$1,0)))</f>
        <v>CLNS 109</v>
      </c>
      <c r="M20">
        <f>IF(INDEX('Cleared Students'!$A:$T,MATCH('Clean Clear'!$B20,'Cleared Students'!$B:$B,0),MATCH('Clean Clear'!M$1,'Cleared Students'!$1:$1,0))="","",INDEX('Cleared Students'!$A:$T,MATCH('Clean Clear'!$B20,'Cleared Students'!$B:$B,0),MATCH('Clean Clear'!M$1,'Cleared Students'!$1:$1,0)))</f>
        <v>44455</v>
      </c>
      <c r="N20" t="str">
        <f>IF(INDEX('Cleared Students'!$A:$T,MATCH('Clean Clear'!$B20,'Cleared Students'!$B:$B,0),MATCH('Clean Clear'!N$1,'Cleared Students'!$1:$1,0))="","",INDEX('Cleared Students'!$A:$T,MATCH('Clean Clear'!$B20,'Cleared Students'!$B:$B,0),MATCH('Clean Clear'!N$1,'Cleared Students'!$1:$1,0)))</f>
        <v/>
      </c>
      <c r="O20" t="str">
        <f>IF(INDEX('Cleared Students'!$A:$T,MATCH('Clean Clear'!$B20,'Cleared Students'!$B:$B,0),MATCH('Clean Clear'!O$1,'Cleared Students'!$1:$1,0))="","",INDEX('Cleared Students'!$A:$T,MATCH('Clean Clear'!$B20,'Cleared Students'!$B:$B,0),MATCH('Clean Clear'!O$1,'Cleared Students'!$1:$1,0)))</f>
        <v>YES</v>
      </c>
      <c r="P20" t="str">
        <f>IF(INDEX('Cleared Students'!$A:$T,MATCH('Clean Clear'!$B20,'Cleared Students'!$B:$B,0),MATCH('Clean Clear'!P$1,'Cleared Students'!$1:$1,0))="","",INDEX('Cleared Students'!$A:$T,MATCH('Clean Clear'!$B20,'Cleared Students'!$B:$B,0),MATCH('Clean Clear'!P$1,'Cleared Students'!$1:$1,0)))</f>
        <v>Pending</v>
      </c>
      <c r="Q20" t="str">
        <f>IF(INDEX('Cleared Students'!$A:$T,MATCH('Clean Clear'!$B20,'Cleared Students'!$B:$B,0),MATCH('Clean Clear'!Q$1,'Cleared Students'!$1:$1,0))="","",INDEX('Cleared Students'!$A:$T,MATCH('Clean Clear'!$B20,'Cleared Students'!$B:$B,0),MATCH('Clean Clear'!Q$1,'Cleared Students'!$1:$1,0)))</f>
        <v>Cassie H.</v>
      </c>
      <c r="R20" t="str">
        <f>IF(INDEX('Cleared Students'!$A:$T,MATCH('Clean Clear'!$B20,'Cleared Students'!$B:$B,0),MATCH('Clean Clear'!R$1,'Cleared Students'!$1:$1,0))="","",INDEX('Cleared Students'!$A:$T,MATCH('Clean Clear'!$B20,'Cleared Students'!$B:$B,0),MATCH('Clean Clear'!R$1,'Cleared Students'!$1:$1,0)))</f>
        <v>9/16 - mild sore throat</v>
      </c>
      <c r="S20" t="str">
        <f>IF(INDEX('Cleared Students'!$A:$T,MATCH('Clean Clear'!$B20,'Cleared Students'!$B:$B,0),MATCH('Clean Clear'!S$1,'Cleared Students'!$1:$1,0))="","",INDEX('Cleared Students'!$A:$T,MATCH('Clean Clear'!$B20,'Cleared Students'!$B:$B,0),MATCH('Clean Clear'!S$1,'Cleared Students'!$1:$1,0)))</f>
        <v/>
      </c>
      <c r="T20" t="str">
        <f>IF(INDEX('Cleared Students'!$A:$T,MATCH('Clean Clear'!$B20,'Cleared Students'!$B:$B,0),MATCH('Clean Clear'!T$1,'Cleared Students'!$1:$1,0))="","",INDEX('Cleared Students'!$A:$T,MATCH('Clean Clear'!$B20,'Cleared Students'!$B:$B,0),MATCH('Clean Clear'!T$1,'Cleared Students'!$1:$1,0)))</f>
        <v/>
      </c>
      <c r="U20" t="str">
        <f>IF(INDEX('Cleared Students'!$A:$T,MATCH('Clean Clear'!$B20,'Cleared Students'!$B:$B,0),MATCH('Clean Clear'!U$1,'Cleared Students'!$1:$1,0))="","",INDEX('Cleared Students'!$A:$T,MATCH('Clean Clear'!$B20,'Cleared Students'!$B:$B,0),MATCH('Clean Clear'!U$1,'Cleared Students'!$1:$1,0)))</f>
        <v/>
      </c>
    </row>
    <row r="21" spans="1:21" x14ac:dyDescent="0.35">
      <c r="A21">
        <v>1243914</v>
      </c>
      <c r="B21" t="s">
        <v>182</v>
      </c>
      <c r="C21" t="str">
        <f>IF(INDEX('Cleared Students'!$A:$T,MATCH('Clean Clear'!$B21,'Cleared Students'!$B:$B,0),MATCH('Clean Clear'!C$1,'Cleared Students'!$1:$1,0))="","",INDEX('Cleared Students'!$A:$T,MATCH('Clean Clear'!$B21,'Cleared Students'!$B:$B,0),MATCH('Clean Clear'!C$1,'Cleared Students'!$1:$1,0)))</f>
        <v>no phone</v>
      </c>
      <c r="D21" t="str">
        <f>IF(INDEX('Cleared Students'!$A:$T,MATCH('Clean Clear'!$B21,'Cleared Students'!$B:$B,0),MATCH('Clean Clear'!D$1,'Cleared Students'!$1:$1,0))="","",INDEX('Cleared Students'!$A:$T,MATCH('Clean Clear'!$B21,'Cleared Students'!$B:$B,0),MATCH('Clean Clear'!D$1,'Cleared Students'!$1:$1,0)))</f>
        <v/>
      </c>
      <c r="E21" t="str">
        <f>IF(INDEX('Cleared Students'!$A:$T,MATCH('Clean Clear'!$B21,'Cleared Students'!$B:$B,0),MATCH('Clean Clear'!E$1,'Cleared Students'!$1:$1,0))="","",INDEX('Cleared Students'!$A:$T,MATCH('Clean Clear'!$B21,'Cleared Students'!$B:$B,0),MATCH('Clean Clear'!E$1,'Cleared Students'!$1:$1,0)))</f>
        <v/>
      </c>
      <c r="F21" t="s">
        <v>195</v>
      </c>
      <c r="G21" s="28">
        <v>44455</v>
      </c>
      <c r="H21" s="3" t="str">
        <f>IF(INDEX('Cleared Students'!$A:$T,MATCH('Clean Clear'!$B21,'Cleared Students'!$B:$B,0),MATCH('Clean Clear'!H$1,'Cleared Students'!$1:$1,0))="","",INDEX('Cleared Students'!$A:$T,MATCH('Clean Clear'!$B21,'Cleared Students'!$B:$B,0),MATCH('Clean Clear'!H$1,'Cleared Students'!$1:$1,0)))</f>
        <v>9/16/2021 - negative</v>
      </c>
      <c r="I21" t="str">
        <f>IF(INDEX('Cleared Students'!$A:$T,MATCH('Clean Clear'!$B21,'Cleared Students'!$B:$B,0),MATCH('Clean Clear'!I$1,'Cleared Students'!$1:$1,0))="","",INDEX('Cleared Students'!$A:$T,MATCH('Clean Clear'!$B21,'Cleared Students'!$B:$B,0),MATCH('Clean Clear'!I$1,'Cleared Students'!$1:$1,0)))</f>
        <v>none</v>
      </c>
      <c r="J21" t="str">
        <f>IF(INDEX('Cleared Students'!$A:$T,MATCH('Clean Clear'!$B21,'Cleared Students'!$B:$B,0),MATCH('Clean Clear'!J$1,'Cleared Students'!$1:$1,0))="","",INDEX('Cleared Students'!$A:$T,MATCH('Clean Clear'!$B21,'Cleared Students'!$B:$B,0),MATCH('Clean Clear'!J$1,'Cleared Students'!$1:$1,0)))</f>
        <v xml:space="preserve">Unknown </v>
      </c>
      <c r="K21">
        <f>IF(INDEX('Cleared Students'!$A:$T,MATCH('Clean Clear'!$B21,'Cleared Students'!$B:$B,0),MATCH('Clean Clear'!K$1,'Cleared Students'!$1:$1,0))="","",INDEX('Cleared Students'!$A:$T,MATCH('Clean Clear'!$B21,'Cleared Students'!$B:$B,0),MATCH('Clean Clear'!K$1,'Cleared Students'!$1:$1,0)))</f>
        <v>44455</v>
      </c>
      <c r="L21" t="str">
        <f>IF(INDEX('Cleared Students'!$A:$T,MATCH('Clean Clear'!$B21,'Cleared Students'!$B:$B,0),MATCH('Clean Clear'!L$1,'Cleared Students'!$1:$1,0))="","",INDEX('Cleared Students'!$A:$T,MATCH('Clean Clear'!$B21,'Cleared Students'!$B:$B,0),MATCH('Clean Clear'!L$1,'Cleared Students'!$1:$1,0)))</f>
        <v>Complex: Heb 075</v>
      </c>
      <c r="M21">
        <f>IF(INDEX('Cleared Students'!$A:$T,MATCH('Clean Clear'!$B21,'Cleared Students'!$B:$B,0),MATCH('Clean Clear'!M$1,'Cleared Students'!$1:$1,0))="","",INDEX('Cleared Students'!$A:$T,MATCH('Clean Clear'!$B21,'Cleared Students'!$B:$B,0),MATCH('Clean Clear'!M$1,'Cleared Students'!$1:$1,0)))</f>
        <v>44455</v>
      </c>
      <c r="N21" t="str">
        <f>IF(INDEX('Cleared Students'!$A:$T,MATCH('Clean Clear'!$B21,'Cleared Students'!$B:$B,0),MATCH('Clean Clear'!N$1,'Cleared Students'!$1:$1,0))="","",INDEX('Cleared Students'!$A:$T,MATCH('Clean Clear'!$B21,'Cleared Students'!$B:$B,0),MATCH('Clean Clear'!N$1,'Cleared Students'!$1:$1,0)))</f>
        <v/>
      </c>
      <c r="O21" t="str">
        <f>IF(INDEX('Cleared Students'!$A:$T,MATCH('Clean Clear'!$B21,'Cleared Students'!$B:$B,0),MATCH('Clean Clear'!O$1,'Cleared Students'!$1:$1,0))="","",INDEX('Cleared Students'!$A:$T,MATCH('Clean Clear'!$B21,'Cleared Students'!$B:$B,0),MATCH('Clean Clear'!O$1,'Cleared Students'!$1:$1,0)))</f>
        <v>YES</v>
      </c>
      <c r="P21" t="str">
        <f>IF(INDEX('Cleared Students'!$A:$T,MATCH('Clean Clear'!$B21,'Cleared Students'!$B:$B,0),MATCH('Clean Clear'!P$1,'Cleared Students'!$1:$1,0))="","",INDEX('Cleared Students'!$A:$T,MATCH('Clean Clear'!$B21,'Cleared Students'!$B:$B,0),MATCH('Clean Clear'!P$1,'Cleared Students'!$1:$1,0)))</f>
        <v>Pending</v>
      </c>
      <c r="Q21" t="str">
        <f>IF(INDEX('Cleared Students'!$A:$T,MATCH('Clean Clear'!$B21,'Cleared Students'!$B:$B,0),MATCH('Clean Clear'!Q$1,'Cleared Students'!$1:$1,0))="","",INDEX('Cleared Students'!$A:$T,MATCH('Clean Clear'!$B21,'Cleared Students'!$B:$B,0),MATCH('Clean Clear'!Q$1,'Cleared Students'!$1:$1,0)))</f>
        <v>Cassie H.</v>
      </c>
      <c r="R21" t="str">
        <f>IF(INDEX('Cleared Students'!$A:$T,MATCH('Clean Clear'!$B21,'Cleared Students'!$B:$B,0),MATCH('Clean Clear'!R$1,'Cleared Students'!$1:$1,0))="","",INDEX('Cleared Students'!$A:$T,MATCH('Clean Clear'!$B21,'Cleared Students'!$B:$B,0),MATCH('Clean Clear'!R$1,'Cleared Students'!$1:$1,0)))</f>
        <v>9/16 - email sent</v>
      </c>
      <c r="S21" t="str">
        <f>IF(INDEX('Cleared Students'!$A:$T,MATCH('Clean Clear'!$B21,'Cleared Students'!$B:$B,0),MATCH('Clean Clear'!S$1,'Cleared Students'!$1:$1,0))="","",INDEX('Cleared Students'!$A:$T,MATCH('Clean Clear'!$B21,'Cleared Students'!$B:$B,0),MATCH('Clean Clear'!S$1,'Cleared Students'!$1:$1,0)))</f>
        <v/>
      </c>
      <c r="T21" t="str">
        <f>IF(INDEX('Cleared Students'!$A:$T,MATCH('Clean Clear'!$B21,'Cleared Students'!$B:$B,0),MATCH('Clean Clear'!T$1,'Cleared Students'!$1:$1,0))="","",INDEX('Cleared Students'!$A:$T,MATCH('Clean Clear'!$B21,'Cleared Students'!$B:$B,0),MATCH('Clean Clear'!T$1,'Cleared Students'!$1:$1,0)))</f>
        <v/>
      </c>
      <c r="U21" t="str">
        <f>IF(INDEX('Cleared Students'!$A:$T,MATCH('Clean Clear'!$B21,'Cleared Students'!$B:$B,0),MATCH('Clean Clear'!U$1,'Cleared Students'!$1:$1,0))="","",INDEX('Cleared Students'!$A:$T,MATCH('Clean Clear'!$B21,'Cleared Students'!$B:$B,0),MATCH('Clean Clear'!U$1,'Cleared Students'!$1:$1,0)))</f>
        <v/>
      </c>
    </row>
    <row r="22" spans="1:21" x14ac:dyDescent="0.35">
      <c r="B22" t="s">
        <v>185</v>
      </c>
      <c r="C22" t="str">
        <f>IF(INDEX('Cleared Students'!$A:$T,MATCH('Clean Clear'!$B22,'Cleared Students'!$B:$B,0),MATCH('Clean Clear'!C$1,'Cleared Students'!$1:$1,0))="","",INDEX('Cleared Students'!$A:$T,MATCH('Clean Clear'!$B22,'Cleared Students'!$B:$B,0),MATCH('Clean Clear'!C$1,'Cleared Students'!$1:$1,0)))</f>
        <v/>
      </c>
      <c r="D22" t="str">
        <f>IF(INDEX('Cleared Students'!$A:$T,MATCH('Clean Clear'!$B22,'Cleared Students'!$B:$B,0),MATCH('Clean Clear'!D$1,'Cleared Students'!$1:$1,0))="","",INDEX('Cleared Students'!$A:$T,MATCH('Clean Clear'!$B22,'Cleared Students'!$B:$B,0),MATCH('Clean Clear'!D$1,'Cleared Students'!$1:$1,0)))</f>
        <v/>
      </c>
      <c r="E22" t="str">
        <f>IF(INDEX('Cleared Students'!$A:$T,MATCH('Clean Clear'!$B22,'Cleared Students'!$B:$B,0),MATCH('Clean Clear'!E$1,'Cleared Students'!$1:$1,0))="","",INDEX('Cleared Students'!$A:$T,MATCH('Clean Clear'!$B22,'Cleared Students'!$B:$B,0),MATCH('Clean Clear'!E$1,'Cleared Students'!$1:$1,0)))</f>
        <v/>
      </c>
      <c r="F22"/>
      <c r="G22" s="28">
        <v>44455</v>
      </c>
      <c r="H22" s="3">
        <f>IF(INDEX('Cleared Students'!$A:$T,MATCH('Clean Clear'!$B22,'Cleared Students'!$B:$B,0),MATCH('Clean Clear'!H$1,'Cleared Students'!$1:$1,0))="","",INDEX('Cleared Students'!$A:$T,MATCH('Clean Clear'!$B22,'Cleared Students'!$B:$B,0),MATCH('Clean Clear'!H$1,'Cleared Students'!$1:$1,0)))</f>
        <v>44455</v>
      </c>
      <c r="I22" t="str">
        <f>IF(INDEX('Cleared Students'!$A:$T,MATCH('Clean Clear'!$B22,'Cleared Students'!$B:$B,0),MATCH('Clean Clear'!I$1,'Cleared Students'!$1:$1,0))="","",INDEX('Cleared Students'!$A:$T,MATCH('Clean Clear'!$B22,'Cleared Students'!$B:$B,0),MATCH('Clean Clear'!I$1,'Cleared Students'!$1:$1,0)))</f>
        <v>none</v>
      </c>
      <c r="J22" t="str">
        <f>IF(INDEX('Cleared Students'!$A:$T,MATCH('Clean Clear'!$B22,'Cleared Students'!$B:$B,0),MATCH('Clean Clear'!J$1,'Cleared Students'!$1:$1,0))="","",INDEX('Cleared Students'!$A:$T,MATCH('Clean Clear'!$B22,'Cleared Students'!$B:$B,0),MATCH('Clean Clear'!J$1,'Cleared Students'!$1:$1,0)))</f>
        <v xml:space="preserve">none </v>
      </c>
      <c r="K22">
        <f>IF(INDEX('Cleared Students'!$A:$T,MATCH('Clean Clear'!$B22,'Cleared Students'!$B:$B,0),MATCH('Clean Clear'!K$1,'Cleared Students'!$1:$1,0))="","",INDEX('Cleared Students'!$A:$T,MATCH('Clean Clear'!$B22,'Cleared Students'!$B:$B,0),MATCH('Clean Clear'!K$1,'Cleared Students'!$1:$1,0)))</f>
        <v>44455</v>
      </c>
      <c r="L22" t="str">
        <f>IF(INDEX('Cleared Students'!$A:$T,MATCH('Clean Clear'!$B22,'Cleared Students'!$B:$B,0),MATCH('Clean Clear'!L$1,'Cleared Students'!$1:$1,0))="","",INDEX('Cleared Students'!$A:$T,MATCH('Clean Clear'!$B22,'Cleared Students'!$B:$B,0),MATCH('Clean Clear'!L$1,'Cleared Students'!$1:$1,0)))</f>
        <v>GRO 208C</v>
      </c>
      <c r="M22">
        <f>IF(INDEX('Cleared Students'!$A:$T,MATCH('Clean Clear'!$B22,'Cleared Students'!$B:$B,0),MATCH('Clean Clear'!M$1,'Cleared Students'!$1:$1,0))="","",INDEX('Cleared Students'!$A:$T,MATCH('Clean Clear'!$B22,'Cleared Students'!$B:$B,0),MATCH('Clean Clear'!M$1,'Cleared Students'!$1:$1,0)))</f>
        <v>44456</v>
      </c>
      <c r="N22" t="str">
        <f>IF(INDEX('Cleared Students'!$A:$T,MATCH('Clean Clear'!$B22,'Cleared Students'!$B:$B,0),MATCH('Clean Clear'!N$1,'Cleared Students'!$1:$1,0))="","",INDEX('Cleared Students'!$A:$T,MATCH('Clean Clear'!$B22,'Cleared Students'!$B:$B,0),MATCH('Clean Clear'!N$1,'Cleared Students'!$1:$1,0)))</f>
        <v/>
      </c>
      <c r="O22" t="str">
        <f>IF(INDEX('Cleared Students'!$A:$T,MATCH('Clean Clear'!$B22,'Cleared Students'!$B:$B,0),MATCH('Clean Clear'!O$1,'Cleared Students'!$1:$1,0))="","",INDEX('Cleared Students'!$A:$T,MATCH('Clean Clear'!$B22,'Cleared Students'!$B:$B,0),MATCH('Clean Clear'!O$1,'Cleared Students'!$1:$1,0)))</f>
        <v>YES</v>
      </c>
      <c r="P22" t="str">
        <f>IF(INDEX('Cleared Students'!$A:$T,MATCH('Clean Clear'!$B22,'Cleared Students'!$B:$B,0),MATCH('Clean Clear'!P$1,'Cleared Students'!$1:$1,0))="","",INDEX('Cleared Students'!$A:$T,MATCH('Clean Clear'!$B22,'Cleared Students'!$B:$B,0),MATCH('Clean Clear'!P$1,'Cleared Students'!$1:$1,0)))</f>
        <v/>
      </c>
      <c r="Q22" t="str">
        <f>IF(INDEX('Cleared Students'!$A:$T,MATCH('Clean Clear'!$B22,'Cleared Students'!$B:$B,0),MATCH('Clean Clear'!Q$1,'Cleared Students'!$1:$1,0))="","",INDEX('Cleared Students'!$A:$T,MATCH('Clean Clear'!$B22,'Cleared Students'!$B:$B,0),MATCH('Clean Clear'!Q$1,'Cleared Students'!$1:$1,0)))</f>
        <v/>
      </c>
      <c r="R22" t="str">
        <f>IF(INDEX('Cleared Students'!$A:$T,MATCH('Clean Clear'!$B22,'Cleared Students'!$B:$B,0),MATCH('Clean Clear'!R$1,'Cleared Students'!$1:$1,0))="","",INDEX('Cleared Students'!$A:$T,MATCH('Clean Clear'!$B22,'Cleared Students'!$B:$B,0),MATCH('Clean Clear'!R$1,'Cleared Students'!$1:$1,0)))</f>
        <v/>
      </c>
      <c r="S22" t="str">
        <f>IF(INDEX('Cleared Students'!$A:$T,MATCH('Clean Clear'!$B22,'Cleared Students'!$B:$B,0),MATCH('Clean Clear'!S$1,'Cleared Students'!$1:$1,0))="","",INDEX('Cleared Students'!$A:$T,MATCH('Clean Clear'!$B22,'Cleared Students'!$B:$B,0),MATCH('Clean Clear'!S$1,'Cleared Students'!$1:$1,0)))</f>
        <v/>
      </c>
      <c r="T22" t="str">
        <f>IF(INDEX('Cleared Students'!$A:$T,MATCH('Clean Clear'!$B22,'Cleared Students'!$B:$B,0),MATCH('Clean Clear'!T$1,'Cleared Students'!$1:$1,0))="","",INDEX('Cleared Students'!$A:$T,MATCH('Clean Clear'!$B22,'Cleared Students'!$B:$B,0),MATCH('Clean Clear'!T$1,'Cleared Students'!$1:$1,0)))</f>
        <v/>
      </c>
      <c r="U22" t="str">
        <f>IF(INDEX('Cleared Students'!$A:$T,MATCH('Clean Clear'!$B22,'Cleared Students'!$B:$B,0),MATCH('Clean Clear'!U$1,'Cleared Students'!$1:$1,0))="","",INDEX('Cleared Students'!$A:$T,MATCH('Clean Clear'!$B22,'Cleared Students'!$B:$B,0),MATCH('Clean Clear'!U$1,'Cleared Students'!$1:$1,0)))</f>
        <v/>
      </c>
    </row>
    <row r="23" spans="1:21" x14ac:dyDescent="0.35">
      <c r="A23">
        <v>1237558</v>
      </c>
      <c r="B23" t="s">
        <v>187</v>
      </c>
      <c r="C23" t="str">
        <f>IF(INDEX('Cleared Students'!$A:$T,MATCH('Clean Clear'!$B23,'Cleared Students'!$B:$B,0),MATCH('Clean Clear'!C$1,'Cleared Students'!$1:$1,0))="","",INDEX('Cleared Students'!$A:$T,MATCH('Clean Clear'!$B23,'Cleared Students'!$B:$B,0),MATCH('Clean Clear'!C$1,'Cleared Students'!$1:$1,0)))</f>
        <v>(580)564-5354</v>
      </c>
      <c r="D23" t="str">
        <f>IF(INDEX('Cleared Students'!$A:$T,MATCH('Clean Clear'!$B23,'Cleared Students'!$B:$B,0),MATCH('Clean Clear'!D$1,'Cleared Students'!$1:$1,0))="","",INDEX('Cleared Students'!$A:$T,MATCH('Clean Clear'!$B23,'Cleared Students'!$B:$B,0),MATCH('Clean Clear'!D$1,'Cleared Students'!$1:$1,0)))</f>
        <v/>
      </c>
      <c r="E23" t="str">
        <f>IF(INDEX('Cleared Students'!$A:$T,MATCH('Clean Clear'!$B23,'Cleared Students'!$B:$B,0),MATCH('Clean Clear'!E$1,'Cleared Students'!$1:$1,0))="","",INDEX('Cleared Students'!$A:$T,MATCH('Clean Clear'!$B23,'Cleared Students'!$B:$B,0),MATCH('Clean Clear'!E$1,'Cleared Students'!$1:$1,0)))</f>
        <v/>
      </c>
      <c r="F23"/>
      <c r="G23" s="28">
        <v>44456</v>
      </c>
      <c r="H23" s="3">
        <f>IF(INDEX('Cleared Students'!$A:$T,MATCH('Clean Clear'!$B23,'Cleared Students'!$B:$B,0),MATCH('Clean Clear'!H$1,'Cleared Students'!$1:$1,0))="","",INDEX('Cleared Students'!$A:$T,MATCH('Clean Clear'!$B23,'Cleared Students'!$B:$B,0),MATCH('Clean Clear'!H$1,'Cleared Students'!$1:$1,0)))</f>
        <v>44456</v>
      </c>
      <c r="I23" t="str">
        <f>IF(INDEX('Cleared Students'!$A:$T,MATCH('Clean Clear'!$B23,'Cleared Students'!$B:$B,0),MATCH('Clean Clear'!I$1,'Cleared Students'!$1:$1,0))="","",INDEX('Cleared Students'!$A:$T,MATCH('Clean Clear'!$B23,'Cleared Students'!$B:$B,0),MATCH('Clean Clear'!I$1,'Cleared Students'!$1:$1,0)))</f>
        <v>none</v>
      </c>
      <c r="J23" t="str">
        <f>IF(INDEX('Cleared Students'!$A:$T,MATCH('Clean Clear'!$B23,'Cleared Students'!$B:$B,0),MATCH('Clean Clear'!J$1,'Cleared Students'!$1:$1,0))="","",INDEX('Cleared Students'!$A:$T,MATCH('Clean Clear'!$B23,'Cleared Students'!$B:$B,0),MATCH('Clean Clear'!J$1,'Cleared Students'!$1:$1,0)))</f>
        <v xml:space="preserve">none </v>
      </c>
      <c r="K23">
        <f>IF(INDEX('Cleared Students'!$A:$T,MATCH('Clean Clear'!$B23,'Cleared Students'!$B:$B,0),MATCH('Clean Clear'!K$1,'Cleared Students'!$1:$1,0))="","",INDEX('Cleared Students'!$A:$T,MATCH('Clean Clear'!$B23,'Cleared Students'!$B:$B,0),MATCH('Clean Clear'!K$1,'Cleared Students'!$1:$1,0)))</f>
        <v>44456</v>
      </c>
      <c r="L23" t="str">
        <f>IF(INDEX('Cleared Students'!$A:$T,MATCH('Clean Clear'!$B23,'Cleared Students'!$B:$B,0),MATCH('Clean Clear'!L$1,'Cleared Students'!$1:$1,0))="","",INDEX('Cleared Students'!$A:$T,MATCH('Clean Clear'!$B23,'Cleared Students'!$B:$B,0),MATCH('Clean Clear'!L$1,'Cleared Students'!$1:$1,0)))</f>
        <v>KV 503C</v>
      </c>
      <c r="M23">
        <f>IF(INDEX('Cleared Students'!$A:$T,MATCH('Clean Clear'!$B23,'Cleared Students'!$B:$B,0),MATCH('Clean Clear'!M$1,'Cleared Students'!$1:$1,0))="","",INDEX('Cleared Students'!$A:$T,MATCH('Clean Clear'!$B23,'Cleared Students'!$B:$B,0),MATCH('Clean Clear'!M$1,'Cleared Students'!$1:$1,0)))</f>
        <v>44456</v>
      </c>
      <c r="N23" t="str">
        <f>IF(INDEX('Cleared Students'!$A:$T,MATCH('Clean Clear'!$B23,'Cleared Students'!$B:$B,0),MATCH('Clean Clear'!N$1,'Cleared Students'!$1:$1,0))="","",INDEX('Cleared Students'!$A:$T,MATCH('Clean Clear'!$B23,'Cleared Students'!$B:$B,0),MATCH('Clean Clear'!N$1,'Cleared Students'!$1:$1,0)))</f>
        <v/>
      </c>
      <c r="O23" t="str">
        <f>IF(INDEX('Cleared Students'!$A:$T,MATCH('Clean Clear'!$B23,'Cleared Students'!$B:$B,0),MATCH('Clean Clear'!O$1,'Cleared Students'!$1:$1,0))="","",INDEX('Cleared Students'!$A:$T,MATCH('Clean Clear'!$B23,'Cleared Students'!$B:$B,0),MATCH('Clean Clear'!O$1,'Cleared Students'!$1:$1,0)))</f>
        <v>YES</v>
      </c>
      <c r="P23" t="str">
        <f>IF(INDEX('Cleared Students'!$A:$T,MATCH('Clean Clear'!$B23,'Cleared Students'!$B:$B,0),MATCH('Clean Clear'!P$1,'Cleared Students'!$1:$1,0))="","",INDEX('Cleared Students'!$A:$T,MATCH('Clean Clear'!$B23,'Cleared Students'!$B:$B,0),MATCH('Clean Clear'!P$1,'Cleared Students'!$1:$1,0)))</f>
        <v/>
      </c>
      <c r="Q23" t="str">
        <f>IF(INDEX('Cleared Students'!$A:$T,MATCH('Clean Clear'!$B23,'Cleared Students'!$B:$B,0),MATCH('Clean Clear'!Q$1,'Cleared Students'!$1:$1,0))="","",INDEX('Cleared Students'!$A:$T,MATCH('Clean Clear'!$B23,'Cleared Students'!$B:$B,0),MATCH('Clean Clear'!Q$1,'Cleared Students'!$1:$1,0)))</f>
        <v/>
      </c>
      <c r="R23" t="str">
        <f>IF(INDEX('Cleared Students'!$A:$T,MATCH('Clean Clear'!$B23,'Cleared Students'!$B:$B,0),MATCH('Clean Clear'!R$1,'Cleared Students'!$1:$1,0))="","",INDEX('Cleared Students'!$A:$T,MATCH('Clean Clear'!$B23,'Cleared Students'!$B:$B,0),MATCH('Clean Clear'!R$1,'Cleared Students'!$1:$1,0)))</f>
        <v/>
      </c>
      <c r="S23" t="str">
        <f>IF(INDEX('Cleared Students'!$A:$T,MATCH('Clean Clear'!$B23,'Cleared Students'!$B:$B,0),MATCH('Clean Clear'!S$1,'Cleared Students'!$1:$1,0))="","",INDEX('Cleared Students'!$A:$T,MATCH('Clean Clear'!$B23,'Cleared Students'!$B:$B,0),MATCH('Clean Clear'!S$1,'Cleared Students'!$1:$1,0)))</f>
        <v/>
      </c>
      <c r="T23" t="str">
        <f>IF(INDEX('Cleared Students'!$A:$T,MATCH('Clean Clear'!$B23,'Cleared Students'!$B:$B,0),MATCH('Clean Clear'!T$1,'Cleared Students'!$1:$1,0))="","",INDEX('Cleared Students'!$A:$T,MATCH('Clean Clear'!$B23,'Cleared Students'!$B:$B,0),MATCH('Clean Clear'!T$1,'Cleared Students'!$1:$1,0)))</f>
        <v/>
      </c>
      <c r="U23" t="str">
        <f>IF(INDEX('Cleared Students'!$A:$T,MATCH('Clean Clear'!$B23,'Cleared Students'!$B:$B,0),MATCH('Clean Clear'!U$1,'Cleared Students'!$1:$1,0))="","",INDEX('Cleared Students'!$A:$T,MATCH('Clean Clear'!$B23,'Cleared Students'!$B:$B,0),MATCH('Clean Clear'!U$1,'Cleared Students'!$1:$1,0)))</f>
        <v/>
      </c>
    </row>
    <row r="24" spans="1:21" x14ac:dyDescent="0.35">
      <c r="A24">
        <v>1212744</v>
      </c>
      <c r="B24" t="s">
        <v>190</v>
      </c>
      <c r="C24" t="str">
        <f>IF(INDEX('Cleared Students'!$A:$T,MATCH('Clean Clear'!$B24,'Cleared Students'!$B:$B,0),MATCH('Clean Clear'!C$1,'Cleared Students'!$1:$1,0))="","",INDEX('Cleared Students'!$A:$T,MATCH('Clean Clear'!$B24,'Cleared Students'!$B:$B,0),MATCH('Clean Clear'!C$1,'Cleared Students'!$1:$1,0)))</f>
        <v>(630)207-6735</v>
      </c>
      <c r="D24" t="str">
        <f>IF(INDEX('Cleared Students'!$A:$T,MATCH('Clean Clear'!$B24,'Cleared Students'!$B:$B,0),MATCH('Clean Clear'!D$1,'Cleared Students'!$1:$1,0))="","",INDEX('Cleared Students'!$A:$T,MATCH('Clean Clear'!$B24,'Cleared Students'!$B:$B,0),MATCH('Clean Clear'!D$1,'Cleared Students'!$1:$1,0)))</f>
        <v/>
      </c>
      <c r="E24" t="str">
        <f>IF(INDEX('Cleared Students'!$A:$T,MATCH('Clean Clear'!$B24,'Cleared Students'!$B:$B,0),MATCH('Clean Clear'!E$1,'Cleared Students'!$1:$1,0))="","",INDEX('Cleared Students'!$A:$T,MATCH('Clean Clear'!$B24,'Cleared Students'!$B:$B,0),MATCH('Clean Clear'!E$1,'Cleared Students'!$1:$1,0)))</f>
        <v/>
      </c>
      <c r="F24"/>
      <c r="G24" s="28">
        <v>44456</v>
      </c>
      <c r="H24" s="3">
        <f>IF(INDEX('Cleared Students'!$A:$T,MATCH('Clean Clear'!$B24,'Cleared Students'!$B:$B,0),MATCH('Clean Clear'!H$1,'Cleared Students'!$1:$1,0))="","",INDEX('Cleared Students'!$A:$T,MATCH('Clean Clear'!$B24,'Cleared Students'!$B:$B,0),MATCH('Clean Clear'!H$1,'Cleared Students'!$1:$1,0)))</f>
        <v>44456</v>
      </c>
      <c r="I24" t="str">
        <f>IF(INDEX('Cleared Students'!$A:$T,MATCH('Clean Clear'!$B24,'Cleared Students'!$B:$B,0),MATCH('Clean Clear'!I$1,'Cleared Students'!$1:$1,0))="","",INDEX('Cleared Students'!$A:$T,MATCH('Clean Clear'!$B24,'Cleared Students'!$B:$B,0),MATCH('Clean Clear'!I$1,'Cleared Students'!$1:$1,0)))</f>
        <v>none</v>
      </c>
      <c r="J24" t="str">
        <f>IF(INDEX('Cleared Students'!$A:$T,MATCH('Clean Clear'!$B24,'Cleared Students'!$B:$B,0),MATCH('Clean Clear'!J$1,'Cleared Students'!$1:$1,0))="","",INDEX('Cleared Students'!$A:$T,MATCH('Clean Clear'!$B24,'Cleared Students'!$B:$B,0),MATCH('Clean Clear'!J$1,'Cleared Students'!$1:$1,0)))</f>
        <v xml:space="preserve">none </v>
      </c>
      <c r="K24">
        <f>IF(INDEX('Cleared Students'!$A:$T,MATCH('Clean Clear'!$B24,'Cleared Students'!$B:$B,0),MATCH('Clean Clear'!K$1,'Cleared Students'!$1:$1,0))="","",INDEX('Cleared Students'!$A:$T,MATCH('Clean Clear'!$B24,'Cleared Students'!$B:$B,0),MATCH('Clean Clear'!K$1,'Cleared Students'!$1:$1,0)))</f>
        <v>44456</v>
      </c>
      <c r="L24" t="str">
        <f>IF(INDEX('Cleared Students'!$A:$T,MATCH('Clean Clear'!$B24,'Cleared Students'!$B:$B,0),MATCH('Clean Clear'!L$1,'Cleared Students'!$1:$1,0))="","",INDEX('Cleared Students'!$A:$T,MATCH('Clean Clear'!$B24,'Cleared Students'!$B:$B,0),MATCH('Clean Clear'!L$1,'Cleared Students'!$1:$1,0)))</f>
        <v>Manors: CORN 015</v>
      </c>
      <c r="M24">
        <f>IF(INDEX('Cleared Students'!$A:$T,MATCH('Clean Clear'!$B24,'Cleared Students'!$B:$B,0),MATCH('Clean Clear'!M$1,'Cleared Students'!$1:$1,0))="","",INDEX('Cleared Students'!$A:$T,MATCH('Clean Clear'!$B24,'Cleared Students'!$B:$B,0),MATCH('Clean Clear'!M$1,'Cleared Students'!$1:$1,0)))</f>
        <v>44456</v>
      </c>
      <c r="N24" t="str">
        <f>IF(INDEX('Cleared Students'!$A:$T,MATCH('Clean Clear'!$B24,'Cleared Students'!$B:$B,0),MATCH('Clean Clear'!N$1,'Cleared Students'!$1:$1,0))="","",INDEX('Cleared Students'!$A:$T,MATCH('Clean Clear'!$B24,'Cleared Students'!$B:$B,0),MATCH('Clean Clear'!N$1,'Cleared Students'!$1:$1,0)))</f>
        <v/>
      </c>
      <c r="O24" t="str">
        <f>IF(INDEX('Cleared Students'!$A:$T,MATCH('Clean Clear'!$B24,'Cleared Students'!$B:$B,0),MATCH('Clean Clear'!O$1,'Cleared Students'!$1:$1,0))="","",INDEX('Cleared Students'!$A:$T,MATCH('Clean Clear'!$B24,'Cleared Students'!$B:$B,0),MATCH('Clean Clear'!O$1,'Cleared Students'!$1:$1,0)))</f>
        <v>YES</v>
      </c>
      <c r="P24" t="str">
        <f>IF(INDEX('Cleared Students'!$A:$T,MATCH('Clean Clear'!$B24,'Cleared Students'!$B:$B,0),MATCH('Clean Clear'!P$1,'Cleared Students'!$1:$1,0))="","",INDEX('Cleared Students'!$A:$T,MATCH('Clean Clear'!$B24,'Cleared Students'!$B:$B,0),MATCH('Clean Clear'!P$1,'Cleared Students'!$1:$1,0)))</f>
        <v/>
      </c>
      <c r="Q24" t="str">
        <f>IF(INDEX('Cleared Students'!$A:$T,MATCH('Clean Clear'!$B24,'Cleared Students'!$B:$B,0),MATCH('Clean Clear'!Q$1,'Cleared Students'!$1:$1,0))="","",INDEX('Cleared Students'!$A:$T,MATCH('Clean Clear'!$B24,'Cleared Students'!$B:$B,0),MATCH('Clean Clear'!Q$1,'Cleared Students'!$1:$1,0)))</f>
        <v/>
      </c>
      <c r="R24" t="str">
        <f>IF(INDEX('Cleared Students'!$A:$T,MATCH('Clean Clear'!$B24,'Cleared Students'!$B:$B,0),MATCH('Clean Clear'!R$1,'Cleared Students'!$1:$1,0))="","",INDEX('Cleared Students'!$A:$T,MATCH('Clean Clear'!$B24,'Cleared Students'!$B:$B,0),MATCH('Clean Clear'!R$1,'Cleared Students'!$1:$1,0)))</f>
        <v/>
      </c>
      <c r="S24" t="str">
        <f>IF(INDEX('Cleared Students'!$A:$T,MATCH('Clean Clear'!$B24,'Cleared Students'!$B:$B,0),MATCH('Clean Clear'!S$1,'Cleared Students'!$1:$1,0))="","",INDEX('Cleared Students'!$A:$T,MATCH('Clean Clear'!$B24,'Cleared Students'!$B:$B,0),MATCH('Clean Clear'!S$1,'Cleared Students'!$1:$1,0)))</f>
        <v/>
      </c>
      <c r="T24" t="str">
        <f>IF(INDEX('Cleared Students'!$A:$T,MATCH('Clean Clear'!$B24,'Cleared Students'!$B:$B,0),MATCH('Clean Clear'!T$1,'Cleared Students'!$1:$1,0))="","",INDEX('Cleared Students'!$A:$T,MATCH('Clean Clear'!$B24,'Cleared Students'!$B:$B,0),MATCH('Clean Clear'!T$1,'Cleared Students'!$1:$1,0)))</f>
        <v/>
      </c>
      <c r="U24" t="str">
        <f>IF(INDEX('Cleared Students'!$A:$T,MATCH('Clean Clear'!$B24,'Cleared Students'!$B:$B,0),MATCH('Clean Clear'!U$1,'Cleared Students'!$1:$1,0))="","",INDEX('Cleared Students'!$A:$T,MATCH('Clean Clear'!$B24,'Cleared Students'!$B:$B,0),MATCH('Clean Clear'!U$1,'Cleared Students'!$1:$1,0)))</f>
        <v/>
      </c>
    </row>
    <row r="25" spans="1:21" x14ac:dyDescent="0.35">
      <c r="B25" t="s">
        <v>193</v>
      </c>
      <c r="C25" t="str">
        <f>IF(INDEX('Cleared Students'!$A:$T,MATCH('Clean Clear'!$B25,'Cleared Students'!$B:$B,0),MATCH('Clean Clear'!C$1,'Cleared Students'!$1:$1,0))="","",INDEX('Cleared Students'!$A:$T,MATCH('Clean Clear'!$B25,'Cleared Students'!$B:$B,0),MATCH('Clean Clear'!C$1,'Cleared Students'!$1:$1,0)))</f>
        <v/>
      </c>
      <c r="D25" t="str">
        <f>IF(INDEX('Cleared Students'!$A:$T,MATCH('Clean Clear'!$B25,'Cleared Students'!$B:$B,0),MATCH('Clean Clear'!D$1,'Cleared Students'!$1:$1,0))="","",INDEX('Cleared Students'!$A:$T,MATCH('Clean Clear'!$B25,'Cleared Students'!$B:$B,0),MATCH('Clean Clear'!D$1,'Cleared Students'!$1:$1,0)))</f>
        <v/>
      </c>
      <c r="E25" t="str">
        <f>IF(INDEX('Cleared Students'!$A:$T,MATCH('Clean Clear'!$B25,'Cleared Students'!$B:$B,0),MATCH('Clean Clear'!E$1,'Cleared Students'!$1:$1,0))="","",INDEX('Cleared Students'!$A:$T,MATCH('Clean Clear'!$B25,'Cleared Students'!$B:$B,0),MATCH('Clean Clear'!E$1,'Cleared Students'!$1:$1,0)))</f>
        <v/>
      </c>
      <c r="F25"/>
      <c r="G25" s="28">
        <v>44456</v>
      </c>
      <c r="H25" s="3">
        <f>IF(INDEX('Cleared Students'!$A:$T,MATCH('Clean Clear'!$B25,'Cleared Students'!$B:$B,0),MATCH('Clean Clear'!H$1,'Cleared Students'!$1:$1,0))="","",INDEX('Cleared Students'!$A:$T,MATCH('Clean Clear'!$B25,'Cleared Students'!$B:$B,0),MATCH('Clean Clear'!H$1,'Cleared Students'!$1:$1,0)))</f>
        <v>44456</v>
      </c>
      <c r="I25" t="str">
        <f>IF(INDEX('Cleared Students'!$A:$T,MATCH('Clean Clear'!$B25,'Cleared Students'!$B:$B,0),MATCH('Clean Clear'!I$1,'Cleared Students'!$1:$1,0))="","",INDEX('Cleared Students'!$A:$T,MATCH('Clean Clear'!$B25,'Cleared Students'!$B:$B,0),MATCH('Clean Clear'!I$1,'Cleared Students'!$1:$1,0)))</f>
        <v>none</v>
      </c>
      <c r="J25" t="str">
        <f>IF(INDEX('Cleared Students'!$A:$T,MATCH('Clean Clear'!$B25,'Cleared Students'!$B:$B,0),MATCH('Clean Clear'!J$1,'Cleared Students'!$1:$1,0))="","",INDEX('Cleared Students'!$A:$T,MATCH('Clean Clear'!$B25,'Cleared Students'!$B:$B,0),MATCH('Clean Clear'!J$1,'Cleared Students'!$1:$1,0)))</f>
        <v xml:space="preserve">none </v>
      </c>
      <c r="K25">
        <f>IF(INDEX('Cleared Students'!$A:$T,MATCH('Clean Clear'!$B25,'Cleared Students'!$B:$B,0),MATCH('Clean Clear'!K$1,'Cleared Students'!$1:$1,0))="","",INDEX('Cleared Students'!$A:$T,MATCH('Clean Clear'!$B25,'Cleared Students'!$B:$B,0),MATCH('Clean Clear'!K$1,'Cleared Students'!$1:$1,0)))</f>
        <v>44456</v>
      </c>
      <c r="L25" t="str">
        <f>IF(INDEX('Cleared Students'!$A:$T,MATCH('Clean Clear'!$B25,'Cleared Students'!$B:$B,0),MATCH('Clean Clear'!L$1,'Cleared Students'!$1:$1,0))="","",INDEX('Cleared Students'!$A:$T,MATCH('Clean Clear'!$B25,'Cleared Students'!$B:$B,0),MATCH('Clean Clear'!L$1,'Cleared Students'!$1:$1,0)))</f>
        <v>Off campus</v>
      </c>
      <c r="M25">
        <f>IF(INDEX('Cleared Students'!$A:$T,MATCH('Clean Clear'!$B25,'Cleared Students'!$B:$B,0),MATCH('Clean Clear'!M$1,'Cleared Students'!$1:$1,0))="","",INDEX('Cleared Students'!$A:$T,MATCH('Clean Clear'!$B25,'Cleared Students'!$B:$B,0),MATCH('Clean Clear'!M$1,'Cleared Students'!$1:$1,0)))</f>
        <v>44456</v>
      </c>
      <c r="N25" t="str">
        <f>IF(INDEX('Cleared Students'!$A:$T,MATCH('Clean Clear'!$B25,'Cleared Students'!$B:$B,0),MATCH('Clean Clear'!N$1,'Cleared Students'!$1:$1,0))="","",INDEX('Cleared Students'!$A:$T,MATCH('Clean Clear'!$B25,'Cleared Students'!$B:$B,0),MATCH('Clean Clear'!N$1,'Cleared Students'!$1:$1,0)))</f>
        <v/>
      </c>
      <c r="O25" t="str">
        <f>IF(INDEX('Cleared Students'!$A:$T,MATCH('Clean Clear'!$B25,'Cleared Students'!$B:$B,0),MATCH('Clean Clear'!O$1,'Cleared Students'!$1:$1,0))="","",INDEX('Cleared Students'!$A:$T,MATCH('Clean Clear'!$B25,'Cleared Students'!$B:$B,0),MATCH('Clean Clear'!O$1,'Cleared Students'!$1:$1,0)))</f>
        <v>YES</v>
      </c>
      <c r="P25" t="str">
        <f>IF(INDEX('Cleared Students'!$A:$T,MATCH('Clean Clear'!$B25,'Cleared Students'!$B:$B,0),MATCH('Clean Clear'!P$1,'Cleared Students'!$1:$1,0))="","",INDEX('Cleared Students'!$A:$T,MATCH('Clean Clear'!$B25,'Cleared Students'!$B:$B,0),MATCH('Clean Clear'!P$1,'Cleared Students'!$1:$1,0)))</f>
        <v/>
      </c>
      <c r="Q25" t="str">
        <f>IF(INDEX('Cleared Students'!$A:$T,MATCH('Clean Clear'!$B25,'Cleared Students'!$B:$B,0),MATCH('Clean Clear'!Q$1,'Cleared Students'!$1:$1,0))="","",INDEX('Cleared Students'!$A:$T,MATCH('Clean Clear'!$B25,'Cleared Students'!$B:$B,0),MATCH('Clean Clear'!Q$1,'Cleared Students'!$1:$1,0)))</f>
        <v/>
      </c>
      <c r="R25" t="str">
        <f>IF(INDEX('Cleared Students'!$A:$T,MATCH('Clean Clear'!$B25,'Cleared Students'!$B:$B,0),MATCH('Clean Clear'!R$1,'Cleared Students'!$1:$1,0))="","",INDEX('Cleared Students'!$A:$T,MATCH('Clean Clear'!$B25,'Cleared Students'!$B:$B,0),MATCH('Clean Clear'!R$1,'Cleared Students'!$1:$1,0)))</f>
        <v/>
      </c>
      <c r="S25" t="str">
        <f>IF(INDEX('Cleared Students'!$A:$T,MATCH('Clean Clear'!$B25,'Cleared Students'!$B:$B,0),MATCH('Clean Clear'!S$1,'Cleared Students'!$1:$1,0))="","",INDEX('Cleared Students'!$A:$T,MATCH('Clean Clear'!$B25,'Cleared Students'!$B:$B,0),MATCH('Clean Clear'!S$1,'Cleared Students'!$1:$1,0)))</f>
        <v/>
      </c>
      <c r="T25" t="str">
        <f>IF(INDEX('Cleared Students'!$A:$T,MATCH('Clean Clear'!$B25,'Cleared Students'!$B:$B,0),MATCH('Clean Clear'!T$1,'Cleared Students'!$1:$1,0))="","",INDEX('Cleared Students'!$A:$T,MATCH('Clean Clear'!$B25,'Cleared Students'!$B:$B,0),MATCH('Clean Clear'!T$1,'Cleared Students'!$1:$1,0)))</f>
        <v/>
      </c>
      <c r="U25" t="str">
        <f>IF(INDEX('Cleared Students'!$A:$T,MATCH('Clean Clear'!$B25,'Cleared Students'!$B:$B,0),MATCH('Clean Clear'!U$1,'Cleared Students'!$1:$1,0))="","",INDEX('Cleared Students'!$A:$T,MATCH('Clean Clear'!$B25,'Cleared Students'!$B:$B,0),MATCH('Clean Clear'!U$1,'Cleared Students'!$1:$1,0)))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359F-1ECB-4015-A969-E5B4078CAA66}">
  <dimension ref="A1:T25"/>
  <sheetViews>
    <sheetView workbookViewId="0">
      <selection sqref="A1:XFD1"/>
    </sheetView>
  </sheetViews>
  <sheetFormatPr defaultRowHeight="14.5" x14ac:dyDescent="0.35"/>
  <sheetData>
    <row r="1" spans="1:20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</row>
    <row r="2" spans="1:20" x14ac:dyDescent="0.35">
      <c r="A2">
        <v>1235116</v>
      </c>
      <c r="B2" t="s">
        <v>0</v>
      </c>
      <c r="E2" t="s">
        <v>1</v>
      </c>
      <c r="F2" t="s">
        <v>2</v>
      </c>
      <c r="G2" t="s">
        <v>3</v>
      </c>
      <c r="H2" t="s">
        <v>4</v>
      </c>
      <c r="I2" s="3">
        <v>44425</v>
      </c>
      <c r="J2" t="s">
        <v>4</v>
      </c>
      <c r="K2" s="3">
        <v>44435</v>
      </c>
      <c r="L2" t="s">
        <v>5</v>
      </c>
      <c r="M2" t="s">
        <v>6</v>
      </c>
      <c r="O2" t="s">
        <v>5</v>
      </c>
      <c r="T2" t="s">
        <v>7</v>
      </c>
    </row>
    <row r="3" spans="1:20" x14ac:dyDescent="0.35">
      <c r="B3" t="s">
        <v>8</v>
      </c>
      <c r="E3" t="s">
        <v>9</v>
      </c>
      <c r="F3" t="s">
        <v>10</v>
      </c>
      <c r="G3" t="s">
        <v>3</v>
      </c>
      <c r="H3" t="s">
        <v>3</v>
      </c>
      <c r="I3" s="3">
        <v>44427</v>
      </c>
      <c r="J3" t="s">
        <v>11</v>
      </c>
      <c r="K3" s="3">
        <v>44437</v>
      </c>
      <c r="L3" t="s">
        <v>5</v>
      </c>
      <c r="M3" t="s">
        <v>6</v>
      </c>
      <c r="O3" t="s">
        <v>5</v>
      </c>
    </row>
    <row r="4" spans="1:20" x14ac:dyDescent="0.35">
      <c r="A4">
        <v>1232227</v>
      </c>
      <c r="B4" t="s">
        <v>12</v>
      </c>
      <c r="C4" t="s">
        <v>13</v>
      </c>
      <c r="D4" s="3">
        <v>36695</v>
      </c>
      <c r="E4" t="s">
        <v>1</v>
      </c>
      <c r="F4" t="s">
        <v>14</v>
      </c>
      <c r="G4" t="s">
        <v>3</v>
      </c>
      <c r="H4" t="s">
        <v>4</v>
      </c>
      <c r="I4" s="3">
        <v>44428</v>
      </c>
      <c r="J4" t="s">
        <v>11</v>
      </c>
      <c r="K4" s="3">
        <v>44438</v>
      </c>
      <c r="L4" t="s">
        <v>15</v>
      </c>
      <c r="M4" t="s">
        <v>6</v>
      </c>
      <c r="O4" t="s">
        <v>5</v>
      </c>
      <c r="T4" t="s">
        <v>16</v>
      </c>
    </row>
    <row r="5" spans="1:20" x14ac:dyDescent="0.35">
      <c r="A5">
        <v>1233601</v>
      </c>
      <c r="B5" t="s">
        <v>17</v>
      </c>
      <c r="C5" t="s">
        <v>18</v>
      </c>
      <c r="D5" s="3">
        <v>37013</v>
      </c>
      <c r="E5" t="s">
        <v>1</v>
      </c>
      <c r="F5" t="s">
        <v>14</v>
      </c>
      <c r="G5" t="s">
        <v>3</v>
      </c>
      <c r="H5" t="s">
        <v>4</v>
      </c>
      <c r="I5" s="3">
        <v>44428</v>
      </c>
      <c r="J5" t="s">
        <v>19</v>
      </c>
      <c r="K5" s="3">
        <v>44438</v>
      </c>
      <c r="L5" t="s">
        <v>15</v>
      </c>
      <c r="M5" t="s">
        <v>20</v>
      </c>
      <c r="O5" t="s">
        <v>5</v>
      </c>
      <c r="T5" t="s">
        <v>16</v>
      </c>
    </row>
    <row r="6" spans="1:20" x14ac:dyDescent="0.35">
      <c r="A6">
        <v>1240577</v>
      </c>
      <c r="B6" t="s">
        <v>96</v>
      </c>
      <c r="C6" t="s">
        <v>97</v>
      </c>
      <c r="F6" t="s">
        <v>150</v>
      </c>
      <c r="G6" t="s">
        <v>99</v>
      </c>
      <c r="H6" t="s">
        <v>99</v>
      </c>
      <c r="I6" s="3">
        <v>44445</v>
      </c>
      <c r="J6" t="s">
        <v>100</v>
      </c>
      <c r="K6" t="s">
        <v>101</v>
      </c>
      <c r="M6" t="s">
        <v>20</v>
      </c>
      <c r="N6" t="s">
        <v>102</v>
      </c>
      <c r="O6" t="s">
        <v>103</v>
      </c>
      <c r="P6" t="s">
        <v>151</v>
      </c>
    </row>
    <row r="7" spans="1:20" x14ac:dyDescent="0.35">
      <c r="A7">
        <v>1246930</v>
      </c>
      <c r="B7" t="s">
        <v>152</v>
      </c>
      <c r="C7" t="s">
        <v>153</v>
      </c>
      <c r="D7" s="3">
        <v>37783</v>
      </c>
      <c r="E7" t="s">
        <v>1</v>
      </c>
      <c r="F7" t="s">
        <v>154</v>
      </c>
      <c r="G7" t="s">
        <v>3</v>
      </c>
      <c r="H7" t="s">
        <v>4</v>
      </c>
      <c r="I7" s="3">
        <v>44434</v>
      </c>
      <c r="J7" t="s">
        <v>155</v>
      </c>
      <c r="K7" s="3">
        <v>44444</v>
      </c>
      <c r="L7" t="s">
        <v>156</v>
      </c>
      <c r="M7" t="s">
        <v>20</v>
      </c>
      <c r="O7" t="s">
        <v>45</v>
      </c>
      <c r="P7" t="s">
        <v>157</v>
      </c>
      <c r="T7" t="s">
        <v>47</v>
      </c>
    </row>
    <row r="8" spans="1:20" x14ac:dyDescent="0.35">
      <c r="A8">
        <v>1248095</v>
      </c>
      <c r="B8" t="s">
        <v>58</v>
      </c>
      <c r="C8" t="s">
        <v>59</v>
      </c>
      <c r="E8" s="3">
        <v>37619</v>
      </c>
      <c r="F8" t="s">
        <v>60</v>
      </c>
      <c r="G8" s="3">
        <v>44434</v>
      </c>
      <c r="H8" t="s">
        <v>61</v>
      </c>
      <c r="I8" s="3">
        <v>44434</v>
      </c>
      <c r="J8" t="s">
        <v>11</v>
      </c>
      <c r="K8" s="3">
        <v>44442</v>
      </c>
      <c r="L8" t="s">
        <v>62</v>
      </c>
      <c r="M8" t="s">
        <v>20</v>
      </c>
      <c r="N8" s="3">
        <v>44448</v>
      </c>
      <c r="O8" t="s">
        <v>45</v>
      </c>
      <c r="P8" t="s">
        <v>63</v>
      </c>
    </row>
    <row r="9" spans="1:20" x14ac:dyDescent="0.35">
      <c r="A9">
        <v>1248351</v>
      </c>
      <c r="B9" t="s">
        <v>64</v>
      </c>
      <c r="C9" t="s">
        <v>65</v>
      </c>
      <c r="E9" s="3">
        <v>37668</v>
      </c>
      <c r="F9" t="s">
        <v>66</v>
      </c>
      <c r="G9" s="3">
        <v>44434</v>
      </c>
      <c r="H9" t="s">
        <v>61</v>
      </c>
      <c r="I9" s="3">
        <v>44434</v>
      </c>
      <c r="J9" t="s">
        <v>11</v>
      </c>
      <c r="K9" s="3">
        <v>44442</v>
      </c>
      <c r="L9" t="s">
        <v>62</v>
      </c>
      <c r="M9" t="s">
        <v>20</v>
      </c>
      <c r="N9" s="3">
        <v>44448</v>
      </c>
      <c r="O9" t="s">
        <v>45</v>
      </c>
      <c r="P9" t="s">
        <v>67</v>
      </c>
    </row>
    <row r="10" spans="1:20" x14ac:dyDescent="0.35">
      <c r="B10" t="s">
        <v>68</v>
      </c>
      <c r="C10" t="s">
        <v>69</v>
      </c>
      <c r="E10" s="3">
        <v>37536</v>
      </c>
      <c r="F10" t="s">
        <v>60</v>
      </c>
      <c r="G10" s="3">
        <v>44434</v>
      </c>
      <c r="H10" t="s">
        <v>61</v>
      </c>
      <c r="I10" s="3">
        <v>44434</v>
      </c>
      <c r="J10" t="s">
        <v>11</v>
      </c>
      <c r="K10" s="3">
        <v>44442</v>
      </c>
      <c r="L10" t="s">
        <v>62</v>
      </c>
      <c r="M10" t="s">
        <v>20</v>
      </c>
      <c r="N10" s="3">
        <v>44448</v>
      </c>
      <c r="O10" t="s">
        <v>45</v>
      </c>
      <c r="P10" t="s">
        <v>70</v>
      </c>
    </row>
    <row r="11" spans="1:20" x14ac:dyDescent="0.35">
      <c r="B11" t="s">
        <v>40</v>
      </c>
      <c r="C11" t="s">
        <v>41</v>
      </c>
      <c r="D11" s="3">
        <v>37763</v>
      </c>
      <c r="E11" t="s">
        <v>42</v>
      </c>
      <c r="F11" t="s">
        <v>2</v>
      </c>
      <c r="G11" s="3">
        <v>44434</v>
      </c>
      <c r="H11" t="s">
        <v>43</v>
      </c>
      <c r="I11" s="3">
        <v>44438</v>
      </c>
      <c r="J11" t="s">
        <v>44</v>
      </c>
      <c r="K11" s="3">
        <v>44448</v>
      </c>
      <c r="L11" t="s">
        <v>15</v>
      </c>
      <c r="M11" t="s">
        <v>20</v>
      </c>
      <c r="O11" t="s">
        <v>45</v>
      </c>
      <c r="P11" t="s">
        <v>158</v>
      </c>
      <c r="T11" t="s">
        <v>47</v>
      </c>
    </row>
    <row r="12" spans="1:20" x14ac:dyDescent="0.35">
      <c r="B12" t="s">
        <v>159</v>
      </c>
      <c r="C12" t="s">
        <v>160</v>
      </c>
      <c r="F12" t="s">
        <v>161</v>
      </c>
      <c r="G12" t="s">
        <v>99</v>
      </c>
      <c r="H12" t="s">
        <v>99</v>
      </c>
      <c r="I12" s="3">
        <v>44447</v>
      </c>
      <c r="J12" t="s">
        <v>162</v>
      </c>
      <c r="K12" s="3">
        <v>44447</v>
      </c>
      <c r="P12" t="s">
        <v>163</v>
      </c>
    </row>
    <row r="13" spans="1:20" x14ac:dyDescent="0.35">
      <c r="B13" t="s">
        <v>164</v>
      </c>
      <c r="C13" t="s">
        <v>165</v>
      </c>
      <c r="F13" t="s">
        <v>166</v>
      </c>
      <c r="G13" t="s">
        <v>99</v>
      </c>
      <c r="H13" t="s">
        <v>99</v>
      </c>
      <c r="I13" s="3">
        <v>44449</v>
      </c>
      <c r="K13" t="s">
        <v>131</v>
      </c>
      <c r="R13" t="s">
        <v>167</v>
      </c>
    </row>
    <row r="14" spans="1:20" x14ac:dyDescent="0.35">
      <c r="A14">
        <v>1249163</v>
      </c>
      <c r="B14" t="s">
        <v>109</v>
      </c>
      <c r="C14" t="s">
        <v>168</v>
      </c>
      <c r="F14" t="s">
        <v>169</v>
      </c>
      <c r="G14" t="s">
        <v>110</v>
      </c>
      <c r="H14" t="s">
        <v>111</v>
      </c>
      <c r="I14" s="3">
        <v>44452</v>
      </c>
      <c r="J14" t="s">
        <v>112</v>
      </c>
      <c r="K14" s="3">
        <v>44454</v>
      </c>
      <c r="M14" t="s">
        <v>20</v>
      </c>
      <c r="N14" t="s">
        <v>102</v>
      </c>
      <c r="O14" t="s">
        <v>117</v>
      </c>
    </row>
    <row r="15" spans="1:20" x14ac:dyDescent="0.35">
      <c r="A15">
        <v>1239366</v>
      </c>
      <c r="B15" t="s">
        <v>170</v>
      </c>
      <c r="C15" t="s">
        <v>171</v>
      </c>
      <c r="F15" s="3">
        <v>44453</v>
      </c>
      <c r="G15" t="s">
        <v>128</v>
      </c>
      <c r="H15" t="s">
        <v>172</v>
      </c>
      <c r="I15" s="3">
        <v>44453</v>
      </c>
      <c r="J15" t="s">
        <v>173</v>
      </c>
      <c r="K15" s="3">
        <v>44454</v>
      </c>
      <c r="M15" t="s">
        <v>20</v>
      </c>
      <c r="O15" t="s">
        <v>123</v>
      </c>
      <c r="P15" t="s">
        <v>174</v>
      </c>
    </row>
    <row r="16" spans="1:20" x14ac:dyDescent="0.35">
      <c r="A16">
        <v>1245755</v>
      </c>
      <c r="B16" t="s">
        <v>125</v>
      </c>
      <c r="C16" t="s">
        <v>126</v>
      </c>
      <c r="F16" t="s">
        <v>127</v>
      </c>
      <c r="G16" t="s">
        <v>128</v>
      </c>
      <c r="H16" t="s">
        <v>129</v>
      </c>
      <c r="I16" s="3">
        <v>44454</v>
      </c>
      <c r="J16" t="s">
        <v>130</v>
      </c>
      <c r="K16" s="3">
        <v>44455</v>
      </c>
      <c r="M16" t="s">
        <v>20</v>
      </c>
      <c r="N16" t="s">
        <v>131</v>
      </c>
      <c r="O16" t="s">
        <v>123</v>
      </c>
      <c r="P16" t="s">
        <v>132</v>
      </c>
    </row>
    <row r="17" spans="1:16" x14ac:dyDescent="0.35">
      <c r="A17">
        <v>1244590</v>
      </c>
      <c r="B17" t="s">
        <v>133</v>
      </c>
      <c r="F17" s="3">
        <v>44454</v>
      </c>
      <c r="G17" t="s">
        <v>128</v>
      </c>
      <c r="H17" t="s">
        <v>129</v>
      </c>
      <c r="I17" s="3">
        <v>44454</v>
      </c>
      <c r="J17" t="s">
        <v>175</v>
      </c>
      <c r="K17" s="3">
        <v>44455</v>
      </c>
      <c r="M17" t="s">
        <v>20</v>
      </c>
      <c r="N17" t="s">
        <v>131</v>
      </c>
      <c r="O17" t="s">
        <v>123</v>
      </c>
      <c r="P17" t="s">
        <v>176</v>
      </c>
    </row>
    <row r="18" spans="1:16" x14ac:dyDescent="0.35">
      <c r="A18">
        <v>1248196</v>
      </c>
      <c r="B18" t="s">
        <v>136</v>
      </c>
      <c r="C18" t="s">
        <v>137</v>
      </c>
      <c r="F18" s="3">
        <v>44455</v>
      </c>
      <c r="G18" t="s">
        <v>128</v>
      </c>
      <c r="H18" t="s">
        <v>129</v>
      </c>
      <c r="I18" s="3">
        <v>44455</v>
      </c>
      <c r="J18" t="s">
        <v>138</v>
      </c>
      <c r="K18" s="3">
        <v>44455</v>
      </c>
      <c r="M18" t="s">
        <v>20</v>
      </c>
      <c r="N18" t="s">
        <v>131</v>
      </c>
      <c r="O18" t="s">
        <v>117</v>
      </c>
      <c r="P18" t="s">
        <v>177</v>
      </c>
    </row>
    <row r="19" spans="1:16" x14ac:dyDescent="0.35">
      <c r="A19">
        <v>1235078</v>
      </c>
      <c r="B19" t="s">
        <v>139</v>
      </c>
      <c r="C19" t="s">
        <v>140</v>
      </c>
      <c r="F19" t="s">
        <v>178</v>
      </c>
      <c r="G19" t="s">
        <v>128</v>
      </c>
      <c r="H19" t="s">
        <v>129</v>
      </c>
      <c r="I19" s="3">
        <v>44455</v>
      </c>
      <c r="J19" t="s">
        <v>141</v>
      </c>
      <c r="K19" s="3">
        <v>44455</v>
      </c>
      <c r="M19" t="s">
        <v>20</v>
      </c>
      <c r="N19" t="s">
        <v>131</v>
      </c>
      <c r="O19" t="s">
        <v>117</v>
      </c>
      <c r="P19" t="s">
        <v>179</v>
      </c>
    </row>
    <row r="20" spans="1:16" x14ac:dyDescent="0.35">
      <c r="A20">
        <v>1245967</v>
      </c>
      <c r="B20" t="s">
        <v>180</v>
      </c>
      <c r="C20" t="s">
        <v>143</v>
      </c>
      <c r="F20" t="s">
        <v>178</v>
      </c>
      <c r="G20" t="s">
        <v>128</v>
      </c>
      <c r="H20" t="s">
        <v>129</v>
      </c>
      <c r="I20" s="3">
        <v>44455</v>
      </c>
      <c r="J20" t="s">
        <v>144</v>
      </c>
      <c r="K20" s="3">
        <v>44455</v>
      </c>
      <c r="M20" t="s">
        <v>20</v>
      </c>
      <c r="N20" t="s">
        <v>131</v>
      </c>
      <c r="O20" t="s">
        <v>117</v>
      </c>
      <c r="P20" t="s">
        <v>181</v>
      </c>
    </row>
    <row r="21" spans="1:16" x14ac:dyDescent="0.35">
      <c r="A21">
        <v>1243914</v>
      </c>
      <c r="B21" t="s">
        <v>182</v>
      </c>
      <c r="C21" t="s">
        <v>183</v>
      </c>
      <c r="F21" t="s">
        <v>178</v>
      </c>
      <c r="G21" t="s">
        <v>128</v>
      </c>
      <c r="H21" t="s">
        <v>129</v>
      </c>
      <c r="I21" s="3">
        <v>44455</v>
      </c>
      <c r="J21" t="s">
        <v>184</v>
      </c>
      <c r="K21" s="3">
        <v>44455</v>
      </c>
      <c r="M21" t="s">
        <v>20</v>
      </c>
      <c r="N21" t="s">
        <v>131</v>
      </c>
      <c r="O21" t="s">
        <v>117</v>
      </c>
      <c r="P21" t="s">
        <v>177</v>
      </c>
    </row>
    <row r="22" spans="1:16" x14ac:dyDescent="0.35">
      <c r="B22" t="s">
        <v>185</v>
      </c>
      <c r="F22" s="3">
        <v>44455</v>
      </c>
      <c r="G22" t="s">
        <v>128</v>
      </c>
      <c r="H22" t="s">
        <v>111</v>
      </c>
      <c r="I22" s="3">
        <v>44455</v>
      </c>
      <c r="J22" t="s">
        <v>186</v>
      </c>
      <c r="K22" s="3">
        <v>44456</v>
      </c>
      <c r="M22" t="s">
        <v>20</v>
      </c>
    </row>
    <row r="23" spans="1:16" x14ac:dyDescent="0.35">
      <c r="A23">
        <v>1237558</v>
      </c>
      <c r="B23" t="s">
        <v>187</v>
      </c>
      <c r="C23" t="s">
        <v>188</v>
      </c>
      <c r="F23" s="3">
        <v>44456</v>
      </c>
      <c r="G23" t="s">
        <v>128</v>
      </c>
      <c r="H23" t="s">
        <v>111</v>
      </c>
      <c r="I23" s="3">
        <v>44456</v>
      </c>
      <c r="J23" t="s">
        <v>189</v>
      </c>
      <c r="K23" s="3">
        <v>44456</v>
      </c>
      <c r="M23" t="s">
        <v>20</v>
      </c>
    </row>
    <row r="24" spans="1:16" x14ac:dyDescent="0.35">
      <c r="A24">
        <v>1212744</v>
      </c>
      <c r="B24" t="s">
        <v>190</v>
      </c>
      <c r="C24" t="s">
        <v>191</v>
      </c>
      <c r="F24" s="3">
        <v>44456</v>
      </c>
      <c r="G24" t="s">
        <v>128</v>
      </c>
      <c r="H24" t="s">
        <v>111</v>
      </c>
      <c r="I24" s="3">
        <v>44456</v>
      </c>
      <c r="J24" t="s">
        <v>192</v>
      </c>
      <c r="K24" s="3">
        <v>44456</v>
      </c>
      <c r="M24" t="s">
        <v>20</v>
      </c>
    </row>
    <row r="25" spans="1:16" x14ac:dyDescent="0.35">
      <c r="B25" t="s">
        <v>193</v>
      </c>
      <c r="F25" s="3">
        <v>44456</v>
      </c>
      <c r="G25" t="s">
        <v>128</v>
      </c>
      <c r="H25" t="s">
        <v>111</v>
      </c>
      <c r="I25" s="3">
        <v>44456</v>
      </c>
      <c r="J25" t="s">
        <v>194</v>
      </c>
      <c r="K25" s="3">
        <v>44456</v>
      </c>
      <c r="M25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B29A-8071-4245-AA70-F84BFB7723B1}">
  <dimension ref="A1:G11"/>
  <sheetViews>
    <sheetView tabSelected="1" workbookViewId="0">
      <selection activeCell="K13" sqref="K13"/>
    </sheetView>
  </sheetViews>
  <sheetFormatPr defaultRowHeight="14.5" x14ac:dyDescent="0.35"/>
  <cols>
    <col min="4" max="4" width="10.453125" bestFit="1" customWidth="1"/>
    <col min="5" max="5" width="13.453125" bestFit="1" customWidth="1"/>
  </cols>
  <sheetData>
    <row r="1" spans="1:7" x14ac:dyDescent="0.35">
      <c r="A1" t="s">
        <v>21</v>
      </c>
      <c r="B1" t="s">
        <v>48</v>
      </c>
      <c r="C1" t="s">
        <v>49</v>
      </c>
      <c r="D1" t="s">
        <v>24</v>
      </c>
      <c r="E1" t="s">
        <v>71</v>
      </c>
      <c r="F1" t="s">
        <v>27</v>
      </c>
      <c r="G1" t="s">
        <v>28</v>
      </c>
    </row>
    <row r="2" spans="1:7" x14ac:dyDescent="0.35">
      <c r="B2" t="s">
        <v>72</v>
      </c>
      <c r="C2" t="s">
        <v>73</v>
      </c>
      <c r="D2" s="3">
        <v>36648</v>
      </c>
      <c r="E2" t="s">
        <v>74</v>
      </c>
      <c r="F2" s="3">
        <v>44428</v>
      </c>
      <c r="G2" t="s">
        <v>75</v>
      </c>
    </row>
    <row r="3" spans="1:7" x14ac:dyDescent="0.35">
      <c r="B3" t="s">
        <v>76</v>
      </c>
      <c r="C3" t="s">
        <v>77</v>
      </c>
      <c r="D3" s="3">
        <v>37180</v>
      </c>
      <c r="E3" t="s">
        <v>74</v>
      </c>
      <c r="F3" s="3">
        <v>44428</v>
      </c>
      <c r="G3" t="s">
        <v>78</v>
      </c>
    </row>
    <row r="4" spans="1:7" x14ac:dyDescent="0.35">
      <c r="B4" t="s">
        <v>79</v>
      </c>
      <c r="C4" t="s">
        <v>80</v>
      </c>
      <c r="D4" s="3">
        <v>37513</v>
      </c>
      <c r="E4" t="s">
        <v>74</v>
      </c>
      <c r="F4" s="3">
        <v>44428</v>
      </c>
      <c r="G4" t="s">
        <v>78</v>
      </c>
    </row>
    <row r="5" spans="1:7" x14ac:dyDescent="0.35">
      <c r="B5" t="s">
        <v>81</v>
      </c>
      <c r="C5" t="s">
        <v>82</v>
      </c>
      <c r="D5" s="3">
        <v>37221</v>
      </c>
      <c r="E5" t="s">
        <v>74</v>
      </c>
      <c r="F5" s="3">
        <v>44428</v>
      </c>
      <c r="G5" t="s">
        <v>78</v>
      </c>
    </row>
    <row r="6" spans="1:7" x14ac:dyDescent="0.35">
      <c r="B6" t="s">
        <v>83</v>
      </c>
      <c r="C6" t="s">
        <v>84</v>
      </c>
      <c r="D6" s="3">
        <v>36313</v>
      </c>
      <c r="E6" t="s">
        <v>74</v>
      </c>
      <c r="F6" s="3">
        <v>44428</v>
      </c>
      <c r="G6" t="s">
        <v>78</v>
      </c>
    </row>
    <row r="7" spans="1:7" x14ac:dyDescent="0.35">
      <c r="B7" t="s">
        <v>85</v>
      </c>
      <c r="C7" t="s">
        <v>86</v>
      </c>
      <c r="D7" s="3">
        <v>36852</v>
      </c>
      <c r="E7" t="s">
        <v>74</v>
      </c>
      <c r="F7" s="3">
        <v>44428</v>
      </c>
      <c r="G7" t="s">
        <v>87</v>
      </c>
    </row>
    <row r="8" spans="1:7" x14ac:dyDescent="0.35">
      <c r="B8" t="s">
        <v>88</v>
      </c>
      <c r="C8" t="s">
        <v>89</v>
      </c>
      <c r="D8" s="3">
        <v>37573</v>
      </c>
      <c r="E8" t="s">
        <v>90</v>
      </c>
      <c r="F8" s="3">
        <v>44434</v>
      </c>
      <c r="G8" t="s">
        <v>43</v>
      </c>
    </row>
    <row r="9" spans="1:7" x14ac:dyDescent="0.35">
      <c r="B9" t="s">
        <v>40</v>
      </c>
      <c r="C9" t="s">
        <v>41</v>
      </c>
      <c r="D9" s="3">
        <v>37763</v>
      </c>
      <c r="E9" t="s">
        <v>91</v>
      </c>
      <c r="F9" s="3">
        <v>44434</v>
      </c>
      <c r="G9" t="s">
        <v>43</v>
      </c>
    </row>
    <row r="10" spans="1:7" x14ac:dyDescent="0.35">
      <c r="B10" t="s">
        <v>92</v>
      </c>
      <c r="C10" t="s">
        <v>93</v>
      </c>
      <c r="D10" s="3">
        <v>37754</v>
      </c>
      <c r="E10" t="s">
        <v>94</v>
      </c>
      <c r="F10" s="3">
        <v>44438</v>
      </c>
      <c r="G10" t="s">
        <v>95</v>
      </c>
    </row>
    <row r="11" spans="1:7" x14ac:dyDescent="0.35">
      <c r="B11" t="s">
        <v>113</v>
      </c>
      <c r="E11" t="s">
        <v>145</v>
      </c>
      <c r="F11" s="3">
        <v>44449</v>
      </c>
      <c r="G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 Students</vt:lpstr>
      <vt:lpstr>Ipaste</vt:lpstr>
      <vt:lpstr>Quarantined Students</vt:lpstr>
      <vt:lpstr>Qpaste</vt:lpstr>
      <vt:lpstr>Clean Clear</vt:lpstr>
      <vt:lpstr>Cleared Students</vt:lpstr>
      <vt:lpstr>Vaccinated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dcterms:created xsi:type="dcterms:W3CDTF">2021-09-05T15:18:04Z</dcterms:created>
  <dcterms:modified xsi:type="dcterms:W3CDTF">2021-09-18T16:41:56Z</dcterms:modified>
</cp:coreProperties>
</file>