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60D42ED0-55FD-4E34-A0F1-D3C223B3FE5C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69" i="1" l="1"/>
  <c r="CO469" i="1"/>
  <c r="CJ469" i="1"/>
  <c r="CG469" i="1"/>
  <c r="CB469" i="1"/>
  <c r="BY469" i="1"/>
  <c r="BT469" i="1"/>
  <c r="BQ469" i="1"/>
  <c r="AS469" i="1"/>
  <c r="AT469" i="1"/>
  <c r="AU469" i="1" s="1"/>
  <c r="AV469" i="1"/>
  <c r="AW469" i="1"/>
  <c r="AX469" i="1"/>
  <c r="AY469" i="1"/>
  <c r="BH469" i="1" s="1"/>
  <c r="AZ469" i="1"/>
  <c r="BA469" i="1"/>
  <c r="BE469" i="1"/>
  <c r="BF469" i="1"/>
  <c r="BG469" i="1"/>
  <c r="M469" i="1"/>
  <c r="Y469" i="1"/>
  <c r="A469" i="1"/>
  <c r="B469" i="1"/>
  <c r="C469" i="1"/>
  <c r="R469" i="1" s="1"/>
  <c r="AI468" i="1"/>
  <c r="AJ468" i="1"/>
  <c r="AK468" i="1"/>
  <c r="BC469" i="1" l="1"/>
  <c r="BD469" i="1"/>
  <c r="BI469" i="1"/>
  <c r="BB469" i="1"/>
  <c r="W469" i="1"/>
  <c r="X469" i="1" s="1"/>
  <c r="N469" i="1"/>
  <c r="S469" i="1" s="1"/>
  <c r="V469" i="1"/>
  <c r="U469" i="1" s="1"/>
  <c r="O469" i="1"/>
  <c r="CR468" i="1"/>
  <c r="CO468" i="1"/>
  <c r="CJ468" i="1"/>
  <c r="CG468" i="1"/>
  <c r="CB468" i="1"/>
  <c r="BY468" i="1"/>
  <c r="BT468" i="1"/>
  <c r="C468" i="1" s="1"/>
  <c r="BQ468" i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468" i="1"/>
  <c r="B468" i="1"/>
  <c r="AI467" i="1"/>
  <c r="AJ467" i="1"/>
  <c r="AK467" i="1"/>
  <c r="T469" i="1" l="1"/>
  <c r="BC468" i="1"/>
  <c r="BI468" i="1"/>
  <c r="BD468" i="1"/>
  <c r="BB468" i="1"/>
  <c r="R468" i="1"/>
  <c r="W468" i="1"/>
  <c r="X468" i="1" s="1"/>
  <c r="N468" i="1"/>
  <c r="S468" i="1" s="1"/>
  <c r="V468" i="1"/>
  <c r="U468" i="1" s="1"/>
  <c r="O468" i="1"/>
  <c r="T468" i="1"/>
  <c r="BG468" i="1"/>
  <c r="CR467" i="1"/>
  <c r="CO467" i="1"/>
  <c r="CJ467" i="1"/>
  <c r="CG467" i="1"/>
  <c r="CB467" i="1"/>
  <c r="BY467" i="1"/>
  <c r="BT467" i="1"/>
  <c r="C467" i="1" s="1"/>
  <c r="BQ467" i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467" i="1"/>
  <c r="B467" i="1"/>
  <c r="AI466" i="1"/>
  <c r="AJ466" i="1"/>
  <c r="AK466" i="1"/>
  <c r="BC467" i="1" l="1"/>
  <c r="BI467" i="1"/>
  <c r="BB467" i="1"/>
  <c r="R467" i="1"/>
  <c r="W467" i="1"/>
  <c r="X467" i="1" s="1"/>
  <c r="N467" i="1"/>
  <c r="S467" i="1" s="1"/>
  <c r="O467" i="1"/>
  <c r="V467" i="1"/>
  <c r="U467" i="1" s="1"/>
  <c r="T467" i="1"/>
  <c r="AU467" i="1"/>
  <c r="BD467" i="1"/>
  <c r="BG467" i="1"/>
  <c r="CR466" i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<sst xmlns="http://schemas.openxmlformats.org/spreadsheetml/2006/main" count="482" uniqueCount="451">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</sst>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69"/>
  <sheetViews>
    <sheetView tabSelected="1" zoomScale="112" zoomScaleNormal="112" workbookViewId="0">
      <pane xSplit="1" ySplit="1" topLeftCell="X464" activePane="bottomRight" state="frozen"/>
      <selection pane="topRight" activeCell="B1" sqref="B1"/>
      <selection pane="bottomLeft" activeCell="A2" sqref="A2"/>
      <selection pane="bottomRight" activeCell="Z469" sqref="Z46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69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69" si="2990">SUM(BO341:BP341)</f>
        <v>1536509</v>
      </c>
      <c r="BR341" s="20">
        <v>276947</v>
      </c>
      <c r="BS341" s="20">
        <v>55236</v>
      </c>
      <c r="BT341" s="21">
        <f t="shared" ref="BT341:BT46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69" si="2992">SUM(BW341:BX341)</f>
        <v>11280</v>
      </c>
      <c r="BZ341" s="20">
        <v>2039</v>
      </c>
      <c r="CA341" s="20">
        <v>590</v>
      </c>
      <c r="CB341" s="21">
        <f t="shared" ref="CB341:CB46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69" si="2994">SUM(CE341:CF341)</f>
        <v>6557</v>
      </c>
      <c r="CH341" s="20">
        <v>1133</v>
      </c>
      <c r="CI341" s="20">
        <v>437</v>
      </c>
      <c r="CJ341" s="21">
        <f t="shared" ref="CJ341:CJ46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69" si="5223">SUM(CM412:CN412)</f>
        <v>71940</v>
      </c>
      <c r="CP412" s="20">
        <v>14859</v>
      </c>
      <c r="CQ412" s="20">
        <v>855</v>
      </c>
      <c r="CR412" s="21">
        <f t="shared" ref="CR412:CR46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:W469" si="7003">C468-D468-E468</f>
        <v>1657</v>
      </c>
      <c r="X468" s="3">
        <f t="shared" ref="X468:X469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AS469">
        <f t="shared" ref="AS469" si="7039">BM469-BM468</f>
        <v>1921</v>
      </c>
      <c r="AT469">
        <f t="shared" ref="AT469" si="7040">BN469-BN468</f>
        <v>33</v>
      </c>
      <c r="AU469">
        <f t="shared" ref="AU469" si="7041">AT469/AS469</f>
        <v>1.7178552837064029E-2</v>
      </c>
      <c r="AV469">
        <f t="shared" ref="AV469" si="7042">BU469-BU468</f>
        <v>6</v>
      </c>
      <c r="AW469">
        <f t="shared" ref="AW469" si="7043">BV469-BV468</f>
        <v>2</v>
      </c>
      <c r="AX469">
        <f t="shared" ref="AX469" si="7044">CK469-CK468</f>
        <v>87</v>
      </c>
      <c r="AY469">
        <f t="shared" ref="AY469" si="7045">CL469-CL468</f>
        <v>7</v>
      </c>
      <c r="AZ469">
        <f t="shared" ref="AZ469" si="7046">CC469-CC468</f>
        <v>7</v>
      </c>
      <c r="BA469">
        <f t="shared" ref="BA469" si="7047">CD469-CD468</f>
        <v>-1</v>
      </c>
      <c r="BB469">
        <f t="shared" ref="BB469" si="7048">AW469/AV469</f>
        <v>0.33333333333333331</v>
      </c>
      <c r="BC469">
        <f t="shared" ref="BC469" si="7049">AY469/AX469</f>
        <v>8.0459770114942528E-2</v>
      </c>
      <c r="BD469">
        <f t="shared" ref="BD469" si="7050">BA469/AZ469</f>
        <v>-0.14285714285714285</v>
      </c>
      <c r="BE469">
        <f t="shared" ref="BE469" si="7051">SUM(AT463:AT469)/SUM(AS463:AS469)</f>
        <v>2.134918401800788E-2</v>
      </c>
      <c r="BF469">
        <f t="shared" ref="BF469" si="7052">SUM(AT456:AT469)/SUM(AS456:AS469)</f>
        <v>2.1290672819190445E-2</v>
      </c>
      <c r="BG469">
        <f t="shared" ref="BG469" si="7053">SUM(AW463:AW469)/SUM(AV463:AV469)</f>
        <v>1.8604651162790697E-2</v>
      </c>
      <c r="BH469">
        <f t="shared" ref="BH469" si="7054">SUM(AY463:AY469)/SUM(AX463:AX469)</f>
        <v>5.7225994180407372E-2</v>
      </c>
      <c r="BI469">
        <f t="shared" ref="BI469" si="7055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R228:R469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Y228:Y469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F228:F469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J454:J469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K228:K469 L453:L469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I229:I469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W229:W469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62</v>
      </c>
      <c r="S2">
        <f>MAX(covid19!AG:AG)</f>
        <v>35</v>
      </c>
      <c r="T2">
        <f>MAX(covid19!AH:AH)</f>
        <v>314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2021-06-28T13:13:58Z</dcterms:modified>
</cp:coreProperties>
</file>