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B5D54DF-5BBA-4B00-985A-99F692ABF02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72" i="1" l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<sst xmlns="http://schemas.openxmlformats.org/spreadsheetml/2006/main" count="482" uniqueCount="451">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</sst>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72"/>
  <sheetViews>
    <sheetView tabSelected="1" zoomScale="112" zoomScaleNormal="112" workbookViewId="0">
      <pane xSplit="1" ySplit="1" topLeftCell="AN368" activePane="bottomRight" state="frozen"/>
      <selection pane="topRight" activeCell="B1" sqref="B1"/>
      <selection pane="bottomLeft" activeCell="A2" sqref="A2"/>
      <selection pane="bottomRight" activeCell="BI371" sqref="AS371:BI372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72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72" si="3061">SUM(BO341:BP341)</f>
        <v>1536509</v>
      </c>
      <c r="BR341" s="20">
        <v>276947</v>
      </c>
      <c r="BS341" s="20">
        <v>55236</v>
      </c>
      <c r="BT341" s="21">
        <f t="shared" ref="BT341:BT372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72" si="3063">SUM(BW341:BX341)</f>
        <v>11280</v>
      </c>
      <c r="BZ341" s="20">
        <v>2039</v>
      </c>
      <c r="CA341" s="20">
        <v>590</v>
      </c>
      <c r="CB341" s="21">
        <f t="shared" ref="CB341:CB372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72" si="3065">SUM(CE341:CF341)</f>
        <v>6557</v>
      </c>
      <c r="CH341" s="20">
        <v>1133</v>
      </c>
      <c r="CI341" s="20">
        <v>437</v>
      </c>
      <c r="CJ341" s="21">
        <f t="shared" ref="CJ341:CJ372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72" si="3067">SUM(CM341:CN341)</f>
        <v>65509</v>
      </c>
      <c r="CP341" s="20">
        <v>14013</v>
      </c>
      <c r="CQ341" s="20">
        <v>755</v>
      </c>
      <c r="CR341" s="21">
        <f t="shared" ref="CR341:CR372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:W372" si="3999">C371-D371-E371</f>
        <v>12082</v>
      </c>
      <c r="X371" s="3">
        <f t="shared" ref="X371:X372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AL372">
        <v>7</v>
      </c>
      <c r="AM372">
        <v>7</v>
      </c>
      <c r="AN372">
        <v>20</v>
      </c>
      <c r="AS372">
        <f t="shared" ref="AS372" si="4035">BM372-BM371</f>
        <v>16034</v>
      </c>
      <c r="AT372">
        <f t="shared" ref="AT372" si="4036">BN372-BN371</f>
        <v>530</v>
      </c>
      <c r="AU372">
        <f t="shared" ref="AU372" si="4037">AT372/AS372</f>
        <v>3.3054758637894477E-2</v>
      </c>
      <c r="AV372">
        <f t="shared" ref="AV372" si="4038">BU372-BU371</f>
        <v>99</v>
      </c>
      <c r="AW372">
        <f t="shared" ref="AW372" si="4039">BV372-BV371</f>
        <v>3</v>
      </c>
      <c r="AX372">
        <f t="shared" ref="AX372" si="4040">CK372-CK371</f>
        <v>631</v>
      </c>
      <c r="AY372">
        <f t="shared" ref="AY372" si="4041">CL372-CL371</f>
        <v>13</v>
      </c>
      <c r="AZ372">
        <f t="shared" ref="AZ372" si="4042">CC372-CC371</f>
        <v>277</v>
      </c>
      <c r="BA372">
        <f t="shared" ref="BA372" si="4043">CD372-CD371</f>
        <v>2</v>
      </c>
      <c r="BB372">
        <f t="shared" ref="BB372" si="4044">AW372/AV372</f>
        <v>3.0303030303030304E-2</v>
      </c>
      <c r="BC372">
        <f t="shared" ref="BC372" si="4045">AY372/AX372</f>
        <v>2.0602218700475437E-2</v>
      </c>
      <c r="BD372">
        <f t="shared" ref="BD372" si="4046">AZ372/AY372</f>
        <v>21.307692307692307</v>
      </c>
      <c r="BE372">
        <f t="shared" ref="BE372" si="4047">SUM(AT366:AT372)/SUM(AS366:AS372)</f>
        <v>3.8881639360108258E-2</v>
      </c>
      <c r="BF372">
        <f t="shared" ref="BF372" si="4048">SUM(AT359:AT372)/SUM(AS359:AS372)</f>
        <v>3.8001451702321012E-2</v>
      </c>
      <c r="BG372">
        <f t="shared" ref="BG372" si="4049">SUM(AW366:AW372)/SUM(AV366:AV372)</f>
        <v>1.2755102040816327E-2</v>
      </c>
      <c r="BH372">
        <f t="shared" ref="BH372" si="4050">SUM(AY366:AY372)/SUM(AX366:AX372)</f>
        <v>2.5085165685970887E-2</v>
      </c>
      <c r="BI372">
        <f t="shared" ref="BI372" si="4051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R228:R372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Y228:Y372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F228:F372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J228:J372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K228:K372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I229:I372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W229:W372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32</v>
      </c>
      <c r="T2">
        <f>MAX(covid19!AH:AH)</f>
        <v>299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2021-03-23T12:25:38Z</dcterms:modified>
</cp:coreProperties>
</file>