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D97D114B-55D7-4FB8-A6EA-AB7AA789C636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<sst xmlns="http://schemas.openxmlformats.org/spreadsheetml/2006/main" count="482" uniqueCount="451">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</sst>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77"/>
  <sheetViews>
    <sheetView tabSelected="1" zoomScale="112" zoomScaleNormal="112" workbookViewId="0">
      <pane xSplit="1" ySplit="1" topLeftCell="AN373" activePane="bottomRight" state="frozen"/>
      <selection pane="topRight" activeCell="B1" sqref="B1"/>
      <selection pane="bottomLeft" activeCell="A2" sqref="A2"/>
      <selection pane="bottomRight" activeCell="AO1" sqref="AO1:AR104857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77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77" si="3061">SUM(BO341:BP341)</f>
        <v>1536509</v>
      </c>
      <c r="BR341" s="20">
        <v>276947</v>
      </c>
      <c r="BS341" s="20">
        <v>55236</v>
      </c>
      <c r="BT341" s="21">
        <f t="shared" ref="BT341:BT377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77" si="3063">SUM(BW341:BX341)</f>
        <v>11280</v>
      </c>
      <c r="BZ341" s="20">
        <v>2039</v>
      </c>
      <c r="CA341" s="20">
        <v>590</v>
      </c>
      <c r="CB341" s="21">
        <f t="shared" ref="CB341:CB377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77" si="3065">SUM(CE341:CF341)</f>
        <v>6557</v>
      </c>
      <c r="CH341" s="20">
        <v>1133</v>
      </c>
      <c r="CI341" s="20">
        <v>437</v>
      </c>
      <c r="CJ341" s="21">
        <f t="shared" ref="CJ341:CJ377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77" si="3067">SUM(CM341:CN341)</f>
        <v>65509</v>
      </c>
      <c r="CP341" s="20">
        <v>14013</v>
      </c>
      <c r="CQ341" s="20">
        <v>755</v>
      </c>
      <c r="CR341" s="21">
        <f t="shared" ref="CR341:CR377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:W377" si="4164">C376-D376-E376</f>
        <v>12157</v>
      </c>
      <c r="X376" s="3">
        <f t="shared" ref="X376:X377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AL377">
        <v>7</v>
      </c>
      <c r="AM377">
        <v>7</v>
      </c>
      <c r="AN377">
        <v>32</v>
      </c>
      <c r="AS377">
        <f t="shared" ref="AS377" si="4200">BM377-BM376</f>
        <v>6989</v>
      </c>
      <c r="AT377">
        <f t="shared" ref="AT377" si="4201">BN377-BN376</f>
        <v>479</v>
      </c>
      <c r="AU377">
        <f t="shared" ref="AU377" si="4202">AT377/AS377</f>
        <v>6.8536271283445416E-2</v>
      </c>
      <c r="AV377">
        <f t="shared" ref="AV377" si="4203">BU377-BU376</f>
        <v>15</v>
      </c>
      <c r="AW377">
        <f t="shared" ref="AW377" si="4204">BV377-BV376</f>
        <v>3</v>
      </c>
      <c r="AX377">
        <f t="shared" ref="AX377" si="4205">CK377-CK376</f>
        <v>215</v>
      </c>
      <c r="AY377">
        <f t="shared" ref="AY377" si="4206">CL377-CL376</f>
        <v>17</v>
      </c>
      <c r="AZ377">
        <f t="shared" ref="AZ377" si="4207">CC377-CC376</f>
        <v>14</v>
      </c>
      <c r="BA377">
        <f t="shared" ref="BA377" si="4208">CD377-CD376</f>
        <v>-1</v>
      </c>
      <c r="BB377">
        <f t="shared" ref="BB377" si="4209">AW377/AV377</f>
        <v>0.2</v>
      </c>
      <c r="BC377">
        <f t="shared" ref="BC377" si="4210">AY377/AX377</f>
        <v>7.9069767441860464E-2</v>
      </c>
      <c r="BD377">
        <f t="shared" ref="BD377" si="4211">AZ377/AY377</f>
        <v>0.82352941176470584</v>
      </c>
      <c r="BE377">
        <f t="shared" ref="BE377" si="4212">SUM(AT371:AT377)/SUM(AS371:AS377)</f>
        <v>4.7226063890085476E-2</v>
      </c>
      <c r="BF377">
        <f t="shared" ref="BF377" si="4213">SUM(AT364:AT377)/SUM(AS364:AS377)</f>
        <v>4.3304980631205213E-2</v>
      </c>
      <c r="BG377">
        <f t="shared" ref="BG377" si="4214">SUM(AW371:AW377)/SUM(AV371:AV377)</f>
        <v>1.9540229885057471E-2</v>
      </c>
      <c r="BH377">
        <f t="shared" ref="BH377" si="4215">SUM(AY371:AY377)/SUM(AX371:AX377)</f>
        <v>2.8893780957622454E-2</v>
      </c>
      <c r="BI377">
        <f t="shared" ref="BI377" si="4216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R228:R377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Y228:Y377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F228:F377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J228:J377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K228:K377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I229:I377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W229:W377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57</v>
      </c>
      <c r="S2">
        <f>MAX(covid19!AG:AG)</f>
        <v>32</v>
      </c>
      <c r="T2">
        <f>MAX(covid19!AH:AH)</f>
        <v>300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2021-03-28T13:45:49Z</dcterms:modified>
</cp:coreProperties>
</file>