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F21A1B88-3710-4325-8CD9-AD13C7068F01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<sst xmlns="http://schemas.openxmlformats.org/spreadsheetml/2006/main" count="476" uniqueCount="445">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</sst>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08"/>
  <sheetViews>
    <sheetView tabSelected="1" zoomScale="112" zoomScaleNormal="112" workbookViewId="0">
      <pane xSplit="1" ySplit="1" topLeftCell="AN292" activePane="bottomRight" state="frozen"/>
      <selection pane="topRight" activeCell="B1" sqref="B1"/>
      <selection pane="bottomLeft" activeCell="A2" sqref="A2"/>
      <selection pane="bottomRight" activeCell="BI307" sqref="AS307:BI30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08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>Z306-AC306-AF306</f>
        <v>180</v>
      </c>
      <c r="AJ306">
        <f>AA306-AD306-AG306</f>
        <v>255</v>
      </c>
      <c r="AK306">
        <f t="shared" ref="AK306" si="2249">AB306-AE306-AH306</f>
        <v>1207</v>
      </c>
      <c r="AS306">
        <f t="shared" ref="AS306" si="2250">BM306-BM305</f>
        <v>21459</v>
      </c>
      <c r="AT306">
        <f t="shared" ref="AT306" si="2251">BO306-BO305</f>
        <v>1479</v>
      </c>
      <c r="AU306">
        <f t="shared" ref="AU306" si="2252">AT306/AS306</f>
        <v>6.8922130574584087E-2</v>
      </c>
      <c r="AV306">
        <f t="shared" ref="AV306" si="2253">BQ306-BQ305</f>
        <v>177</v>
      </c>
      <c r="AW306">
        <f t="shared" ref="AW306" si="2254">BS306-BS305</f>
        <v>16</v>
      </c>
      <c r="AX306">
        <f t="shared" ref="AX306" si="2255">BY306-BY305</f>
        <v>1608</v>
      </c>
      <c r="AY306">
        <f t="shared" ref="AY306" si="2256">CA306-CA305</f>
        <v>69</v>
      </c>
      <c r="AZ306">
        <f t="shared" ref="AZ306" si="2257">BU306-BU305</f>
        <v>199</v>
      </c>
      <c r="BA306">
        <f t="shared" ref="BA306" si="2258">BW306-BW305</f>
        <v>8</v>
      </c>
      <c r="BB306">
        <f t="shared" ref="BB306" si="2259">AW306/AV306</f>
        <v>9.03954802259887E-2</v>
      </c>
      <c r="BC306">
        <f t="shared" ref="BC306" si="2260">AY306/AX306</f>
        <v>4.2910447761194029E-2</v>
      </c>
      <c r="BD306">
        <f t="shared" ref="BD306" si="2261">AZ306/AY306</f>
        <v>2.8840579710144927</v>
      </c>
      <c r="BE306">
        <f t="shared" ref="BE306" si="2262">SUM(AT300:AT306)/SUM(AS300:AS306)</f>
        <v>7.5845865392844089E-2</v>
      </c>
      <c r="BF306">
        <f t="shared" ref="BF306" si="2263">SUM(AT293:AT306)/SUM(AS293:AS306)</f>
        <v>8.5748442806451122E-2</v>
      </c>
      <c r="BG306">
        <f t="shared" ref="BG306" si="2264">SUM(AW300:AW306)/SUM(AV300:AV306)</f>
        <v>7.5508228460793803E-2</v>
      </c>
      <c r="BH306">
        <f t="shared" ref="BH306" si="2265">SUM(AY300:AY306)/SUM(AX300:AX306)</f>
        <v>6.4149076517150391E-2</v>
      </c>
      <c r="BI306">
        <f t="shared" ref="BI306" si="2266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7">-(J307-J306)+L307</f>
        <v>16</v>
      </c>
      <c r="N307" s="7">
        <f t="shared" ref="N307:N308" si="2268">B307-C307</f>
        <v>1116639</v>
      </c>
      <c r="O307" s="4">
        <f t="shared" ref="O307:O308" si="2269">C307/B307</f>
        <v>0.21445877213346559</v>
      </c>
      <c r="R307">
        <f t="shared" ref="R307" si="2270">C307-C306</f>
        <v>726</v>
      </c>
      <c r="S307">
        <f t="shared" ref="S307" si="2271">N307-N306</f>
        <v>1821</v>
      </c>
      <c r="T307" s="8">
        <f t="shared" ref="T307" si="2272">R307/V307</f>
        <v>0.28504122497055362</v>
      </c>
      <c r="U307" s="8">
        <f t="shared" ref="U307" si="2273">SUM(R301:R307)/SUM(V301:V307)</f>
        <v>0.31504796163069543</v>
      </c>
      <c r="V307">
        <f t="shared" ref="V307" si="2274">B307-B306</f>
        <v>2547</v>
      </c>
      <c r="W307">
        <f t="shared" ref="W307:W308" si="2275">C307-D307-E307</f>
        <v>34605</v>
      </c>
      <c r="X307" s="3">
        <f t="shared" ref="X307:X308" si="2276">F307/W307</f>
        <v>1.3697442566103165E-2</v>
      </c>
      <c r="Y307">
        <f t="shared" ref="Y307" si="2277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>Z307-AC307-AF307</f>
        <v>181</v>
      </c>
      <c r="AJ307">
        <f>AA307-AD307-AG307</f>
        <v>257</v>
      </c>
      <c r="AK307">
        <f t="shared" ref="AK307" si="2278">AB307-AE307-AH307</f>
        <v>1218</v>
      </c>
      <c r="AS307">
        <f t="shared" ref="AS307" si="2279">BM307-BM306</f>
        <v>7942</v>
      </c>
      <c r="AT307">
        <f t="shared" ref="AT307" si="2280">BO307-BO306</f>
        <v>793</v>
      </c>
      <c r="AU307">
        <f t="shared" ref="AU307" si="2281">AT307/AS307</f>
        <v>9.9848904558045834E-2</v>
      </c>
      <c r="AV307">
        <f t="shared" ref="AV307" si="2282">BQ307-BQ306</f>
        <v>40</v>
      </c>
      <c r="AW307">
        <f t="shared" ref="AW307" si="2283">BS307-BS306</f>
        <v>2</v>
      </c>
      <c r="AX307">
        <f t="shared" ref="AX307" si="2284">BY307-BY306</f>
        <v>323</v>
      </c>
      <c r="AY307">
        <f t="shared" ref="AY307" si="2285">CA307-CA306</f>
        <v>41</v>
      </c>
      <c r="AZ307">
        <f t="shared" ref="AZ307" si="2286">BU307-BU306</f>
        <v>41</v>
      </c>
      <c r="BA307">
        <f t="shared" ref="BA307" si="2287">BW307-BW306</f>
        <v>7</v>
      </c>
      <c r="BB307">
        <f t="shared" ref="BB307" si="2288">AW307/AV307</f>
        <v>0.05</v>
      </c>
      <c r="BC307">
        <f t="shared" ref="BC307" si="2289">AY307/AX307</f>
        <v>0.12693498452012383</v>
      </c>
      <c r="BD307">
        <f t="shared" ref="BD307" si="2290">AZ307/AY307</f>
        <v>1</v>
      </c>
      <c r="BE307">
        <f t="shared" ref="BE307" si="2291">SUM(AT301:AT307)/SUM(AS301:AS307)</f>
        <v>7.3036863475148844E-2</v>
      </c>
      <c r="BF307">
        <f t="shared" ref="BF307" si="2292">SUM(AT294:AT307)/SUM(AS294:AS307)</f>
        <v>8.4340200126701112E-2</v>
      </c>
      <c r="BG307">
        <f t="shared" ref="BG307" si="2293">SUM(AW301:AW307)/SUM(AV301:AV307)</f>
        <v>7.0070070070070073E-2</v>
      </c>
      <c r="BH307">
        <f t="shared" ref="BH307" si="2294">SUM(AY301:AY307)/SUM(AX301:AX307)</f>
        <v>6.5471155472847237E-2</v>
      </c>
      <c r="BI307">
        <f t="shared" ref="BI307" si="2295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6">-(J308-J307)+L308</f>
        <v>10</v>
      </c>
      <c r="N308" s="7">
        <f t="shared" ref="N308" si="2297">B308-C308</f>
        <v>1117661</v>
      </c>
      <c r="O308" s="4">
        <f t="shared" ref="O308" si="2298">C308/B308</f>
        <v>0.21453991670754452</v>
      </c>
      <c r="R308">
        <f t="shared" ref="R308" si="2299">C308-C307</f>
        <v>426</v>
      </c>
      <c r="S308">
        <f t="shared" ref="S308" si="2300">N308-N307</f>
        <v>1022</v>
      </c>
      <c r="T308" s="8">
        <f t="shared" ref="T308" si="2301">R308/V308</f>
        <v>0.29419889502762431</v>
      </c>
      <c r="U308" s="8">
        <f t="shared" ref="U308" si="2302">SUM(R302:R308)/SUM(V302:V308)</f>
        <v>0.31760045274476512</v>
      </c>
      <c r="V308">
        <f t="shared" ref="V308" si="2303">B308-B307</f>
        <v>1448</v>
      </c>
      <c r="W308">
        <f t="shared" ref="W308" si="2304">C308-D308-E308</f>
        <v>34499</v>
      </c>
      <c r="X308" s="3">
        <f t="shared" ref="X308" si="2305">F308/W308</f>
        <v>1.4000405808864025E-2</v>
      </c>
      <c r="Y308">
        <f t="shared" ref="Y308" si="2306">E308-E307</f>
        <v>2</v>
      </c>
      <c r="AS308">
        <f t="shared" ref="AS308" si="2307">BM308-BM307</f>
        <v>5058</v>
      </c>
      <c r="AT308">
        <f t="shared" ref="AT308" si="2308">BO308-BO307</f>
        <v>440</v>
      </c>
      <c r="AU308">
        <f t="shared" ref="AU308" si="2309">AT308/AS308</f>
        <v>8.6990905496243581E-2</v>
      </c>
      <c r="AV308">
        <f t="shared" ref="AV308" si="2310">BQ308-BQ307</f>
        <v>26</v>
      </c>
      <c r="AW308">
        <f t="shared" ref="AW308" si="2311">BS308-BS307</f>
        <v>3</v>
      </c>
      <c r="AX308">
        <f t="shared" ref="AX308" si="2312">BY308-BY307</f>
        <v>225</v>
      </c>
      <c r="AY308">
        <f t="shared" ref="AY308" si="2313">CA308-CA307</f>
        <v>2</v>
      </c>
      <c r="AZ308">
        <f t="shared" ref="AZ308" si="2314">BU308-BU307</f>
        <v>17</v>
      </c>
      <c r="BA308">
        <f t="shared" ref="BA308" si="2315">BW308-BW307</f>
        <v>0</v>
      </c>
      <c r="BB308">
        <f t="shared" ref="BB308" si="2316">AW308/AV308</f>
        <v>0.11538461538461539</v>
      </c>
      <c r="BC308">
        <f t="shared" ref="BC308" si="2317">AY308/AX308</f>
        <v>8.8888888888888889E-3</v>
      </c>
      <c r="BD308">
        <f t="shared" ref="BD308" si="2318">AZ308/AY308</f>
        <v>8.5</v>
      </c>
      <c r="BE308">
        <f t="shared" ref="BE308" si="2319">SUM(AT302:AT308)/SUM(AS302:AS308)</f>
        <v>7.3387317922991302E-2</v>
      </c>
      <c r="BF308">
        <f t="shared" ref="BF308" si="2320">SUM(AT295:AT308)/SUM(AS295:AS308)</f>
        <v>8.3569351034024714E-2</v>
      </c>
      <c r="BG308">
        <f t="shared" ref="BG308" si="2321">SUM(AW302:AW308)/SUM(AV302:AV308)</f>
        <v>6.7951318458417856E-2</v>
      </c>
      <c r="BH308">
        <f t="shared" ref="BH308" si="2322">SUM(AY302:AY308)/SUM(AX302:AX308)</f>
        <v>6.3340711731653329E-2</v>
      </c>
      <c r="BI308">
        <f t="shared" ref="BI308" si="2323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R228:R308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Y228:Y308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F228:F308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J228:J308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K228:K308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I229:I308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48</v>
      </c>
      <c r="S2">
        <f>MAX(covid19!AG:AG)</f>
        <v>24</v>
      </c>
      <c r="T2">
        <f>MAX(covid19!AH:AH)</f>
        <v>236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2021-01-18T13:14:07Z</dcterms:modified>
</cp:coreProperties>
</file>