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DB3895EC-EF0F-4B7A-BBE1-7F7453FA22CA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I381" i="1" l="1"/>
  <c r="AJ381" i="1"/>
  <c r="AK381" i="1"/>
  <c r="AS381" i="1" l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Y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Y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<sst xmlns="http://schemas.openxmlformats.org/spreadsheetml/2006/main" count="482" uniqueCount="451">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</sst>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81"/>
  <sheetViews>
    <sheetView tabSelected="1" zoomScale="112" zoomScaleNormal="112" workbookViewId="0">
      <pane xSplit="1" ySplit="1" topLeftCell="X376" activePane="bottomRight" state="frozen"/>
      <selection pane="topRight" activeCell="B1" sqref="B1"/>
      <selection pane="bottomLeft" activeCell="A2" sqref="A2"/>
      <selection pane="bottomRight" activeCell="AI380" sqref="AI380:AK381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381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381" si="3061">SUM(BO341:BP341)</f>
        <v>1536509</v>
      </c>
      <c r="BR341" s="20">
        <v>276947</v>
      </c>
      <c r="BS341" s="20">
        <v>55236</v>
      </c>
      <c r="BT341" s="21">
        <f t="shared" ref="BT341:BT381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381" si="3063">SUM(BW341:BX341)</f>
        <v>11280</v>
      </c>
      <c r="BZ341" s="20">
        <v>2039</v>
      </c>
      <c r="CA341" s="20">
        <v>590</v>
      </c>
      <c r="CB341" s="21">
        <f t="shared" ref="CB341:CB381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381" si="3065">SUM(CE341:CF341)</f>
        <v>6557</v>
      </c>
      <c r="CH341" s="20">
        <v>1133</v>
      </c>
      <c r="CI341" s="20">
        <v>437</v>
      </c>
      <c r="CJ341" s="21">
        <f t="shared" ref="CJ341:CJ381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381" si="3067">SUM(CM341:CN341)</f>
        <v>65509</v>
      </c>
      <c r="CP341" s="20">
        <v>14013</v>
      </c>
      <c r="CQ341" s="20">
        <v>755</v>
      </c>
      <c r="CR341" s="21">
        <f t="shared" ref="CR341:CR381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ref="Y380" si="4298">E380-E379</f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9">Z380-AC380-AF380</f>
        <v>67</v>
      </c>
      <c r="AJ380">
        <f t="shared" ref="AJ380" si="4300">AA380-AD380-AG380</f>
        <v>25</v>
      </c>
      <c r="AK380">
        <f t="shared" ref="AK380" si="4301">AB380-AE380-AH380</f>
        <v>316</v>
      </c>
      <c r="AL380">
        <v>7</v>
      </c>
      <c r="AM380">
        <v>7</v>
      </c>
      <c r="AN380">
        <v>28</v>
      </c>
      <c r="AS380">
        <f t="shared" ref="AS380" si="4302">BM380-BM379</f>
        <v>16233</v>
      </c>
      <c r="AT380">
        <f t="shared" ref="AT380" si="4303">BN380-BN379</f>
        <v>592</v>
      </c>
      <c r="AU380">
        <f t="shared" ref="AU380" si="4304">AT380/AS380</f>
        <v>3.6468921333086921E-2</v>
      </c>
      <c r="AV380">
        <f t="shared" ref="AV380" si="4305">BU380-BU379</f>
        <v>205</v>
      </c>
      <c r="AW380">
        <f t="shared" ref="AW380" si="4306">BV380-BV379</f>
        <v>2</v>
      </c>
      <c r="AX380">
        <f t="shared" ref="AX380" si="4307">CK380-CK379</f>
        <v>591</v>
      </c>
      <c r="AY380">
        <f t="shared" ref="AY380" si="4308">CL380-CL379</f>
        <v>23</v>
      </c>
      <c r="AZ380">
        <f t="shared" ref="AZ380" si="4309">CC380-CC379</f>
        <v>48</v>
      </c>
      <c r="BA380">
        <f t="shared" ref="BA380" si="4310">CD380-CD379</f>
        <v>0</v>
      </c>
      <c r="BB380">
        <f t="shared" ref="BB380" si="4311">AW380/AV380</f>
        <v>9.7560975609756097E-3</v>
      </c>
      <c r="BC380">
        <f t="shared" ref="BC380" si="4312">AY380/AX380</f>
        <v>3.8917089678510999E-2</v>
      </c>
      <c r="BD380">
        <f t="shared" ref="BD380" si="4313">AZ380/AY380</f>
        <v>2.0869565217391304</v>
      </c>
      <c r="BE380">
        <f t="shared" ref="BE380" si="4314">SUM(AT374:AT380)/SUM(AS374:AS380)</f>
        <v>4.7857988165680473E-2</v>
      </c>
      <c r="BF380">
        <f t="shared" ref="BF380" si="4315">SUM(AT367:AT380)/SUM(AS367:AS380)</f>
        <v>4.3971647920435064E-2</v>
      </c>
      <c r="BG380">
        <f t="shared" ref="BG380" si="4316">SUM(AW374:AW380)/SUM(AV374:AV380)</f>
        <v>1.9957983193277309E-2</v>
      </c>
      <c r="BH380">
        <f t="shared" ref="BH380" si="4317">SUM(AY374:AY380)/SUM(AX374:AX380)</f>
        <v>3.2145130490133671E-2</v>
      </c>
      <c r="BI380">
        <f t="shared" ref="BI380" si="4318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9">BQ381</f>
        <v>1641020</v>
      </c>
      <c r="C381">
        <f t="shared" ref="C381" si="4320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1">-(J381-J380)+L381</f>
        <v>7</v>
      </c>
      <c r="N381" s="7">
        <f t="shared" ref="N381" si="4322">B381-C381</f>
        <v>1289370</v>
      </c>
      <c r="O381" s="4">
        <f t="shared" ref="O381" si="4323">C381/B381</f>
        <v>0.21428745536312782</v>
      </c>
      <c r="R381">
        <f t="shared" ref="R381" si="4324">C381-C380</f>
        <v>807</v>
      </c>
      <c r="S381">
        <f t="shared" ref="S381" si="4325">N381-N380</f>
        <v>2842</v>
      </c>
      <c r="T381" s="8">
        <f t="shared" ref="T381" si="4326">R381/V381</f>
        <v>0.22115648122773363</v>
      </c>
      <c r="U381" s="8">
        <f t="shared" ref="U381" si="4327">SUM(R375:R381)/SUM(V375:V381)</f>
        <v>0.21837556472205855</v>
      </c>
      <c r="V381">
        <f t="shared" ref="V381" si="4328">B381-B380</f>
        <v>3649</v>
      </c>
      <c r="W381">
        <f t="shared" ref="W381" si="4329">C381-D381-E381</f>
        <v>12389</v>
      </c>
      <c r="X381" s="3">
        <f t="shared" ref="X381" si="4330">F381/W381</f>
        <v>1.541690209056421E-2</v>
      </c>
      <c r="Y381">
        <f t="shared" ref="Y381" si="4331">E381-E380</f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" si="4332">Z381-AC381-AF381</f>
        <v>65</v>
      </c>
      <c r="AJ381">
        <f t="shared" ref="AJ381" si="4333">AA381-AD381-AG381</f>
        <v>24</v>
      </c>
      <c r="AK381">
        <f t="shared" ref="AK381" si="4334">AB381-AE381-AH381</f>
        <v>327</v>
      </c>
      <c r="AL381">
        <v>7</v>
      </c>
      <c r="AM381">
        <v>7</v>
      </c>
      <c r="AN381">
        <v>28</v>
      </c>
      <c r="AS381">
        <f t="shared" ref="AS381" si="4335">BM381-BM380</f>
        <v>16545</v>
      </c>
      <c r="AT381">
        <f t="shared" ref="AT381" si="4336">BN381-BN380</f>
        <v>863</v>
      </c>
      <c r="AU381">
        <f t="shared" ref="AU381" si="4337">AT381/AS381</f>
        <v>5.2160773647627681E-2</v>
      </c>
      <c r="AV381">
        <f t="shared" ref="AV381" si="4338">BU381-BU380</f>
        <v>213</v>
      </c>
      <c r="AW381">
        <f t="shared" ref="AW381" si="4339">BV381-BV380</f>
        <v>6</v>
      </c>
      <c r="AX381">
        <f t="shared" ref="AX381" si="4340">CK381-CK380</f>
        <v>612</v>
      </c>
      <c r="AY381">
        <f t="shared" ref="AY381" si="4341">CL381-CL380</f>
        <v>13</v>
      </c>
      <c r="AZ381">
        <f t="shared" ref="AZ381" si="4342">CC381-CC380</f>
        <v>176</v>
      </c>
      <c r="BA381">
        <f t="shared" ref="BA381" si="4343">CD381-CD380</f>
        <v>1</v>
      </c>
      <c r="BB381">
        <f t="shared" ref="BB381" si="4344">AW381/AV381</f>
        <v>2.8169014084507043E-2</v>
      </c>
      <c r="BC381">
        <f t="shared" ref="BC381" si="4345">AY381/AX381</f>
        <v>2.1241830065359478E-2</v>
      </c>
      <c r="BD381">
        <f t="shared" ref="BD381" si="4346">AZ381/AY381</f>
        <v>13.538461538461538</v>
      </c>
      <c r="BE381">
        <f t="shared" ref="BE381" si="4347">SUM(AT375:AT381)/SUM(AS375:AS381)</f>
        <v>4.7821735130271256E-2</v>
      </c>
      <c r="BF381">
        <f t="shared" ref="BF381" si="4348">SUM(AT368:AT381)/SUM(AS368:AS381)</f>
        <v>4.4707443626197912E-2</v>
      </c>
      <c r="BG381">
        <f t="shared" ref="BG381" si="4349">SUM(AW375:AW381)/SUM(AV375:AV381)</f>
        <v>2.1538461538461538E-2</v>
      </c>
      <c r="BH381">
        <f t="shared" ref="BH381" si="4350">SUM(AY375:AY381)/SUM(AX375:AX381)</f>
        <v>3.4548944337811902E-2</v>
      </c>
      <c r="BI381">
        <f t="shared" ref="BI381" si="4351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R228:R381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Y228:Y381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F228:F381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J228:J381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K228:K381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I229:I381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W229:W381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57</v>
      </c>
      <c r="S2">
        <f>MAX(covid19!AG:AG)</f>
        <v>33</v>
      </c>
      <c r="T2">
        <f>MAX(covid19!AH:AH)</f>
        <v>301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2021-04-01T18:49:28Z</dcterms:modified>
</cp:coreProperties>
</file>