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200517F5-1E1B-4125-B958-17477CD592A1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I355" i="1" l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<sst xmlns="http://schemas.openxmlformats.org/spreadsheetml/2006/main" count="482" uniqueCount="451">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</sst>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56"/>
  <sheetViews>
    <sheetView tabSelected="1" zoomScale="112" zoomScaleNormal="112" workbookViewId="0">
      <pane xSplit="1" ySplit="1" topLeftCell="AH352" activePane="bottomRight" state="frozen"/>
      <selection pane="topRight" activeCell="B1" sqref="B1"/>
      <selection pane="bottomLeft" activeCell="A2" sqref="A2"/>
      <selection pane="bottomRight" activeCell="AI355" sqref="AI355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56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56" si="3061">SUM(BO341:BP341)</f>
        <v>1536509</v>
      </c>
      <c r="BR341" s="20">
        <v>276947</v>
      </c>
      <c r="BS341" s="20">
        <v>55236</v>
      </c>
      <c r="BT341" s="21">
        <f t="shared" ref="BT341:BT356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56" si="3063">SUM(BW341:BX341)</f>
        <v>11280</v>
      </c>
      <c r="BZ341" s="20">
        <v>2039</v>
      </c>
      <c r="CA341" s="20">
        <v>590</v>
      </c>
      <c r="CB341" s="21">
        <f t="shared" ref="CB341:CB356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56" si="3065">SUM(CE341:CF341)</f>
        <v>6557</v>
      </c>
      <c r="CH341" s="20">
        <v>1133</v>
      </c>
      <c r="CI341" s="20">
        <v>437</v>
      </c>
      <c r="CJ341" s="21">
        <f t="shared" ref="CJ341:CJ356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56" si="3067">SUM(CM341:CN341)</f>
        <v>65509</v>
      </c>
      <c r="CP341" s="20">
        <v>14013</v>
      </c>
      <c r="CQ341" s="20">
        <v>755</v>
      </c>
      <c r="CR341" s="21">
        <f t="shared" ref="CR341:CR356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:W356" si="3471">C355-D355-E355</f>
        <v>13878</v>
      </c>
      <c r="X355" s="3">
        <f t="shared" ref="X355:X356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AL356">
        <v>7</v>
      </c>
      <c r="AM356">
        <v>7</v>
      </c>
      <c r="AN356">
        <v>27</v>
      </c>
      <c r="AS356">
        <f t="shared" ref="AS356" si="3507">BM356-BM355</f>
        <v>6877</v>
      </c>
      <c r="AT356">
        <f t="shared" ref="AT356" si="3508">BN356-BN355</f>
        <v>418</v>
      </c>
      <c r="AU356">
        <f t="shared" ref="AU356" si="3509">AT356/AS356</f>
        <v>6.0782317871164754E-2</v>
      </c>
      <c r="AV356">
        <f t="shared" ref="AV356" si="3510">BU356-BU355</f>
        <v>44</v>
      </c>
      <c r="AW356">
        <f t="shared" ref="AW356" si="3511">BV356-BV355</f>
        <v>4</v>
      </c>
      <c r="AX356">
        <f t="shared" ref="AX356" si="3512">CK356-CK355</f>
        <v>281</v>
      </c>
      <c r="AY356">
        <f t="shared" ref="AY356" si="3513">CL356-CL355</f>
        <v>13</v>
      </c>
      <c r="AZ356">
        <f t="shared" ref="AZ356" si="3514">CC356-CC355</f>
        <v>19</v>
      </c>
      <c r="BA356">
        <f t="shared" ref="BA356" si="3515">CD356-CD355</f>
        <v>0</v>
      </c>
      <c r="BB356">
        <f t="shared" ref="BB356" si="3516">AW356/AV356</f>
        <v>9.0909090909090912E-2</v>
      </c>
      <c r="BC356">
        <f t="shared" ref="BC356" si="3517">AY356/AX356</f>
        <v>4.6263345195729534E-2</v>
      </c>
      <c r="BD356">
        <f t="shared" ref="BD356" si="3518">AZ356/AY356</f>
        <v>1.4615384615384615</v>
      </c>
      <c r="BE356">
        <f t="shared" ref="BE356" si="3519">SUM(AT350:AT356)/SUM(AS350:AS356)</f>
        <v>3.8132660341394328E-2</v>
      </c>
      <c r="BF356">
        <f t="shared" ref="BF356" si="3520">SUM(AT343:AT356)/SUM(AS343:AS356)</f>
        <v>4.0206207237222402E-2</v>
      </c>
      <c r="BG356">
        <f t="shared" ref="BG356" si="3521">SUM(AW350:AW356)/SUM(AV350:AV356)</f>
        <v>3.6909871244635191E-2</v>
      </c>
      <c r="BH356">
        <f t="shared" ref="BH356" si="3522">SUM(AY350:AY356)/SUM(AX350:AX356)</f>
        <v>2.5390170044258094E-2</v>
      </c>
      <c r="BI356">
        <f t="shared" ref="BI356" si="3523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R228:R356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Y228:Y356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F228:F356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J228:J356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K228:K356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I229:I356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W229:W356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55</v>
      </c>
      <c r="S2">
        <f>MAX(covid19!AG:AG)</f>
        <v>31</v>
      </c>
      <c r="T2">
        <f>MAX(covid19!AH:AH)</f>
        <v>293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2021-03-07T14:02:39Z</dcterms:modified>
</cp:coreProperties>
</file>