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<sst xmlns="http://schemas.openxmlformats.org/spreadsheetml/2006/main" count="41" uniqueCount="14">
  <si>
    <t>double</t>
  </si>
  <si>
    <t>float</t>
  </si>
  <si>
    <t>log10</t>
  </si>
  <si>
    <t>h</t>
  </si>
  <si>
    <t>f'(0) [2p]</t>
  </si>
  <si>
    <t xml:space="preserve"> f'(0) [3p] </t>
  </si>
  <si>
    <t xml:space="preserve"> f'(pi/2) </t>
  </si>
  <si>
    <t>f'(pi) [2p]</t>
  </si>
  <si>
    <t>f'(pi) [3p]</t>
  </si>
  <si>
    <t>f''(0)</t>
  </si>
  <si>
    <t>f''(pi/2)</t>
  </si>
  <si>
    <t>f''(pi)</t>
  </si>
  <si>
    <t>h^2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</si>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</sst>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3" fillId="0" fontId="1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Double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Sheet1!$S$1:$S$3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Sheet1!$S$6:$S$30</c:f>
            </c:strRef>
          </c:cat>
          <c:val>
            <c:numRef>
              <c:f>Sheet1!$S$4:$S$30</c:f>
              <c:numCache/>
            </c:numRef>
          </c:val>
          <c:smooth val="1"/>
        </c:ser>
        <c:ser>
          <c:idx val="1"/>
          <c:order val="1"/>
          <c:tx>
            <c:strRef>
              <c:f>Sheet1!$T$1:$T$3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Sheet1!$S$6:$S$30</c:f>
            </c:strRef>
          </c:cat>
          <c:val>
            <c:numRef>
              <c:f>Sheet1!$T$4:$T$30</c:f>
              <c:numCache/>
            </c:numRef>
          </c:val>
          <c:smooth val="1"/>
        </c:ser>
        <c:ser>
          <c:idx val="2"/>
          <c:order val="2"/>
          <c:tx>
            <c:strRef>
              <c:f>Sheet1!$U$1:$U$3</c:f>
            </c:strRef>
          </c:tx>
          <c:marker>
            <c:symbol val="none"/>
          </c:marker>
          <c:cat>
            <c:strRef>
              <c:f>Sheet1!$S$6:$S$30</c:f>
            </c:strRef>
          </c:cat>
          <c:val>
            <c:numRef>
              <c:f>Sheet1!$U$4:$U$30</c:f>
              <c:numCache/>
            </c:numRef>
          </c:val>
          <c:smooth val="1"/>
        </c:ser>
        <c:ser>
          <c:idx val="3"/>
          <c:order val="3"/>
          <c:tx>
            <c:strRef>
              <c:f>Sheet1!$V$1:$V$3</c:f>
            </c:strRef>
          </c:tx>
          <c:marker>
            <c:symbol val="none"/>
          </c:marker>
          <c:cat>
            <c:strRef>
              <c:f>Sheet1!$S$6:$S$30</c:f>
            </c:strRef>
          </c:cat>
          <c:val>
            <c:numRef>
              <c:f>Sheet1!$V$4:$V$30</c:f>
              <c:numCache/>
            </c:numRef>
          </c:val>
          <c:smooth val="1"/>
        </c:ser>
        <c:ser>
          <c:idx val="4"/>
          <c:order val="4"/>
          <c:tx>
            <c:strRef>
              <c:f>Sheet1!$W$1:$W$3</c:f>
            </c:strRef>
          </c:tx>
          <c:marker>
            <c:symbol val="none"/>
          </c:marker>
          <c:cat>
            <c:strRef>
              <c:f>Sheet1!$S$6:$S$30</c:f>
            </c:strRef>
          </c:cat>
          <c:val>
            <c:numRef>
              <c:f>Sheet1!$W$4:$W$30</c:f>
              <c:numCache/>
            </c:numRef>
          </c:val>
          <c:smooth val="1"/>
        </c:ser>
        <c:ser>
          <c:idx val="5"/>
          <c:order val="5"/>
          <c:tx>
            <c:strRef>
              <c:f>Sheet1!$X$1:$X$3</c:f>
            </c:strRef>
          </c:tx>
          <c:marker>
            <c:symbol val="none"/>
          </c:marker>
          <c:cat>
            <c:strRef>
              <c:f>Sheet1!$S$6:$S$30</c:f>
            </c:strRef>
          </c:cat>
          <c:val>
            <c:numRef>
              <c:f>Sheet1!$X$4:$X$30</c:f>
              <c:numCache/>
            </c:numRef>
          </c:val>
          <c:smooth val="1"/>
        </c:ser>
        <c:ser>
          <c:idx val="6"/>
          <c:order val="6"/>
          <c:tx>
            <c:strRef>
              <c:f>Sheet1!$Y$1:$Y$3</c:f>
            </c:strRef>
          </c:tx>
          <c:marker>
            <c:symbol val="none"/>
          </c:marker>
          <c:cat>
            <c:strRef>
              <c:f>Sheet1!$S$6:$S$30</c:f>
            </c:strRef>
          </c:cat>
          <c:val>
            <c:numRef>
              <c:f>Sheet1!$Y$4:$Y$30</c:f>
              <c:numCache/>
            </c:numRef>
          </c:val>
          <c:smooth val="1"/>
        </c:ser>
        <c:axId val="121481203"/>
        <c:axId val="850682863"/>
      </c:lineChart>
      <c:catAx>
        <c:axId val="121481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log10/h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0682863"/>
      </c:catAx>
      <c:valAx>
        <c:axId val="85068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48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Float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Sheet1!$AC$3</c:f>
            </c:strRef>
          </c:tx>
          <c:marker>
            <c:symbol val="none"/>
          </c:marker>
          <c:cat>
            <c:strRef>
              <c:f>Sheet1!$S$4:$S$17</c:f>
            </c:strRef>
          </c:cat>
          <c:val>
            <c:numRef>
              <c:f>Sheet1!$AC$4:$AC$17</c:f>
              <c:numCache/>
            </c:numRef>
          </c:val>
          <c:smooth val="1"/>
        </c:ser>
        <c:ser>
          <c:idx val="1"/>
          <c:order val="1"/>
          <c:tx>
            <c:strRef>
              <c:f>Sheet1!$AD$3</c:f>
            </c:strRef>
          </c:tx>
          <c:marker>
            <c:symbol val="none"/>
          </c:marker>
          <c:cat>
            <c:strRef>
              <c:f>Sheet1!$S$4:$S$17</c:f>
            </c:strRef>
          </c:cat>
          <c:val>
            <c:numRef>
              <c:f>Sheet1!$AD$4:$AD$17</c:f>
              <c:numCache/>
            </c:numRef>
          </c:val>
          <c:smooth val="1"/>
        </c:ser>
        <c:ser>
          <c:idx val="2"/>
          <c:order val="2"/>
          <c:tx>
            <c:strRef>
              <c:f>Sheet1!$AE$3</c:f>
            </c:strRef>
          </c:tx>
          <c:marker>
            <c:symbol val="none"/>
          </c:marker>
          <c:cat>
            <c:strRef>
              <c:f>Sheet1!$S$4:$S$17</c:f>
            </c:strRef>
          </c:cat>
          <c:val>
            <c:numRef>
              <c:f>Sheet1!$AE$4:$AE$17</c:f>
              <c:numCache/>
            </c:numRef>
          </c:val>
          <c:smooth val="1"/>
        </c:ser>
        <c:ser>
          <c:idx val="3"/>
          <c:order val="3"/>
          <c:tx>
            <c:strRef>
              <c:f>Sheet1!$AF$3</c:f>
            </c:strRef>
          </c:tx>
          <c:marker>
            <c:symbol val="none"/>
          </c:marker>
          <c:cat>
            <c:strRef>
              <c:f>Sheet1!$S$4:$S$17</c:f>
            </c:strRef>
          </c:cat>
          <c:val>
            <c:numRef>
              <c:f>Sheet1!$AF$4:$AF$17</c:f>
              <c:numCache/>
            </c:numRef>
          </c:val>
          <c:smooth val="1"/>
        </c:ser>
        <c:ser>
          <c:idx val="4"/>
          <c:order val="4"/>
          <c:tx>
            <c:strRef>
              <c:f>Sheet1!$AG$3</c:f>
            </c:strRef>
          </c:tx>
          <c:marker>
            <c:symbol val="none"/>
          </c:marker>
          <c:cat>
            <c:strRef>
              <c:f>Sheet1!$S$4:$S$17</c:f>
            </c:strRef>
          </c:cat>
          <c:val>
            <c:numRef>
              <c:f>Sheet1!$AG$4:$AG$17</c:f>
              <c:numCache/>
            </c:numRef>
          </c:val>
          <c:smooth val="1"/>
        </c:ser>
        <c:ser>
          <c:idx val="5"/>
          <c:order val="5"/>
          <c:tx>
            <c:strRef>
              <c:f>Sheet1!$S$3</c:f>
            </c:strRef>
          </c:tx>
          <c:spPr>
            <a:ln cmpd="sng" w="19050">
              <a:solidFill>
                <a:srgbClr val="46BDC6"/>
              </a:solidFill>
              <a:prstDash val="dash"/>
            </a:ln>
          </c:spPr>
          <c:marker>
            <c:symbol val="none"/>
          </c:marker>
          <c:cat>
            <c:strRef>
              <c:f>Sheet1!$S$4:$S$17</c:f>
            </c:strRef>
          </c:cat>
          <c:val>
            <c:numRef>
              <c:f>Sheet1!$S$4:$S$17</c:f>
              <c:numCache/>
            </c:numRef>
          </c:val>
          <c:smooth val="1"/>
        </c:ser>
        <c:ser>
          <c:idx val="6"/>
          <c:order val="6"/>
          <c:tx>
            <c:strRef>
              <c:f>Sheet1!$T$3</c:f>
            </c:strRef>
          </c:tx>
          <c:spPr>
            <a:ln cmpd="sng" w="19050">
              <a:solidFill>
                <a:srgbClr val="AB30C4"/>
              </a:solidFill>
              <a:prstDash val="dash"/>
            </a:ln>
          </c:spPr>
          <c:marker>
            <c:symbol val="none"/>
          </c:marker>
          <c:cat>
            <c:strRef>
              <c:f>Sheet1!$S$4:$S$17</c:f>
            </c:strRef>
          </c:cat>
          <c:val>
            <c:numRef>
              <c:f>Sheet1!$T$4:$T$17</c:f>
              <c:numCache/>
            </c:numRef>
          </c:val>
          <c:smooth val="1"/>
        </c:ser>
        <c:axId val="2009899524"/>
        <c:axId val="1912380714"/>
      </c:lineChart>
      <c:catAx>
        <c:axId val="200989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2380714"/>
      </c:catAx>
      <c:valAx>
        <c:axId val="1912380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9899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Double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Sheet1!$S$3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Sheet1!$S$4:$S$30</c:f>
            </c:strRef>
          </c:cat>
          <c:val>
            <c:numRef>
              <c:f>Sheet1!$S$4:$S$30</c:f>
              <c:numCache/>
            </c:numRef>
          </c:val>
          <c:smooth val="1"/>
        </c:ser>
        <c:ser>
          <c:idx val="1"/>
          <c:order val="1"/>
          <c:tx>
            <c:strRef>
              <c:f>Sheet1!$T$3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Sheet1!$S$4:$S$30</c:f>
            </c:strRef>
          </c:cat>
          <c:val>
            <c:numRef>
              <c:f>Sheet1!$T$4:$T$30</c:f>
              <c:numCache/>
            </c:numRef>
          </c:val>
          <c:smooth val="1"/>
        </c:ser>
        <c:ser>
          <c:idx val="2"/>
          <c:order val="2"/>
          <c:tx>
            <c:strRef>
              <c:f>Sheet1!$Z$3</c:f>
            </c:strRef>
          </c:tx>
          <c:marker>
            <c:symbol val="none"/>
          </c:marker>
          <c:cat>
            <c:strRef>
              <c:f>Sheet1!$S$4:$S$30</c:f>
            </c:strRef>
          </c:cat>
          <c:val>
            <c:numRef>
              <c:f>Sheet1!$Z$4:$Z$30</c:f>
              <c:numCache/>
            </c:numRef>
          </c:val>
          <c:smooth val="1"/>
        </c:ser>
        <c:ser>
          <c:idx val="3"/>
          <c:order val="3"/>
          <c:tx>
            <c:strRef>
              <c:f>Sheet1!$AA$3</c:f>
            </c:strRef>
          </c:tx>
          <c:marker>
            <c:symbol val="none"/>
          </c:marker>
          <c:cat>
            <c:strRef>
              <c:f>Sheet1!$S$4:$S$30</c:f>
            </c:strRef>
          </c:cat>
          <c:val>
            <c:numRef>
              <c:f>Sheet1!$AA$4:$AA$30</c:f>
              <c:numCache/>
            </c:numRef>
          </c:val>
          <c:smooth val="1"/>
        </c:ser>
        <c:ser>
          <c:idx val="4"/>
          <c:order val="4"/>
          <c:tx>
            <c:strRef>
              <c:f>Sheet1!$AB$3</c:f>
            </c:strRef>
          </c:tx>
          <c:marker>
            <c:symbol val="none"/>
          </c:marker>
          <c:cat>
            <c:strRef>
              <c:f>Sheet1!$S$4:$S$30</c:f>
            </c:strRef>
          </c:cat>
          <c:val>
            <c:numRef>
              <c:f>Sheet1!$AB$4:$AB$30</c:f>
              <c:numCache/>
            </c:numRef>
          </c:val>
          <c:smooth val="1"/>
        </c:ser>
        <c:axId val="1909513906"/>
        <c:axId val="1773759538"/>
      </c:lineChart>
      <c:catAx>
        <c:axId val="190951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3759538"/>
      </c:catAx>
      <c:valAx>
        <c:axId val="177375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9513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Float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Sheet1!$S$3:$S$4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Sheet1!$S$5:$S$17</c:f>
            </c:strRef>
          </c:cat>
          <c:val>
            <c:numRef>
              <c:f>Sheet1!$S$5:$S$17</c:f>
              <c:numCache/>
            </c:numRef>
          </c:val>
          <c:smooth val="1"/>
        </c:ser>
        <c:ser>
          <c:idx val="1"/>
          <c:order val="1"/>
          <c:tx>
            <c:strRef>
              <c:f>Sheet1!$T$3:$T$4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Sheet1!$S$5:$S$17</c:f>
            </c:strRef>
          </c:cat>
          <c:val>
            <c:numRef>
              <c:f>Sheet1!$T$5:$T$17</c:f>
              <c:numCache/>
            </c:numRef>
          </c:val>
          <c:smooth val="1"/>
        </c:ser>
        <c:ser>
          <c:idx val="2"/>
          <c:order val="2"/>
          <c:tx>
            <c:strRef>
              <c:f>Sheet1!$AH$3:$AH$4</c:f>
            </c:strRef>
          </c:tx>
          <c:marker>
            <c:symbol val="none"/>
          </c:marker>
          <c:cat>
            <c:strRef>
              <c:f>Sheet1!$S$5:$S$17</c:f>
            </c:strRef>
          </c:cat>
          <c:val>
            <c:numRef>
              <c:f>Sheet1!$AH$5:$AH$17</c:f>
              <c:numCache/>
            </c:numRef>
          </c:val>
          <c:smooth val="1"/>
        </c:ser>
        <c:ser>
          <c:idx val="3"/>
          <c:order val="3"/>
          <c:tx>
            <c:strRef>
              <c:f>Sheet1!$AI$3:$AI$4</c:f>
            </c:strRef>
          </c:tx>
          <c:marker>
            <c:symbol val="none"/>
          </c:marker>
          <c:cat>
            <c:strRef>
              <c:f>Sheet1!$S$5:$S$17</c:f>
            </c:strRef>
          </c:cat>
          <c:val>
            <c:numRef>
              <c:f>Sheet1!$AI$5:$AI$17</c:f>
              <c:numCache/>
            </c:numRef>
          </c:val>
          <c:smooth val="1"/>
        </c:ser>
        <c:ser>
          <c:idx val="4"/>
          <c:order val="4"/>
          <c:tx>
            <c:strRef>
              <c:f>Sheet1!$AJ$3:$AJ$4</c:f>
            </c:strRef>
          </c:tx>
          <c:marker>
            <c:symbol val="none"/>
          </c:marker>
          <c:cat>
            <c:strRef>
              <c:f>Sheet1!$S$5:$S$17</c:f>
            </c:strRef>
          </c:cat>
          <c:val>
            <c:numRef>
              <c:f>Sheet1!$AJ$5:$AJ$17</c:f>
              <c:numCache/>
            </c:numRef>
          </c:val>
          <c:smooth val="1"/>
        </c:ser>
        <c:axId val="1494825519"/>
        <c:axId val="1558441887"/>
      </c:lineChart>
      <c:catAx>
        <c:axId val="149482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8441887"/>
      </c:catAx>
      <c:valAx>
        <c:axId val="1558441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4825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30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30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257175</xdr:colOff>
      <xdr:row>49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466725</xdr:colOff>
      <xdr:row>49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2" t="s">
        <v>1</v>
      </c>
      <c r="K1" s="3"/>
      <c r="L1" s="3"/>
      <c r="M1" s="3"/>
      <c r="N1" s="3"/>
      <c r="S1" s="4" t="s">
        <v>2</v>
      </c>
    </row>
    <row r="2">
      <c r="A2" s="5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6" t="s">
        <v>9</v>
      </c>
      <c r="H2" s="6" t="s">
        <v>10</v>
      </c>
      <c r="I2" s="6" t="s">
        <v>11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6" t="s">
        <v>9</v>
      </c>
      <c r="P2" s="6" t="s">
        <v>10</v>
      </c>
      <c r="Q2" s="6" t="s">
        <v>11</v>
      </c>
      <c r="S2" s="7"/>
      <c r="T2" s="7"/>
      <c r="U2" s="4" t="s">
        <v>0</v>
      </c>
      <c r="AC2" s="4" t="s">
        <v>1</v>
      </c>
    </row>
    <row r="3">
      <c r="A3" s="8">
        <v>1.0</v>
      </c>
      <c r="B3" s="9">
        <v>0.122417438109627</v>
      </c>
      <c r="C3" s="9">
        <v>0.0149860291533243</v>
      </c>
      <c r="D3" s="9">
        <v>0.0145483411722297</v>
      </c>
      <c r="E3" s="9">
        <v>0.0205744613957843</v>
      </c>
      <c r="F3" s="9">
        <v>0.0381155848044593</v>
      </c>
      <c r="G3" s="9">
        <v>0.035137182087</v>
      </c>
      <c r="H3" s="9">
        <v>0.003652294051</v>
      </c>
      <c r="I3" s="9">
        <v>0.1173800924</v>
      </c>
      <c r="J3" s="9">
        <v>0.122417449951171</v>
      </c>
      <c r="K3" s="9">
        <v>0.014986053109169</v>
      </c>
      <c r="L3" s="9">
        <v>0.0145483016967773</v>
      </c>
      <c r="M3" s="9">
        <v>0.0205744802951812</v>
      </c>
      <c r="N3" s="9">
        <v>0.0381155610084533</v>
      </c>
      <c r="O3" s="9">
        <v>0.035137206316</v>
      </c>
      <c r="P3" s="9">
        <v>0.0036522001028</v>
      </c>
      <c r="Q3" s="9">
        <v>0.11738006771</v>
      </c>
      <c r="S3" s="4" t="s">
        <v>3</v>
      </c>
      <c r="T3" s="4" t="s">
        <v>12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4</v>
      </c>
      <c r="AD3" s="4" t="s">
        <v>5</v>
      </c>
      <c r="AE3" s="4" t="s">
        <v>6</v>
      </c>
      <c r="AF3" s="4" t="s">
        <v>7</v>
      </c>
      <c r="AG3" s="4" t="s">
        <v>8</v>
      </c>
      <c r="AH3" s="4" t="s">
        <v>9</v>
      </c>
      <c r="AI3" s="4" t="s">
        <v>10</v>
      </c>
      <c r="AJ3" s="4" t="s">
        <v>11</v>
      </c>
    </row>
    <row r="4">
      <c r="A4" s="8">
        <f t="shared" ref="A4:A29" si="2"> A3 / 4</f>
        <v>0.25</v>
      </c>
      <c r="B4" s="9">
        <v>0.0312093310826839</v>
      </c>
      <c r="C4" s="9">
        <v>2.43505586657523E-4</v>
      </c>
      <c r="D4" s="9">
        <v>9.19992915996314E-4</v>
      </c>
      <c r="E4" s="9">
        <v>0.001301066459086</v>
      </c>
      <c r="F4" s="9">
        <v>0.00258994857277561</v>
      </c>
      <c r="G4" s="9">
        <v>0.0022733960318</v>
      </c>
      <c r="H4" s="9">
        <v>2.3005813774E-4</v>
      </c>
      <c r="I4" s="9">
        <v>0.031128120255</v>
      </c>
      <c r="J4" s="9">
        <v>0.0312092304229736</v>
      </c>
      <c r="K4" s="9">
        <v>2.43304268224164E-4</v>
      </c>
      <c r="L4" s="9">
        <v>9.20027494430542E-4</v>
      </c>
      <c r="M4" s="9">
        <v>0.00130105018615722</v>
      </c>
      <c r="N4" s="9">
        <v>0.00258994102478027</v>
      </c>
      <c r="O4" s="9">
        <v>0.0022725909948</v>
      </c>
      <c r="P4" s="9">
        <v>2.2964179516E-4</v>
      </c>
      <c r="Q4" s="9">
        <v>0.031128207222</v>
      </c>
      <c r="S4" s="10">
        <f t="shared" ref="S4:S30" si="3">log10(A3)</f>
        <v>0</v>
      </c>
      <c r="T4" s="10">
        <f t="shared" ref="T4:T30" si="4">log10(A3^2)</f>
        <v>0</v>
      </c>
      <c r="U4" s="10">
        <f t="shared" ref="U4:AJ4" si="1">log10(B3)</f>
        <v>-0.9121567134</v>
      </c>
      <c r="V4" s="10">
        <f t="shared" si="1"/>
        <v>-1.824313427</v>
      </c>
      <c r="W4" s="10">
        <f t="shared" si="1"/>
        <v>-1.837186523</v>
      </c>
      <c r="X4" s="10">
        <f t="shared" si="1"/>
        <v>-1.686671525</v>
      </c>
      <c r="Y4" s="10">
        <f t="shared" si="1"/>
        <v>-1.418897412</v>
      </c>
      <c r="Z4">
        <f t="shared" si="1"/>
        <v>-1.454233071</v>
      </c>
      <c r="AA4">
        <f t="shared" si="1"/>
        <v>-2.437434264</v>
      </c>
      <c r="AB4">
        <f t="shared" si="1"/>
        <v>-0.930405553</v>
      </c>
      <c r="AC4" s="10">
        <f t="shared" si="1"/>
        <v>-0.9121566714</v>
      </c>
      <c r="AD4" s="10">
        <f t="shared" si="1"/>
        <v>-1.824312733</v>
      </c>
      <c r="AE4" s="10">
        <f t="shared" si="1"/>
        <v>-1.837187701</v>
      </c>
      <c r="AF4" s="10">
        <f t="shared" si="1"/>
        <v>-1.686671126</v>
      </c>
      <c r="AG4" s="10">
        <f t="shared" si="1"/>
        <v>-1.418897684</v>
      </c>
      <c r="AH4" s="10">
        <f t="shared" si="1"/>
        <v>-1.454232771</v>
      </c>
      <c r="AI4" s="10">
        <f t="shared" si="1"/>
        <v>-2.437445436</v>
      </c>
      <c r="AJ4" s="10">
        <f t="shared" si="1"/>
        <v>-0.9304056443</v>
      </c>
    </row>
    <row r="5">
      <c r="A5" s="8">
        <f t="shared" si="2"/>
        <v>0.0625</v>
      </c>
      <c r="B5" s="9">
        <v>0.00781186423781754</v>
      </c>
      <c r="C5" s="9">
        <v>3.81407642828729E-6</v>
      </c>
      <c r="D5" s="9">
        <v>5.75416874418754E-5</v>
      </c>
      <c r="E5" s="9">
        <v>8.1376234781938E-5</v>
      </c>
      <c r="F5" s="9">
        <v>1.62704791392909E-4</v>
      </c>
      <c r="G5" s="9">
        <v>1.4239483554E-4</v>
      </c>
      <c r="H5" s="9">
        <v>1.4385656005E-5</v>
      </c>
      <c r="I5" s="9">
        <v>0.0078105928376</v>
      </c>
      <c r="J5" s="9">
        <v>0.00781154632568359</v>
      </c>
      <c r="K5" s="9">
        <v>3.17825220008671E-6</v>
      </c>
      <c r="L5" s="9">
        <v>5.77867031097412E-5</v>
      </c>
      <c r="M5" s="9">
        <v>8.13901424407959E-5</v>
      </c>
      <c r="N5" s="9">
        <v>1.62720680236816E-4</v>
      </c>
      <c r="O5" s="9">
        <v>1.3221800327E-4</v>
      </c>
      <c r="P5" s="9">
        <v>1.8879771233E-5</v>
      </c>
      <c r="Q5" s="9">
        <v>0.0078105824068</v>
      </c>
      <c r="S5" s="10">
        <f t="shared" si="3"/>
        <v>-0.6020599913</v>
      </c>
      <c r="T5" s="10">
        <f t="shared" si="4"/>
        <v>-1.204119983</v>
      </c>
      <c r="U5" s="10">
        <f t="shared" ref="U5:AJ5" si="5">log10(B4)</f>
        <v>-1.50571554</v>
      </c>
      <c r="V5" s="10">
        <f t="shared" si="5"/>
        <v>-3.61349107</v>
      </c>
      <c r="W5" s="10">
        <f t="shared" si="5"/>
        <v>-3.036215517</v>
      </c>
      <c r="X5" s="10">
        <f t="shared" si="5"/>
        <v>-2.885700519</v>
      </c>
      <c r="Y5" s="10">
        <f t="shared" si="5"/>
        <v>-2.586708859</v>
      </c>
      <c r="Z5">
        <f t="shared" si="5"/>
        <v>-2.643324902</v>
      </c>
      <c r="AA5">
        <f t="shared" si="5"/>
        <v>-3.6381624</v>
      </c>
      <c r="AB5">
        <f t="shared" si="5"/>
        <v>-1.506847104</v>
      </c>
      <c r="AC5" s="10">
        <f t="shared" si="5"/>
        <v>-1.50571694</v>
      </c>
      <c r="AD5" s="10">
        <f t="shared" si="5"/>
        <v>-3.613850272</v>
      </c>
      <c r="AE5" s="10">
        <f t="shared" si="5"/>
        <v>-3.036199194</v>
      </c>
      <c r="AF5" s="10">
        <f t="shared" si="5"/>
        <v>-2.885705951</v>
      </c>
      <c r="AG5" s="10">
        <f t="shared" si="5"/>
        <v>-2.586710125</v>
      </c>
      <c r="AH5" s="10">
        <f t="shared" si="5"/>
        <v>-2.643478719</v>
      </c>
      <c r="AI5" s="10">
        <f t="shared" si="5"/>
        <v>-3.638949067</v>
      </c>
      <c r="AJ5" s="10">
        <f t="shared" si="5"/>
        <v>-1.506845891</v>
      </c>
    </row>
    <row r="6">
      <c r="A6" s="8">
        <f t="shared" si="2"/>
        <v>0.015625</v>
      </c>
      <c r="B6" s="9">
        <v>0.00195311506591622</v>
      </c>
      <c r="C6" s="9">
        <v>5.96040453954699E-8</v>
      </c>
      <c r="D6" s="9">
        <v>3.59652009629396E-6</v>
      </c>
      <c r="E6" s="9">
        <v>5.08624749862018E-6</v>
      </c>
      <c r="F6" s="9">
        <v>1.01723087344574E-5</v>
      </c>
      <c r="G6" s="9">
        <v>8.9008805342E-6</v>
      </c>
      <c r="H6" s="9">
        <v>8.991314254E-7</v>
      </c>
      <c r="I6" s="9">
        <v>0.0019530951979</v>
      </c>
      <c r="J6" s="9">
        <v>0.001953125</v>
      </c>
      <c r="K6" s="9">
        <v>7.9472215475107E-8</v>
      </c>
      <c r="L6" s="9">
        <v>3.42726707458496E-6</v>
      </c>
      <c r="M6" s="9">
        <v>5.09619712829589E-6</v>
      </c>
      <c r="N6" s="9">
        <v>1.01327896118164E-5</v>
      </c>
      <c r="O6" s="9">
        <v>1.0177493095E-5</v>
      </c>
      <c r="P6" s="9">
        <v>1.8879771233E-5</v>
      </c>
      <c r="Q6" s="9">
        <v>0.0019513128791</v>
      </c>
      <c r="S6" s="10">
        <f t="shared" si="3"/>
        <v>-1.204119983</v>
      </c>
      <c r="T6" s="10">
        <f t="shared" si="4"/>
        <v>-2.408239965</v>
      </c>
      <c r="U6" s="10">
        <f t="shared" ref="U6:AJ6" si="6">log10(B5)</f>
        <v>-2.107245313</v>
      </c>
      <c r="V6" s="10">
        <f t="shared" si="6"/>
        <v>-5.418610609</v>
      </c>
      <c r="W6" s="10">
        <f t="shared" si="6"/>
        <v>-4.240017406</v>
      </c>
      <c r="X6" s="10">
        <f t="shared" si="6"/>
        <v>-4.089502409</v>
      </c>
      <c r="Y6" s="10">
        <f t="shared" si="6"/>
        <v>-3.788599658</v>
      </c>
      <c r="Z6">
        <f t="shared" si="6"/>
        <v>-3.846505762</v>
      </c>
      <c r="AA6">
        <f t="shared" si="6"/>
        <v>-4.842070329</v>
      </c>
      <c r="AB6">
        <f t="shared" si="6"/>
        <v>-2.107316001</v>
      </c>
      <c r="AC6" s="10">
        <f t="shared" si="6"/>
        <v>-2.107262987</v>
      </c>
      <c r="AD6" s="10">
        <f t="shared" si="6"/>
        <v>-5.497811644</v>
      </c>
      <c r="AE6" s="10">
        <f t="shared" si="6"/>
        <v>-4.238172083</v>
      </c>
      <c r="AF6" s="10">
        <f t="shared" si="6"/>
        <v>-4.089428191</v>
      </c>
      <c r="AG6" s="10">
        <f t="shared" si="6"/>
        <v>-3.788557249</v>
      </c>
      <c r="AH6" s="10">
        <f t="shared" si="6"/>
        <v>-3.878709406</v>
      </c>
      <c r="AI6" s="10">
        <f t="shared" si="6"/>
        <v>-4.724003272</v>
      </c>
      <c r="AJ6" s="10">
        <f t="shared" si="6"/>
        <v>-2.107316581</v>
      </c>
    </row>
    <row r="7">
      <c r="A7" s="8">
        <f t="shared" si="2"/>
        <v>0.00390625</v>
      </c>
      <c r="B7" s="9">
        <v>4.88281094789044E-4</v>
      </c>
      <c r="C7" s="9">
        <v>9.31340893295384E-10</v>
      </c>
      <c r="D7" s="9">
        <v>2.24783151536733E-7</v>
      </c>
      <c r="E7" s="9">
        <v>3.17891378109891E-7</v>
      </c>
      <c r="F7" s="9">
        <v>6.35782028690634E-7</v>
      </c>
      <c r="G7" s="9">
        <v>5.5631454643E-7</v>
      </c>
      <c r="H7" s="9">
        <v>5.6205369331E-8</v>
      </c>
      <c r="I7" s="9">
        <v>4.8828078433E-4</v>
      </c>
      <c r="J7" s="9">
        <v>4.8828125E-4</v>
      </c>
      <c r="K7" s="9">
        <v>1.24176280369425E-9</v>
      </c>
      <c r="L7" s="9">
        <v>3.87430191040039E-7</v>
      </c>
      <c r="M7" s="9">
        <v>3.27825546264648E-7</v>
      </c>
      <c r="N7" s="9">
        <v>6.55651092529296E-7</v>
      </c>
      <c r="O7" s="9">
        <v>6.4074993134E-7</v>
      </c>
      <c r="P7" s="9">
        <v>9.9544227123E-4</v>
      </c>
      <c r="Q7" s="9">
        <v>4.9047690118E-4</v>
      </c>
      <c r="S7" s="10">
        <f t="shared" si="3"/>
        <v>-1.806179974</v>
      </c>
      <c r="T7" s="10">
        <f t="shared" si="4"/>
        <v>-3.612359948</v>
      </c>
      <c r="U7" s="10">
        <f t="shared" ref="U7:AJ7" si="7">log10(B6)</f>
        <v>-2.70927217</v>
      </c>
      <c r="V7" s="10">
        <f t="shared" si="7"/>
        <v>-7.224724263</v>
      </c>
      <c r="W7" s="10">
        <f t="shared" si="7"/>
        <v>-5.444117509</v>
      </c>
      <c r="X7" s="10">
        <f t="shared" si="7"/>
        <v>-5.293602511</v>
      </c>
      <c r="Y7" s="10">
        <f t="shared" si="7"/>
        <v>-4.992580467</v>
      </c>
      <c r="Z7">
        <f t="shared" si="7"/>
        <v>-5.050567028</v>
      </c>
      <c r="AA7">
        <f t="shared" si="7"/>
        <v>-6.046176823</v>
      </c>
      <c r="AB7">
        <f t="shared" si="7"/>
        <v>-2.709276588</v>
      </c>
      <c r="AC7" s="10">
        <f t="shared" si="7"/>
        <v>-2.709269961</v>
      </c>
      <c r="AD7" s="10">
        <f t="shared" si="7"/>
        <v>-7.09978468</v>
      </c>
      <c r="AE7" s="10">
        <f t="shared" si="7"/>
        <v>-5.465052051</v>
      </c>
      <c r="AF7" s="10">
        <f t="shared" si="7"/>
        <v>-5.292753781</v>
      </c>
      <c r="AG7" s="10">
        <f t="shared" si="7"/>
        <v>-4.994270975</v>
      </c>
      <c r="AH7" s="10">
        <f t="shared" si="7"/>
        <v>-4.992359184</v>
      </c>
      <c r="AI7" s="10">
        <f t="shared" si="7"/>
        <v>-4.724003272</v>
      </c>
      <c r="AJ7" s="10">
        <f t="shared" si="7"/>
        <v>-2.709673089</v>
      </c>
    </row>
    <row r="8">
      <c r="A8" s="8">
        <f t="shared" si="2"/>
        <v>0.0009765625</v>
      </c>
      <c r="B8" s="9">
        <v>1.22070310112576E-4</v>
      </c>
      <c r="C8" s="9">
        <v>1.46277157053731E-11</v>
      </c>
      <c r="D8" s="9">
        <v>1.40489800903864E-8</v>
      </c>
      <c r="E8" s="9">
        <v>1.98682146845818E-8</v>
      </c>
      <c r="F8" s="9">
        <v>3.97364265936062E-8</v>
      </c>
      <c r="G8" s="9">
        <v>3.4847005281E-8</v>
      </c>
      <c r="H8" s="9">
        <v>3.607471738E-9</v>
      </c>
      <c r="I8" s="9">
        <v>1.2207030526E-4</v>
      </c>
      <c r="J8" s="9">
        <v>1.220703125E-4</v>
      </c>
      <c r="K8" s="9">
        <v>1.9402562889681E-11</v>
      </c>
      <c r="L8" s="9">
        <v>7.24196434020996E-6</v>
      </c>
      <c r="M8" s="9">
        <v>2.98023223876953E-8</v>
      </c>
      <c r="N8" s="9">
        <v>0.0</v>
      </c>
      <c r="O8" s="9">
        <v>4.4703483582E-8</v>
      </c>
      <c r="P8" s="9">
        <v>0.010723307729</v>
      </c>
      <c r="Q8" s="9">
        <v>9.6336807474E-5</v>
      </c>
      <c r="S8" s="10">
        <f t="shared" si="3"/>
        <v>-2.408239965</v>
      </c>
      <c r="T8" s="10">
        <f t="shared" si="4"/>
        <v>-4.816479931</v>
      </c>
      <c r="U8" s="10">
        <f t="shared" ref="U8:AJ8" si="8">log10(B7)</f>
        <v>-3.31133009</v>
      </c>
      <c r="V8" s="10">
        <f t="shared" si="8"/>
        <v>-9.030891328</v>
      </c>
      <c r="W8" s="10">
        <f t="shared" si="8"/>
        <v>-6.648236244</v>
      </c>
      <c r="X8" s="10">
        <f t="shared" si="8"/>
        <v>-6.497721251</v>
      </c>
      <c r="Y8" s="10">
        <f t="shared" si="8"/>
        <v>-6.196691752</v>
      </c>
      <c r="Z8">
        <f t="shared" si="8"/>
        <v>-6.254679584</v>
      </c>
      <c r="AA8">
        <f t="shared" si="8"/>
        <v>-7.250222194</v>
      </c>
      <c r="AB8">
        <f t="shared" si="8"/>
        <v>-3.311330366</v>
      </c>
      <c r="AC8" s="10">
        <f t="shared" si="8"/>
        <v>-3.311329952</v>
      </c>
      <c r="AD8" s="10">
        <f t="shared" si="8"/>
        <v>-8.905961353</v>
      </c>
      <c r="AE8" s="10">
        <f t="shared" si="8"/>
        <v>-6.411806539</v>
      </c>
      <c r="AF8" s="10">
        <f t="shared" si="8"/>
        <v>-6.484357206</v>
      </c>
      <c r="AG8" s="10">
        <f t="shared" si="8"/>
        <v>-6.183327211</v>
      </c>
      <c r="AH8" s="10">
        <f t="shared" si="8"/>
        <v>-6.193311432</v>
      </c>
      <c r="AI8" s="10">
        <f t="shared" si="8"/>
        <v>-3.001983921</v>
      </c>
      <c r="AJ8" s="10">
        <f t="shared" si="8"/>
        <v>-3.309381441</v>
      </c>
    </row>
    <row r="9">
      <c r="A9" s="8">
        <f t="shared" si="2"/>
        <v>0.000244140625</v>
      </c>
      <c r="B9" s="9">
        <v>3.0517578125E-5</v>
      </c>
      <c r="C9" s="9">
        <v>3.0320190802513E-13</v>
      </c>
      <c r="D9" s="9">
        <v>8.778483495675E-10</v>
      </c>
      <c r="E9" s="9">
        <v>1.24176341431692E-9</v>
      </c>
      <c r="F9" s="9">
        <v>2.48352682863384E-9</v>
      </c>
      <c r="G9" s="9">
        <v>2.4838300305E-9</v>
      </c>
      <c r="H9" s="9">
        <v>1.1627499796E-9</v>
      </c>
      <c r="I9" s="9">
        <v>3.0517578062E-5</v>
      </c>
      <c r="J9" s="9">
        <v>0.0</v>
      </c>
      <c r="K9" s="9">
        <v>6.103515625E-5</v>
      </c>
      <c r="L9" s="9">
        <v>3.77595424652099E-5</v>
      </c>
      <c r="M9" s="9">
        <v>0.0</v>
      </c>
      <c r="N9" s="9">
        <v>2.98023223876953E-8</v>
      </c>
      <c r="O9" s="9">
        <v>0.25</v>
      </c>
      <c r="P9" s="9">
        <v>0.17677669227</v>
      </c>
      <c r="Q9" s="9">
        <v>4.5361150114E-5</v>
      </c>
      <c r="S9" s="10">
        <f t="shared" si="3"/>
        <v>-3.010299957</v>
      </c>
      <c r="T9" s="10">
        <f t="shared" si="4"/>
        <v>-6.020599913</v>
      </c>
      <c r="U9" s="10">
        <f t="shared" ref="U9:AJ9" si="9">log10(B8)</f>
        <v>-3.913389952</v>
      </c>
      <c r="V9" s="10">
        <f t="shared" si="9"/>
        <v>-10.83482349</v>
      </c>
      <c r="W9" s="10">
        <f t="shared" si="9"/>
        <v>-7.852355203</v>
      </c>
      <c r="X9" s="10">
        <f t="shared" si="9"/>
        <v>-7.701841156</v>
      </c>
      <c r="Y9" s="10">
        <f t="shared" si="9"/>
        <v>-7.400811191</v>
      </c>
      <c r="Z9">
        <f t="shared" si="9"/>
        <v>-7.457834539</v>
      </c>
      <c r="AA9">
        <f t="shared" si="9"/>
        <v>-8.442797063</v>
      </c>
      <c r="AB9">
        <f t="shared" si="9"/>
        <v>-3.913389969</v>
      </c>
      <c r="AC9" s="10">
        <f t="shared" si="9"/>
        <v>-3.913389944</v>
      </c>
      <c r="AD9" s="10">
        <f t="shared" si="9"/>
        <v>-10.7121409</v>
      </c>
      <c r="AE9" s="10">
        <f t="shared" si="9"/>
        <v>-5.140143618</v>
      </c>
      <c r="AF9" s="10">
        <f t="shared" si="9"/>
        <v>-7.525749892</v>
      </c>
      <c r="AG9" s="10" t="str">
        <f t="shared" si="9"/>
        <v>#NUM!</v>
      </c>
      <c r="AH9" s="10">
        <f t="shared" si="9"/>
        <v>-7.349658633</v>
      </c>
      <c r="AI9" s="10">
        <f t="shared" si="9"/>
        <v>-1.969671231</v>
      </c>
      <c r="AJ9" s="10">
        <f t="shared" si="9"/>
        <v>-4.01620775</v>
      </c>
    </row>
    <row r="10">
      <c r="A10" s="8">
        <f t="shared" si="2"/>
        <v>0.00006103515625</v>
      </c>
      <c r="B10" s="9">
        <v>7.62939453125E-6</v>
      </c>
      <c r="C10" s="9">
        <v>4.88498130835068E-15</v>
      </c>
      <c r="D10" s="9">
        <v>5.45282707875571E-11</v>
      </c>
      <c r="E10" s="9">
        <v>7.7610251558724E-11</v>
      </c>
      <c r="F10" s="9">
        <v>1.55220392095145E-10</v>
      </c>
      <c r="G10" s="9">
        <v>1.6007106751E-10</v>
      </c>
      <c r="H10" s="9">
        <v>1.7926556323E-8</v>
      </c>
      <c r="I10" s="9">
        <v>7.629394024E-6</v>
      </c>
      <c r="J10" s="9">
        <v>0.0</v>
      </c>
      <c r="K10" s="9">
        <v>1.52587890625E-5</v>
      </c>
      <c r="L10" s="9">
        <v>3.77595424652099E-5</v>
      </c>
      <c r="M10" s="9">
        <v>0.0</v>
      </c>
      <c r="N10" s="9">
        <v>2.98023223876953E-8</v>
      </c>
      <c r="O10" s="9">
        <v>0.25</v>
      </c>
      <c r="P10" s="9">
        <v>0.17677669227</v>
      </c>
      <c r="Q10" s="9">
        <v>3.8992121699E-4</v>
      </c>
      <c r="S10" s="10">
        <f t="shared" si="3"/>
        <v>-3.612359948</v>
      </c>
      <c r="T10" s="10">
        <f t="shared" si="4"/>
        <v>-7.224719896</v>
      </c>
      <c r="U10" s="10">
        <f t="shared" ref="U10:AJ10" si="10">log10(B9)</f>
        <v>-4.515449935</v>
      </c>
      <c r="V10" s="10">
        <f t="shared" si="10"/>
        <v>-12.51826807</v>
      </c>
      <c r="W10" s="10">
        <f t="shared" si="10"/>
        <v>-9.056580503</v>
      </c>
      <c r="X10" s="10">
        <f t="shared" si="10"/>
        <v>-8.90596114</v>
      </c>
      <c r="Y10" s="10">
        <f t="shared" si="10"/>
        <v>-8.604931144</v>
      </c>
      <c r="Z10">
        <f t="shared" si="10"/>
        <v>-8.604878126</v>
      </c>
      <c r="AA10">
        <f t="shared" si="10"/>
        <v>-8.934513659</v>
      </c>
      <c r="AB10">
        <f t="shared" si="10"/>
        <v>-4.515449936</v>
      </c>
      <c r="AC10" s="10" t="str">
        <f t="shared" si="10"/>
        <v>#NUM!</v>
      </c>
      <c r="AD10" s="10">
        <f t="shared" si="10"/>
        <v>-4.214419939</v>
      </c>
      <c r="AE10" s="10">
        <f t="shared" si="10"/>
        <v>-4.422973277</v>
      </c>
      <c r="AF10" s="10" t="str">
        <f t="shared" si="10"/>
        <v>#NUM!</v>
      </c>
      <c r="AG10" s="10">
        <f t="shared" si="10"/>
        <v>-7.525749892</v>
      </c>
      <c r="AH10" s="10">
        <f t="shared" si="10"/>
        <v>-0.6020599913</v>
      </c>
      <c r="AI10" s="10">
        <f t="shared" si="10"/>
        <v>-0.7525749966</v>
      </c>
      <c r="AJ10" s="10">
        <f t="shared" si="10"/>
        <v>-4.343315943</v>
      </c>
    </row>
    <row r="11">
      <c r="A11" s="8">
        <f t="shared" si="2"/>
        <v>0.00001525878906</v>
      </c>
      <c r="B11" s="9">
        <v>1.9073486328125E-6</v>
      </c>
      <c r="C11" s="9">
        <v>0.0</v>
      </c>
      <c r="D11" s="9">
        <v>8.68083382954409E-13</v>
      </c>
      <c r="E11" s="9">
        <v>4.85061990573854E-12</v>
      </c>
      <c r="F11" s="9">
        <v>9.70123981147708E-12</v>
      </c>
      <c r="G11" s="9">
        <v>0.0</v>
      </c>
      <c r="H11" s="9">
        <v>2.8614745781E-7</v>
      </c>
      <c r="I11" s="9">
        <v>1.9073482118E-6</v>
      </c>
      <c r="J11" s="9">
        <v>0.0</v>
      </c>
      <c r="K11" s="9">
        <v>3.814697265625E-6</v>
      </c>
      <c r="L11" s="9">
        <v>3.77595424652099E-5</v>
      </c>
      <c r="M11" s="9">
        <v>0.0</v>
      </c>
      <c r="N11" s="9">
        <v>0.0</v>
      </c>
      <c r="O11" s="9">
        <v>0.25</v>
      </c>
      <c r="P11" s="9">
        <v>255.82322693</v>
      </c>
      <c r="Q11" s="9">
        <v>0.0014137072721</v>
      </c>
      <c r="S11" s="10">
        <f t="shared" si="3"/>
        <v>-4.214419939</v>
      </c>
      <c r="T11" s="10">
        <f t="shared" si="4"/>
        <v>-8.428839879</v>
      </c>
      <c r="U11" s="10">
        <f t="shared" ref="U11:AJ11" si="11">log10(B10)</f>
        <v>-5.117509926</v>
      </c>
      <c r="V11" s="10">
        <f t="shared" si="11"/>
        <v>-14.31113709</v>
      </c>
      <c r="W11" s="10">
        <f t="shared" si="11"/>
        <v>-10.26337827</v>
      </c>
      <c r="X11" s="10">
        <f t="shared" si="11"/>
        <v>-10.11008091</v>
      </c>
      <c r="Y11" s="10">
        <f t="shared" si="11"/>
        <v>-9.809051224</v>
      </c>
      <c r="Z11">
        <f t="shared" si="11"/>
        <v>-9.795687159</v>
      </c>
      <c r="AA11">
        <f t="shared" si="11"/>
        <v>-7.74650313</v>
      </c>
      <c r="AB11">
        <f t="shared" si="11"/>
        <v>-5.117509955</v>
      </c>
      <c r="AC11" s="10" t="str">
        <f t="shared" si="11"/>
        <v>#NUM!</v>
      </c>
      <c r="AD11" s="10">
        <f t="shared" si="11"/>
        <v>-4.816479931</v>
      </c>
      <c r="AE11" s="10">
        <f t="shared" si="11"/>
        <v>-4.422973277</v>
      </c>
      <c r="AF11" s="10" t="str">
        <f t="shared" si="11"/>
        <v>#NUM!</v>
      </c>
      <c r="AG11" s="10">
        <f t="shared" si="11"/>
        <v>-7.525749892</v>
      </c>
      <c r="AH11" s="10">
        <f t="shared" si="11"/>
        <v>-0.6020599913</v>
      </c>
      <c r="AI11" s="10">
        <f t="shared" si="11"/>
        <v>-0.7525749966</v>
      </c>
      <c r="AJ11" s="10">
        <f t="shared" si="11"/>
        <v>-3.409023133</v>
      </c>
    </row>
    <row r="12">
      <c r="A12" s="8">
        <f t="shared" si="2"/>
        <v>0.000003814697266</v>
      </c>
      <c r="B12" s="9">
        <v>4.76837158203125E-7</v>
      </c>
      <c r="C12" s="9">
        <v>0.0</v>
      </c>
      <c r="D12" s="9">
        <v>2.7698954241373E-12</v>
      </c>
      <c r="E12" s="9">
        <v>3.0320190802513E-13</v>
      </c>
      <c r="F12" s="9">
        <v>6.06292793747798E-13</v>
      </c>
      <c r="G12" s="9">
        <v>0.0</v>
      </c>
      <c r="H12" s="9">
        <v>3.6240075652E-6</v>
      </c>
      <c r="I12" s="9">
        <v>4.7683083067E-7</v>
      </c>
      <c r="J12" s="9">
        <v>0.0</v>
      </c>
      <c r="K12" s="9">
        <v>9.5367431640625E-7</v>
      </c>
      <c r="L12" s="9">
        <v>0.00582161545753479</v>
      </c>
      <c r="M12" s="9">
        <v>0.0</v>
      </c>
      <c r="N12" s="9">
        <v>0.0</v>
      </c>
      <c r="O12" s="9">
        <v>0.25</v>
      </c>
      <c r="P12" s="9">
        <v>0.17677669227</v>
      </c>
      <c r="Q12" s="9">
        <v>0.0069544250146</v>
      </c>
      <c r="S12" s="10">
        <f t="shared" si="3"/>
        <v>-4.816479931</v>
      </c>
      <c r="T12" s="10">
        <f t="shared" si="4"/>
        <v>-9.632959861</v>
      </c>
      <c r="U12" s="10">
        <f t="shared" ref="U12:AJ12" si="12">log10(B11)</f>
        <v>-5.719569918</v>
      </c>
      <c r="V12" s="10" t="str">
        <f t="shared" si="12"/>
        <v>#NUM!</v>
      </c>
      <c r="W12" s="10">
        <f t="shared" si="12"/>
        <v>-12.06143856</v>
      </c>
      <c r="X12" s="10">
        <f t="shared" si="12"/>
        <v>-11.31420276</v>
      </c>
      <c r="Y12" s="10">
        <f t="shared" si="12"/>
        <v>-11.01317276</v>
      </c>
      <c r="Z12" t="str">
        <f t="shared" si="12"/>
        <v>#NUM!</v>
      </c>
      <c r="AA12">
        <f t="shared" si="12"/>
        <v>-6.543410108</v>
      </c>
      <c r="AB12">
        <f t="shared" si="12"/>
        <v>-5.719570013</v>
      </c>
      <c r="AC12" s="10" t="str">
        <f t="shared" si="12"/>
        <v>#NUM!</v>
      </c>
      <c r="AD12" s="10">
        <f t="shared" si="12"/>
        <v>-5.418539922</v>
      </c>
      <c r="AE12" s="10">
        <f t="shared" si="12"/>
        <v>-4.422973277</v>
      </c>
      <c r="AF12" s="10" t="str">
        <f t="shared" si="12"/>
        <v>#NUM!</v>
      </c>
      <c r="AG12" s="10" t="str">
        <f t="shared" si="12"/>
        <v>#NUM!</v>
      </c>
      <c r="AH12" s="10">
        <f t="shared" si="12"/>
        <v>-0.6020599913</v>
      </c>
      <c r="AI12" s="10">
        <f t="shared" si="12"/>
        <v>2.407939973</v>
      </c>
      <c r="AJ12" s="10">
        <f t="shared" si="12"/>
        <v>-2.849640508</v>
      </c>
    </row>
    <row r="13">
      <c r="A13" s="8">
        <f t="shared" si="2"/>
        <v>0.0000009536743164</v>
      </c>
      <c r="B13" s="9">
        <v>1.19209289550781E-7</v>
      </c>
      <c r="C13" s="9">
        <v>0.0</v>
      </c>
      <c r="D13" s="9">
        <v>2.7698954241373E-12</v>
      </c>
      <c r="E13" s="9">
        <v>1.89293025698589E-14</v>
      </c>
      <c r="F13" s="9">
        <v>3.78586051397178E-14</v>
      </c>
      <c r="G13" s="9">
        <v>0.0</v>
      </c>
      <c r="H13" s="9">
        <v>1.8882796628E-5</v>
      </c>
      <c r="I13" s="9">
        <v>1.1922487242E-7</v>
      </c>
      <c r="J13" s="9">
        <v>0.0</v>
      </c>
      <c r="K13" s="9">
        <v>2.38418579101562E-7</v>
      </c>
      <c r="L13" s="9">
        <v>0.0214466154575347</v>
      </c>
      <c r="M13" s="9">
        <v>0.0</v>
      </c>
      <c r="N13" s="9">
        <v>0.0</v>
      </c>
      <c r="O13" s="9">
        <v>0.25</v>
      </c>
      <c r="P13" s="9">
        <v>0.17677669227</v>
      </c>
      <c r="Q13" s="9">
        <v>0.013739051297</v>
      </c>
      <c r="S13" s="10">
        <f t="shared" si="3"/>
        <v>-5.418539922</v>
      </c>
      <c r="T13" s="10">
        <f t="shared" si="4"/>
        <v>-10.83707984</v>
      </c>
      <c r="U13" s="10">
        <f t="shared" ref="U13:AJ13" si="13">log10(B12)</f>
        <v>-6.321629909</v>
      </c>
      <c r="V13" s="10" t="str">
        <f t="shared" si="13"/>
        <v>#NUM!</v>
      </c>
      <c r="W13" s="10">
        <f t="shared" si="13"/>
        <v>-11.55753663</v>
      </c>
      <c r="X13" s="10">
        <f t="shared" si="13"/>
        <v>-12.51826807</v>
      </c>
      <c r="Y13" s="10">
        <f t="shared" si="13"/>
        <v>-12.21731759</v>
      </c>
      <c r="Z13" t="str">
        <f t="shared" si="13"/>
        <v>#NUM!</v>
      </c>
      <c r="AA13">
        <f t="shared" si="13"/>
        <v>-5.440810904</v>
      </c>
      <c r="AB13">
        <f t="shared" si="13"/>
        <v>-6.321635672</v>
      </c>
      <c r="AC13" s="10" t="str">
        <f t="shared" si="13"/>
        <v>#NUM!</v>
      </c>
      <c r="AD13" s="10">
        <f t="shared" si="13"/>
        <v>-6.020599913</v>
      </c>
      <c r="AE13" s="10">
        <f t="shared" si="13"/>
        <v>-2.234956485</v>
      </c>
      <c r="AF13" s="10" t="str">
        <f t="shared" si="13"/>
        <v>#NUM!</v>
      </c>
      <c r="AG13" s="10" t="str">
        <f t="shared" si="13"/>
        <v>#NUM!</v>
      </c>
      <c r="AH13" s="10">
        <f t="shared" si="13"/>
        <v>-0.6020599913</v>
      </c>
      <c r="AI13" s="10">
        <f t="shared" si="13"/>
        <v>-0.7525749966</v>
      </c>
      <c r="AJ13" s="10">
        <f t="shared" si="13"/>
        <v>-2.157738771</v>
      </c>
    </row>
    <row r="14">
      <c r="A14" s="8">
        <f t="shared" si="2"/>
        <v>0.0000002384185791</v>
      </c>
      <c r="B14" s="9">
        <v>2.98023223876953E-8</v>
      </c>
      <c r="C14" s="9">
        <v>0.0</v>
      </c>
      <c r="D14" s="9">
        <v>2.7698954241373E-12</v>
      </c>
      <c r="E14" s="9">
        <v>1.22124532708767E-15</v>
      </c>
      <c r="F14" s="9">
        <v>2.33146835171282E-15</v>
      </c>
      <c r="G14" s="9">
        <v>0.0</v>
      </c>
      <c r="H14" s="9">
        <v>9.9544529663E-4</v>
      </c>
      <c r="I14" s="9">
        <v>2.9585826551E-8</v>
      </c>
      <c r="J14" s="9">
        <v>0.0</v>
      </c>
      <c r="K14" s="9">
        <v>5.96046447753906E-8</v>
      </c>
      <c r="L14" s="9">
        <v>0.103553384542465</v>
      </c>
      <c r="M14" s="9">
        <v>0.0</v>
      </c>
      <c r="N14" s="9">
        <v>0.0</v>
      </c>
      <c r="O14" s="9">
        <v>0.25</v>
      </c>
      <c r="P14" s="9">
        <v>0.17677669227</v>
      </c>
      <c r="Q14" s="9">
        <v>0.030172822997</v>
      </c>
      <c r="S14" s="10">
        <f t="shared" si="3"/>
        <v>-6.020599913</v>
      </c>
      <c r="T14" s="10">
        <f t="shared" si="4"/>
        <v>-12.04119983</v>
      </c>
      <c r="U14" s="10">
        <f t="shared" ref="U14:AJ14" si="14">log10(B13)</f>
        <v>-6.9236899</v>
      </c>
      <c r="V14" s="10" t="str">
        <f t="shared" si="14"/>
        <v>#NUM!</v>
      </c>
      <c r="W14" s="10">
        <f t="shared" si="14"/>
        <v>-11.55753663</v>
      </c>
      <c r="X14" s="10">
        <f t="shared" si="14"/>
        <v>-13.72286539</v>
      </c>
      <c r="Y14" s="10">
        <f t="shared" si="14"/>
        <v>-13.42183539</v>
      </c>
      <c r="Z14" t="str">
        <f t="shared" si="14"/>
        <v>#NUM!</v>
      </c>
      <c r="AA14">
        <f t="shared" si="14"/>
        <v>-4.723933684</v>
      </c>
      <c r="AB14">
        <f t="shared" si="14"/>
        <v>-6.923633134</v>
      </c>
      <c r="AC14" s="10" t="str">
        <f t="shared" si="14"/>
        <v>#NUM!</v>
      </c>
      <c r="AD14" s="10">
        <f t="shared" si="14"/>
        <v>-6.622659905</v>
      </c>
      <c r="AE14" s="10">
        <f t="shared" si="14"/>
        <v>-1.668641235</v>
      </c>
      <c r="AF14" s="10" t="str">
        <f t="shared" si="14"/>
        <v>#NUM!</v>
      </c>
      <c r="AG14" s="10" t="str">
        <f t="shared" si="14"/>
        <v>#NUM!</v>
      </c>
      <c r="AH14" s="10">
        <f t="shared" si="14"/>
        <v>-0.6020599913</v>
      </c>
      <c r="AI14" s="10">
        <f t="shared" si="14"/>
        <v>-0.7525749966</v>
      </c>
      <c r="AJ14" s="10">
        <f t="shared" si="14"/>
        <v>-1.862043255</v>
      </c>
    </row>
    <row r="15">
      <c r="A15" s="8">
        <f t="shared" si="2"/>
        <v>0.00000005960464478</v>
      </c>
      <c r="B15" s="9">
        <v>7.45058059692382E-9</v>
      </c>
      <c r="C15" s="9">
        <v>0.0</v>
      </c>
      <c r="D15" s="9">
        <v>4.68431182731876E-10</v>
      </c>
      <c r="E15" s="9">
        <v>5.55111512312578E-17</v>
      </c>
      <c r="F15" s="9">
        <v>1.11022302462515E-16</v>
      </c>
      <c r="G15" s="9">
        <v>0.0</v>
      </c>
      <c r="H15" s="9">
        <v>0.020526695297</v>
      </c>
      <c r="I15" s="9">
        <v>7.7133687062E-9</v>
      </c>
      <c r="J15" s="9">
        <v>0.0</v>
      </c>
      <c r="K15" s="9">
        <v>1.49011611938476E-8</v>
      </c>
      <c r="L15" s="9">
        <v>0.646446585655212</v>
      </c>
      <c r="M15" s="9">
        <v>0.5</v>
      </c>
      <c r="N15" s="9">
        <v>1.0</v>
      </c>
      <c r="O15" s="9">
        <v>0.25</v>
      </c>
      <c r="P15" s="9">
        <v>0.17677669227</v>
      </c>
      <c r="Q15" s="9">
        <v>1.6777216E7</v>
      </c>
      <c r="S15" s="10">
        <f t="shared" si="3"/>
        <v>-6.622659905</v>
      </c>
      <c r="T15" s="10">
        <f t="shared" si="4"/>
        <v>-13.24531981</v>
      </c>
      <c r="U15" s="10">
        <f t="shared" ref="U15:AJ15" si="15">log10(B14)</f>
        <v>-7.525749892</v>
      </c>
      <c r="V15" s="10" t="str">
        <f t="shared" si="15"/>
        <v>#NUM!</v>
      </c>
      <c r="W15" s="10">
        <f t="shared" si="15"/>
        <v>-11.55753663</v>
      </c>
      <c r="X15" s="10">
        <f t="shared" si="15"/>
        <v>-14.91319709</v>
      </c>
      <c r="Y15" s="10">
        <f t="shared" si="15"/>
        <v>-14.63237048</v>
      </c>
      <c r="Z15" t="str">
        <f t="shared" si="15"/>
        <v>#NUM!</v>
      </c>
      <c r="AA15">
        <f t="shared" si="15"/>
        <v>-3.001982601</v>
      </c>
      <c r="AB15">
        <f t="shared" si="15"/>
        <v>-7.528916293</v>
      </c>
      <c r="AC15" s="10" t="str">
        <f t="shared" si="15"/>
        <v>#NUM!</v>
      </c>
      <c r="AD15" s="10">
        <f t="shared" si="15"/>
        <v>-7.224719896</v>
      </c>
      <c r="AE15" s="10">
        <f t="shared" si="15"/>
        <v>-0.984835702</v>
      </c>
      <c r="AF15" s="10" t="str">
        <f t="shared" si="15"/>
        <v>#NUM!</v>
      </c>
      <c r="AG15" s="10" t="str">
        <f t="shared" si="15"/>
        <v>#NUM!</v>
      </c>
      <c r="AH15" s="10">
        <f t="shared" si="15"/>
        <v>-0.6020599913</v>
      </c>
      <c r="AI15" s="10">
        <f t="shared" si="15"/>
        <v>-0.7525749966</v>
      </c>
      <c r="AJ15" s="10">
        <f t="shared" si="15"/>
        <v>-1.520384055</v>
      </c>
    </row>
    <row r="16">
      <c r="A16" s="8">
        <f t="shared" si="2"/>
        <v>0.00000001490116119</v>
      </c>
      <c r="B16" s="9">
        <v>0.0</v>
      </c>
      <c r="C16" s="9">
        <v>3.72529029846191E-9</v>
      </c>
      <c r="D16" s="9">
        <v>1.39975375734735E-9</v>
      </c>
      <c r="E16" s="9">
        <v>0.0</v>
      </c>
      <c r="F16" s="9">
        <v>0.0</v>
      </c>
      <c r="G16" s="9">
        <v>0.25</v>
      </c>
      <c r="H16" s="9">
        <v>0.1767766953</v>
      </c>
      <c r="I16" s="9">
        <v>4.2005839764E-9</v>
      </c>
      <c r="J16" s="9">
        <v>0.0</v>
      </c>
      <c r="K16" s="9">
        <v>3.72529029846191E-9</v>
      </c>
      <c r="L16" s="9">
        <v>0.353553384542465</v>
      </c>
      <c r="M16" s="9">
        <v>0.5</v>
      </c>
      <c r="N16" s="9">
        <v>0.999999940395355</v>
      </c>
      <c r="O16" s="9">
        <v>0.25</v>
      </c>
      <c r="P16" s="9">
        <v>0.17677669227</v>
      </c>
      <c r="Q16" s="9">
        <v>6.7108856E7</v>
      </c>
      <c r="S16" s="10">
        <f t="shared" si="3"/>
        <v>-7.224719896</v>
      </c>
      <c r="T16" s="10">
        <f t="shared" si="4"/>
        <v>-14.44943979</v>
      </c>
      <c r="U16" s="10">
        <f t="shared" ref="U16:AJ16" si="16">log10(B15)</f>
        <v>-8.127809883</v>
      </c>
      <c r="V16" s="10" t="str">
        <f t="shared" si="16"/>
        <v>#NUM!</v>
      </c>
      <c r="W16" s="10">
        <f t="shared" si="16"/>
        <v>-9.329354202</v>
      </c>
      <c r="X16" s="10">
        <f t="shared" si="16"/>
        <v>-16.25561977</v>
      </c>
      <c r="Y16" s="10">
        <f t="shared" si="16"/>
        <v>-15.95458977</v>
      </c>
      <c r="Z16" t="str">
        <f t="shared" si="16"/>
        <v>#NUM!</v>
      </c>
      <c r="AA16">
        <f t="shared" si="16"/>
        <v>-1.687680964</v>
      </c>
      <c r="AB16">
        <f t="shared" si="16"/>
        <v>-8.112755908</v>
      </c>
      <c r="AC16" s="10" t="str">
        <f t="shared" si="16"/>
        <v>#NUM!</v>
      </c>
      <c r="AD16" s="10">
        <f t="shared" si="16"/>
        <v>-7.826779887</v>
      </c>
      <c r="AE16" s="10">
        <f t="shared" si="16"/>
        <v>-0.189467354</v>
      </c>
      <c r="AF16" s="10">
        <f t="shared" si="16"/>
        <v>-0.3010299957</v>
      </c>
      <c r="AG16" s="10">
        <f t="shared" si="16"/>
        <v>0</v>
      </c>
      <c r="AH16" s="10">
        <f t="shared" si="16"/>
        <v>-0.6020599913</v>
      </c>
      <c r="AI16" s="10">
        <f t="shared" si="16"/>
        <v>-0.7525749966</v>
      </c>
      <c r="AJ16" s="10">
        <f t="shared" si="16"/>
        <v>7.224719896</v>
      </c>
    </row>
    <row r="17">
      <c r="A17" s="8">
        <f t="shared" si="2"/>
        <v>0.000000003725290298</v>
      </c>
      <c r="B17" s="9">
        <v>0.0</v>
      </c>
      <c r="C17" s="9">
        <v>9.31322574615478E-10</v>
      </c>
      <c r="D17" s="9">
        <v>6.05082683957647E-9</v>
      </c>
      <c r="E17" s="9">
        <v>0.0</v>
      </c>
      <c r="F17" s="9">
        <v>0.0</v>
      </c>
      <c r="G17" s="9">
        <v>0.25</v>
      </c>
      <c r="H17" s="9">
        <v>0.1767766953</v>
      </c>
      <c r="I17" s="9">
        <v>1.7380185222E-9</v>
      </c>
      <c r="S17" s="10">
        <f t="shared" si="3"/>
        <v>-7.826779887</v>
      </c>
      <c r="T17" s="10">
        <f t="shared" si="4"/>
        <v>-15.65355977</v>
      </c>
      <c r="U17" s="10" t="str">
        <f t="shared" ref="U17:AJ17" si="17">log10(B16)</f>
        <v>#NUM!</v>
      </c>
      <c r="V17" s="10">
        <f t="shared" si="17"/>
        <v>-8.428839879</v>
      </c>
      <c r="W17" s="10">
        <f t="shared" si="17"/>
        <v>-8.853948358</v>
      </c>
      <c r="X17" s="10" t="str">
        <f t="shared" si="17"/>
        <v>#NUM!</v>
      </c>
      <c r="Y17" s="10" t="str">
        <f t="shared" si="17"/>
        <v>#NUM!</v>
      </c>
      <c r="Z17">
        <f t="shared" si="17"/>
        <v>-0.6020599913</v>
      </c>
      <c r="AA17">
        <f t="shared" si="17"/>
        <v>-0.7525749892</v>
      </c>
      <c r="AB17">
        <f t="shared" si="17"/>
        <v>-8.376690329</v>
      </c>
      <c r="AC17" s="10" t="str">
        <f t="shared" si="17"/>
        <v>#NUM!</v>
      </c>
      <c r="AD17" s="10">
        <f t="shared" si="17"/>
        <v>-8.428839879</v>
      </c>
      <c r="AE17" s="10">
        <f t="shared" si="17"/>
        <v>-0.4515450009</v>
      </c>
      <c r="AF17" s="10">
        <f t="shared" si="17"/>
        <v>-0.3010299957</v>
      </c>
      <c r="AG17" s="10">
        <f t="shared" si="17"/>
        <v>-0.00000002588596919</v>
      </c>
      <c r="AH17" s="10">
        <f t="shared" si="17"/>
        <v>-0.6020599913</v>
      </c>
      <c r="AI17" s="10">
        <f t="shared" si="17"/>
        <v>-0.7525749966</v>
      </c>
      <c r="AJ17" s="10">
        <f t="shared" si="17"/>
        <v>7.826779835</v>
      </c>
    </row>
    <row r="18">
      <c r="A18" s="8">
        <f t="shared" si="2"/>
        <v>0.0000000009313225746</v>
      </c>
      <c r="B18" s="9">
        <v>0.0</v>
      </c>
      <c r="C18" s="9">
        <v>2.32830643653869E-10</v>
      </c>
      <c r="D18" s="9">
        <v>2.37514955481188E-8</v>
      </c>
      <c r="E18" s="9">
        <v>0.0</v>
      </c>
      <c r="F18" s="9">
        <v>5.55111512312578E-17</v>
      </c>
      <c r="G18" s="9">
        <v>0.25</v>
      </c>
      <c r="H18" s="9">
        <v>0.1767766953</v>
      </c>
      <c r="I18" s="9">
        <v>3.7762194165E-8</v>
      </c>
      <c r="S18" s="10">
        <f t="shared" si="3"/>
        <v>-8.428839879</v>
      </c>
      <c r="T18" s="10">
        <f t="shared" si="4"/>
        <v>-16.85767976</v>
      </c>
      <c r="U18" s="10" t="str">
        <f t="shared" ref="U18:AB18" si="18">log10(B17)</f>
        <v>#NUM!</v>
      </c>
      <c r="V18" s="10">
        <f t="shared" si="18"/>
        <v>-9.03089987</v>
      </c>
      <c r="W18" s="10">
        <f t="shared" si="18"/>
        <v>-8.218185275</v>
      </c>
      <c r="X18" s="10" t="str">
        <f t="shared" si="18"/>
        <v>#NUM!</v>
      </c>
      <c r="Y18" s="10" t="str">
        <f t="shared" si="18"/>
        <v>#NUM!</v>
      </c>
      <c r="Z18">
        <f t="shared" si="18"/>
        <v>-0.6020599913</v>
      </c>
      <c r="AA18">
        <f t="shared" si="18"/>
        <v>-0.7525749892</v>
      </c>
      <c r="AB18">
        <f t="shared" si="18"/>
        <v>-8.7599456</v>
      </c>
      <c r="AC18" s="10"/>
      <c r="AD18" s="10"/>
    </row>
    <row r="19">
      <c r="A19" s="8">
        <f t="shared" si="2"/>
        <v>0.0000000002328306437</v>
      </c>
      <c r="B19" s="9">
        <v>0.0</v>
      </c>
      <c r="C19" s="9">
        <v>0.0</v>
      </c>
      <c r="D19" s="9">
        <v>9.54577940026624E-8</v>
      </c>
      <c r="E19" s="9">
        <v>0.0</v>
      </c>
      <c r="F19" s="9">
        <v>5.55111512312578E-17</v>
      </c>
      <c r="G19" s="9">
        <v>0.25</v>
      </c>
      <c r="H19" s="9">
        <v>0.1767766953</v>
      </c>
      <c r="I19" s="9">
        <v>1.2991947331E-7</v>
      </c>
      <c r="S19" s="10">
        <f t="shared" si="3"/>
        <v>-9.03089987</v>
      </c>
      <c r="T19" s="10">
        <f t="shared" si="4"/>
        <v>-18.06179974</v>
      </c>
      <c r="U19" s="10" t="str">
        <f t="shared" ref="U19:AB19" si="19">log10(B18)</f>
        <v>#NUM!</v>
      </c>
      <c r="V19" s="10">
        <f t="shared" si="19"/>
        <v>-9.632959861</v>
      </c>
      <c r="W19" s="10">
        <f t="shared" si="19"/>
        <v>-7.624309039</v>
      </c>
      <c r="X19" s="10" t="str">
        <f t="shared" si="19"/>
        <v>#NUM!</v>
      </c>
      <c r="Y19" s="10">
        <f t="shared" si="19"/>
        <v>-16.25561977</v>
      </c>
      <c r="Z19">
        <f t="shared" si="19"/>
        <v>-0.6020599913</v>
      </c>
      <c r="AA19">
        <f t="shared" si="19"/>
        <v>-0.7525749892</v>
      </c>
      <c r="AB19">
        <f t="shared" si="19"/>
        <v>-7.422942779</v>
      </c>
      <c r="AC19" s="10"/>
      <c r="AD19" s="10"/>
    </row>
    <row r="20">
      <c r="A20" s="8">
        <f t="shared" si="2"/>
        <v>0</v>
      </c>
      <c r="B20" s="9">
        <v>0.0</v>
      </c>
      <c r="C20" s="9">
        <v>0.0</v>
      </c>
      <c r="D20" s="9">
        <v>3.81379364200462E-7</v>
      </c>
      <c r="E20" s="9">
        <v>0.0</v>
      </c>
      <c r="F20" s="9">
        <v>0.0</v>
      </c>
      <c r="G20" s="9">
        <v>0.25</v>
      </c>
      <c r="H20" s="9">
        <v>0.1767766953</v>
      </c>
      <c r="I20" s="9">
        <v>1.7136332788E-7</v>
      </c>
      <c r="S20" s="10">
        <f t="shared" si="3"/>
        <v>-9.632959861</v>
      </c>
      <c r="T20" s="10">
        <f t="shared" si="4"/>
        <v>-19.26591972</v>
      </c>
      <c r="U20" s="10" t="str">
        <f t="shared" ref="U20:AB20" si="20">log10(B19)</f>
        <v>#NUM!</v>
      </c>
      <c r="V20" s="10" t="str">
        <f t="shared" si="20"/>
        <v>#NUM!</v>
      </c>
      <c r="W20" s="10">
        <f t="shared" si="20"/>
        <v>-7.020188606</v>
      </c>
      <c r="X20" s="10" t="str">
        <f t="shared" si="20"/>
        <v>#NUM!</v>
      </c>
      <c r="Y20" s="10">
        <f t="shared" si="20"/>
        <v>-16.25561977</v>
      </c>
      <c r="Z20">
        <f t="shared" si="20"/>
        <v>-0.6020599913</v>
      </c>
      <c r="AA20">
        <f t="shared" si="20"/>
        <v>-0.7525749892</v>
      </c>
      <c r="AB20">
        <f t="shared" si="20"/>
        <v>-6.886325749</v>
      </c>
      <c r="AC20" s="10"/>
      <c r="AD20" s="10"/>
    </row>
    <row r="21">
      <c r="A21" s="8">
        <f t="shared" si="2"/>
        <v>0</v>
      </c>
      <c r="B21" s="9">
        <v>0.0</v>
      </c>
      <c r="C21" s="9">
        <v>0.0</v>
      </c>
      <c r="D21" s="9">
        <v>3.81379364200462E-7</v>
      </c>
      <c r="E21" s="9">
        <v>0.0</v>
      </c>
      <c r="F21" s="9">
        <v>5.55111512312578E-17</v>
      </c>
      <c r="G21" s="9">
        <v>0.25</v>
      </c>
      <c r="H21" s="9">
        <v>0.1767766953</v>
      </c>
      <c r="I21" s="9">
        <v>2.7418136338E-6</v>
      </c>
      <c r="S21" s="10">
        <f t="shared" si="3"/>
        <v>-10.23501985</v>
      </c>
      <c r="T21" s="10">
        <f t="shared" si="4"/>
        <v>-20.47003971</v>
      </c>
      <c r="U21" s="10" t="str">
        <f t="shared" ref="U21:AB21" si="21">log10(B20)</f>
        <v>#NUM!</v>
      </c>
      <c r="V21" s="10" t="str">
        <f t="shared" si="21"/>
        <v>#NUM!</v>
      </c>
      <c r="W21" s="10">
        <f t="shared" si="21"/>
        <v>-6.41864281</v>
      </c>
      <c r="X21" s="10" t="str">
        <f t="shared" si="21"/>
        <v>#NUM!</v>
      </c>
      <c r="Y21" s="10" t="str">
        <f t="shared" si="21"/>
        <v>#NUM!</v>
      </c>
      <c r="Z21">
        <f t="shared" si="21"/>
        <v>-0.6020599913</v>
      </c>
      <c r="AA21">
        <f t="shared" si="21"/>
        <v>-0.7525749892</v>
      </c>
      <c r="AB21">
        <f t="shared" si="21"/>
        <v>-6.766082112</v>
      </c>
      <c r="AC21" s="10"/>
      <c r="AD21" s="10"/>
    </row>
    <row r="22">
      <c r="A22" s="8">
        <f t="shared" si="2"/>
        <v>0</v>
      </c>
      <c r="B22" s="9">
        <v>0.0</v>
      </c>
      <c r="C22" s="9">
        <v>0.0</v>
      </c>
      <c r="D22" s="9">
        <v>7.24801516704953E-6</v>
      </c>
      <c r="E22" s="9">
        <v>0.0</v>
      </c>
      <c r="F22" s="9">
        <v>5.55111512312578E-17</v>
      </c>
      <c r="G22" s="9">
        <v>0.25</v>
      </c>
      <c r="H22" s="9">
        <v>0.1767766953</v>
      </c>
      <c r="I22" s="9">
        <v>1.3351440404E-5</v>
      </c>
      <c r="S22" s="10">
        <f t="shared" si="3"/>
        <v>-10.83707984</v>
      </c>
      <c r="T22" s="10">
        <f t="shared" si="4"/>
        <v>-21.67415969</v>
      </c>
      <c r="U22" s="10" t="str">
        <f t="shared" ref="U22:AB22" si="22">log10(B21)</f>
        <v>#NUM!</v>
      </c>
      <c r="V22" s="10" t="str">
        <f t="shared" si="22"/>
        <v>#NUM!</v>
      </c>
      <c r="W22" s="10">
        <f t="shared" si="22"/>
        <v>-6.41864281</v>
      </c>
      <c r="X22" s="10" t="str">
        <f t="shared" si="22"/>
        <v>#NUM!</v>
      </c>
      <c r="Y22" s="10">
        <f t="shared" si="22"/>
        <v>-16.25561977</v>
      </c>
      <c r="Z22">
        <f t="shared" si="22"/>
        <v>-0.6020599913</v>
      </c>
      <c r="AA22">
        <f t="shared" si="22"/>
        <v>-0.7525749892</v>
      </c>
      <c r="AB22">
        <f t="shared" si="22"/>
        <v>-5.561962068</v>
      </c>
      <c r="AC22" s="10"/>
      <c r="AD22" s="10"/>
    </row>
    <row r="23">
      <c r="A23" s="8">
        <f t="shared" si="2"/>
        <v>0</v>
      </c>
      <c r="B23" s="9">
        <v>0.0</v>
      </c>
      <c r="C23" s="9">
        <v>0.0</v>
      </c>
      <c r="D23" s="9">
        <v>2.32695629579504E-5</v>
      </c>
      <c r="E23" s="9">
        <v>0.0</v>
      </c>
      <c r="F23" s="9">
        <v>0.0</v>
      </c>
      <c r="G23" s="9">
        <v>0.25</v>
      </c>
      <c r="H23" s="9">
        <v>1.3421772818E8</v>
      </c>
      <c r="I23" s="9">
        <v>3.0398368861E-5</v>
      </c>
      <c r="S23" s="10">
        <f t="shared" si="3"/>
        <v>-11.43913984</v>
      </c>
      <c r="T23" s="10">
        <f t="shared" si="4"/>
        <v>-22.87827967</v>
      </c>
      <c r="U23" s="10" t="str">
        <f t="shared" ref="U23:AB23" si="23">log10(B22)</f>
        <v>#NUM!</v>
      </c>
      <c r="V23" s="10" t="str">
        <f t="shared" si="23"/>
        <v>#NUM!</v>
      </c>
      <c r="W23" s="10">
        <f t="shared" si="23"/>
        <v>-5.139780907</v>
      </c>
      <c r="X23" s="10" t="str">
        <f t="shared" si="23"/>
        <v>#NUM!</v>
      </c>
      <c r="Y23" s="10">
        <f t="shared" si="23"/>
        <v>-16.25561977</v>
      </c>
      <c r="Z23">
        <f t="shared" si="23"/>
        <v>-0.6020599913</v>
      </c>
      <c r="AA23">
        <f t="shared" si="23"/>
        <v>-0.7525749892</v>
      </c>
      <c r="AB23">
        <f t="shared" si="23"/>
        <v>-4.874471878</v>
      </c>
      <c r="AC23" s="10"/>
      <c r="AD23" s="10"/>
    </row>
    <row r="24">
      <c r="A24" s="8">
        <f t="shared" si="2"/>
        <v>0</v>
      </c>
      <c r="B24" s="9">
        <v>0.0</v>
      </c>
      <c r="C24" s="9">
        <v>0.0</v>
      </c>
      <c r="D24" s="9">
        <v>3.77655932920495E-5</v>
      </c>
      <c r="E24" s="9">
        <v>0.0</v>
      </c>
      <c r="F24" s="9">
        <v>0.0</v>
      </c>
      <c r="G24" s="9">
        <v>0.25</v>
      </c>
      <c r="H24" s="9">
        <v>0.1767766953</v>
      </c>
      <c r="I24" s="9">
        <v>1.6689300279E-6</v>
      </c>
      <c r="S24" s="10">
        <f t="shared" si="3"/>
        <v>-12.04119983</v>
      </c>
      <c r="T24" s="10">
        <f t="shared" si="4"/>
        <v>-24.08239965</v>
      </c>
      <c r="U24" s="10" t="str">
        <f t="shared" ref="U24:AB24" si="24">log10(B23)</f>
        <v>#NUM!</v>
      </c>
      <c r="V24" s="10" t="str">
        <f t="shared" si="24"/>
        <v>#NUM!</v>
      </c>
      <c r="W24" s="10">
        <f t="shared" si="24"/>
        <v>-4.633211773</v>
      </c>
      <c r="X24" s="10" t="str">
        <f t="shared" si="24"/>
        <v>#NUM!</v>
      </c>
      <c r="Y24" s="10" t="str">
        <f t="shared" si="24"/>
        <v>#NUM!</v>
      </c>
      <c r="Z24">
        <f t="shared" si="24"/>
        <v>-0.6020599913</v>
      </c>
      <c r="AA24">
        <f t="shared" si="24"/>
        <v>8.127809884</v>
      </c>
      <c r="AB24">
        <f t="shared" si="24"/>
        <v>-4.517149719</v>
      </c>
      <c r="AC24" s="10"/>
      <c r="AD24" s="10"/>
    </row>
    <row r="25">
      <c r="A25" s="8">
        <f t="shared" si="2"/>
        <v>0</v>
      </c>
      <c r="B25" s="9">
        <v>0.0</v>
      </c>
      <c r="C25" s="9">
        <v>0.0</v>
      </c>
      <c r="D25" s="9">
        <v>3.77655932920495E-5</v>
      </c>
      <c r="E25" s="9">
        <v>0.0</v>
      </c>
      <c r="F25" s="9">
        <v>0.0</v>
      </c>
      <c r="G25" s="9">
        <v>0.25</v>
      </c>
      <c r="H25" s="9">
        <v>0.1767766953</v>
      </c>
      <c r="I25" s="9">
        <v>2.6702880834E-5</v>
      </c>
      <c r="S25" s="10">
        <f t="shared" si="3"/>
        <v>-12.64325982</v>
      </c>
      <c r="T25" s="10">
        <f t="shared" si="4"/>
        <v>-25.28651964</v>
      </c>
      <c r="U25" s="10" t="str">
        <f t="shared" ref="U25:AB25" si="25">log10(B24)</f>
        <v>#NUM!</v>
      </c>
      <c r="V25" s="10" t="str">
        <f t="shared" si="25"/>
        <v>#NUM!</v>
      </c>
      <c r="W25" s="10">
        <f t="shared" si="25"/>
        <v>-4.422903688</v>
      </c>
      <c r="X25" s="10" t="str">
        <f t="shared" si="25"/>
        <v>#NUM!</v>
      </c>
      <c r="Y25" s="10" t="str">
        <f t="shared" si="25"/>
        <v>#NUM!</v>
      </c>
      <c r="Z25">
        <f t="shared" si="25"/>
        <v>-0.6020599913</v>
      </c>
      <c r="AA25">
        <f t="shared" si="25"/>
        <v>-0.7525749892</v>
      </c>
      <c r="AB25">
        <f t="shared" si="25"/>
        <v>-5.777561871</v>
      </c>
      <c r="AC25" s="10"/>
      <c r="AD25" s="10"/>
    </row>
    <row r="26">
      <c r="A26" s="8">
        <f t="shared" si="2"/>
        <v>0</v>
      </c>
      <c r="B26" s="9">
        <v>0.0</v>
      </c>
      <c r="C26" s="9">
        <v>0.0</v>
      </c>
      <c r="D26" s="9">
        <v>0.00191535940670795</v>
      </c>
      <c r="E26" s="9">
        <v>0.0</v>
      </c>
      <c r="F26" s="9">
        <v>0.0</v>
      </c>
      <c r="G26" s="9">
        <v>0.25</v>
      </c>
      <c r="H26" s="9">
        <v>5.4975581389E11</v>
      </c>
      <c r="I26" s="9">
        <v>4.2724609372E-4</v>
      </c>
      <c r="S26" s="10">
        <f t="shared" si="3"/>
        <v>-13.24531981</v>
      </c>
      <c r="T26" s="10">
        <f t="shared" si="4"/>
        <v>-26.49063962</v>
      </c>
      <c r="U26" s="10" t="str">
        <f t="shared" ref="U26:AB26" si="26">log10(B25)</f>
        <v>#NUM!</v>
      </c>
      <c r="V26" s="10" t="str">
        <f t="shared" si="26"/>
        <v>#NUM!</v>
      </c>
      <c r="W26" s="10">
        <f t="shared" si="26"/>
        <v>-4.422903688</v>
      </c>
      <c r="X26" s="10" t="str">
        <f t="shared" si="26"/>
        <v>#NUM!</v>
      </c>
      <c r="Y26" s="10" t="str">
        <f t="shared" si="26"/>
        <v>#NUM!</v>
      </c>
      <c r="Z26">
        <f t="shared" si="26"/>
        <v>-0.6020599913</v>
      </c>
      <c r="AA26">
        <f t="shared" si="26"/>
        <v>-0.7525749892</v>
      </c>
      <c r="AB26">
        <f t="shared" si="26"/>
        <v>-4.573441882</v>
      </c>
      <c r="AC26" s="10"/>
      <c r="AD26" s="10"/>
    </row>
    <row r="27">
      <c r="A27" s="8">
        <f t="shared" si="2"/>
        <v>0</v>
      </c>
      <c r="B27" s="9">
        <v>0.0</v>
      </c>
      <c r="C27" s="9">
        <v>0.0</v>
      </c>
      <c r="D27" s="9">
        <v>0.00582160940670795</v>
      </c>
      <c r="E27" s="9">
        <v>0.0</v>
      </c>
      <c r="F27" s="9">
        <v>0.0</v>
      </c>
      <c r="G27" s="9">
        <v>0.25</v>
      </c>
      <c r="H27" s="9">
        <v>8.7960930222E12</v>
      </c>
      <c r="I27" s="9">
        <v>0.0068359375</v>
      </c>
      <c r="S27" s="10">
        <f t="shared" si="3"/>
        <v>-13.8473798</v>
      </c>
      <c r="T27" s="10">
        <f t="shared" si="4"/>
        <v>-27.6947596</v>
      </c>
      <c r="U27" s="10" t="str">
        <f t="shared" ref="U27:AB27" si="27">log10(B26)</f>
        <v>#NUM!</v>
      </c>
      <c r="V27" s="10" t="str">
        <f t="shared" si="27"/>
        <v>#NUM!</v>
      </c>
      <c r="W27" s="10">
        <f t="shared" si="27"/>
        <v>-2.717749721</v>
      </c>
      <c r="X27" s="10" t="str">
        <f t="shared" si="27"/>
        <v>#NUM!</v>
      </c>
      <c r="Y27" s="10" t="str">
        <f t="shared" si="27"/>
        <v>#NUM!</v>
      </c>
      <c r="Z27">
        <f t="shared" si="27"/>
        <v>-0.6020599913</v>
      </c>
      <c r="AA27">
        <f t="shared" si="27"/>
        <v>11.74016983</v>
      </c>
      <c r="AB27">
        <f t="shared" si="27"/>
        <v>-3.369321899</v>
      </c>
      <c r="AC27" s="10"/>
      <c r="AD27" s="10"/>
    </row>
    <row r="28">
      <c r="A28" s="8">
        <f t="shared" si="2"/>
        <v>0</v>
      </c>
      <c r="B28" s="9">
        <v>0.0</v>
      </c>
      <c r="C28" s="9">
        <v>0.0</v>
      </c>
      <c r="D28" s="9">
        <v>0.0214466094067079</v>
      </c>
      <c r="E28" s="9">
        <v>0.0</v>
      </c>
      <c r="F28" s="9">
        <v>5.55111512312578E-17</v>
      </c>
      <c r="G28" s="9">
        <v>0.25</v>
      </c>
      <c r="H28" s="9">
        <v>0.1767766953</v>
      </c>
      <c r="I28" s="9">
        <v>0.109375</v>
      </c>
      <c r="S28" s="10">
        <f t="shared" si="3"/>
        <v>-14.44943979</v>
      </c>
      <c r="T28" s="10">
        <f t="shared" si="4"/>
        <v>-28.89887958</v>
      </c>
      <c r="U28" s="10" t="str">
        <f t="shared" ref="U28:AB28" si="28">log10(B27)</f>
        <v>#NUM!</v>
      </c>
      <c r="V28" s="10" t="str">
        <f t="shared" si="28"/>
        <v>#NUM!</v>
      </c>
      <c r="W28" s="10">
        <f t="shared" si="28"/>
        <v>-2.234956936</v>
      </c>
      <c r="X28" s="10" t="str">
        <f t="shared" si="28"/>
        <v>#NUM!</v>
      </c>
      <c r="Y28" s="10" t="str">
        <f t="shared" si="28"/>
        <v>#NUM!</v>
      </c>
      <c r="Z28">
        <f t="shared" si="28"/>
        <v>-0.6020599913</v>
      </c>
      <c r="AA28">
        <f t="shared" si="28"/>
        <v>12.94428981</v>
      </c>
      <c r="AB28">
        <f t="shared" si="28"/>
        <v>-2.165201917</v>
      </c>
      <c r="AC28" s="10"/>
      <c r="AD28" s="10"/>
    </row>
    <row r="29">
      <c r="A29" s="8">
        <f t="shared" si="2"/>
        <v>0</v>
      </c>
      <c r="B29" s="9">
        <v>0.0</v>
      </c>
      <c r="C29" s="9">
        <v>0.0</v>
      </c>
      <c r="D29" s="9">
        <v>0.103553390593292</v>
      </c>
      <c r="E29" s="9">
        <v>0.0</v>
      </c>
      <c r="F29" s="9">
        <v>1.0</v>
      </c>
      <c r="G29" s="9">
        <v>0.25</v>
      </c>
      <c r="H29" s="9">
        <v>2.2517998137E15</v>
      </c>
      <c r="I29" s="9">
        <v>4.5035996274E15</v>
      </c>
      <c r="S29" s="10">
        <f t="shared" si="3"/>
        <v>-15.05149978</v>
      </c>
      <c r="T29" s="10">
        <f t="shared" si="4"/>
        <v>-30.10299957</v>
      </c>
      <c r="U29" s="10" t="str">
        <f t="shared" ref="U29:AB29" si="29">log10(B28)</f>
        <v>#NUM!</v>
      </c>
      <c r="V29" s="10" t="str">
        <f t="shared" si="29"/>
        <v>#NUM!</v>
      </c>
      <c r="W29" s="10">
        <f t="shared" si="29"/>
        <v>-1.668641358</v>
      </c>
      <c r="X29" s="10" t="str">
        <f t="shared" si="29"/>
        <v>#NUM!</v>
      </c>
      <c r="Y29" s="10">
        <f t="shared" si="29"/>
        <v>-16.25561977</v>
      </c>
      <c r="Z29">
        <f t="shared" si="29"/>
        <v>-0.6020599913</v>
      </c>
      <c r="AA29">
        <f t="shared" si="29"/>
        <v>-0.7525749892</v>
      </c>
      <c r="AB29">
        <f t="shared" si="29"/>
        <v>-0.961081934</v>
      </c>
      <c r="AC29" s="10"/>
      <c r="AD29" s="10"/>
    </row>
    <row r="30">
      <c r="A30" s="11"/>
      <c r="S30" s="10">
        <f t="shared" si="3"/>
        <v>-15.65355977</v>
      </c>
      <c r="T30" s="10">
        <f t="shared" si="4"/>
        <v>-31.30711955</v>
      </c>
      <c r="U30" s="10" t="str">
        <f t="shared" ref="U30:AB30" si="30">log10(B29)</f>
        <v>#NUM!</v>
      </c>
      <c r="V30" s="10" t="str">
        <f t="shared" si="30"/>
        <v>#NUM!</v>
      </c>
      <c r="W30" s="10">
        <f t="shared" si="30"/>
        <v>-0.9848356767</v>
      </c>
      <c r="X30" s="10" t="str">
        <f t="shared" si="30"/>
        <v>#NUM!</v>
      </c>
      <c r="Y30" s="10">
        <f t="shared" si="30"/>
        <v>0</v>
      </c>
      <c r="Z30">
        <f t="shared" si="30"/>
        <v>-0.6020599913</v>
      </c>
      <c r="AA30">
        <f t="shared" si="30"/>
        <v>15.35252978</v>
      </c>
      <c r="AB30">
        <f t="shared" si="30"/>
        <v>15.65355977</v>
      </c>
      <c r="AC30" s="10"/>
      <c r="AD30" s="10"/>
    </row>
    <row r="58">
      <c r="N58" s="6" t="s">
        <v>13</v>
      </c>
    </row>
  </sheetData>
  <mergeCells count="5">
    <mergeCell ref="S1:AD1"/>
    <mergeCell ref="J1:N1"/>
    <mergeCell ref="B1:I1"/>
    <mergeCell ref="AC2:AJ2"/>
    <mergeCell ref="U2:AB2"/>
  </mergeCells>
  <drawing r:id="rId1"/>
</worksheet>
</file>