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90" windowWidth="1699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1" i="1"/>
  <c r="H21"/>
  <c r="G22"/>
  <c r="H22"/>
  <c r="G23"/>
  <c r="H23"/>
  <c r="G24"/>
  <c r="H24"/>
  <c r="G25"/>
  <c r="H25"/>
  <c r="G26"/>
  <c r="H26"/>
  <c r="F22"/>
  <c r="F23"/>
  <c r="F24"/>
  <c r="F25"/>
  <c r="F26"/>
  <c r="F21"/>
  <c r="I14"/>
  <c r="I15"/>
  <c r="I16"/>
  <c r="I17"/>
  <c r="I18"/>
  <c r="I13"/>
  <c r="I7" l="1"/>
</calcChain>
</file>

<file path=xl/sharedStrings.xml><?xml version="1.0" encoding="utf-8"?>
<sst xmlns="http://schemas.openxmlformats.org/spreadsheetml/2006/main" count="26" uniqueCount="17">
  <si>
    <t>CS_WestFlange_30in</t>
  </si>
  <si>
    <t>CS_EastFlange_30in</t>
  </si>
  <si>
    <t>Sensor</t>
  </si>
  <si>
    <t>X</t>
  </si>
  <si>
    <t>Y</t>
  </si>
  <si>
    <t>Z</t>
  </si>
  <si>
    <t>Fixed End</t>
  </si>
  <si>
    <t>CS_Web_30in</t>
  </si>
  <si>
    <t>CS_Center_6in</t>
  </si>
  <si>
    <t>CS_WestFlange_6in</t>
  </si>
  <si>
    <t>CS_EastFlange_6in</t>
  </si>
  <si>
    <t>Pin Positions</t>
  </si>
  <si>
    <t>Free (Specimen) End</t>
  </si>
  <si>
    <t>Sensor Length</t>
  </si>
  <si>
    <t>Updated pin positions</t>
  </si>
  <si>
    <t>Copied fixed-end positions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</si>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</sst>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Border="1"/>
    <xf numFmtId="0" fontId="0" fillId="3" borderId="11" xfId="0" applyNumberFormat="1" applyFill="1" applyBorder="1"/>
    <xf numFmtId="0" fontId="0" fillId="0" borderId="12" xfId="0" applyNumberFormat="1" applyBorder="1"/>
    <xf numFmtId="0" fontId="0" fillId="3" borderId="12" xfId="0" applyNumberFormat="1" applyFill="1" applyBorder="1"/>
    <xf numFmtId="0" fontId="0" fillId="0" borderId="13" xfId="0" applyNumberFormat="1" applyBorder="1"/>
    <xf numFmtId="0" fontId="0" fillId="0" borderId="15" xfId="0" applyBorder="1"/>
    <xf numFmtId="0" fontId="0" fillId="2" borderId="15" xfId="0" applyFill="1" applyBorder="1"/>
    <xf numFmtId="0" fontId="0" fillId="0" borderId="15" xfId="0" applyBorder="1" applyAlignment="1">
      <alignment wrapText="1"/>
    </xf>
    <xf numFmtId="11" fontId="0" fillId="0" borderId="15" xfId="0" applyNumberForma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6"/>
  <sheetViews>
    <sheetView tabSelected="1" workbookViewId="0">
      <selection activeCell="F21" sqref="F21:H26"/>
    </sheetView>
  </sheetViews>
  <sheetFormatPr defaultRowHeight="15"/>
  <cols>
    <col min="2" max="2" width="22.85546875" customWidth="1"/>
    <col min="9" max="9" width="14.42578125" customWidth="1"/>
  </cols>
  <sheetData>
    <row r="1" spans="2:9" ht="15.75" thickBot="1"/>
    <row r="2" spans="2:9">
      <c r="B2" s="2" t="s">
        <v>11</v>
      </c>
      <c r="C2" s="25" t="s">
        <v>6</v>
      </c>
      <c r="D2" s="26"/>
      <c r="E2" s="27"/>
      <c r="F2" s="25" t="s">
        <v>12</v>
      </c>
      <c r="G2" s="26"/>
      <c r="H2" s="27"/>
      <c r="I2" s="16"/>
    </row>
    <row r="3" spans="2:9" ht="15.75" thickBot="1">
      <c r="B3" s="3" t="s">
        <v>2</v>
      </c>
      <c r="C3" s="12" t="s">
        <v>3</v>
      </c>
      <c r="D3" s="13" t="s">
        <v>4</v>
      </c>
      <c r="E3" s="14" t="s">
        <v>5</v>
      </c>
      <c r="F3" s="12" t="s">
        <v>3</v>
      </c>
      <c r="G3" s="13" t="s">
        <v>4</v>
      </c>
      <c r="H3" s="14" t="s">
        <v>5</v>
      </c>
      <c r="I3" s="15" t="s">
        <v>13</v>
      </c>
    </row>
    <row r="4" spans="2:9">
      <c r="B4" s="9" t="s">
        <v>0</v>
      </c>
      <c r="C4" s="9">
        <v>-76.75</v>
      </c>
      <c r="D4" s="10">
        <v>0.38</v>
      </c>
      <c r="E4" s="11">
        <v>-3.375</v>
      </c>
      <c r="F4" s="9">
        <v>-75.375</v>
      </c>
      <c r="G4" s="10">
        <v>-0.12</v>
      </c>
      <c r="H4" s="11">
        <v>48.875</v>
      </c>
      <c r="I4" s="17">
        <v>52.25</v>
      </c>
    </row>
    <row r="5" spans="2:9">
      <c r="B5" s="4" t="s">
        <v>1</v>
      </c>
      <c r="C5" s="4">
        <v>74.75</v>
      </c>
      <c r="D5" s="1">
        <v>-0.12</v>
      </c>
      <c r="E5" s="5">
        <v>-3</v>
      </c>
      <c r="F5" s="4">
        <v>74</v>
      </c>
      <c r="G5" s="1">
        <v>0.38</v>
      </c>
      <c r="H5" s="5">
        <v>48.5</v>
      </c>
      <c r="I5" s="18">
        <v>51.5</v>
      </c>
    </row>
    <row r="6" spans="2:9">
      <c r="B6" s="9" t="s">
        <v>7</v>
      </c>
      <c r="C6" s="9">
        <v>52.125</v>
      </c>
      <c r="D6" s="10">
        <v>14.13</v>
      </c>
      <c r="E6" s="11">
        <v>-2.75</v>
      </c>
      <c r="F6" s="9">
        <v>0.125</v>
      </c>
      <c r="G6" s="10">
        <v>14.13</v>
      </c>
      <c r="H6" s="11">
        <v>-3</v>
      </c>
      <c r="I6" s="19">
        <v>52.125</v>
      </c>
    </row>
    <row r="7" spans="2:9">
      <c r="B7" s="4" t="s">
        <v>8</v>
      </c>
      <c r="C7" s="4">
        <v>-0.5</v>
      </c>
      <c r="D7" s="1">
        <v>-28.495000000000001</v>
      </c>
      <c r="E7" s="5">
        <v>13.875</v>
      </c>
      <c r="F7" s="4">
        <v>-0.5</v>
      </c>
      <c r="G7" s="1">
        <v>-28.495000000000001</v>
      </c>
      <c r="H7" s="5">
        <v>-2.75</v>
      </c>
      <c r="I7" s="18">
        <f t="shared" ref="I7" si="0">((F7-C7)^2+(G7-D7)^2+(H7-E7)^2)^0.5</f>
        <v>16.625</v>
      </c>
    </row>
    <row r="8" spans="2:9">
      <c r="B8" s="9" t="s">
        <v>9</v>
      </c>
      <c r="C8" s="9">
        <v>-36.5</v>
      </c>
      <c r="D8" s="10">
        <v>-24.12</v>
      </c>
      <c r="E8" s="11">
        <v>-3</v>
      </c>
      <c r="F8" s="9">
        <v>-37</v>
      </c>
      <c r="G8" s="10">
        <v>-8.1199999999999992</v>
      </c>
      <c r="H8" s="11">
        <v>-3</v>
      </c>
      <c r="I8" s="19">
        <v>16</v>
      </c>
    </row>
    <row r="9" spans="2:9" ht="15.75" thickBot="1">
      <c r="B9" s="6" t="s">
        <v>10</v>
      </c>
      <c r="C9" s="6">
        <v>37</v>
      </c>
      <c r="D9" s="7">
        <v>-23.795000000000002</v>
      </c>
      <c r="E9" s="8">
        <v>-2.75</v>
      </c>
      <c r="F9" s="6">
        <v>36.75</v>
      </c>
      <c r="G9" s="7">
        <v>-7.7949999999999999</v>
      </c>
      <c r="H9" s="8">
        <v>-3</v>
      </c>
      <c r="I9" s="20">
        <v>16</v>
      </c>
    </row>
    <row r="12" spans="2:9">
      <c r="B12" s="21"/>
      <c r="C12" s="28" t="s">
        <v>15</v>
      </c>
      <c r="D12" s="28"/>
      <c r="E12" s="28"/>
      <c r="F12" s="28" t="s">
        <v>14</v>
      </c>
      <c r="G12" s="28"/>
      <c r="H12" s="28"/>
      <c r="I12" s="21"/>
    </row>
    <row r="13" spans="2:9">
      <c r="B13" s="22" t="s">
        <v>0</v>
      </c>
      <c r="C13" s="22">
        <v>-76.75</v>
      </c>
      <c r="D13" s="22">
        <v>0.38</v>
      </c>
      <c r="E13" s="22">
        <v>-3.375</v>
      </c>
      <c r="F13" s="23">
        <v>-75.500799999999998</v>
      </c>
      <c r="G13" s="23">
        <v>-0.1096</v>
      </c>
      <c r="H13" s="23">
        <v>48.857799999999997</v>
      </c>
      <c r="I13" s="21">
        <f>SQRT((F13-C13)^2+(G13-D13)^2+(E13-H13)^2)</f>
        <v>52.250029709465231</v>
      </c>
    </row>
    <row r="14" spans="2:9">
      <c r="B14" s="21" t="s">
        <v>1</v>
      </c>
      <c r="C14" s="21">
        <v>74.75</v>
      </c>
      <c r="D14" s="21">
        <v>-0.12</v>
      </c>
      <c r="E14" s="21">
        <v>-3</v>
      </c>
      <c r="F14" s="23">
        <v>73.874200000000002</v>
      </c>
      <c r="G14" s="23">
        <v>0.40179999999999999</v>
      </c>
      <c r="H14" s="23">
        <v>48.489899999999999</v>
      </c>
      <c r="I14" s="21">
        <f t="shared" ref="I14:I18" si="1">SQRT((F14-C14)^2+(G14-D14)^2+(E14-H14)^2)</f>
        <v>51.499991290193435</v>
      </c>
    </row>
    <row r="15" spans="2:9">
      <c r="B15" s="22" t="s">
        <v>7</v>
      </c>
      <c r="C15" s="22">
        <v>52.125</v>
      </c>
      <c r="D15" s="22">
        <v>14.13</v>
      </c>
      <c r="E15" s="22">
        <v>-2.75</v>
      </c>
      <c r="F15" s="24">
        <v>7.0271999999999999E-4</v>
      </c>
      <c r="G15" s="23">
        <v>14.120699999999999</v>
      </c>
      <c r="H15" s="23">
        <v>-3.0205000000000002</v>
      </c>
      <c r="I15" s="21">
        <f t="shared" si="1"/>
        <v>52.124999987278805</v>
      </c>
    </row>
    <row r="16" spans="2:9">
      <c r="B16" s="21" t="s">
        <v>8</v>
      </c>
      <c r="C16" s="21">
        <v>-0.5</v>
      </c>
      <c r="D16" s="21">
        <v>-28.495000000000001</v>
      </c>
      <c r="E16" s="21">
        <v>13.875</v>
      </c>
      <c r="F16" s="23">
        <v>-0.621</v>
      </c>
      <c r="G16" s="23">
        <v>-28.504200000000001</v>
      </c>
      <c r="H16" s="23">
        <v>-2.7496</v>
      </c>
      <c r="I16" s="21">
        <f t="shared" si="1"/>
        <v>16.625042881147706</v>
      </c>
    </row>
    <row r="17" spans="2:9">
      <c r="B17" s="22" t="s">
        <v>9</v>
      </c>
      <c r="C17" s="22">
        <v>-36.5</v>
      </c>
      <c r="D17" s="22">
        <v>-24.12</v>
      </c>
      <c r="E17" s="22">
        <v>-3</v>
      </c>
      <c r="F17" s="23">
        <v>-37.122599999999998</v>
      </c>
      <c r="G17" s="23">
        <v>-8.1320999999999994</v>
      </c>
      <c r="H17" s="23">
        <v>-3.0114000000000001</v>
      </c>
      <c r="I17" s="21">
        <f t="shared" si="1"/>
        <v>16.000022097797242</v>
      </c>
    </row>
    <row r="18" spans="2:9">
      <c r="B18" s="21" t="s">
        <v>10</v>
      </c>
      <c r="C18" s="21">
        <v>37</v>
      </c>
      <c r="D18" s="21">
        <v>-23.795000000000002</v>
      </c>
      <c r="E18" s="21">
        <v>-2.75</v>
      </c>
      <c r="F18" s="23">
        <v>36.627400000000002</v>
      </c>
      <c r="G18" s="23">
        <v>-7.8014000000000001</v>
      </c>
      <c r="H18" s="23">
        <v>-3.0078999999999998</v>
      </c>
      <c r="I18" s="21">
        <f t="shared" si="1"/>
        <v>16.000018254052087</v>
      </c>
    </row>
    <row r="20" spans="2:9">
      <c r="F20" s="29" t="s">
        <v>16</v>
      </c>
      <c r="G20" s="29"/>
      <c r="H20" s="29"/>
    </row>
    <row r="21" spans="2:9">
      <c r="F21">
        <f>F13-F4</f>
        <v>-0.12579999999999814</v>
      </c>
      <c r="G21">
        <f t="shared" ref="G21:H21" si="2">G13-G4</f>
        <v>1.0399999999999993E-2</v>
      </c>
      <c r="H21">
        <f t="shared" si="2"/>
        <v>-1.7200000000002547E-2</v>
      </c>
    </row>
    <row r="22" spans="2:9">
      <c r="F22">
        <f t="shared" ref="F22:H26" si="3">F14-F5</f>
        <v>-0.12579999999999814</v>
      </c>
      <c r="G22">
        <f t="shared" si="3"/>
        <v>2.1799999999999986E-2</v>
      </c>
      <c r="H22">
        <f t="shared" si="3"/>
        <v>-1.010000000000133E-2</v>
      </c>
    </row>
    <row r="23" spans="2:9">
      <c r="F23">
        <f t="shared" si="3"/>
        <v>-0.12429728</v>
      </c>
      <c r="G23">
        <f t="shared" si="3"/>
        <v>-9.3000000000014182E-3</v>
      </c>
      <c r="H23">
        <f t="shared" si="3"/>
        <v>-2.0500000000000185E-2</v>
      </c>
    </row>
    <row r="24" spans="2:9">
      <c r="F24">
        <f t="shared" si="3"/>
        <v>-0.121</v>
      </c>
      <c r="G24">
        <f t="shared" si="3"/>
        <v>-9.1999999999998749E-3</v>
      </c>
      <c r="H24">
        <f t="shared" si="3"/>
        <v>3.9999999999995595E-4</v>
      </c>
    </row>
    <row r="25" spans="2:9">
      <c r="F25">
        <f t="shared" si="3"/>
        <v>-0.12259999999999849</v>
      </c>
      <c r="G25">
        <f t="shared" si="3"/>
        <v>-1.2100000000000222E-2</v>
      </c>
      <c r="H25">
        <f t="shared" si="3"/>
        <v>-1.1400000000000077E-2</v>
      </c>
    </row>
    <row r="26" spans="2:9">
      <c r="F26">
        <f t="shared" si="3"/>
        <v>-0.12259999999999849</v>
      </c>
      <c r="G26">
        <f t="shared" si="3"/>
        <v>-6.4000000000001833E-3</v>
      </c>
      <c r="H26">
        <f t="shared" si="3"/>
        <v>-7.8999999999997961E-3</v>
      </c>
    </row>
  </sheetData>
  <mergeCells count="5">
    <mergeCell ref="C2:E2"/>
    <mergeCell ref="F2:H2"/>
    <mergeCell ref="F12:H12"/>
    <mergeCell ref="C12:E12"/>
    <mergeCell ref="F20:H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6:K11"/>
  <sheetViews>
    <sheetView workbookViewId="0">
      <selection activeCell="F7" sqref="F7:K7"/>
    </sheetView>
  </sheetViews>
  <sheetFormatPr defaultRowHeight="15"/>
  <sheetData>
    <row r="6" spans="4:11">
      <c r="D6">
        <v>52.25</v>
      </c>
    </row>
    <row r="7" spans="4:11">
      <c r="D7">
        <v>51.5</v>
      </c>
      <c r="F7">
        <v>52.25</v>
      </c>
      <c r="G7">
        <v>51.5</v>
      </c>
      <c r="H7">
        <v>52.125</v>
      </c>
      <c r="I7">
        <v>16.625</v>
      </c>
      <c r="J7">
        <v>16</v>
      </c>
      <c r="K7">
        <v>16</v>
      </c>
    </row>
    <row r="8" spans="4:11">
      <c r="D8">
        <v>52.125</v>
      </c>
    </row>
    <row r="9" spans="4:11">
      <c r="D9">
        <v>16.625</v>
      </c>
    </row>
    <row r="10" spans="4:11">
      <c r="D10">
        <v>16</v>
      </c>
    </row>
    <row r="11" spans="4:11">
      <c r="D11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 Mock</dc:creator>
  <cp:lastModifiedBy>CMChang</cp:lastModifiedBy>
  <dcterms:created xsi:type="dcterms:W3CDTF">2012-01-29T18:22:41Z</dcterms:created>
  <dcterms:modified xsi:type="dcterms:W3CDTF">2012-01-29T22:27:24Z</dcterms:modified>
</cp:coreProperties>
</file>