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.blomquist\Downloads\"/>
    </mc:Choice>
  </mc:AlternateContent>
  <bookViews>
    <workbookView xWindow="0" yWindow="0" windowWidth="28770" windowHeight="13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24" i="1" l="1"/>
  <c r="O29" i="1" s="1"/>
  <c r="J24" i="1"/>
  <c r="J28" i="1"/>
  <c r="O26" i="1"/>
  <c r="O25" i="1"/>
  <c r="O23" i="1"/>
  <c r="O30" i="1" l="1"/>
  <c r="O31" i="1"/>
</calcChain>
</file>

<file path=xl/sharedStrings.xml><?xml version="1.0" encoding="utf-8"?>
<sst xmlns="http://schemas.openxmlformats.org/spreadsheetml/2006/main" count="30" uniqueCount="26">
  <si>
    <t>L0</t>
  </si>
  <si>
    <t>t0</t>
  </si>
  <si>
    <t>H0</t>
  </si>
  <si>
    <t>u0</t>
  </si>
  <si>
    <t>T0</t>
  </si>
  <si>
    <t>T1</t>
  </si>
  <si>
    <t>Air</t>
  </si>
  <si>
    <t>rho</t>
  </si>
  <si>
    <t>kg/m3</t>
  </si>
  <si>
    <t>g</t>
  </si>
  <si>
    <t>m/s</t>
  </si>
  <si>
    <t>beta</t>
  </si>
  <si>
    <t>1/K</t>
  </si>
  <si>
    <t>mu</t>
  </si>
  <si>
    <t>K</t>
  </si>
  <si>
    <t>W/m-K</t>
  </si>
  <si>
    <t>k</t>
  </si>
  <si>
    <t>Cp</t>
  </si>
  <si>
    <t>Pr</t>
  </si>
  <si>
    <t>J/kg-K</t>
  </si>
  <si>
    <t>Ra</t>
  </si>
  <si>
    <t>dT</t>
  </si>
  <si>
    <t>Re</t>
  </si>
  <si>
    <t>m</t>
  </si>
  <si>
    <t>s</t>
  </si>
  <si>
    <t>kg/m-s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</si>
</sst>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P31"/>
  <sheetViews>
    <sheetView tabSelected="1" workbookViewId="0">
      <selection activeCell="C9" sqref="C9"/>
    </sheetView>
  </sheetViews>
  <sheetFormatPr defaultRowHeight="15" x14ac:dyDescent="0.25"/>
  <cols>
    <col min="15" max="15" width="11" bestFit="1" customWidth="1"/>
  </cols>
  <sheetData>
    <row r="20" spans="9:16" x14ac:dyDescent="0.25">
      <c r="N20" t="s">
        <v>6</v>
      </c>
    </row>
    <row r="21" spans="9:16" x14ac:dyDescent="0.25">
      <c r="N21" t="s">
        <v>7</v>
      </c>
      <c r="O21" s="1">
        <v>1.276</v>
      </c>
      <c r="P21" t="s">
        <v>8</v>
      </c>
    </row>
    <row r="22" spans="9:16" x14ac:dyDescent="0.25">
      <c r="I22" t="s">
        <v>1</v>
      </c>
      <c r="J22">
        <v>1</v>
      </c>
      <c r="K22" t="s">
        <v>24</v>
      </c>
      <c r="N22" t="s">
        <v>9</v>
      </c>
      <c r="O22" s="1">
        <v>9.81</v>
      </c>
      <c r="P22" t="s">
        <v>10</v>
      </c>
    </row>
    <row r="23" spans="9:16" x14ac:dyDescent="0.25">
      <c r="I23" t="s">
        <v>0</v>
      </c>
      <c r="J23">
        <v>1</v>
      </c>
      <c r="K23" t="s">
        <v>23</v>
      </c>
      <c r="N23" t="s">
        <v>11</v>
      </c>
      <c r="O23" s="1">
        <f>1/273</f>
        <v>3.663003663003663E-3</v>
      </c>
      <c r="P23" t="s">
        <v>12</v>
      </c>
    </row>
    <row r="24" spans="9:16" x14ac:dyDescent="0.25">
      <c r="I24" t="s">
        <v>2</v>
      </c>
      <c r="J24">
        <f>J23</f>
        <v>1</v>
      </c>
      <c r="K24" t="s">
        <v>23</v>
      </c>
      <c r="N24" t="s">
        <v>13</v>
      </c>
      <c r="O24" s="1">
        <f>1.725*0.00001</f>
        <v>1.7250000000000003E-5</v>
      </c>
      <c r="P24" t="s">
        <v>25</v>
      </c>
    </row>
    <row r="25" spans="9:16" x14ac:dyDescent="0.25">
      <c r="I25" t="s">
        <v>3</v>
      </c>
      <c r="J25">
        <v>1</v>
      </c>
      <c r="K25" t="s">
        <v>10</v>
      </c>
      <c r="N25" t="s">
        <v>16</v>
      </c>
      <c r="O25" s="1">
        <f>24.35*0.001</f>
        <v>2.4350000000000004E-2</v>
      </c>
      <c r="P25" t="s">
        <v>15</v>
      </c>
    </row>
    <row r="26" spans="9:16" x14ac:dyDescent="0.25">
      <c r="I26" t="s">
        <v>4</v>
      </c>
      <c r="J26">
        <v>273</v>
      </c>
      <c r="K26" t="s">
        <v>14</v>
      </c>
      <c r="N26" t="s">
        <v>17</v>
      </c>
      <c r="O26" s="1">
        <f>1.006*1000</f>
        <v>1006</v>
      </c>
      <c r="P26" t="s">
        <v>19</v>
      </c>
    </row>
    <row r="27" spans="9:16" x14ac:dyDescent="0.25">
      <c r="I27" t="s">
        <v>21</v>
      </c>
      <c r="J27">
        <v>100</v>
      </c>
      <c r="K27" t="s">
        <v>14</v>
      </c>
      <c r="O27" s="1"/>
    </row>
    <row r="28" spans="9:16" x14ac:dyDescent="0.25">
      <c r="I28" t="s">
        <v>5</v>
      </c>
      <c r="J28">
        <f>J26+J27</f>
        <v>373</v>
      </c>
      <c r="K28" t="s">
        <v>14</v>
      </c>
      <c r="O28" s="1"/>
    </row>
    <row r="29" spans="9:16" x14ac:dyDescent="0.25">
      <c r="N29" t="s">
        <v>22</v>
      </c>
      <c r="O29" s="1">
        <f>O21*J25*J23/O24</f>
        <v>73971.014492753617</v>
      </c>
    </row>
    <row r="30" spans="9:16" x14ac:dyDescent="0.25">
      <c r="N30" t="s">
        <v>18</v>
      </c>
      <c r="O30" s="1">
        <f>O26*O24/O25</f>
        <v>0.71266940451745375</v>
      </c>
    </row>
    <row r="31" spans="9:16" x14ac:dyDescent="0.25">
      <c r="N31" t="s">
        <v>20</v>
      </c>
      <c r="O31" s="1">
        <f>O21^2*O22*O23*(J28-J26)*J23^3*O30/O24</f>
        <v>241716.73773585755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matt.blomquist</dc:creator>
  <cp:lastModifiedBy>matt.blomquist</cp:lastModifiedBy>
  <dcterms:created xsi:type="dcterms:W3CDTF">2018-03-15T17:44:19Z</dcterms:created>
  <dcterms:modified xsi:type="dcterms:W3CDTF">2018-04-03T17:35:27Z</dcterms:modified>
</cp:coreProperties>
</file>