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<sst xmlns="http://schemas.openxmlformats.org/spreadsheetml/2006/main" count="76" uniqueCount="47">
  <si>
    <t xml:space="preserve">Air</t>
  </si>
  <si>
    <t xml:space="preserve">Water</t>
  </si>
  <si>
    <t xml:space="preserve">Inputs</t>
  </si>
  <si>
    <t xml:space="preserve">Length Scale</t>
  </si>
  <si>
    <t xml:space="preserve">L</t>
  </si>
  <si>
    <t xml:space="preserve">m</t>
  </si>
  <si>
    <t xml:space="preserve">Hot Wall Temperature</t>
  </si>
  <si>
    <t xml:space="preserve">T_h</t>
  </si>
  <si>
    <t xml:space="preserve">°C</t>
  </si>
  <si>
    <t xml:space="preserve">Cold Wall Temperature</t>
  </si>
  <si>
    <t xml:space="preserve">T_c</t>
  </si>
  <si>
    <t xml:space="preserve">Media Properties
(Air)</t>
  </si>
  <si>
    <t xml:space="preserve">Temperature Difference </t>
  </si>
  <si>
    <t xml:space="preserve">delta_T</t>
  </si>
  <si>
    <t xml:space="preserve">Gravity</t>
  </si>
  <si>
    <t xml:space="preserve">g</t>
  </si>
  <si>
    <t xml:space="preserve">m/s2</t>
  </si>
  <si>
    <t xml:space="preserve">Density</t>
  </si>
  <si>
    <t xml:space="preserve">rho</t>
  </si>
  <si>
    <t xml:space="preserve">kg/m3</t>
  </si>
  <si>
    <t xml:space="preserve">Viscosity</t>
  </si>
  <si>
    <t xml:space="preserve">mu</t>
  </si>
  <si>
    <t xml:space="preserve">kg/m-s</t>
  </si>
  <si>
    <t xml:space="preserve">Thermal Conduction Coefficient</t>
  </si>
  <si>
    <t xml:space="preserve">k</t>
  </si>
  <si>
    <t xml:space="preserve">W/m-K</t>
  </si>
  <si>
    <t xml:space="preserve">Specific Heat</t>
  </si>
  <si>
    <t xml:space="preserve">Cp</t>
  </si>
  <si>
    <t xml:space="preserve">J/kg-K</t>
  </si>
  <si>
    <t xml:space="preserve">Thermal Expansion Coefficient</t>
  </si>
  <si>
    <t xml:space="preserve">beta</t>
  </si>
  <si>
    <t xml:space="preserve">1/K</t>
  </si>
  <si>
    <t xml:space="preserve">Calculated Values</t>
  </si>
  <si>
    <t xml:space="preserve">Characteristic Velocity</t>
  </si>
  <si>
    <t xml:space="preserve">u0</t>
  </si>
  <si>
    <t xml:space="preserve">m/s</t>
  </si>
  <si>
    <t xml:space="preserve">Kinematic Viscosity</t>
  </si>
  <si>
    <t xml:space="preserve">nu</t>
  </si>
  <si>
    <t xml:space="preserve">Thermal Diffusivity </t>
  </si>
  <si>
    <t xml:space="preserve">alpha</t>
  </si>
  <si>
    <t xml:space="preserve">Dimensionless Numbers</t>
  </si>
  <si>
    <t xml:space="preserve">Rayleigh Number</t>
  </si>
  <si>
    <t xml:space="preserve">Ra</t>
  </si>
  <si>
    <t xml:space="preserve">Prandtl Number</t>
  </si>
  <si>
    <t xml:space="preserve">Pr</t>
  </si>
  <si>
    <t xml:space="preserve">Nussult</t>
  </si>
  <si>
    <t xml:space="preserve">Nu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</si>
</sst>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8.57085020242915"/>
    <col collapsed="false" hidden="false" max="2" min="2" style="1" width="14.6761133603239"/>
    <col collapsed="false" hidden="false" max="3" min="3" style="0" width="32.1376518218623"/>
    <col collapsed="false" hidden="false" max="4" min="4" style="0" width="9.96356275303644"/>
    <col collapsed="false" hidden="false" max="5" min="5" style="0" width="20.6720647773279"/>
    <col collapsed="false" hidden="false" max="1025" min="6" style="0" width="8.57085020242915"/>
  </cols>
  <sheetData>
    <row r="1" customFormat="false" ht="13.8" hidden="false" customHeight="false" outlineLevel="0" collapsed="false">
      <c r="B1" s="0"/>
    </row>
    <row r="2" customFormat="false" ht="13.8" hidden="false" customHeight="false" outlineLevel="0" collapsed="false">
      <c r="B2" s="2"/>
      <c r="D2" s="3" t="s">
        <v>0</v>
      </c>
      <c r="E2" s="3"/>
      <c r="F2" s="3"/>
      <c r="H2" s="3" t="s">
        <v>1</v>
      </c>
      <c r="I2" s="3"/>
      <c r="J2" s="3"/>
    </row>
    <row r="3" customFormat="false" ht="13.8" hidden="false" customHeight="true" outlineLevel="0" collapsed="false">
      <c r="B3" s="4" t="s">
        <v>2</v>
      </c>
      <c r="C3" s="0" t="s">
        <v>3</v>
      </c>
      <c r="D3" s="5" t="s">
        <v>4</v>
      </c>
      <c r="E3" s="6" t="n">
        <v>0.1</v>
      </c>
      <c r="F3" s="5" t="s">
        <v>5</v>
      </c>
      <c r="H3" s="5" t="s">
        <v>4</v>
      </c>
      <c r="I3" s="0" t="n">
        <v>0.1</v>
      </c>
      <c r="J3" s="5" t="s">
        <v>5</v>
      </c>
    </row>
    <row r="4" customFormat="false" ht="13.8" hidden="false" customHeight="false" outlineLevel="0" collapsed="false">
      <c r="B4" s="4"/>
      <c r="C4" s="0" t="s">
        <v>6</v>
      </c>
      <c r="D4" s="5" t="s">
        <v>7</v>
      </c>
      <c r="E4" s="6" t="n">
        <v>273.001</v>
      </c>
      <c r="F4" s="5" t="s">
        <v>8</v>
      </c>
      <c r="H4" s="5" t="s">
        <v>7</v>
      </c>
      <c r="I4" s="0" t="n">
        <v>273.034</v>
      </c>
      <c r="J4" s="5" t="s">
        <v>8</v>
      </c>
    </row>
    <row r="5" customFormat="false" ht="13.8" hidden="false" customHeight="false" outlineLevel="0" collapsed="false">
      <c r="B5" s="4"/>
      <c r="C5" s="0" t="s">
        <v>9</v>
      </c>
      <c r="D5" s="5" t="s">
        <v>10</v>
      </c>
      <c r="E5" s="6" t="n">
        <v>273</v>
      </c>
      <c r="F5" s="5" t="s">
        <v>8</v>
      </c>
      <c r="H5" s="5" t="s">
        <v>10</v>
      </c>
      <c r="I5" s="0" t="n">
        <v>273</v>
      </c>
      <c r="J5" s="5" t="s">
        <v>8</v>
      </c>
    </row>
    <row r="6" customFormat="false" ht="13.8" hidden="false" customHeight="false" outlineLevel="0" collapsed="false">
      <c r="B6" s="2"/>
    </row>
    <row r="7" customFormat="false" ht="13.8" hidden="false" customHeight="true" outlineLevel="0" collapsed="false">
      <c r="B7" s="4" t="s">
        <v>11</v>
      </c>
      <c r="C7" s="0" t="s">
        <v>12</v>
      </c>
      <c r="D7" s="5" t="s">
        <v>13</v>
      </c>
      <c r="E7" s="7" t="n">
        <f aca="false">E4-E5</f>
        <v>0.000999999999976353</v>
      </c>
      <c r="F7" s="5" t="s">
        <v>8</v>
      </c>
      <c r="H7" s="5" t="s">
        <v>13</v>
      </c>
      <c r="I7" s="0" t="n">
        <f aca="false">I4-I5</f>
        <v>0.0339999999999918</v>
      </c>
      <c r="J7" s="5" t="s">
        <v>8</v>
      </c>
    </row>
    <row r="8" customFormat="false" ht="13.8" hidden="false" customHeight="false" outlineLevel="0" collapsed="false">
      <c r="B8" s="4"/>
      <c r="C8" s="0" t="s">
        <v>14</v>
      </c>
      <c r="D8" s="5" t="s">
        <v>15</v>
      </c>
      <c r="E8" s="7" t="n">
        <v>9.81</v>
      </c>
      <c r="F8" s="7" t="s">
        <v>16</v>
      </c>
      <c r="H8" s="5" t="s">
        <v>15</v>
      </c>
      <c r="I8" s="7" t="n">
        <v>9.81</v>
      </c>
      <c r="J8" s="7" t="s">
        <v>16</v>
      </c>
    </row>
    <row r="9" customFormat="false" ht="13.8" hidden="false" customHeight="false" outlineLevel="0" collapsed="false">
      <c r="B9" s="4"/>
      <c r="C9" s="0" t="s">
        <v>17</v>
      </c>
      <c r="D9" s="5" t="s">
        <v>18</v>
      </c>
      <c r="E9" s="7" t="n">
        <v>1.276</v>
      </c>
      <c r="F9" s="7" t="s">
        <v>19</v>
      </c>
      <c r="H9" s="5" t="s">
        <v>18</v>
      </c>
      <c r="I9" s="7" t="n">
        <v>997</v>
      </c>
      <c r="J9" s="7" t="s">
        <v>19</v>
      </c>
    </row>
    <row r="10" customFormat="false" ht="13.8" hidden="false" customHeight="false" outlineLevel="0" collapsed="false">
      <c r="B10" s="4"/>
      <c r="C10" s="0" t="s">
        <v>20</v>
      </c>
      <c r="D10" s="5" t="s">
        <v>21</v>
      </c>
      <c r="E10" s="7" t="n">
        <v>1.725E-005</v>
      </c>
      <c r="F10" s="7" t="s">
        <v>22</v>
      </c>
      <c r="H10" s="5" t="s">
        <v>21</v>
      </c>
      <c r="I10" s="7" t="n">
        <v>0.00107</v>
      </c>
      <c r="J10" s="7" t="s">
        <v>22</v>
      </c>
    </row>
    <row r="11" customFormat="false" ht="13.8" hidden="false" customHeight="false" outlineLevel="0" collapsed="false">
      <c r="B11" s="4"/>
      <c r="C11" s="0" t="s">
        <v>23</v>
      </c>
      <c r="D11" s="5" t="s">
        <v>24</v>
      </c>
      <c r="E11" s="7" t="n">
        <v>0.02435</v>
      </c>
      <c r="F11" s="7" t="s">
        <v>25</v>
      </c>
      <c r="H11" s="5" t="s">
        <v>24</v>
      </c>
      <c r="I11" s="7" t="n">
        <v>0.64</v>
      </c>
      <c r="J11" s="7" t="s">
        <v>25</v>
      </c>
    </row>
    <row r="12" customFormat="false" ht="13.8" hidden="false" customHeight="false" outlineLevel="0" collapsed="false">
      <c r="B12" s="4"/>
      <c r="C12" s="0" t="s">
        <v>26</v>
      </c>
      <c r="D12" s="5" t="s">
        <v>27</v>
      </c>
      <c r="E12" s="7" t="n">
        <v>1006</v>
      </c>
      <c r="F12" s="7" t="s">
        <v>28</v>
      </c>
      <c r="H12" s="5" t="s">
        <v>27</v>
      </c>
      <c r="I12" s="7" t="n">
        <v>4186</v>
      </c>
      <c r="J12" s="7" t="s">
        <v>28</v>
      </c>
    </row>
    <row r="13" customFormat="false" ht="13.8" hidden="false" customHeight="false" outlineLevel="0" collapsed="false">
      <c r="B13" s="4"/>
      <c r="C13" s="0" t="s">
        <v>29</v>
      </c>
      <c r="D13" s="5" t="s">
        <v>30</v>
      </c>
      <c r="E13" s="7" t="n">
        <f aca="false">1/E5</f>
        <v>0.00366300366300366</v>
      </c>
      <c r="F13" s="7" t="s">
        <v>31</v>
      </c>
      <c r="H13" s="5" t="s">
        <v>30</v>
      </c>
      <c r="I13" s="7" t="n">
        <v>6.9E-005</v>
      </c>
      <c r="J13" s="7" t="s">
        <v>31</v>
      </c>
    </row>
    <row r="14" customFormat="false" ht="13.8" hidden="false" customHeight="false" outlineLevel="0" collapsed="false">
      <c r="B14" s="2"/>
      <c r="F14" s="5"/>
      <c r="J14" s="5"/>
    </row>
    <row r="15" customFormat="false" ht="13.8" hidden="false" customHeight="true" outlineLevel="0" collapsed="false">
      <c r="B15" s="4" t="s">
        <v>32</v>
      </c>
      <c r="C15" s="0" t="s">
        <v>33</v>
      </c>
      <c r="D15" s="0" t="s">
        <v>34</v>
      </c>
      <c r="E15" s="7" t="n">
        <f aca="false">(E8*E13*E7*E3)^(1/2)</f>
        <v>0.00189562828458578</v>
      </c>
      <c r="F15" s="7" t="s">
        <v>35</v>
      </c>
      <c r="H15" s="0" t="s">
        <v>34</v>
      </c>
      <c r="I15" s="7" t="n">
        <f aca="false">(I8*I13*I7*I3)^(1/2)</f>
        <v>0.00151704515423881</v>
      </c>
      <c r="J15" s="7" t="s">
        <v>35</v>
      </c>
    </row>
    <row r="16" customFormat="false" ht="13.8" hidden="false" customHeight="false" outlineLevel="0" collapsed="false">
      <c r="B16" s="4"/>
      <c r="C16" s="0" t="s">
        <v>36</v>
      </c>
      <c r="D16" s="0" t="s">
        <v>37</v>
      </c>
      <c r="E16" s="7" t="n">
        <f aca="false">E10/E9</f>
        <v>1.35188087774295E-005</v>
      </c>
      <c r="H16" s="0" t="s">
        <v>37</v>
      </c>
      <c r="I16" s="7" t="n">
        <f aca="false">I10/I9</f>
        <v>1.07321965897693E-006</v>
      </c>
    </row>
    <row r="17" customFormat="false" ht="13.8" hidden="false" customHeight="false" outlineLevel="0" collapsed="false">
      <c r="B17" s="4"/>
      <c r="C17" s="0" t="s">
        <v>38</v>
      </c>
      <c r="D17" s="0" t="s">
        <v>39</v>
      </c>
      <c r="E17" s="8" t="n">
        <f aca="false">E11/E12/E9</f>
        <v>1.89692565609478E-005</v>
      </c>
      <c r="H17" s="0" t="s">
        <v>39</v>
      </c>
      <c r="I17" s="8" t="n">
        <f aca="false">I11/I12/I9</f>
        <v>1.53350639591972E-007</v>
      </c>
    </row>
    <row r="18" customFormat="false" ht="13.8" hidden="false" customHeight="false" outlineLevel="0" collapsed="false">
      <c r="B18" s="2"/>
    </row>
    <row r="19" customFormat="false" ht="13.8" hidden="false" customHeight="true" outlineLevel="0" collapsed="false">
      <c r="B19" s="4" t="s">
        <v>40</v>
      </c>
      <c r="C19" s="0" t="s">
        <v>41</v>
      </c>
      <c r="D19" s="5" t="s">
        <v>42</v>
      </c>
      <c r="E19" s="8" t="n">
        <f aca="false">E8*E13*E7*E3^3/E16/E17</f>
        <v>140.125645060952</v>
      </c>
      <c r="H19" s="5" t="s">
        <v>42</v>
      </c>
      <c r="I19" s="8" t="n">
        <f aca="false">I8*I13*I7*I3^3/I16/I17</f>
        <v>139837.227285409</v>
      </c>
    </row>
    <row r="20" customFormat="false" ht="13.8" hidden="false" customHeight="false" outlineLevel="0" collapsed="false">
      <c r="B20" s="4"/>
      <c r="C20" s="0" t="s">
        <v>43</v>
      </c>
      <c r="D20" s="5" t="s">
        <v>44</v>
      </c>
      <c r="E20" s="8" t="n">
        <f aca="false">E16/E17</f>
        <v>0.712669404517454</v>
      </c>
      <c r="H20" s="5" t="s">
        <v>44</v>
      </c>
      <c r="I20" s="8" t="n">
        <f aca="false">I16/I17</f>
        <v>6.99846875</v>
      </c>
    </row>
    <row r="21" customFormat="false" ht="13.8" hidden="false" customHeight="false" outlineLevel="0" collapsed="false">
      <c r="D21" s="5"/>
      <c r="E21" s="8"/>
      <c r="H21" s="5"/>
      <c r="I21" s="8"/>
    </row>
    <row r="22" customFormat="false" ht="13.8" hidden="false" customHeight="false" outlineLevel="0" collapsed="false">
      <c r="C22" s="0" t="s">
        <v>45</v>
      </c>
      <c r="D22" s="0" t="s">
        <v>46</v>
      </c>
      <c r="H22" s="0" t="s">
        <v>46</v>
      </c>
    </row>
  </sheetData>
  <mergeCells count="6">
    <mergeCell ref="D2:F2"/>
    <mergeCell ref="H2:J2"/>
    <mergeCell ref="B3:B5"/>
    <mergeCell ref="B7:B13"/>
    <mergeCell ref="B15:B17"/>
    <mergeCell ref="B19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8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025" min="1" style="0" width="8.57085020242915"/>
  </cols>
  <sheetData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ITT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2018-07-03T14:09:46Z</dcterms:created>
  <dc:creator>matt.blomquist</dc:creator>
  <dc:description/>
  <dc:language>en-US</dc:language>
  <cp:lastModifiedBy/>
  <dcterms:modified xsi:type="dcterms:W3CDTF">2018-07-04T11:27:06Z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