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<sst xmlns="http://schemas.openxmlformats.org/spreadsheetml/2006/main" count="41" uniqueCount="38">
  <si>
    <t>Presentation Introduction</t>
  </si>
  <si>
    <t>Design Requirements</t>
  </si>
  <si>
    <t>Test</t>
  </si>
  <si>
    <t>Online Outreach</t>
  </si>
  <si>
    <t>Overall Impressions</t>
  </si>
  <si>
    <t>Reviewer Avg</t>
  </si>
  <si>
    <t>Title</t>
  </si>
  <si>
    <t>Team</t>
  </si>
  <si>
    <t>Team Identity</t>
  </si>
  <si>
    <t>UAH Mission</t>
  </si>
  <si>
    <t>Chosen Obj</t>
  </si>
  <si>
    <t>Hypothesis</t>
  </si>
  <si>
    <t>Requirements</t>
  </si>
  <si>
    <t>Functional</t>
  </si>
  <si>
    <t>Environmental</t>
  </si>
  <si>
    <t>Init Functional</t>
  </si>
  <si>
    <t>Platform</t>
  </si>
  <si>
    <t>Content</t>
  </si>
  <si>
    <t>Slides</t>
  </si>
  <si>
    <t>Presentation</t>
  </si>
  <si>
    <t>Impression</t>
  </si>
  <si>
    <t>Review 1</t>
  </si>
  <si>
    <t>Review 2</t>
  </si>
  <si>
    <t>Review 3</t>
  </si>
  <si>
    <t>High Outlier</t>
  </si>
  <si>
    <t>Review 4</t>
  </si>
  <si>
    <t>Review 5</t>
  </si>
  <si>
    <t>Low Outlier</t>
  </si>
  <si>
    <t>Review 6</t>
  </si>
  <si>
    <t>Review 7</t>
  </si>
  <si>
    <t>Review 8</t>
  </si>
  <si>
    <t>Review 9</t>
  </si>
  <si>
    <t>Review 10</t>
  </si>
  <si>
    <t>Review 11</t>
  </si>
  <si>
    <t>Average of Columns</t>
  </si>
  <si>
    <t>Average</t>
  </si>
  <si>
    <t>Average of Sections</t>
  </si>
  <si>
    <t>Fixed (speaker notes, last line)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</si>
</sst>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FF00"/>
      <name val="Arial"/>
      <scheme val="minor"/>
    </font>
    <font>
      <color rgb="FFFF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5" numFmtId="0" xfId="0" applyAlignment="1" applyFill="1" applyFont="1">
      <alignment horizontal="left" readingOrder="0"/>
    </xf>
    <xf borderId="0" fillId="0" fontId="1" numFmtId="1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6" max="6" width="22.38"/>
  </cols>
  <sheetData>
    <row r="1">
      <c r="A1" s="1"/>
      <c r="B1" s="1" t="s">
        <v>0</v>
      </c>
      <c r="F1" s="2" t="s">
        <v>1</v>
      </c>
      <c r="G1" s="1"/>
      <c r="I1" s="1" t="s">
        <v>2</v>
      </c>
      <c r="M1" s="1" t="s">
        <v>3</v>
      </c>
      <c r="O1" s="1" t="s">
        <v>4</v>
      </c>
      <c r="T1" s="3" t="s">
        <v>5</v>
      </c>
    </row>
    <row r="2">
      <c r="A2" s="3"/>
      <c r="B2" s="4" t="s">
        <v>6</v>
      </c>
      <c r="C2" s="3" t="s">
        <v>7</v>
      </c>
      <c r="D2" s="3" t="s">
        <v>8</v>
      </c>
      <c r="E2" s="3" t="s">
        <v>9</v>
      </c>
      <c r="F2" s="4" t="s">
        <v>1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</row>
    <row r="3">
      <c r="A3" s="3" t="s">
        <v>21</v>
      </c>
      <c r="B3" s="4">
        <v>3.0</v>
      </c>
      <c r="C3" s="3">
        <v>2.0</v>
      </c>
      <c r="D3" s="3">
        <v>3.0</v>
      </c>
      <c r="E3" s="3">
        <v>2.0</v>
      </c>
      <c r="F3" s="4">
        <v>3.0</v>
      </c>
      <c r="G3" s="4">
        <v>2.0</v>
      </c>
      <c r="H3" s="4">
        <v>3.0</v>
      </c>
      <c r="I3" s="4">
        <v>2.0</v>
      </c>
      <c r="J3" s="4">
        <v>3.0</v>
      </c>
      <c r="K3" s="4">
        <v>2.0</v>
      </c>
      <c r="L3" s="4">
        <v>3.0</v>
      </c>
      <c r="M3" s="4">
        <v>3.0</v>
      </c>
      <c r="N3" s="4">
        <v>2.0</v>
      </c>
      <c r="O3" s="4">
        <v>3.0</v>
      </c>
      <c r="P3" s="4">
        <v>2.0</v>
      </c>
      <c r="Q3" s="4">
        <v>2.0</v>
      </c>
      <c r="T3" s="5">
        <f t="shared" ref="T3:T14" si="1">(SUM(B3:Q3))/16</f>
        <v>2.5</v>
      </c>
    </row>
    <row r="4">
      <c r="A4" s="3" t="s">
        <v>22</v>
      </c>
      <c r="B4" s="3">
        <v>3.0</v>
      </c>
      <c r="C4" s="4">
        <v>3.0</v>
      </c>
      <c r="D4" s="4">
        <v>3.0</v>
      </c>
      <c r="E4" s="4">
        <v>3.0</v>
      </c>
      <c r="F4" s="4">
        <v>3.0</v>
      </c>
      <c r="G4" s="4">
        <v>2.0</v>
      </c>
      <c r="H4" s="4">
        <v>2.0</v>
      </c>
      <c r="I4" s="4">
        <v>3.0</v>
      </c>
      <c r="J4" s="4">
        <v>2.0</v>
      </c>
      <c r="K4" s="4">
        <v>3.0</v>
      </c>
      <c r="L4" s="4">
        <v>3.0</v>
      </c>
      <c r="M4" s="4">
        <v>2.0</v>
      </c>
      <c r="N4" s="4">
        <v>2.0</v>
      </c>
      <c r="O4" s="4">
        <v>2.0</v>
      </c>
      <c r="P4" s="4">
        <v>3.0</v>
      </c>
      <c r="Q4" s="4">
        <v>3.0</v>
      </c>
      <c r="T4" s="5">
        <f t="shared" si="1"/>
        <v>2.625</v>
      </c>
    </row>
    <row r="5">
      <c r="A5" s="3" t="s">
        <v>23</v>
      </c>
      <c r="B5" s="4">
        <v>3.0</v>
      </c>
      <c r="C5" s="4">
        <v>3.0</v>
      </c>
      <c r="D5" s="4">
        <v>3.0</v>
      </c>
      <c r="E5" s="4">
        <v>3.0</v>
      </c>
      <c r="F5" s="4">
        <v>3.0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4">
        <v>3.0</v>
      </c>
      <c r="M5" s="4">
        <v>3.0</v>
      </c>
      <c r="N5" s="4">
        <v>3.0</v>
      </c>
      <c r="O5" s="4">
        <v>3.0</v>
      </c>
      <c r="P5" s="4">
        <v>3.0</v>
      </c>
      <c r="Q5" s="4">
        <v>3.0</v>
      </c>
      <c r="T5" s="6">
        <f t="shared" si="1"/>
        <v>3</v>
      </c>
      <c r="U5" s="7" t="s">
        <v>24</v>
      </c>
    </row>
    <row r="6">
      <c r="A6" s="3" t="s">
        <v>25</v>
      </c>
      <c r="B6" s="4">
        <v>3.0</v>
      </c>
      <c r="C6" s="4">
        <v>2.0</v>
      </c>
      <c r="D6" s="4">
        <v>3.0</v>
      </c>
      <c r="E6" s="4">
        <v>3.0</v>
      </c>
      <c r="F6" s="4">
        <v>3.0</v>
      </c>
      <c r="G6" s="4">
        <v>3.0</v>
      </c>
      <c r="H6" s="4">
        <v>3.0</v>
      </c>
      <c r="I6" s="4">
        <v>3.0</v>
      </c>
      <c r="J6" s="4">
        <v>2.0</v>
      </c>
      <c r="K6" s="4">
        <v>3.0</v>
      </c>
      <c r="L6" s="4">
        <v>3.0</v>
      </c>
      <c r="M6" s="4">
        <v>3.0</v>
      </c>
      <c r="N6" s="4">
        <v>3.0</v>
      </c>
      <c r="O6" s="4">
        <v>3.0</v>
      </c>
      <c r="P6" s="4">
        <v>3.0</v>
      </c>
      <c r="Q6" s="4">
        <v>3.0</v>
      </c>
      <c r="T6" s="5">
        <f t="shared" si="1"/>
        <v>2.875</v>
      </c>
    </row>
    <row r="7">
      <c r="A7" s="3" t="s">
        <v>26</v>
      </c>
      <c r="B7" s="4">
        <v>3.0</v>
      </c>
      <c r="C7" s="4">
        <v>1.0</v>
      </c>
      <c r="D7" s="4">
        <v>2.0</v>
      </c>
      <c r="E7" s="4">
        <v>1.0</v>
      </c>
      <c r="F7" s="4">
        <v>3.0</v>
      </c>
      <c r="G7" s="4">
        <v>2.0</v>
      </c>
      <c r="H7" s="4">
        <v>3.0</v>
      </c>
      <c r="I7" s="4">
        <v>2.0</v>
      </c>
      <c r="J7" s="4">
        <v>3.0</v>
      </c>
      <c r="K7" s="4">
        <v>2.0</v>
      </c>
      <c r="L7" s="4">
        <v>2.0</v>
      </c>
      <c r="M7" s="4">
        <v>3.0</v>
      </c>
      <c r="N7" s="4">
        <v>3.0</v>
      </c>
      <c r="O7" s="4">
        <v>2.0</v>
      </c>
      <c r="P7" s="4">
        <v>1.0</v>
      </c>
      <c r="Q7" s="4">
        <v>2.0</v>
      </c>
      <c r="T7" s="8">
        <f t="shared" si="1"/>
        <v>2.1875</v>
      </c>
      <c r="U7" s="9" t="s">
        <v>27</v>
      </c>
    </row>
    <row r="8">
      <c r="A8" s="3" t="s">
        <v>28</v>
      </c>
      <c r="B8" s="4">
        <v>3.0</v>
      </c>
      <c r="C8" s="4">
        <v>2.0</v>
      </c>
      <c r="D8" s="4">
        <v>3.0</v>
      </c>
      <c r="E8" s="4">
        <v>2.0</v>
      </c>
      <c r="F8" s="4">
        <v>2.0</v>
      </c>
      <c r="G8" s="4">
        <v>3.0</v>
      </c>
      <c r="H8" s="4">
        <v>3.0</v>
      </c>
      <c r="I8" s="4">
        <v>3.0</v>
      </c>
      <c r="J8" s="4">
        <v>3.0</v>
      </c>
      <c r="K8" s="4">
        <v>3.0</v>
      </c>
      <c r="L8" s="4">
        <v>3.0</v>
      </c>
      <c r="M8" s="4">
        <v>3.0</v>
      </c>
      <c r="N8" s="4">
        <v>3.0</v>
      </c>
      <c r="O8" s="4">
        <v>3.0</v>
      </c>
      <c r="P8" s="4">
        <v>3.0</v>
      </c>
      <c r="Q8" s="4">
        <v>3.0</v>
      </c>
      <c r="T8" s="5">
        <f t="shared" si="1"/>
        <v>2.8125</v>
      </c>
    </row>
    <row r="9">
      <c r="A9" s="3" t="s">
        <v>29</v>
      </c>
      <c r="B9" s="4">
        <v>3.0</v>
      </c>
      <c r="C9" s="4">
        <v>3.0</v>
      </c>
      <c r="D9" s="4">
        <v>3.0</v>
      </c>
      <c r="E9" s="4">
        <v>3.0</v>
      </c>
      <c r="F9" s="4">
        <v>3.0</v>
      </c>
      <c r="G9" s="4">
        <v>3.0</v>
      </c>
      <c r="H9" s="4">
        <v>2.0</v>
      </c>
      <c r="I9" s="4">
        <v>3.0</v>
      </c>
      <c r="J9" s="4">
        <v>2.0</v>
      </c>
      <c r="K9" s="4">
        <v>2.0</v>
      </c>
      <c r="L9" s="4">
        <v>3.0</v>
      </c>
      <c r="M9" s="4">
        <v>3.0</v>
      </c>
      <c r="N9" s="4">
        <v>3.0</v>
      </c>
      <c r="O9" s="4">
        <v>3.0</v>
      </c>
      <c r="P9" s="4">
        <v>3.0</v>
      </c>
      <c r="Q9" s="4">
        <v>3.0</v>
      </c>
      <c r="T9" s="5">
        <f t="shared" si="1"/>
        <v>2.8125</v>
      </c>
    </row>
    <row r="10">
      <c r="A10" s="3" t="s">
        <v>30</v>
      </c>
      <c r="B10" s="4">
        <v>3.0</v>
      </c>
      <c r="C10" s="4">
        <v>3.0</v>
      </c>
      <c r="D10" s="4">
        <v>3.0</v>
      </c>
      <c r="E10" s="4">
        <v>3.0</v>
      </c>
      <c r="F10" s="4">
        <v>3.0</v>
      </c>
      <c r="G10" s="4">
        <v>3.0</v>
      </c>
      <c r="H10" s="4">
        <v>3.0</v>
      </c>
      <c r="I10" s="4">
        <v>3.0</v>
      </c>
      <c r="J10" s="4">
        <v>3.0</v>
      </c>
      <c r="K10" s="4">
        <v>3.0</v>
      </c>
      <c r="L10" s="4">
        <v>3.0</v>
      </c>
      <c r="M10" s="4">
        <v>3.0</v>
      </c>
      <c r="N10" s="4">
        <v>3.0</v>
      </c>
      <c r="O10" s="4">
        <v>3.0</v>
      </c>
      <c r="P10" s="4">
        <v>3.0</v>
      </c>
      <c r="Q10" s="4">
        <v>3.0</v>
      </c>
      <c r="T10" s="6">
        <f t="shared" si="1"/>
        <v>3</v>
      </c>
      <c r="U10" s="7" t="s">
        <v>24</v>
      </c>
    </row>
    <row r="11">
      <c r="A11" s="3" t="s">
        <v>31</v>
      </c>
      <c r="B11" s="4">
        <v>2.0</v>
      </c>
      <c r="C11" s="4">
        <v>2.0</v>
      </c>
      <c r="D11" s="4">
        <v>3.0</v>
      </c>
      <c r="E11" s="4">
        <v>2.0</v>
      </c>
      <c r="F11" s="4">
        <v>2.0</v>
      </c>
      <c r="G11" s="4">
        <v>2.0</v>
      </c>
      <c r="H11" s="4">
        <v>1.0</v>
      </c>
      <c r="I11" s="4">
        <v>3.0</v>
      </c>
      <c r="J11" s="4">
        <v>1.0</v>
      </c>
      <c r="K11" s="4">
        <v>2.0</v>
      </c>
      <c r="L11" s="4">
        <v>3.0</v>
      </c>
      <c r="M11" s="4">
        <v>3.0</v>
      </c>
      <c r="N11" s="4">
        <v>3.0</v>
      </c>
      <c r="O11" s="4">
        <v>3.0</v>
      </c>
      <c r="P11" s="4">
        <v>3.0</v>
      </c>
      <c r="Q11" s="4">
        <v>3.0</v>
      </c>
      <c r="T11" s="8">
        <f t="shared" si="1"/>
        <v>2.375</v>
      </c>
      <c r="U11" s="9" t="s">
        <v>27</v>
      </c>
    </row>
    <row r="12">
      <c r="A12" s="3" t="s">
        <v>32</v>
      </c>
      <c r="B12" s="4">
        <v>2.0</v>
      </c>
      <c r="C12" s="4">
        <v>3.0</v>
      </c>
      <c r="D12" s="4">
        <v>2.0</v>
      </c>
      <c r="E12" s="4">
        <v>1.0</v>
      </c>
      <c r="F12" s="4">
        <v>3.0</v>
      </c>
      <c r="G12" s="4">
        <v>3.0</v>
      </c>
      <c r="H12" s="4">
        <v>2.0</v>
      </c>
      <c r="I12" s="4">
        <v>2.0</v>
      </c>
      <c r="J12" s="4">
        <v>3.0</v>
      </c>
      <c r="K12" s="4">
        <v>3.0</v>
      </c>
      <c r="L12" s="4">
        <v>3.0</v>
      </c>
      <c r="M12" s="4">
        <v>3.0</v>
      </c>
      <c r="N12" s="4">
        <v>2.0</v>
      </c>
      <c r="O12" s="4">
        <v>2.0</v>
      </c>
      <c r="P12" s="4">
        <v>3.0</v>
      </c>
      <c r="Q12" s="4">
        <v>2.0</v>
      </c>
      <c r="T12" s="5">
        <f t="shared" si="1"/>
        <v>2.4375</v>
      </c>
    </row>
    <row r="13">
      <c r="A13" s="3" t="s">
        <v>33</v>
      </c>
      <c r="B13" s="4">
        <v>3.0</v>
      </c>
      <c r="C13" s="4">
        <v>2.0</v>
      </c>
      <c r="D13" s="4">
        <v>3.0</v>
      </c>
      <c r="E13" s="4">
        <v>1.0</v>
      </c>
      <c r="F13" s="4">
        <v>3.0</v>
      </c>
      <c r="G13" s="4">
        <v>3.0</v>
      </c>
      <c r="H13" s="4">
        <v>3.0</v>
      </c>
      <c r="I13" s="4">
        <v>3.0</v>
      </c>
      <c r="J13" s="4">
        <v>3.0</v>
      </c>
      <c r="K13" s="4">
        <v>3.0</v>
      </c>
      <c r="L13" s="4">
        <v>3.0</v>
      </c>
      <c r="M13" s="4">
        <v>3.0</v>
      </c>
      <c r="N13" s="4">
        <v>3.0</v>
      </c>
      <c r="O13" s="4">
        <v>3.0</v>
      </c>
      <c r="P13" s="4">
        <v>3.0</v>
      </c>
      <c r="Q13" s="4">
        <v>3.0</v>
      </c>
      <c r="T13" s="5">
        <f t="shared" si="1"/>
        <v>2.8125</v>
      </c>
    </row>
    <row r="14">
      <c r="A14" s="3" t="s">
        <v>34</v>
      </c>
      <c r="B14" s="5">
        <f t="shared" ref="B14:Q14" si="2">(SUM(B3:B13))/11</f>
        <v>2.818181818</v>
      </c>
      <c r="C14" s="5">
        <f t="shared" si="2"/>
        <v>2.363636364</v>
      </c>
      <c r="D14" s="5">
        <f t="shared" si="2"/>
        <v>2.818181818</v>
      </c>
      <c r="E14" s="5">
        <f t="shared" si="2"/>
        <v>2.181818182</v>
      </c>
      <c r="F14" s="5">
        <f t="shared" si="2"/>
        <v>2.818181818</v>
      </c>
      <c r="G14" s="5">
        <f t="shared" si="2"/>
        <v>2.636363636</v>
      </c>
      <c r="H14" s="5">
        <f t="shared" si="2"/>
        <v>2.545454545</v>
      </c>
      <c r="I14" s="5">
        <f t="shared" si="2"/>
        <v>2.727272727</v>
      </c>
      <c r="J14" s="5">
        <f t="shared" si="2"/>
        <v>2.545454545</v>
      </c>
      <c r="K14" s="5">
        <f t="shared" si="2"/>
        <v>2.636363636</v>
      </c>
      <c r="L14" s="5">
        <f t="shared" si="2"/>
        <v>2.909090909</v>
      </c>
      <c r="M14" s="5">
        <f t="shared" si="2"/>
        <v>2.909090909</v>
      </c>
      <c r="N14" s="5">
        <f t="shared" si="2"/>
        <v>2.727272727</v>
      </c>
      <c r="O14" s="5">
        <f t="shared" si="2"/>
        <v>2.727272727</v>
      </c>
      <c r="P14" s="5">
        <f t="shared" si="2"/>
        <v>2.727272727</v>
      </c>
      <c r="Q14" s="5">
        <f t="shared" si="2"/>
        <v>2.727272727</v>
      </c>
      <c r="T14" s="5">
        <f t="shared" si="1"/>
        <v>2.676136364</v>
      </c>
      <c r="U14" s="3" t="s">
        <v>35</v>
      </c>
    </row>
    <row r="15">
      <c r="A15" s="3" t="s">
        <v>36</v>
      </c>
      <c r="B15" s="10">
        <f>(SUM(B14:E14))/4</f>
        <v>2.545454545</v>
      </c>
      <c r="F15" s="10"/>
      <c r="G15" s="1">
        <f>SUM(G14:H14)/2</f>
        <v>2.590909091</v>
      </c>
      <c r="I15" s="10">
        <f>SUM(I14:L14)/4</f>
        <v>2.704545455</v>
      </c>
      <c r="M15" s="10">
        <f>SUM(M14:N14)/2</f>
        <v>2.818181818</v>
      </c>
      <c r="O15" s="10">
        <f>SUM(O14,P14,Q14)/3</f>
        <v>2.727272727</v>
      </c>
    </row>
    <row r="16">
      <c r="C16" s="11"/>
      <c r="D16" s="11"/>
      <c r="E16" s="11"/>
      <c r="F16" s="11" t="s">
        <v>37</v>
      </c>
    </row>
    <row r="17" ht="83.25" customHeight="1"/>
    <row r="24">
      <c r="A24" s="12"/>
      <c r="B24" s="12"/>
    </row>
  </sheetData>
  <mergeCells count="10">
    <mergeCell ref="I15:L15"/>
    <mergeCell ref="M15:N15"/>
    <mergeCell ref="B1:E1"/>
    <mergeCell ref="G1:H1"/>
    <mergeCell ref="I1:L1"/>
    <mergeCell ref="M1:N1"/>
    <mergeCell ref="O1:Q1"/>
    <mergeCell ref="B15:E15"/>
    <mergeCell ref="G15:H15"/>
    <mergeCell ref="O15:Q15"/>
  </mergeCells>
  <conditionalFormatting sqref="B3:Q13">
    <cfRule type="cellIs" dxfId="0" priority="1" operator="lessThanOrEqual">
      <formula>1</formula>
    </cfRule>
  </conditionalFormatting>
  <conditionalFormatting sqref="B3:Q13">
    <cfRule type="cellIs" dxfId="1" priority="2" operator="equal">
      <formula>2</formula>
    </cfRule>
  </conditionalFormatting>
  <drawing r:id="rId1"/>
</worksheet>
</file>