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agnitude" sheetId="1" r:id="rId1"/>
    <sheet name="fase" sheetId="2" r:id="rId2"/>
    <sheet name="ambos" sheetId="3" r:id="rId3"/>
    <sheet name="FE" sheetId="4" r:id="rId4"/>
  </sheets>
  <calcPr calcId="152511"/>
</workbook>
</file>

<file path=xl/calcChain.xml><?xml version="1.0" encoding="utf-8"?>
<calcChain xmlns="http://schemas.openxmlformats.org/spreadsheetml/2006/main">
  <c r="A37" i="4" l="1"/>
  <c r="A38" i="4" s="1"/>
  <c r="A39" i="4" s="1"/>
  <c r="A40" i="4" s="1"/>
  <c r="A41" i="4" s="1"/>
  <c r="A42" i="4" s="1"/>
  <c r="A26" i="4"/>
  <c r="A27" i="4" s="1"/>
  <c r="A28" i="4" s="1"/>
  <c r="A29" i="4" s="1"/>
  <c r="A30" i="4" s="1"/>
  <c r="A31" i="4" s="1"/>
  <c r="N16" i="4" l="1"/>
  <c r="O16" i="4" s="1"/>
  <c r="P16" i="4" s="1"/>
  <c r="Q16" i="4" s="1"/>
  <c r="R16" i="4" s="1"/>
  <c r="M16" i="4"/>
  <c r="N11" i="4"/>
  <c r="O11" i="4" s="1"/>
  <c r="P11" i="4" s="1"/>
  <c r="Q11" i="4" s="1"/>
  <c r="R11" i="4" s="1"/>
  <c r="M11" i="4"/>
  <c r="N6" i="4"/>
  <c r="O6" i="4" s="1"/>
  <c r="P6" i="4" s="1"/>
  <c r="Q6" i="4" s="1"/>
  <c r="R6" i="4" s="1"/>
  <c r="M6" i="4"/>
  <c r="D16" i="4"/>
  <c r="E16" i="4" s="1"/>
  <c r="F16" i="4" s="1"/>
  <c r="G16" i="4" s="1"/>
  <c r="H16" i="4" s="1"/>
  <c r="I16" i="4" s="1"/>
  <c r="D11" i="4"/>
  <c r="E11" i="4" s="1"/>
  <c r="F11" i="4" s="1"/>
  <c r="G11" i="4" s="1"/>
  <c r="H11" i="4" s="1"/>
  <c r="I11" i="4" s="1"/>
  <c r="D6" i="4"/>
  <c r="E6" i="4" s="1"/>
  <c r="F6" i="4" s="1"/>
  <c r="G6" i="4" s="1"/>
  <c r="H6" i="4" s="1"/>
  <c r="I6" i="4" s="1"/>
  <c r="B10" i="3"/>
  <c r="B11" i="3" s="1"/>
  <c r="B12" i="3" s="1"/>
  <c r="B13" i="3" s="1"/>
  <c r="B14" i="3" s="1"/>
  <c r="N9" i="3"/>
  <c r="N10" i="3" s="1"/>
  <c r="N11" i="3" s="1"/>
  <c r="N12" i="3" s="1"/>
  <c r="N13" i="3" s="1"/>
  <c r="N14" i="3" s="1"/>
  <c r="H9" i="3"/>
  <c r="H10" i="3" s="1"/>
  <c r="H11" i="3" s="1"/>
  <c r="H12" i="3" s="1"/>
  <c r="H13" i="3" s="1"/>
  <c r="H14" i="3" s="1"/>
  <c r="B9" i="3"/>
  <c r="N45" i="2" l="1"/>
  <c r="N46" i="2" s="1"/>
  <c r="N47" i="2" s="1"/>
  <c r="N44" i="2"/>
  <c r="H44" i="2"/>
  <c r="H45" i="2" s="1"/>
  <c r="H46" i="2" s="1"/>
  <c r="H47" i="2" s="1"/>
  <c r="N43" i="2"/>
  <c r="H43" i="2"/>
  <c r="B43" i="2"/>
  <c r="B44" i="2" s="1"/>
  <c r="B45" i="2" s="1"/>
  <c r="B46" i="2" s="1"/>
  <c r="B47" i="2" s="1"/>
  <c r="N42" i="2"/>
  <c r="H42" i="2"/>
  <c r="B42" i="2"/>
  <c r="B34" i="2"/>
  <c r="B35" i="2" s="1"/>
  <c r="B36" i="2" s="1"/>
  <c r="B33" i="2"/>
  <c r="N32" i="2"/>
  <c r="N33" i="2" s="1"/>
  <c r="N34" i="2" s="1"/>
  <c r="N35" i="2" s="1"/>
  <c r="N36" i="2" s="1"/>
  <c r="B32" i="2"/>
  <c r="N31" i="2"/>
  <c r="H31" i="2"/>
  <c r="H32" i="2" s="1"/>
  <c r="H33" i="2" s="1"/>
  <c r="H34" i="2" s="1"/>
  <c r="H35" i="2" s="1"/>
  <c r="H36" i="2" s="1"/>
  <c r="B31" i="2"/>
  <c r="N23" i="2"/>
  <c r="N24" i="2" s="1"/>
  <c r="N25" i="2" s="1"/>
  <c r="N22" i="2"/>
  <c r="H22" i="2"/>
  <c r="H23" i="2" s="1"/>
  <c r="H24" i="2" s="1"/>
  <c r="H25" i="2" s="1"/>
  <c r="N21" i="2"/>
  <c r="H21" i="2"/>
  <c r="B21" i="2"/>
  <c r="B22" i="2" s="1"/>
  <c r="B23" i="2" s="1"/>
  <c r="B24" i="2" s="1"/>
  <c r="B25" i="2" s="1"/>
  <c r="N20" i="2"/>
  <c r="H20" i="2"/>
  <c r="B20" i="2"/>
  <c r="B11" i="2"/>
  <c r="B12" i="2" s="1"/>
  <c r="B13" i="2" s="1"/>
  <c r="B10" i="2"/>
  <c r="N9" i="2"/>
  <c r="N10" i="2" s="1"/>
  <c r="N11" i="2" s="1"/>
  <c r="N12" i="2" s="1"/>
  <c r="N13" i="2" s="1"/>
  <c r="B9" i="2"/>
  <c r="N8" i="2"/>
  <c r="H8" i="2"/>
  <c r="H9" i="2" s="1"/>
  <c r="H10" i="2" s="1"/>
  <c r="H11" i="2" s="1"/>
  <c r="H12" i="2" s="1"/>
  <c r="H13" i="2" s="1"/>
  <c r="B8" i="2"/>
  <c r="N42" i="1"/>
  <c r="N43" i="1" s="1"/>
  <c r="N44" i="1" s="1"/>
  <c r="N45" i="1" s="1"/>
  <c r="N46" i="1" s="1"/>
  <c r="N47" i="1" s="1"/>
  <c r="H42" i="1"/>
  <c r="H43" i="1" s="1"/>
  <c r="H44" i="1" s="1"/>
  <c r="H45" i="1" s="1"/>
  <c r="H46" i="1" s="1"/>
  <c r="H47" i="1" s="1"/>
  <c r="B42" i="1"/>
  <c r="B43" i="1" s="1"/>
  <c r="B44" i="1" s="1"/>
  <c r="B45" i="1" s="1"/>
  <c r="B46" i="1" s="1"/>
  <c r="B47" i="1" s="1"/>
  <c r="N31" i="1"/>
  <c r="N32" i="1" s="1"/>
  <c r="N33" i="1" s="1"/>
  <c r="N34" i="1" s="1"/>
  <c r="N35" i="1" s="1"/>
  <c r="N36" i="1" s="1"/>
  <c r="H31" i="1"/>
  <c r="H32" i="1" s="1"/>
  <c r="H33" i="1" s="1"/>
  <c r="H34" i="1" s="1"/>
  <c r="H35" i="1" s="1"/>
  <c r="H36" i="1" s="1"/>
  <c r="B31" i="1"/>
  <c r="B32" i="1" s="1"/>
  <c r="B33" i="1" s="1"/>
  <c r="B34" i="1" s="1"/>
  <c r="B35" i="1" s="1"/>
  <c r="B36" i="1" s="1"/>
  <c r="N20" i="1"/>
  <c r="N21" i="1" s="1"/>
  <c r="N22" i="1" s="1"/>
  <c r="N23" i="1" s="1"/>
  <c r="N24" i="1" s="1"/>
  <c r="N25" i="1" s="1"/>
  <c r="H20" i="1"/>
  <c r="H21" i="1" s="1"/>
  <c r="H22" i="1" s="1"/>
  <c r="H23" i="1" s="1"/>
  <c r="H24" i="1" s="1"/>
  <c r="H25" i="1" s="1"/>
  <c r="B20" i="1"/>
  <c r="B21" i="1" s="1"/>
  <c r="B22" i="1" s="1"/>
  <c r="B23" i="1" s="1"/>
  <c r="B24" i="1" s="1"/>
  <c r="B25" i="1" s="1"/>
  <c r="N8" i="1"/>
  <c r="N9" i="1" s="1"/>
  <c r="N10" i="1" s="1"/>
  <c r="N11" i="1" s="1"/>
  <c r="N12" i="1" s="1"/>
  <c r="N13" i="1" s="1"/>
  <c r="H8" i="1"/>
  <c r="H9" i="1" s="1"/>
  <c r="H10" i="1" s="1"/>
  <c r="H11" i="1" s="1"/>
  <c r="H12" i="1" s="1"/>
  <c r="H13" i="1" s="1"/>
  <c r="B9" i="1"/>
  <c r="B10" i="1"/>
  <c r="B11" i="1" s="1"/>
  <c r="B12" i="1" s="1"/>
  <c r="B13" i="1" s="1"/>
  <c r="B8" i="1"/>
</calcChain>
</file>

<file path=xl/sharedStrings.xml><?xml version="1.0" encoding="utf-8"?>
<sst xmlns="http://schemas.openxmlformats.org/spreadsheetml/2006/main" count="121" uniqueCount="25">
  <si>
    <t>km = 5</t>
  </si>
  <si>
    <t>km = 4</t>
  </si>
  <si>
    <t>km = 3</t>
  </si>
  <si>
    <t>Testes para magnitude somente, NMC = 1000</t>
  </si>
  <si>
    <t>Total</t>
  </si>
  <si>
    <t>SNR</t>
  </si>
  <si>
    <t>phi0</t>
  </si>
  <si>
    <t>Falso positivo</t>
  </si>
  <si>
    <t>Falso negativo</t>
  </si>
  <si>
    <t>km = 2</t>
  </si>
  <si>
    <t>kf = 5</t>
  </si>
  <si>
    <t>kf = 4</t>
  </si>
  <si>
    <t>kf = 3</t>
  </si>
  <si>
    <t>kf = 2</t>
  </si>
  <si>
    <t>Testes para fase somente, NMC = 1000</t>
  </si>
  <si>
    <t>MC = 10000</t>
  </si>
  <si>
    <t>FE mean</t>
  </si>
  <si>
    <t>MAG only</t>
  </si>
  <si>
    <t>PHASE only</t>
  </si>
  <si>
    <t>BOTH</t>
  </si>
  <si>
    <t>phi0 pior caso</t>
  </si>
  <si>
    <t>phi0 random</t>
  </si>
  <si>
    <t>todos os valores em Hz/Hz</t>
  </si>
  <si>
    <t>FE std</t>
  </si>
  <si>
    <t>PHASE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</si>
</sst>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11" fontId="0" fillId="3" borderId="0" xfId="0" applyNumberFormat="1" applyFill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FE!$B$25:$B$31</c:f>
              <c:numCache>
                <c:formatCode>0.00E+00</c:formatCode>
                <c:ptCount val="7"/>
                <c:pt idx="0">
                  <c:v>1.5472487957028901E-3</c:v>
                </c:pt>
                <c:pt idx="1">
                  <c:v>1.39764312150642E-3</c:v>
                </c:pt>
                <c:pt idx="2">
                  <c:v>1.1335751846473399E-3</c:v>
                </c:pt>
                <c:pt idx="3">
                  <c:v>7.9334050143425102E-4</c:v>
                </c:pt>
                <c:pt idx="4">
                  <c:v>5.5868404832126902E-4</c:v>
                </c:pt>
                <c:pt idx="5">
                  <c:v>5.6037844838613599E-4</c:v>
                </c:pt>
                <c:pt idx="6">
                  <c:v>5.24019394946536E-4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FE!$C$25:$C$31</c:f>
              <c:numCache>
                <c:formatCode>0.00E+00</c:formatCode>
                <c:ptCount val="7"/>
                <c:pt idx="0">
                  <c:v>2.6829370354889601E-3</c:v>
                </c:pt>
                <c:pt idx="1">
                  <c:v>2.40120373447692E-3</c:v>
                </c:pt>
                <c:pt idx="2">
                  <c:v>1.9106642897506101E-3</c:v>
                </c:pt>
                <c:pt idx="3">
                  <c:v>1.4384154141449501E-3</c:v>
                </c:pt>
                <c:pt idx="4">
                  <c:v>1.1034904300460801E-3</c:v>
                </c:pt>
                <c:pt idx="5">
                  <c:v>8.3729865786862795E-4</c:v>
                </c:pt>
                <c:pt idx="6">
                  <c:v>6.4794985052782405E-4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FE!$D$25:$D$31</c:f>
              <c:numCache>
                <c:formatCode>0.00E+00</c:formatCode>
                <c:ptCount val="7"/>
                <c:pt idx="0">
                  <c:v>4.3302348564401797E-3</c:v>
                </c:pt>
                <c:pt idx="1">
                  <c:v>3.6961770252831498E-3</c:v>
                </c:pt>
                <c:pt idx="2">
                  <c:v>3.0605437659457601E-3</c:v>
                </c:pt>
                <c:pt idx="3">
                  <c:v>2.25437669975252E-3</c:v>
                </c:pt>
                <c:pt idx="4">
                  <c:v>1.6360006072654401E-3</c:v>
                </c:pt>
                <c:pt idx="5">
                  <c:v>1.11523958656432E-3</c:v>
                </c:pt>
                <c:pt idx="6">
                  <c:v>9.0675840644693396E-4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FE!$E$25:$E$31</c:f>
              <c:numCache>
                <c:formatCode>0.00E+00</c:formatCode>
                <c:ptCount val="7"/>
                <c:pt idx="0">
                  <c:v>4.9900882100856504E-3</c:v>
                </c:pt>
                <c:pt idx="1">
                  <c:v>4.5613712777088896E-3</c:v>
                </c:pt>
                <c:pt idx="2">
                  <c:v>3.8977317570133602E-3</c:v>
                </c:pt>
                <c:pt idx="3">
                  <c:v>3.2975059668812002E-3</c:v>
                </c:pt>
                <c:pt idx="4">
                  <c:v>2.5331651692455698E-3</c:v>
                </c:pt>
                <c:pt idx="5">
                  <c:v>1.9489734398989E-3</c:v>
                </c:pt>
                <c:pt idx="6">
                  <c:v>1.6553587277590199E-3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8344"/>
        <c:axId val="188087560"/>
      </c:scatterChart>
      <c:valAx>
        <c:axId val="1880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87560"/>
        <c:crosses val="autoZero"/>
        <c:crossBetween val="midCat"/>
      </c:valAx>
      <c:valAx>
        <c:axId val="1880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8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Standard</a:t>
            </a:r>
            <a:r>
              <a:rPr lang="pt-BR" baseline="0"/>
              <a:t> 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FE!$B$36:$B$42</c:f>
              <c:numCache>
                <c:formatCode>0.00E+00</c:formatCode>
                <c:ptCount val="7"/>
                <c:pt idx="0">
                  <c:v>4.1296967360596599E-4</c:v>
                </c:pt>
                <c:pt idx="1">
                  <c:v>3.9235690696251302E-4</c:v>
                </c:pt>
                <c:pt idx="2">
                  <c:v>3.6966859641754201E-4</c:v>
                </c:pt>
                <c:pt idx="3">
                  <c:v>3.3390682088014801E-4</c:v>
                </c:pt>
                <c:pt idx="4">
                  <c:v>2.93151165035508E-4</c:v>
                </c:pt>
                <c:pt idx="5">
                  <c:v>2.6220208175916601E-4</c:v>
                </c:pt>
                <c:pt idx="6">
                  <c:v>2.5657268824532498E-4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FE!$C$36:$C$42</c:f>
              <c:numCache>
                <c:formatCode>0.00E+00</c:formatCode>
                <c:ptCount val="7"/>
                <c:pt idx="0">
                  <c:v>8.5631357227666295E-4</c:v>
                </c:pt>
                <c:pt idx="1">
                  <c:v>8.4266391694701604E-4</c:v>
                </c:pt>
                <c:pt idx="2">
                  <c:v>8.1895807259957799E-4</c:v>
                </c:pt>
                <c:pt idx="3">
                  <c:v>8.0237156310388196E-4</c:v>
                </c:pt>
                <c:pt idx="4">
                  <c:v>7.6729794762961205E-4</c:v>
                </c:pt>
                <c:pt idx="5">
                  <c:v>7.3730124573197003E-4</c:v>
                </c:pt>
                <c:pt idx="6">
                  <c:v>7.3482360490428401E-4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FE!$D$36:$D$42</c:f>
              <c:numCache>
                <c:formatCode>0.00E+00</c:formatCode>
                <c:ptCount val="7"/>
                <c:pt idx="0">
                  <c:v>2.3367749719898898E-3</c:v>
                </c:pt>
                <c:pt idx="1">
                  <c:v>2.3549784337949199E-3</c:v>
                </c:pt>
                <c:pt idx="2">
                  <c:v>2.3131339853941901E-3</c:v>
                </c:pt>
                <c:pt idx="3">
                  <c:v>2.3307887252968901E-3</c:v>
                </c:pt>
                <c:pt idx="4">
                  <c:v>2.2604919242967402E-3</c:v>
                </c:pt>
                <c:pt idx="5">
                  <c:v>2.2489201181642099E-3</c:v>
                </c:pt>
                <c:pt idx="6">
                  <c:v>2.3010693372688702E-3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FE!$E$36:$E$42</c:f>
              <c:numCache>
                <c:formatCode>0.00E+00</c:formatCode>
                <c:ptCount val="7"/>
                <c:pt idx="0">
                  <c:v>7.0574809634244501E-3</c:v>
                </c:pt>
                <c:pt idx="1">
                  <c:v>7.2041053429457904E-3</c:v>
                </c:pt>
                <c:pt idx="2">
                  <c:v>7.0858903571889599E-3</c:v>
                </c:pt>
                <c:pt idx="3">
                  <c:v>7.1479880564852098E-3</c:v>
                </c:pt>
                <c:pt idx="4">
                  <c:v>7.0872673458018901E-3</c:v>
                </c:pt>
                <c:pt idx="5">
                  <c:v>7.05196901451032E-3</c:v>
                </c:pt>
                <c:pt idx="6">
                  <c:v>7.0823936964544898E-3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9912"/>
        <c:axId val="185875960"/>
      </c:scatterChart>
      <c:valAx>
        <c:axId val="1880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75960"/>
        <c:crosses val="autoZero"/>
        <c:crossBetween val="midCat"/>
      </c:valAx>
      <c:valAx>
        <c:axId val="1858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8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19</xdr:row>
      <xdr:rowOff>176212</xdr:rowOff>
    </xdr:from>
    <xdr:to>
      <xdr:col>14</xdr:col>
      <xdr:colOff>157162</xdr:colOff>
      <xdr:row>34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opLeftCell="A16" workbookViewId="0">
      <selection activeCell="B28" sqref="B28:F37"/>
    </sheetView>
  </sheetViews>
  <sheetFormatPr defaultRowHeight="15" x14ac:dyDescent="0.25"/>
  <cols>
    <col min="1" max="1" width="14" customWidth="1"/>
    <col min="8" max="8" width="13.28515625" bestFit="1" customWidth="1"/>
    <col min="14" max="14" width="13.85546875" bestFit="1" customWidth="1"/>
  </cols>
  <sheetData>
    <row r="2" spans="1:18" x14ac:dyDescent="0.25">
      <c r="A2" t="s">
        <v>3</v>
      </c>
    </row>
    <row r="5" spans="1:18" x14ac:dyDescent="0.25">
      <c r="A5" t="s">
        <v>0</v>
      </c>
      <c r="B5" t="s">
        <v>4</v>
      </c>
      <c r="C5" s="10" t="s">
        <v>5</v>
      </c>
      <c r="D5" s="10"/>
      <c r="E5" s="10"/>
      <c r="F5" s="10"/>
      <c r="H5" t="s">
        <v>7</v>
      </c>
      <c r="I5" s="10" t="s">
        <v>5</v>
      </c>
      <c r="J5" s="10"/>
      <c r="K5" s="10"/>
      <c r="L5" s="10"/>
      <c r="N5" t="s">
        <v>8</v>
      </c>
      <c r="O5" s="10" t="s">
        <v>5</v>
      </c>
      <c r="P5" s="10"/>
      <c r="Q5" s="10"/>
      <c r="R5" s="1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</v>
      </c>
      <c r="E7" s="1">
        <v>0</v>
      </c>
      <c r="F7" s="1">
        <v>46.3</v>
      </c>
      <c r="H7" s="1">
        <v>90</v>
      </c>
      <c r="I7" s="1">
        <v>0</v>
      </c>
      <c r="J7" s="1">
        <v>0</v>
      </c>
      <c r="K7" s="1">
        <v>0</v>
      </c>
      <c r="L7" s="1">
        <v>15.9</v>
      </c>
      <c r="N7" s="1">
        <v>90</v>
      </c>
      <c r="O7" s="1">
        <v>0</v>
      </c>
      <c r="P7" s="1">
        <v>0</v>
      </c>
      <c r="Q7" s="1">
        <v>0</v>
      </c>
      <c r="R7" s="1">
        <v>30.4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</v>
      </c>
      <c r="F8" s="1">
        <v>48.7</v>
      </c>
      <c r="H8" s="1">
        <f>H7-15</f>
        <v>75</v>
      </c>
      <c r="I8" s="1">
        <v>0</v>
      </c>
      <c r="J8" s="1">
        <v>0</v>
      </c>
      <c r="K8" s="1">
        <v>0</v>
      </c>
      <c r="L8" s="1">
        <v>15.7</v>
      </c>
      <c r="N8" s="1">
        <f>N7-15</f>
        <v>75</v>
      </c>
      <c r="O8" s="1">
        <v>0</v>
      </c>
      <c r="P8" s="1">
        <v>0</v>
      </c>
      <c r="Q8" s="1">
        <v>0</v>
      </c>
      <c r="R8" s="1">
        <v>33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57.1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17.100000000000001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40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75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21.7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53.3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1.6</v>
      </c>
      <c r="F11" s="1">
        <v>93.7</v>
      </c>
      <c r="H11" s="1">
        <f t="shared" si="1"/>
        <v>30</v>
      </c>
      <c r="I11" s="1">
        <v>0</v>
      </c>
      <c r="J11" s="1">
        <v>0</v>
      </c>
      <c r="K11" s="1">
        <v>1.3</v>
      </c>
      <c r="L11" s="1">
        <v>25.3</v>
      </c>
      <c r="N11" s="1">
        <f t="shared" si="2"/>
        <v>30</v>
      </c>
      <c r="O11" s="1">
        <v>0</v>
      </c>
      <c r="P11" s="1">
        <v>0</v>
      </c>
      <c r="Q11" s="1">
        <v>0.3</v>
      </c>
      <c r="R11" s="1">
        <v>68.400000000000006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38.1</v>
      </c>
      <c r="F12" s="1">
        <v>97.3</v>
      </c>
      <c r="H12" s="1">
        <f t="shared" si="1"/>
        <v>15</v>
      </c>
      <c r="I12" s="1">
        <v>0</v>
      </c>
      <c r="J12" s="1">
        <v>0</v>
      </c>
      <c r="K12" s="1">
        <v>18.399999999999999</v>
      </c>
      <c r="L12" s="1">
        <v>28.3</v>
      </c>
      <c r="N12" s="1">
        <f t="shared" si="2"/>
        <v>15</v>
      </c>
      <c r="O12" s="1">
        <v>0</v>
      </c>
      <c r="P12" s="1">
        <v>0</v>
      </c>
      <c r="Q12" s="1">
        <v>19.7</v>
      </c>
      <c r="R12" s="1">
        <v>69</v>
      </c>
    </row>
    <row r="13" spans="1:18" x14ac:dyDescent="0.25">
      <c r="B13" s="1">
        <f t="shared" si="0"/>
        <v>0</v>
      </c>
      <c r="C13" s="1">
        <v>0</v>
      </c>
      <c r="D13" s="1">
        <v>14.4</v>
      </c>
      <c r="E13" s="1">
        <v>94.9</v>
      </c>
      <c r="F13" s="1">
        <v>99.3</v>
      </c>
      <c r="H13" s="1">
        <f t="shared" si="1"/>
        <v>0</v>
      </c>
      <c r="I13" s="1">
        <v>0</v>
      </c>
      <c r="J13" s="1">
        <v>14.1</v>
      </c>
      <c r="K13" s="1">
        <v>28.4</v>
      </c>
      <c r="L13" s="1">
        <v>28.9</v>
      </c>
      <c r="N13" s="1">
        <f t="shared" si="2"/>
        <v>0</v>
      </c>
      <c r="O13" s="1">
        <v>0</v>
      </c>
      <c r="P13" s="1">
        <v>0.3</v>
      </c>
      <c r="Q13" s="1">
        <v>66.5</v>
      </c>
      <c r="R13" s="1">
        <v>70.400000000000006</v>
      </c>
    </row>
    <row r="17" spans="1:18" x14ac:dyDescent="0.25">
      <c r="A17" t="s">
        <v>1</v>
      </c>
      <c r="B17" t="s">
        <v>4</v>
      </c>
      <c r="C17" s="10" t="s">
        <v>5</v>
      </c>
      <c r="D17" s="10"/>
      <c r="E17" s="10"/>
      <c r="F17" s="10"/>
      <c r="H17" t="s">
        <v>7</v>
      </c>
      <c r="I17" s="10" t="s">
        <v>5</v>
      </c>
      <c r="J17" s="10"/>
      <c r="K17" s="10"/>
      <c r="L17" s="10"/>
      <c r="N17" t="s">
        <v>8</v>
      </c>
      <c r="O17" s="10" t="s">
        <v>5</v>
      </c>
      <c r="P17" s="10"/>
      <c r="Q17" s="10"/>
      <c r="R17" s="1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0</v>
      </c>
      <c r="F19" s="1">
        <v>33.299999999999997</v>
      </c>
      <c r="H19" s="1">
        <v>90</v>
      </c>
      <c r="I19" s="1">
        <v>0</v>
      </c>
      <c r="J19" s="1">
        <v>0</v>
      </c>
      <c r="K19" s="1">
        <v>0</v>
      </c>
      <c r="L19" s="1">
        <v>31.5</v>
      </c>
      <c r="N19" s="1">
        <v>90</v>
      </c>
      <c r="O19" s="1">
        <v>0</v>
      </c>
      <c r="P19" s="1">
        <v>0</v>
      </c>
      <c r="Q19" s="1">
        <v>0</v>
      </c>
      <c r="R19" s="1">
        <v>1.8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36.799999999999997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34.9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1.9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42.3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40.1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2.2000000000000002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64.8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60.1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4.7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0.9</v>
      </c>
      <c r="F23" s="1">
        <v>83.7</v>
      </c>
      <c r="H23" s="1">
        <f t="shared" si="4"/>
        <v>30</v>
      </c>
      <c r="I23" s="1">
        <v>0</v>
      </c>
      <c r="J23" s="1">
        <v>0</v>
      </c>
      <c r="K23" s="1">
        <v>0.9</v>
      </c>
      <c r="L23" s="1">
        <v>78.599999999999994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5.0999999999999996</v>
      </c>
    </row>
    <row r="24" spans="1:18" x14ac:dyDescent="0.25">
      <c r="B24" s="1">
        <f t="shared" si="3"/>
        <v>15</v>
      </c>
      <c r="C24" s="1">
        <v>0</v>
      </c>
      <c r="D24" s="1">
        <v>0.4</v>
      </c>
      <c r="E24" s="1">
        <v>34.1</v>
      </c>
      <c r="F24" s="1">
        <v>96.6</v>
      </c>
      <c r="H24" s="1">
        <f t="shared" si="4"/>
        <v>15</v>
      </c>
      <c r="I24" s="1">
        <v>0</v>
      </c>
      <c r="J24" s="1">
        <v>0.4</v>
      </c>
      <c r="K24" s="1">
        <v>32.5</v>
      </c>
      <c r="L24" s="1">
        <v>88.5</v>
      </c>
      <c r="N24" s="1">
        <f t="shared" si="5"/>
        <v>15</v>
      </c>
      <c r="O24" s="1">
        <v>0</v>
      </c>
      <c r="P24" s="1">
        <v>0</v>
      </c>
      <c r="Q24" s="1">
        <v>1.6</v>
      </c>
      <c r="R24" s="1">
        <v>8.1</v>
      </c>
    </row>
    <row r="25" spans="1:18" x14ac:dyDescent="0.25">
      <c r="B25" s="1">
        <f t="shared" si="3"/>
        <v>0</v>
      </c>
      <c r="C25" s="1">
        <v>0</v>
      </c>
      <c r="D25" s="1">
        <v>14</v>
      </c>
      <c r="E25" s="1">
        <v>87.8</v>
      </c>
      <c r="F25" s="1">
        <v>99</v>
      </c>
      <c r="H25" s="1">
        <f t="shared" si="4"/>
        <v>0</v>
      </c>
      <c r="I25" s="1">
        <v>0</v>
      </c>
      <c r="J25" s="1">
        <v>14</v>
      </c>
      <c r="K25" s="1">
        <v>81.900000000000006</v>
      </c>
      <c r="L25" s="1">
        <v>91.2</v>
      </c>
      <c r="N25" s="1">
        <f t="shared" si="5"/>
        <v>0</v>
      </c>
      <c r="O25" s="1">
        <v>0</v>
      </c>
      <c r="P25" s="1">
        <v>0</v>
      </c>
      <c r="Q25" s="1">
        <v>5.9</v>
      </c>
      <c r="R25" s="1">
        <v>7.8</v>
      </c>
    </row>
    <row r="26" spans="1:18" x14ac:dyDescent="0.25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x14ac:dyDescent="0.25">
      <c r="A28" t="s">
        <v>2</v>
      </c>
      <c r="B28" t="s">
        <v>4</v>
      </c>
      <c r="C28" s="10" t="s">
        <v>5</v>
      </c>
      <c r="D28" s="10"/>
      <c r="E28" s="10"/>
      <c r="F28" s="10"/>
      <c r="H28" t="s">
        <v>7</v>
      </c>
      <c r="I28" s="10" t="s">
        <v>5</v>
      </c>
      <c r="J28" s="10"/>
      <c r="K28" s="10"/>
      <c r="L28" s="10"/>
      <c r="N28" t="s">
        <v>8</v>
      </c>
      <c r="O28" s="10" t="s">
        <v>5</v>
      </c>
      <c r="P28" s="10"/>
      <c r="Q28" s="10"/>
      <c r="R28" s="10"/>
    </row>
    <row r="29" spans="1:18" x14ac:dyDescent="0.25">
      <c r="A29" t="s">
        <v>15</v>
      </c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25">
      <c r="B30" s="1">
        <v>90</v>
      </c>
      <c r="C30" s="3">
        <v>0</v>
      </c>
      <c r="D30" s="3">
        <v>0</v>
      </c>
      <c r="E30" s="3">
        <v>0</v>
      </c>
      <c r="F30" s="3">
        <v>33.53</v>
      </c>
      <c r="H30" s="1">
        <v>90</v>
      </c>
      <c r="I30" s="1">
        <v>0</v>
      </c>
      <c r="J30" s="1">
        <v>0</v>
      </c>
      <c r="K30" s="1">
        <v>0</v>
      </c>
      <c r="L30" s="1">
        <v>33.53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B31" s="1">
        <f>B30-15</f>
        <v>75</v>
      </c>
      <c r="C31" s="3">
        <v>0</v>
      </c>
      <c r="D31" s="3">
        <v>0</v>
      </c>
      <c r="E31" s="3">
        <v>0</v>
      </c>
      <c r="F31" s="3">
        <v>35.729999999999997</v>
      </c>
      <c r="H31" s="1">
        <f>H30-15</f>
        <v>75</v>
      </c>
      <c r="I31" s="1">
        <v>0</v>
      </c>
      <c r="J31" s="1">
        <v>0</v>
      </c>
      <c r="K31" s="1">
        <v>0</v>
      </c>
      <c r="L31" s="1">
        <v>35.729999999999997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B32" s="1">
        <f t="shared" ref="B32:B36" si="6">B31-15</f>
        <v>60</v>
      </c>
      <c r="C32" s="3">
        <v>0</v>
      </c>
      <c r="D32" s="3">
        <v>0</v>
      </c>
      <c r="E32" s="3">
        <v>0</v>
      </c>
      <c r="F32" s="3">
        <v>44.74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44.74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B33" s="1">
        <f t="shared" si="6"/>
        <v>45</v>
      </c>
      <c r="C33" s="3">
        <v>0</v>
      </c>
      <c r="D33" s="3">
        <v>0</v>
      </c>
      <c r="E33" s="3">
        <v>0</v>
      </c>
      <c r="F33" s="3">
        <v>65.84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65.84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B34" s="1">
        <f t="shared" si="6"/>
        <v>30</v>
      </c>
      <c r="C34" s="3">
        <v>0</v>
      </c>
      <c r="D34" s="3">
        <v>0</v>
      </c>
      <c r="E34" s="3">
        <v>1.1399999999999999</v>
      </c>
      <c r="F34" s="3">
        <v>85.38</v>
      </c>
      <c r="H34" s="1">
        <f t="shared" si="7"/>
        <v>30</v>
      </c>
      <c r="I34" s="1">
        <v>0</v>
      </c>
      <c r="J34" s="1">
        <v>0</v>
      </c>
      <c r="K34" s="1">
        <v>1.1399999999999999</v>
      </c>
      <c r="L34" s="1">
        <v>85.38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B35" s="1">
        <f t="shared" si="6"/>
        <v>15</v>
      </c>
      <c r="C35" s="3">
        <v>0</v>
      </c>
      <c r="D35" s="3">
        <v>0.04</v>
      </c>
      <c r="E35" s="3">
        <v>32.54</v>
      </c>
      <c r="F35" s="3">
        <v>96.59</v>
      </c>
      <c r="H35" s="1">
        <f t="shared" si="7"/>
        <v>15</v>
      </c>
      <c r="I35" s="1">
        <v>0</v>
      </c>
      <c r="J35" s="1">
        <v>0.04</v>
      </c>
      <c r="K35" s="1">
        <v>32.54</v>
      </c>
      <c r="L35" s="1">
        <v>96.59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B36" s="1">
        <f t="shared" si="6"/>
        <v>0</v>
      </c>
      <c r="C36" s="3">
        <v>0.03</v>
      </c>
      <c r="D36" s="3">
        <v>14.3</v>
      </c>
      <c r="E36" s="3">
        <v>88.82</v>
      </c>
      <c r="F36" s="3">
        <v>98.77</v>
      </c>
      <c r="H36" s="1">
        <f t="shared" si="7"/>
        <v>0</v>
      </c>
      <c r="I36" s="1">
        <v>0.03</v>
      </c>
      <c r="J36" s="1">
        <v>14.3</v>
      </c>
      <c r="K36" s="1">
        <v>88.82</v>
      </c>
      <c r="L36" s="1">
        <v>98.77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25">
      <c r="A39" t="s">
        <v>9</v>
      </c>
      <c r="B39" t="s">
        <v>4</v>
      </c>
      <c r="C39" s="10" t="s">
        <v>5</v>
      </c>
      <c r="D39" s="10"/>
      <c r="E39" s="10"/>
      <c r="F39" s="10"/>
      <c r="H39" t="s">
        <v>7</v>
      </c>
      <c r="I39" s="10" t="s">
        <v>5</v>
      </c>
      <c r="J39" s="10"/>
      <c r="K39" s="10"/>
      <c r="L39" s="10"/>
      <c r="N39" t="s">
        <v>8</v>
      </c>
      <c r="O39" s="10" t="s">
        <v>5</v>
      </c>
      <c r="P39" s="10"/>
      <c r="Q39" s="10"/>
      <c r="R39" s="1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</v>
      </c>
      <c r="E41" s="1">
        <v>0</v>
      </c>
      <c r="F41" s="1">
        <v>32.4</v>
      </c>
      <c r="H41" s="1">
        <v>90</v>
      </c>
      <c r="I41" s="1">
        <v>0</v>
      </c>
      <c r="J41" s="1">
        <v>0</v>
      </c>
      <c r="K41" s="1">
        <v>0</v>
      </c>
      <c r="L41" s="1">
        <v>32.4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</v>
      </c>
      <c r="F42" s="1">
        <v>35.200000000000003</v>
      </c>
      <c r="H42" s="1">
        <f>H41-15</f>
        <v>75</v>
      </c>
      <c r="I42" s="1">
        <v>0</v>
      </c>
      <c r="J42" s="1">
        <v>0</v>
      </c>
      <c r="K42" s="1">
        <v>0</v>
      </c>
      <c r="L42" s="1">
        <v>35.200000000000003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42.3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42.3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66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66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1.2</v>
      </c>
      <c r="F45" s="1">
        <v>86.6</v>
      </c>
      <c r="H45" s="1">
        <f t="shared" si="10"/>
        <v>30</v>
      </c>
      <c r="I45" s="1">
        <v>0</v>
      </c>
      <c r="J45" s="1">
        <v>0</v>
      </c>
      <c r="K45" s="1">
        <v>1.2</v>
      </c>
      <c r="L45" s="1">
        <v>86.6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0.1</v>
      </c>
      <c r="E46" s="1">
        <v>29.2</v>
      </c>
      <c r="F46" s="1">
        <v>96.6</v>
      </c>
      <c r="H46" s="1">
        <f t="shared" si="10"/>
        <v>15</v>
      </c>
      <c r="I46" s="1">
        <v>0</v>
      </c>
      <c r="J46" s="1">
        <v>0.1</v>
      </c>
      <c r="K46" s="1">
        <v>29.2</v>
      </c>
      <c r="L46" s="1">
        <v>96.6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13.8</v>
      </c>
      <c r="E47" s="1">
        <v>87.9</v>
      </c>
      <c r="F47" s="1">
        <v>98.6</v>
      </c>
      <c r="H47" s="1">
        <f t="shared" si="10"/>
        <v>0</v>
      </c>
      <c r="I47" s="1">
        <v>0</v>
      </c>
      <c r="J47" s="1">
        <v>13.8</v>
      </c>
      <c r="K47" s="1">
        <v>87.9</v>
      </c>
      <c r="L47" s="1">
        <v>98.6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28:F28"/>
    <mergeCell ref="I28:L28"/>
    <mergeCell ref="O28:R28"/>
    <mergeCell ref="C39:F39"/>
    <mergeCell ref="I39:L39"/>
    <mergeCell ref="O39:R39"/>
    <mergeCell ref="C5:F5"/>
    <mergeCell ref="I5:L5"/>
    <mergeCell ref="O5:R5"/>
    <mergeCell ref="I17:L17"/>
    <mergeCell ref="C17:F17"/>
    <mergeCell ref="O17:R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opLeftCell="A13" workbookViewId="0">
      <selection activeCell="A28" sqref="A28:XFD36"/>
    </sheetView>
  </sheetViews>
  <sheetFormatPr defaultRowHeight="15" x14ac:dyDescent="0.25"/>
  <cols>
    <col min="8" max="8" width="13.28515625" bestFit="1" customWidth="1"/>
    <col min="14" max="14" width="13.85546875" bestFit="1" customWidth="1"/>
  </cols>
  <sheetData>
    <row r="2" spans="1:18" x14ac:dyDescent="0.25">
      <c r="A2" t="s">
        <v>14</v>
      </c>
    </row>
    <row r="5" spans="1:18" x14ac:dyDescent="0.25">
      <c r="A5" t="s">
        <v>10</v>
      </c>
      <c r="B5" t="s">
        <v>4</v>
      </c>
      <c r="C5" s="10" t="s">
        <v>5</v>
      </c>
      <c r="D5" s="10"/>
      <c r="E5" s="10"/>
      <c r="F5" s="10"/>
      <c r="H5" t="s">
        <v>7</v>
      </c>
      <c r="I5" s="10" t="s">
        <v>5</v>
      </c>
      <c r="J5" s="10"/>
      <c r="K5" s="10"/>
      <c r="L5" s="10"/>
      <c r="N5" t="s">
        <v>8</v>
      </c>
      <c r="O5" s="10" t="s">
        <v>5</v>
      </c>
      <c r="P5" s="10"/>
      <c r="Q5" s="10"/>
      <c r="R5" s="1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0.2</v>
      </c>
      <c r="E7" s="1">
        <v>66.900000000000006</v>
      </c>
      <c r="F7" s="1">
        <v>99</v>
      </c>
      <c r="H7" s="1">
        <v>90</v>
      </c>
      <c r="I7" s="1">
        <v>0</v>
      </c>
      <c r="J7" s="1">
        <v>0.2</v>
      </c>
      <c r="K7" s="1">
        <v>23.6</v>
      </c>
      <c r="L7" s="1">
        <v>29.8</v>
      </c>
      <c r="N7" s="1">
        <v>90</v>
      </c>
      <c r="O7" s="1">
        <v>0</v>
      </c>
      <c r="P7" s="1">
        <v>0</v>
      </c>
      <c r="Q7" s="1">
        <v>43.3</v>
      </c>
      <c r="R7" s="1">
        <v>69.2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0.1</v>
      </c>
      <c r="F8" s="1">
        <v>90.5</v>
      </c>
      <c r="H8" s="1">
        <f>H7-15</f>
        <v>75</v>
      </c>
      <c r="I8" s="1">
        <v>0</v>
      </c>
      <c r="J8" s="1">
        <v>0</v>
      </c>
      <c r="K8" s="1">
        <v>0.1</v>
      </c>
      <c r="L8" s="1">
        <v>27.8</v>
      </c>
      <c r="N8" s="1">
        <f>N7-15</f>
        <v>75</v>
      </c>
      <c r="O8" s="1">
        <v>0</v>
      </c>
      <c r="P8" s="1">
        <v>0</v>
      </c>
      <c r="Q8" s="1">
        <v>0</v>
      </c>
      <c r="R8" s="1">
        <v>62.7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52.6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16.100000000000001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36.5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16.7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5.5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11.2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0</v>
      </c>
      <c r="F11" s="1">
        <v>6.3</v>
      </c>
      <c r="H11" s="1">
        <f t="shared" si="1"/>
        <v>30</v>
      </c>
      <c r="I11" s="1">
        <v>0</v>
      </c>
      <c r="J11" s="1">
        <v>0</v>
      </c>
      <c r="K11" s="1">
        <v>0</v>
      </c>
      <c r="L11" s="1">
        <v>3.1</v>
      </c>
      <c r="N11" s="1">
        <f t="shared" si="2"/>
        <v>30</v>
      </c>
      <c r="O11" s="1">
        <v>0</v>
      </c>
      <c r="P11" s="1">
        <v>0</v>
      </c>
      <c r="Q11" s="1">
        <v>0</v>
      </c>
      <c r="R11" s="1">
        <v>3.2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0</v>
      </c>
      <c r="F12" s="1">
        <v>3</v>
      </c>
      <c r="H12" s="1">
        <f t="shared" si="1"/>
        <v>15</v>
      </c>
      <c r="I12" s="1">
        <v>0</v>
      </c>
      <c r="J12" s="1">
        <v>0</v>
      </c>
      <c r="K12" s="1">
        <v>0</v>
      </c>
      <c r="L12" s="1">
        <v>1.4</v>
      </c>
      <c r="N12" s="1">
        <f t="shared" si="2"/>
        <v>15</v>
      </c>
      <c r="O12" s="1">
        <v>0</v>
      </c>
      <c r="P12" s="1">
        <v>0</v>
      </c>
      <c r="Q12" s="1">
        <v>0</v>
      </c>
      <c r="R12" s="1">
        <v>1.6</v>
      </c>
    </row>
    <row r="13" spans="1:18" x14ac:dyDescent="0.25">
      <c r="B13" s="1">
        <f t="shared" si="0"/>
        <v>0</v>
      </c>
      <c r="C13" s="1">
        <v>0</v>
      </c>
      <c r="D13" s="1">
        <v>0</v>
      </c>
      <c r="E13" s="1">
        <v>0</v>
      </c>
      <c r="F13" s="1">
        <v>3.5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1.7</v>
      </c>
      <c r="N13" s="1">
        <f t="shared" si="2"/>
        <v>0</v>
      </c>
      <c r="O13" s="1">
        <v>0</v>
      </c>
      <c r="P13" s="1">
        <v>0</v>
      </c>
      <c r="Q13" s="1">
        <v>0</v>
      </c>
      <c r="R13" s="1">
        <v>1.8</v>
      </c>
    </row>
    <row r="17" spans="1:18" x14ac:dyDescent="0.25">
      <c r="A17" t="s">
        <v>11</v>
      </c>
      <c r="B17" t="s">
        <v>4</v>
      </c>
      <c r="C17" s="10" t="s">
        <v>5</v>
      </c>
      <c r="D17" s="10"/>
      <c r="E17" s="10"/>
      <c r="F17" s="10"/>
      <c r="H17" t="s">
        <v>7</v>
      </c>
      <c r="I17" s="10" t="s">
        <v>5</v>
      </c>
      <c r="J17" s="10"/>
      <c r="K17" s="10"/>
      <c r="L17" s="10"/>
      <c r="N17" t="s">
        <v>8</v>
      </c>
      <c r="O17" s="10" t="s">
        <v>5</v>
      </c>
      <c r="P17" s="10"/>
      <c r="Q17" s="10"/>
      <c r="R17" s="1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51.3</v>
      </c>
      <c r="F19" s="1">
        <v>97.4</v>
      </c>
      <c r="H19" s="1">
        <v>90</v>
      </c>
      <c r="I19" s="1">
        <v>0</v>
      </c>
      <c r="J19" s="1">
        <v>0</v>
      </c>
      <c r="K19" s="1">
        <v>49.6</v>
      </c>
      <c r="L19" s="1">
        <v>87.8</v>
      </c>
      <c r="N19" s="1">
        <v>90</v>
      </c>
      <c r="O19" s="1">
        <v>0</v>
      </c>
      <c r="P19" s="1">
        <v>0</v>
      </c>
      <c r="Q19" s="1">
        <v>1.7</v>
      </c>
      <c r="R19" s="1">
        <v>9.6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83.7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77.400000000000006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6.3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40.1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38.200000000000003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1.9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10.9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10.5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0.4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</v>
      </c>
      <c r="F23" s="1">
        <v>3.4</v>
      </c>
      <c r="H23" s="1">
        <f t="shared" si="4"/>
        <v>30</v>
      </c>
      <c r="I23" s="1">
        <v>0</v>
      </c>
      <c r="J23" s="1">
        <v>0</v>
      </c>
      <c r="K23" s="1">
        <v>0</v>
      </c>
      <c r="L23" s="1">
        <v>3.4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B24" s="1">
        <f t="shared" si="3"/>
        <v>15</v>
      </c>
      <c r="C24" s="1">
        <v>0</v>
      </c>
      <c r="D24" s="1">
        <v>0</v>
      </c>
      <c r="E24" s="1">
        <v>0</v>
      </c>
      <c r="F24" s="1">
        <v>2.4</v>
      </c>
      <c r="H24" s="1">
        <f t="shared" si="4"/>
        <v>15</v>
      </c>
      <c r="I24" s="1">
        <v>0</v>
      </c>
      <c r="J24" s="1">
        <v>0</v>
      </c>
      <c r="K24" s="1">
        <v>0</v>
      </c>
      <c r="L24" s="1">
        <v>2.4</v>
      </c>
      <c r="N24" s="1">
        <f t="shared" si="5"/>
        <v>15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B25" s="1">
        <f t="shared" si="3"/>
        <v>0</v>
      </c>
      <c r="C25" s="1">
        <v>0</v>
      </c>
      <c r="D25" s="1">
        <v>0</v>
      </c>
      <c r="E25" s="1">
        <v>0</v>
      </c>
      <c r="F25" s="1">
        <v>1.4</v>
      </c>
      <c r="H25" s="1">
        <f t="shared" si="4"/>
        <v>0</v>
      </c>
      <c r="I25" s="1">
        <v>0</v>
      </c>
      <c r="J25" s="1">
        <v>0</v>
      </c>
      <c r="K25" s="1">
        <v>0</v>
      </c>
      <c r="L25" s="1">
        <v>1.4</v>
      </c>
      <c r="N25" s="1">
        <f t="shared" si="5"/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s="4" customFormat="1" x14ac:dyDescent="0.25">
      <c r="A28" s="4" t="s">
        <v>12</v>
      </c>
      <c r="B28" s="4" t="s">
        <v>4</v>
      </c>
      <c r="C28" s="11" t="s">
        <v>5</v>
      </c>
      <c r="D28" s="11"/>
      <c r="E28" s="11"/>
      <c r="F28" s="11"/>
      <c r="H28" s="4" t="s">
        <v>7</v>
      </c>
      <c r="I28" s="11" t="s">
        <v>5</v>
      </c>
      <c r="J28" s="11"/>
      <c r="K28" s="11"/>
      <c r="L28" s="11"/>
      <c r="N28" s="4" t="s">
        <v>8</v>
      </c>
      <c r="O28" s="11" t="s">
        <v>5</v>
      </c>
      <c r="P28" s="11"/>
      <c r="Q28" s="11"/>
      <c r="R28" s="11"/>
    </row>
    <row r="29" spans="1:18" s="4" customFormat="1" x14ac:dyDescent="0.25">
      <c r="B29" s="5" t="s">
        <v>6</v>
      </c>
      <c r="C29" s="5">
        <v>60</v>
      </c>
      <c r="D29" s="5">
        <v>50</v>
      </c>
      <c r="E29" s="5">
        <v>40</v>
      </c>
      <c r="F29" s="5">
        <v>30</v>
      </c>
      <c r="H29" s="5" t="s">
        <v>6</v>
      </c>
      <c r="I29" s="5">
        <v>60</v>
      </c>
      <c r="J29" s="5">
        <v>50</v>
      </c>
      <c r="K29" s="5">
        <v>40</v>
      </c>
      <c r="L29" s="5">
        <v>30</v>
      </c>
      <c r="N29" s="5" t="s">
        <v>6</v>
      </c>
      <c r="O29" s="5">
        <v>60</v>
      </c>
      <c r="P29" s="5">
        <v>50</v>
      </c>
      <c r="Q29" s="5">
        <v>40</v>
      </c>
      <c r="R29" s="5">
        <v>30</v>
      </c>
    </row>
    <row r="30" spans="1:18" s="4" customFormat="1" x14ac:dyDescent="0.25">
      <c r="B30" s="5">
        <v>90</v>
      </c>
      <c r="C30" s="8">
        <v>0</v>
      </c>
      <c r="D30" s="7">
        <v>0.1</v>
      </c>
      <c r="E30" s="7">
        <v>49.38</v>
      </c>
      <c r="F30" s="7">
        <v>96.76</v>
      </c>
      <c r="H30" s="5">
        <v>90</v>
      </c>
      <c r="I30" s="5">
        <v>0</v>
      </c>
      <c r="J30" s="5">
        <v>0.1</v>
      </c>
      <c r="K30" s="5">
        <v>49.38</v>
      </c>
      <c r="L30" s="5">
        <v>96.76</v>
      </c>
      <c r="N30" s="5">
        <v>90</v>
      </c>
      <c r="O30" s="5">
        <v>0</v>
      </c>
      <c r="P30" s="5">
        <v>0</v>
      </c>
      <c r="Q30" s="5">
        <v>0</v>
      </c>
      <c r="R30" s="5">
        <v>0</v>
      </c>
    </row>
    <row r="31" spans="1:18" s="4" customFormat="1" x14ac:dyDescent="0.25">
      <c r="B31" s="5">
        <f>B30-15</f>
        <v>75</v>
      </c>
      <c r="C31" s="8">
        <v>0</v>
      </c>
      <c r="D31" s="7">
        <v>0</v>
      </c>
      <c r="E31" s="6">
        <v>0.15</v>
      </c>
      <c r="F31" s="7">
        <v>82.77</v>
      </c>
      <c r="H31" s="5">
        <f>H30-15</f>
        <v>75</v>
      </c>
      <c r="I31" s="5">
        <v>0</v>
      </c>
      <c r="J31" s="5">
        <v>0</v>
      </c>
      <c r="K31" s="5">
        <v>0.15</v>
      </c>
      <c r="L31" s="5">
        <v>82.77</v>
      </c>
      <c r="N31" s="5">
        <f>N30-15</f>
        <v>75</v>
      </c>
      <c r="O31" s="5">
        <v>0</v>
      </c>
      <c r="P31" s="5">
        <v>0</v>
      </c>
      <c r="Q31" s="5">
        <v>0</v>
      </c>
      <c r="R31" s="5">
        <v>0</v>
      </c>
    </row>
    <row r="32" spans="1:18" s="4" customFormat="1" x14ac:dyDescent="0.25">
      <c r="B32" s="5">
        <f t="shared" ref="B32:B36" si="6">B31-15</f>
        <v>60</v>
      </c>
      <c r="C32" s="8">
        <v>0</v>
      </c>
      <c r="D32" s="7">
        <v>0</v>
      </c>
      <c r="E32" s="7">
        <v>0</v>
      </c>
      <c r="F32" s="7">
        <v>40.630000000000003</v>
      </c>
      <c r="H32" s="5">
        <f t="shared" ref="H32:H36" si="7">H31-15</f>
        <v>60</v>
      </c>
      <c r="I32" s="5">
        <v>0</v>
      </c>
      <c r="J32" s="5">
        <v>0</v>
      </c>
      <c r="K32" s="5">
        <v>0</v>
      </c>
      <c r="L32" s="5">
        <v>40.630000000000003</v>
      </c>
      <c r="N32" s="5">
        <f t="shared" ref="N32:N36" si="8">N31-15</f>
        <v>60</v>
      </c>
      <c r="O32" s="5">
        <v>0</v>
      </c>
      <c r="P32" s="5">
        <v>0</v>
      </c>
      <c r="Q32" s="5">
        <v>0</v>
      </c>
      <c r="R32" s="5">
        <v>0</v>
      </c>
    </row>
    <row r="33" spans="1:18" s="4" customFormat="1" x14ac:dyDescent="0.25">
      <c r="B33" s="5">
        <f t="shared" si="6"/>
        <v>45</v>
      </c>
      <c r="C33" s="8">
        <v>0</v>
      </c>
      <c r="D33" s="7">
        <v>0</v>
      </c>
      <c r="E33" s="7">
        <v>0</v>
      </c>
      <c r="F33" s="7">
        <v>11.15</v>
      </c>
      <c r="H33" s="5">
        <f t="shared" si="7"/>
        <v>45</v>
      </c>
      <c r="I33" s="5">
        <v>0</v>
      </c>
      <c r="J33" s="5">
        <v>0</v>
      </c>
      <c r="K33" s="5">
        <v>0</v>
      </c>
      <c r="L33" s="5">
        <v>11.15</v>
      </c>
      <c r="N33" s="5">
        <f t="shared" si="8"/>
        <v>45</v>
      </c>
      <c r="O33" s="5">
        <v>0</v>
      </c>
      <c r="P33" s="5">
        <v>0</v>
      </c>
      <c r="Q33" s="5">
        <v>0</v>
      </c>
      <c r="R33" s="5">
        <v>0</v>
      </c>
    </row>
    <row r="34" spans="1:18" s="4" customFormat="1" x14ac:dyDescent="0.25">
      <c r="B34" s="5">
        <f t="shared" si="6"/>
        <v>30</v>
      </c>
      <c r="C34" s="8">
        <v>0</v>
      </c>
      <c r="D34" s="7">
        <v>0</v>
      </c>
      <c r="E34" s="7">
        <v>0</v>
      </c>
      <c r="F34" s="7">
        <v>3.4</v>
      </c>
      <c r="H34" s="5">
        <f t="shared" si="7"/>
        <v>30</v>
      </c>
      <c r="I34" s="5">
        <v>0</v>
      </c>
      <c r="J34" s="5">
        <v>0</v>
      </c>
      <c r="K34" s="5">
        <v>0</v>
      </c>
      <c r="L34" s="5">
        <v>3.4</v>
      </c>
      <c r="N34" s="5">
        <f t="shared" si="8"/>
        <v>30</v>
      </c>
      <c r="O34" s="5">
        <v>0</v>
      </c>
      <c r="P34" s="5">
        <v>0</v>
      </c>
      <c r="Q34" s="5">
        <v>0</v>
      </c>
      <c r="R34" s="5">
        <v>0</v>
      </c>
    </row>
    <row r="35" spans="1:18" s="4" customFormat="1" x14ac:dyDescent="0.25">
      <c r="B35" s="5">
        <f t="shared" si="6"/>
        <v>15</v>
      </c>
      <c r="C35" s="8">
        <v>0</v>
      </c>
      <c r="D35" s="7">
        <v>0</v>
      </c>
      <c r="E35" s="7">
        <v>0</v>
      </c>
      <c r="F35" s="7">
        <v>1.75</v>
      </c>
      <c r="H35" s="5">
        <f t="shared" si="7"/>
        <v>15</v>
      </c>
      <c r="I35" s="5">
        <v>0</v>
      </c>
      <c r="J35" s="5">
        <v>0</v>
      </c>
      <c r="K35" s="5">
        <v>0</v>
      </c>
      <c r="L35" s="5">
        <v>1.75</v>
      </c>
      <c r="N35" s="5">
        <f t="shared" si="8"/>
        <v>15</v>
      </c>
      <c r="O35" s="5">
        <v>0</v>
      </c>
      <c r="P35" s="5">
        <v>0</v>
      </c>
      <c r="Q35" s="5">
        <v>0</v>
      </c>
      <c r="R35" s="5">
        <v>0</v>
      </c>
    </row>
    <row r="36" spans="1:18" s="4" customFormat="1" x14ac:dyDescent="0.25">
      <c r="B36" s="5">
        <f t="shared" si="6"/>
        <v>0</v>
      </c>
      <c r="C36" s="8">
        <v>0</v>
      </c>
      <c r="D36" s="7">
        <v>0</v>
      </c>
      <c r="E36" s="7">
        <v>0</v>
      </c>
      <c r="F36" s="7">
        <v>1.82</v>
      </c>
      <c r="H36" s="5">
        <f t="shared" si="7"/>
        <v>0</v>
      </c>
      <c r="I36" s="5">
        <v>0</v>
      </c>
      <c r="J36" s="5">
        <v>0</v>
      </c>
      <c r="K36" s="5">
        <v>0</v>
      </c>
      <c r="L36" s="5">
        <v>1.82</v>
      </c>
      <c r="N36" s="5">
        <f t="shared" si="8"/>
        <v>0</v>
      </c>
      <c r="O36" s="5">
        <v>0</v>
      </c>
      <c r="P36" s="5">
        <v>0</v>
      </c>
      <c r="Q36" s="5">
        <v>0</v>
      </c>
      <c r="R36" s="5">
        <v>0</v>
      </c>
    </row>
    <row r="39" spans="1:18" x14ac:dyDescent="0.25">
      <c r="A39" t="s">
        <v>13</v>
      </c>
      <c r="B39" t="s">
        <v>4</v>
      </c>
      <c r="C39" s="10" t="s">
        <v>5</v>
      </c>
      <c r="D39" s="10"/>
      <c r="E39" s="10"/>
      <c r="F39" s="10"/>
      <c r="H39" t="s">
        <v>7</v>
      </c>
      <c r="I39" s="10" t="s">
        <v>5</v>
      </c>
      <c r="J39" s="10"/>
      <c r="K39" s="10"/>
      <c r="L39" s="10"/>
      <c r="N39" t="s">
        <v>8</v>
      </c>
      <c r="O39" s="10" t="s">
        <v>5</v>
      </c>
      <c r="P39" s="10"/>
      <c r="Q39" s="10"/>
      <c r="R39" s="1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0.5</v>
      </c>
      <c r="E41" s="1">
        <v>53.1</v>
      </c>
      <c r="F41" s="1">
        <v>96.1</v>
      </c>
      <c r="H41" s="1">
        <v>90</v>
      </c>
      <c r="I41" s="1">
        <v>0</v>
      </c>
      <c r="J41" s="1">
        <v>0.5</v>
      </c>
      <c r="K41" s="1">
        <v>53.1</v>
      </c>
      <c r="L41" s="1">
        <v>96.1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0.4</v>
      </c>
      <c r="F42" s="1">
        <v>84.1</v>
      </c>
      <c r="H42" s="1">
        <f>H41-15</f>
        <v>75</v>
      </c>
      <c r="I42" s="1">
        <v>0</v>
      </c>
      <c r="J42" s="1">
        <v>0</v>
      </c>
      <c r="K42" s="1">
        <v>0.4</v>
      </c>
      <c r="L42" s="1">
        <v>84.1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41.8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41.8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12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12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0</v>
      </c>
      <c r="F45" s="1">
        <v>3.2</v>
      </c>
      <c r="H45" s="1">
        <f t="shared" si="10"/>
        <v>30</v>
      </c>
      <c r="I45" s="1">
        <v>0</v>
      </c>
      <c r="J45" s="1">
        <v>0</v>
      </c>
      <c r="K45" s="1">
        <v>0</v>
      </c>
      <c r="L45" s="1">
        <v>3.2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</v>
      </c>
      <c r="E46" s="1">
        <v>0</v>
      </c>
      <c r="F46" s="1">
        <v>1.4</v>
      </c>
      <c r="H46" s="1">
        <f t="shared" si="10"/>
        <v>15</v>
      </c>
      <c r="I46" s="1">
        <v>0</v>
      </c>
      <c r="J46" s="1">
        <v>0</v>
      </c>
      <c r="K46" s="1">
        <v>0</v>
      </c>
      <c r="L46" s="1">
        <v>1.4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0</v>
      </c>
      <c r="E47" s="1">
        <v>0</v>
      </c>
      <c r="F47" s="1">
        <v>1.4</v>
      </c>
      <c r="H47" s="1">
        <f t="shared" si="10"/>
        <v>0</v>
      </c>
      <c r="I47" s="1">
        <v>0</v>
      </c>
      <c r="J47" s="1">
        <v>0</v>
      </c>
      <c r="K47" s="1">
        <v>0</v>
      </c>
      <c r="L47" s="1">
        <v>1.4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28:F28"/>
    <mergeCell ref="I28:L28"/>
    <mergeCell ref="O28:R28"/>
    <mergeCell ref="C39:F39"/>
    <mergeCell ref="I39:L39"/>
    <mergeCell ref="O39:R39"/>
    <mergeCell ref="C5:F5"/>
    <mergeCell ref="I5:L5"/>
    <mergeCell ref="O5:R5"/>
    <mergeCell ref="C17:F17"/>
    <mergeCell ref="I17:L17"/>
    <mergeCell ref="O17:R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4"/>
  <sheetViews>
    <sheetView workbookViewId="0">
      <selection activeCell="B7" sqref="B7:B14"/>
    </sheetView>
  </sheetViews>
  <sheetFormatPr defaultRowHeight="15" x14ac:dyDescent="0.25"/>
  <cols>
    <col min="3" max="5" width="9.28515625" bestFit="1" customWidth="1"/>
    <col min="6" max="6" width="9.5703125" bestFit="1" customWidth="1"/>
  </cols>
  <sheetData>
    <row r="6" spans="1:18" s="4" customFormat="1" x14ac:dyDescent="0.25">
      <c r="A6" s="4" t="s">
        <v>12</v>
      </c>
      <c r="B6" s="4" t="s">
        <v>4</v>
      </c>
      <c r="C6" s="11" t="s">
        <v>5</v>
      </c>
      <c r="D6" s="11"/>
      <c r="E6" s="11"/>
      <c r="F6" s="11"/>
      <c r="H6" s="4" t="s">
        <v>7</v>
      </c>
      <c r="I6" s="11" t="s">
        <v>5</v>
      </c>
      <c r="J6" s="11"/>
      <c r="K6" s="11"/>
      <c r="L6" s="11"/>
      <c r="N6" s="4" t="s">
        <v>8</v>
      </c>
      <c r="O6" s="11" t="s">
        <v>5</v>
      </c>
      <c r="P6" s="11"/>
      <c r="Q6" s="11"/>
      <c r="R6" s="11"/>
    </row>
    <row r="7" spans="1:18" s="4" customFormat="1" x14ac:dyDescent="0.25">
      <c r="B7" s="5" t="s">
        <v>6</v>
      </c>
      <c r="C7" s="5">
        <v>60</v>
      </c>
      <c r="D7" s="5">
        <v>50</v>
      </c>
      <c r="E7" s="5">
        <v>40</v>
      </c>
      <c r="F7" s="5">
        <v>30</v>
      </c>
      <c r="H7" s="5" t="s">
        <v>6</v>
      </c>
      <c r="I7" s="5">
        <v>60</v>
      </c>
      <c r="J7" s="5">
        <v>50</v>
      </c>
      <c r="K7" s="5">
        <v>40</v>
      </c>
      <c r="L7" s="5">
        <v>30</v>
      </c>
      <c r="N7" s="5" t="s">
        <v>6</v>
      </c>
      <c r="O7" s="5">
        <v>60</v>
      </c>
      <c r="P7" s="5">
        <v>50</v>
      </c>
      <c r="Q7" s="5">
        <v>40</v>
      </c>
      <c r="R7" s="5">
        <v>30</v>
      </c>
    </row>
    <row r="8" spans="1:18" s="4" customFormat="1" x14ac:dyDescent="0.25">
      <c r="B8" s="5">
        <v>90</v>
      </c>
      <c r="C8" s="7">
        <v>0</v>
      </c>
      <c r="D8" s="7">
        <v>0</v>
      </c>
      <c r="E8" s="6">
        <v>0</v>
      </c>
      <c r="F8" s="7">
        <v>29.15</v>
      </c>
      <c r="H8" s="5">
        <v>90</v>
      </c>
      <c r="I8" s="5">
        <v>0</v>
      </c>
      <c r="J8" s="5">
        <v>0</v>
      </c>
      <c r="K8" s="5">
        <v>0</v>
      </c>
      <c r="L8" s="5">
        <v>29.15</v>
      </c>
      <c r="N8" s="5">
        <v>90</v>
      </c>
      <c r="O8" s="5">
        <v>0</v>
      </c>
      <c r="P8" s="5">
        <v>0</v>
      </c>
      <c r="Q8" s="5">
        <v>0</v>
      </c>
      <c r="R8" s="5">
        <v>0</v>
      </c>
    </row>
    <row r="9" spans="1:18" s="4" customFormat="1" x14ac:dyDescent="0.25">
      <c r="B9" s="5">
        <f>B8-15</f>
        <v>75</v>
      </c>
      <c r="C9" s="7">
        <v>0</v>
      </c>
      <c r="D9" s="7">
        <v>0</v>
      </c>
      <c r="E9" s="6">
        <v>0</v>
      </c>
      <c r="F9" s="7">
        <v>3.5</v>
      </c>
      <c r="H9" s="5">
        <f>H8-15</f>
        <v>75</v>
      </c>
      <c r="I9" s="5">
        <v>0</v>
      </c>
      <c r="J9" s="5">
        <v>0</v>
      </c>
      <c r="K9" s="5">
        <v>0</v>
      </c>
      <c r="L9" s="5">
        <v>3.5</v>
      </c>
      <c r="N9" s="5">
        <f>N8-15</f>
        <v>75</v>
      </c>
      <c r="O9" s="5">
        <v>0</v>
      </c>
      <c r="P9" s="5">
        <v>0</v>
      </c>
      <c r="Q9" s="5">
        <v>0</v>
      </c>
      <c r="R9" s="5">
        <v>0</v>
      </c>
    </row>
    <row r="10" spans="1:18" s="4" customFormat="1" x14ac:dyDescent="0.25">
      <c r="B10" s="5">
        <f t="shared" ref="B10:B14" si="0">B9-15</f>
        <v>60</v>
      </c>
      <c r="C10" s="7">
        <v>0</v>
      </c>
      <c r="D10" s="7">
        <v>0</v>
      </c>
      <c r="E10" s="6">
        <v>0</v>
      </c>
      <c r="F10" s="7">
        <v>0.45</v>
      </c>
      <c r="H10" s="5">
        <f t="shared" ref="H10:H14" si="1">H9-15</f>
        <v>60</v>
      </c>
      <c r="I10" s="5">
        <v>0</v>
      </c>
      <c r="J10" s="5">
        <v>0</v>
      </c>
      <c r="K10" s="5">
        <v>0</v>
      </c>
      <c r="L10" s="5">
        <v>0.45</v>
      </c>
      <c r="N10" s="5">
        <f t="shared" ref="N10:N14" si="2">N9-15</f>
        <v>60</v>
      </c>
      <c r="O10" s="5">
        <v>0</v>
      </c>
      <c r="P10" s="5">
        <v>0</v>
      </c>
      <c r="Q10" s="5">
        <v>0</v>
      </c>
      <c r="R10" s="5">
        <v>0</v>
      </c>
    </row>
    <row r="11" spans="1:18" s="4" customFormat="1" x14ac:dyDescent="0.25">
      <c r="B11" s="5">
        <f t="shared" si="0"/>
        <v>45</v>
      </c>
      <c r="C11" s="7">
        <v>0</v>
      </c>
      <c r="D11" s="7">
        <v>0</v>
      </c>
      <c r="E11" s="6">
        <v>0</v>
      </c>
      <c r="F11" s="7">
        <v>0.33</v>
      </c>
      <c r="H11" s="5">
        <f t="shared" si="1"/>
        <v>45</v>
      </c>
      <c r="I11" s="5">
        <v>0</v>
      </c>
      <c r="J11" s="5">
        <v>0</v>
      </c>
      <c r="K11" s="5">
        <v>0</v>
      </c>
      <c r="L11" s="5">
        <v>0.33</v>
      </c>
      <c r="N11" s="5">
        <f t="shared" si="2"/>
        <v>45</v>
      </c>
      <c r="O11" s="5">
        <v>0</v>
      </c>
      <c r="P11" s="5">
        <v>0</v>
      </c>
      <c r="Q11" s="5">
        <v>0</v>
      </c>
      <c r="R11" s="5">
        <v>0</v>
      </c>
    </row>
    <row r="12" spans="1:18" s="4" customFormat="1" x14ac:dyDescent="0.25">
      <c r="B12" s="5">
        <f t="shared" si="0"/>
        <v>30</v>
      </c>
      <c r="C12" s="7">
        <v>0</v>
      </c>
      <c r="D12" s="7">
        <v>0</v>
      </c>
      <c r="E12" s="6">
        <v>0</v>
      </c>
      <c r="F12" s="7">
        <v>1.43</v>
      </c>
      <c r="H12" s="5">
        <f t="shared" si="1"/>
        <v>30</v>
      </c>
      <c r="I12" s="5">
        <v>0</v>
      </c>
      <c r="J12" s="5">
        <v>0</v>
      </c>
      <c r="K12" s="5">
        <v>0</v>
      </c>
      <c r="L12" s="5">
        <v>1.43</v>
      </c>
      <c r="N12" s="5">
        <f t="shared" si="2"/>
        <v>30</v>
      </c>
      <c r="O12" s="5">
        <v>0</v>
      </c>
      <c r="P12" s="5">
        <v>0</v>
      </c>
      <c r="Q12" s="5">
        <v>0</v>
      </c>
      <c r="R12" s="5">
        <v>0</v>
      </c>
    </row>
    <row r="13" spans="1:18" s="4" customFormat="1" x14ac:dyDescent="0.25">
      <c r="B13" s="5">
        <f t="shared" si="0"/>
        <v>15</v>
      </c>
      <c r="C13" s="7">
        <v>0</v>
      </c>
      <c r="D13" s="7">
        <v>0</v>
      </c>
      <c r="E13" s="6">
        <v>0.01</v>
      </c>
      <c r="F13" s="7">
        <v>4.32</v>
      </c>
      <c r="H13" s="5">
        <f t="shared" si="1"/>
        <v>15</v>
      </c>
      <c r="I13" s="5">
        <v>0</v>
      </c>
      <c r="J13" s="5">
        <v>0</v>
      </c>
      <c r="K13" s="5">
        <v>0.01</v>
      </c>
      <c r="L13" s="5">
        <v>4.32</v>
      </c>
      <c r="N13" s="5">
        <f t="shared" si="2"/>
        <v>15</v>
      </c>
      <c r="O13" s="5">
        <v>0</v>
      </c>
      <c r="P13" s="5">
        <v>0</v>
      </c>
      <c r="Q13" s="5">
        <v>0</v>
      </c>
      <c r="R13" s="5">
        <v>0</v>
      </c>
    </row>
    <row r="14" spans="1:18" s="4" customFormat="1" x14ac:dyDescent="0.25">
      <c r="B14" s="5">
        <f t="shared" si="0"/>
        <v>0</v>
      </c>
      <c r="C14" s="7">
        <v>0</v>
      </c>
      <c r="D14" s="7">
        <v>0</v>
      </c>
      <c r="E14" s="6">
        <v>0</v>
      </c>
      <c r="F14" s="7">
        <v>5.99</v>
      </c>
      <c r="H14" s="5">
        <f t="shared" si="1"/>
        <v>0</v>
      </c>
      <c r="I14" s="5">
        <v>0</v>
      </c>
      <c r="J14" s="5">
        <v>0</v>
      </c>
      <c r="K14" s="5">
        <v>0</v>
      </c>
      <c r="L14" s="5">
        <v>5.99</v>
      </c>
      <c r="N14" s="5">
        <f t="shared" si="2"/>
        <v>0</v>
      </c>
      <c r="O14" s="5">
        <v>0</v>
      </c>
      <c r="P14" s="5">
        <v>0</v>
      </c>
      <c r="Q14" s="5">
        <v>0</v>
      </c>
      <c r="R14" s="5">
        <v>0</v>
      </c>
    </row>
  </sheetData>
  <mergeCells count="3">
    <mergeCell ref="C6:F6"/>
    <mergeCell ref="I6:L6"/>
    <mergeCell ref="O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K5" sqref="K5"/>
    </sheetView>
  </sheetViews>
  <sheetFormatPr defaultRowHeight="15" x14ac:dyDescent="0.25"/>
  <sheetData>
    <row r="1" spans="2:18" x14ac:dyDescent="0.25">
      <c r="B1" t="s">
        <v>22</v>
      </c>
    </row>
    <row r="3" spans="2:18" x14ac:dyDescent="0.25">
      <c r="C3" t="s">
        <v>20</v>
      </c>
      <c r="K3" s="12" t="s">
        <v>21</v>
      </c>
      <c r="L3" s="12"/>
      <c r="M3" s="12"/>
      <c r="N3" s="12"/>
      <c r="O3" s="12"/>
      <c r="P3" s="12"/>
      <c r="Q3" s="12"/>
      <c r="R3" s="12"/>
    </row>
    <row r="4" spans="2:18" x14ac:dyDescent="0.25">
      <c r="K4" s="12"/>
      <c r="L4" s="12"/>
      <c r="M4" s="12"/>
      <c r="N4" s="12"/>
      <c r="O4" s="12"/>
      <c r="P4" s="12"/>
      <c r="Q4" s="12"/>
      <c r="R4" s="12"/>
    </row>
    <row r="5" spans="2:18" x14ac:dyDescent="0.25">
      <c r="B5">
        <v>1</v>
      </c>
      <c r="C5" t="s">
        <v>17</v>
      </c>
      <c r="K5" s="12">
        <v>1</v>
      </c>
      <c r="L5" s="12" t="s">
        <v>17</v>
      </c>
      <c r="M5" s="12"/>
      <c r="N5" s="12"/>
      <c r="O5" s="12"/>
      <c r="P5" s="12"/>
      <c r="Q5" s="12"/>
      <c r="R5" s="12"/>
    </row>
    <row r="6" spans="2:18" x14ac:dyDescent="0.25">
      <c r="C6">
        <v>60</v>
      </c>
      <c r="D6">
        <f>C6-5</f>
        <v>55</v>
      </c>
      <c r="E6">
        <f t="shared" ref="E6:I6" si="0">D6-5</f>
        <v>50</v>
      </c>
      <c r="F6">
        <f t="shared" si="0"/>
        <v>45</v>
      </c>
      <c r="G6">
        <f t="shared" si="0"/>
        <v>40</v>
      </c>
      <c r="H6">
        <f t="shared" si="0"/>
        <v>35</v>
      </c>
      <c r="I6">
        <f t="shared" si="0"/>
        <v>30</v>
      </c>
      <c r="K6" s="12"/>
      <c r="L6" s="12">
        <v>60</v>
      </c>
      <c r="M6" s="12">
        <f>L6-5</f>
        <v>55</v>
      </c>
      <c r="N6" s="12">
        <f t="shared" ref="N6:R6" si="1">M6-5</f>
        <v>50</v>
      </c>
      <c r="O6" s="12">
        <f t="shared" si="1"/>
        <v>45</v>
      </c>
      <c r="P6" s="12">
        <f t="shared" si="1"/>
        <v>40</v>
      </c>
      <c r="Q6" s="12">
        <f t="shared" si="1"/>
        <v>35</v>
      </c>
      <c r="R6" s="12">
        <f t="shared" si="1"/>
        <v>30</v>
      </c>
    </row>
    <row r="7" spans="2:18" x14ac:dyDescent="0.25">
      <c r="B7" t="s">
        <v>16</v>
      </c>
      <c r="C7" s="9">
        <v>-1.04733053536741E-4</v>
      </c>
      <c r="D7" s="9">
        <v>-1.0514892530718E-4</v>
      </c>
      <c r="E7" s="9">
        <v>-1.08858428456855E-4</v>
      </c>
      <c r="F7" s="9">
        <v>-1.19604572865503E-4</v>
      </c>
      <c r="G7" s="9">
        <v>-9.10704615818818E-5</v>
      </c>
      <c r="H7" s="9">
        <v>-6.6650970256147297E-5</v>
      </c>
      <c r="I7" s="9">
        <v>-3.41714880958722E-5</v>
      </c>
      <c r="K7" s="12" t="s">
        <v>16</v>
      </c>
      <c r="L7" s="13">
        <v>-2.4418285516719602E-4</v>
      </c>
      <c r="M7" s="13">
        <v>-3.0778591887778699E-4</v>
      </c>
      <c r="N7" s="13">
        <v>-3.8560076352526601E-4</v>
      </c>
      <c r="O7" s="13">
        <v>-4.51549091744905E-4</v>
      </c>
      <c r="P7" s="13">
        <v>-4.8150479480212202E-4</v>
      </c>
      <c r="Q7" s="13">
        <v>-5.10724267628524E-4</v>
      </c>
      <c r="R7" s="13">
        <v>-4.9788789751207705E-4</v>
      </c>
    </row>
    <row r="8" spans="2:18" x14ac:dyDescent="0.25">
      <c r="B8" t="s">
        <v>23</v>
      </c>
      <c r="C8" s="9">
        <v>3.2461831654953299E-4</v>
      </c>
      <c r="D8" s="9">
        <v>4.8428538041037702E-4</v>
      </c>
      <c r="E8" s="9">
        <v>7.7205724092915297E-4</v>
      </c>
      <c r="F8" s="9">
        <v>1.2833880278586699E-3</v>
      </c>
      <c r="G8" s="9">
        <v>2.2573258056909399E-3</v>
      </c>
      <c r="H8" s="9">
        <v>3.9629168629240399E-3</v>
      </c>
      <c r="I8" s="9">
        <v>7.0948789382514702E-3</v>
      </c>
      <c r="K8" s="12" t="s">
        <v>23</v>
      </c>
      <c r="L8" s="13">
        <v>3.1592476594434802E-4</v>
      </c>
      <c r="M8" s="13">
        <v>4.7449025019973202E-4</v>
      </c>
      <c r="N8" s="13">
        <v>7.7239781160635501E-4</v>
      </c>
      <c r="O8" s="13">
        <v>1.3117119783633299E-3</v>
      </c>
      <c r="P8" s="13">
        <v>2.28980234913074E-3</v>
      </c>
      <c r="Q8" s="13">
        <v>4.0365862613823897E-3</v>
      </c>
      <c r="R8" s="13">
        <v>7.1247945485558304E-3</v>
      </c>
    </row>
    <row r="9" spans="2:18" x14ac:dyDescent="0.25">
      <c r="C9" s="9"/>
      <c r="D9" s="9"/>
      <c r="E9" s="9"/>
      <c r="F9" s="9"/>
      <c r="G9" s="9"/>
      <c r="H9" s="9"/>
      <c r="I9" s="9"/>
      <c r="K9" s="12"/>
      <c r="L9" s="13"/>
      <c r="M9" s="13"/>
      <c r="N9" s="13"/>
      <c r="O9" s="13"/>
      <c r="P9" s="13"/>
      <c r="Q9" s="13"/>
      <c r="R9" s="13"/>
    </row>
    <row r="10" spans="2:18" x14ac:dyDescent="0.25">
      <c r="B10">
        <v>2</v>
      </c>
      <c r="C10" s="9" t="s">
        <v>18</v>
      </c>
      <c r="D10" s="9"/>
      <c r="E10" s="9"/>
      <c r="F10" s="9"/>
      <c r="G10" s="9"/>
      <c r="H10" s="9"/>
      <c r="I10" s="9"/>
      <c r="K10" s="12">
        <v>2</v>
      </c>
      <c r="L10" s="13" t="s">
        <v>18</v>
      </c>
      <c r="M10" s="13"/>
      <c r="N10" s="13"/>
      <c r="O10" s="13"/>
      <c r="P10" s="13"/>
      <c r="Q10" s="13"/>
      <c r="R10" s="13"/>
    </row>
    <row r="11" spans="2:18" x14ac:dyDescent="0.25">
      <c r="C11">
        <v>60</v>
      </c>
      <c r="D11">
        <f>C11-5</f>
        <v>55</v>
      </c>
      <c r="E11">
        <f t="shared" ref="E11:I11" si="2">D11-5</f>
        <v>50</v>
      </c>
      <c r="F11">
        <f t="shared" si="2"/>
        <v>45</v>
      </c>
      <c r="G11">
        <f t="shared" si="2"/>
        <v>40</v>
      </c>
      <c r="H11">
        <f t="shared" si="2"/>
        <v>35</v>
      </c>
      <c r="I11">
        <f t="shared" si="2"/>
        <v>30</v>
      </c>
      <c r="K11" s="12"/>
      <c r="L11" s="12">
        <v>60</v>
      </c>
      <c r="M11" s="12">
        <f>L11-5</f>
        <v>55</v>
      </c>
      <c r="N11" s="12">
        <f t="shared" ref="N11:R11" si="3">M11-5</f>
        <v>50</v>
      </c>
      <c r="O11" s="12">
        <f t="shared" si="3"/>
        <v>45</v>
      </c>
      <c r="P11" s="12">
        <f t="shared" si="3"/>
        <v>40</v>
      </c>
      <c r="Q11" s="12">
        <f t="shared" si="3"/>
        <v>35</v>
      </c>
      <c r="R11" s="12">
        <f t="shared" si="3"/>
        <v>30</v>
      </c>
    </row>
    <row r="12" spans="2:18" x14ac:dyDescent="0.25">
      <c r="B12" t="s">
        <v>16</v>
      </c>
      <c r="C12" s="9">
        <v>5.1735397933325904E-4</v>
      </c>
      <c r="D12" s="9">
        <v>6.0466256310183497E-4</v>
      </c>
      <c r="E12" s="9">
        <v>6.4017245058903705E-4</v>
      </c>
      <c r="F12" s="9">
        <v>7.2979808224517002E-4</v>
      </c>
      <c r="G12" s="9">
        <v>8.9768921435346295E-4</v>
      </c>
      <c r="H12" s="9">
        <v>1.1679583612688E-3</v>
      </c>
      <c r="I12" s="9">
        <v>1.61911931445671E-3</v>
      </c>
      <c r="K12" s="12" t="s">
        <v>16</v>
      </c>
      <c r="L12" s="13">
        <v>9.2209982382471397E-4</v>
      </c>
      <c r="M12" s="13">
        <v>1.1548573225405401E-3</v>
      </c>
      <c r="N12" s="13">
        <v>1.56349386036029E-3</v>
      </c>
      <c r="O12" s="13">
        <v>1.9693845359400899E-3</v>
      </c>
      <c r="P12" s="13">
        <v>2.4217303939699899E-3</v>
      </c>
      <c r="Q12" s="13">
        <v>2.7540626398422901E-3</v>
      </c>
      <c r="R12" s="13">
        <v>3.3583214962169998E-3</v>
      </c>
    </row>
    <row r="13" spans="2:18" x14ac:dyDescent="0.25">
      <c r="B13" t="s">
        <v>23</v>
      </c>
      <c r="C13" s="9">
        <v>2.5632250286304598E-4</v>
      </c>
      <c r="D13" s="9">
        <v>4.2851460352992299E-4</v>
      </c>
      <c r="E13" s="9">
        <v>7.2159275400990005E-4</v>
      </c>
      <c r="F13" s="9">
        <v>1.28247248046065E-3</v>
      </c>
      <c r="G13" s="9">
        <v>2.2497756481978299E-3</v>
      </c>
      <c r="H13" s="9">
        <v>4.0097541311912696E-3</v>
      </c>
      <c r="I13" s="9">
        <v>7.0992146752609699E-3</v>
      </c>
      <c r="K13" s="12" t="s">
        <v>23</v>
      </c>
      <c r="L13" s="13">
        <v>5.0775219516712604E-4</v>
      </c>
      <c r="M13" s="13">
        <v>6.6355545857318401E-4</v>
      </c>
      <c r="N13" s="13">
        <v>1.0284187054903299E-3</v>
      </c>
      <c r="O13" s="13">
        <v>1.6047673297552301E-3</v>
      </c>
      <c r="P13" s="13">
        <v>2.5510553421825002E-3</v>
      </c>
      <c r="Q13" s="13">
        <v>4.1898214189159504E-3</v>
      </c>
      <c r="R13" s="13">
        <v>7.2452191974482398E-3</v>
      </c>
    </row>
    <row r="14" spans="2:18" x14ac:dyDescent="0.25">
      <c r="C14" s="9"/>
      <c r="D14" s="9"/>
      <c r="E14" s="9"/>
      <c r="F14" s="9"/>
      <c r="G14" s="9"/>
      <c r="H14" s="9"/>
      <c r="I14" s="9"/>
      <c r="K14" s="12"/>
      <c r="L14" s="13"/>
      <c r="M14" s="13"/>
      <c r="N14" s="13"/>
      <c r="O14" s="13"/>
      <c r="P14" s="13"/>
      <c r="Q14" s="13"/>
      <c r="R14" s="13"/>
    </row>
    <row r="15" spans="2:18" x14ac:dyDescent="0.25">
      <c r="B15">
        <v>3</v>
      </c>
      <c r="C15" s="9" t="s">
        <v>19</v>
      </c>
      <c r="D15" s="9"/>
      <c r="E15" s="9"/>
      <c r="F15" s="9"/>
      <c r="G15" s="9"/>
      <c r="H15" s="9"/>
      <c r="I15" s="9"/>
      <c r="K15" s="12">
        <v>3</v>
      </c>
      <c r="L15" s="13" t="s">
        <v>19</v>
      </c>
      <c r="M15" s="13"/>
      <c r="N15" s="13"/>
      <c r="O15" s="13"/>
      <c r="P15" s="13"/>
      <c r="Q15" s="13"/>
      <c r="R15" s="13"/>
    </row>
    <row r="16" spans="2:18" x14ac:dyDescent="0.25">
      <c r="C16">
        <v>60</v>
      </c>
      <c r="D16">
        <f>C16-5</f>
        <v>55</v>
      </c>
      <c r="E16">
        <f t="shared" ref="E16:I16" si="4">D16-5</f>
        <v>50</v>
      </c>
      <c r="F16">
        <f t="shared" si="4"/>
        <v>45</v>
      </c>
      <c r="G16">
        <f t="shared" si="4"/>
        <v>40</v>
      </c>
      <c r="H16">
        <f t="shared" si="4"/>
        <v>35</v>
      </c>
      <c r="I16">
        <f t="shared" si="4"/>
        <v>30</v>
      </c>
      <c r="K16" s="12"/>
      <c r="L16" s="12">
        <v>60</v>
      </c>
      <c r="M16" s="12">
        <f>L16-5</f>
        <v>55</v>
      </c>
      <c r="N16" s="12">
        <f t="shared" ref="N16:R16" si="5">M16-5</f>
        <v>50</v>
      </c>
      <c r="O16" s="12">
        <f t="shared" si="5"/>
        <v>45</v>
      </c>
      <c r="P16" s="12">
        <f t="shared" si="5"/>
        <v>40</v>
      </c>
      <c r="Q16" s="12">
        <f t="shared" si="5"/>
        <v>35</v>
      </c>
      <c r="R16" s="12">
        <f t="shared" si="5"/>
        <v>30</v>
      </c>
    </row>
    <row r="17" spans="1:18" x14ac:dyDescent="0.25">
      <c r="B17" t="s">
        <v>16</v>
      </c>
      <c r="C17" s="9">
        <v>1.09533255432997E-3</v>
      </c>
      <c r="D17" s="9">
        <v>1.29008464230789E-3</v>
      </c>
      <c r="E17" s="9">
        <v>1.71873957986114E-3</v>
      </c>
      <c r="F17" s="9">
        <v>2.2876023097285099E-3</v>
      </c>
      <c r="G17" s="9">
        <v>2.9478139796137201E-3</v>
      </c>
      <c r="H17" s="9">
        <v>3.4803496398338701E-3</v>
      </c>
      <c r="I17" s="9">
        <v>3.9201272099592E-3</v>
      </c>
      <c r="K17" s="12" t="s">
        <v>16</v>
      </c>
      <c r="L17" s="13">
        <v>4.6706650030491E-4</v>
      </c>
      <c r="M17" s="13">
        <v>6.3362835188788798E-4</v>
      </c>
      <c r="N17" s="13">
        <v>8.8422796159014802E-4</v>
      </c>
      <c r="O17" s="13">
        <v>1.1804504785950401E-3</v>
      </c>
      <c r="P17" s="13">
        <v>1.53628650276499E-3</v>
      </c>
      <c r="Q17" s="13">
        <v>1.8599487396029201E-3</v>
      </c>
      <c r="R17" s="13">
        <v>2.5360260889802999E-3</v>
      </c>
    </row>
    <row r="18" spans="1:18" x14ac:dyDescent="0.25">
      <c r="B18" t="s">
        <v>23</v>
      </c>
      <c r="C18" s="9">
        <v>3.9105437621302102E-4</v>
      </c>
      <c r="D18" s="9">
        <v>5.52539898330529E-4</v>
      </c>
      <c r="E18" s="9">
        <v>8.3659742927793504E-4</v>
      </c>
      <c r="F18" s="9">
        <v>1.3617457239258001E-3</v>
      </c>
      <c r="G18" s="9">
        <v>2.3104932667702099E-3</v>
      </c>
      <c r="H18" s="9">
        <v>4.0961808910151901E-3</v>
      </c>
      <c r="I18" s="9">
        <v>7.13728712060171E-3</v>
      </c>
      <c r="K18" s="12" t="s">
        <v>23</v>
      </c>
      <c r="L18" s="13">
        <v>3.66822236813724E-4</v>
      </c>
      <c r="M18" s="13">
        <v>5.0812281651283105E-4</v>
      </c>
      <c r="N18" s="13">
        <v>8.2946618387239599E-4</v>
      </c>
      <c r="O18" s="13">
        <v>1.3980287332269999E-3</v>
      </c>
      <c r="P18" s="13">
        <v>2.41956148991253E-3</v>
      </c>
      <c r="Q18" s="13">
        <v>4.1148268401237399E-3</v>
      </c>
      <c r="R18" s="13">
        <v>7.2515164053988303E-3</v>
      </c>
    </row>
    <row r="22" spans="1:18" x14ac:dyDescent="0.25">
      <c r="A22" t="s">
        <v>24</v>
      </c>
    </row>
    <row r="23" spans="1:18" x14ac:dyDescent="0.25">
      <c r="A23" t="s">
        <v>16</v>
      </c>
      <c r="B23" s="10" t="s">
        <v>5</v>
      </c>
      <c r="C23" s="10"/>
      <c r="D23" s="10"/>
      <c r="E23" s="10"/>
    </row>
    <row r="24" spans="1:18" x14ac:dyDescent="0.25">
      <c r="A24" s="1" t="s">
        <v>6</v>
      </c>
      <c r="B24" s="1">
        <v>60</v>
      </c>
      <c r="C24" s="1">
        <v>50</v>
      </c>
      <c r="D24" s="1">
        <v>40</v>
      </c>
      <c r="E24" s="1">
        <v>30</v>
      </c>
    </row>
    <row r="25" spans="1:18" x14ac:dyDescent="0.25">
      <c r="A25" s="1">
        <v>90</v>
      </c>
      <c r="B25" s="14">
        <v>1.5472487957028901E-3</v>
      </c>
      <c r="C25" s="14">
        <v>2.6829370354889601E-3</v>
      </c>
      <c r="D25" s="14">
        <v>4.3302348564401797E-3</v>
      </c>
      <c r="E25" s="14">
        <v>4.9900882100856504E-3</v>
      </c>
    </row>
    <row r="26" spans="1:18" x14ac:dyDescent="0.25">
      <c r="A26" s="1">
        <f>A25-15</f>
        <v>75</v>
      </c>
      <c r="B26" s="14">
        <v>1.39764312150642E-3</v>
      </c>
      <c r="C26" s="14">
        <v>2.40120373447692E-3</v>
      </c>
      <c r="D26" s="14">
        <v>3.6961770252831498E-3</v>
      </c>
      <c r="E26" s="14">
        <v>4.5613712777088896E-3</v>
      </c>
    </row>
    <row r="27" spans="1:18" x14ac:dyDescent="0.25">
      <c r="A27" s="1">
        <f t="shared" ref="A27:A31" si="6">A26-15</f>
        <v>60</v>
      </c>
      <c r="B27" s="14">
        <v>1.1335751846473399E-3</v>
      </c>
      <c r="C27" s="14">
        <v>1.9106642897506101E-3</v>
      </c>
      <c r="D27" s="14">
        <v>3.0605437659457601E-3</v>
      </c>
      <c r="E27" s="14">
        <v>3.8977317570133602E-3</v>
      </c>
    </row>
    <row r="28" spans="1:18" x14ac:dyDescent="0.25">
      <c r="A28" s="1">
        <f t="shared" si="6"/>
        <v>45</v>
      </c>
      <c r="B28" s="14">
        <v>7.9334050143425102E-4</v>
      </c>
      <c r="C28" s="14">
        <v>1.4384154141449501E-3</v>
      </c>
      <c r="D28" s="14">
        <v>2.25437669975252E-3</v>
      </c>
      <c r="E28" s="14">
        <v>3.2975059668812002E-3</v>
      </c>
    </row>
    <row r="29" spans="1:18" x14ac:dyDescent="0.25">
      <c r="A29" s="1">
        <f t="shared" si="6"/>
        <v>30</v>
      </c>
      <c r="B29" s="14">
        <v>5.5868404832126902E-4</v>
      </c>
      <c r="C29" s="14">
        <v>1.1034904300460801E-3</v>
      </c>
      <c r="D29" s="14">
        <v>1.6360006072654401E-3</v>
      </c>
      <c r="E29" s="14">
        <v>2.5331651692455698E-3</v>
      </c>
    </row>
    <row r="30" spans="1:18" x14ac:dyDescent="0.25">
      <c r="A30" s="1">
        <f t="shared" si="6"/>
        <v>15</v>
      </c>
      <c r="B30" s="14">
        <v>5.6037844838613599E-4</v>
      </c>
      <c r="C30" s="14">
        <v>8.3729865786862795E-4</v>
      </c>
      <c r="D30" s="14">
        <v>1.11523958656432E-3</v>
      </c>
      <c r="E30" s="14">
        <v>1.9489734398989E-3</v>
      </c>
    </row>
    <row r="31" spans="1:18" x14ac:dyDescent="0.25">
      <c r="A31" s="1">
        <f t="shared" si="6"/>
        <v>0</v>
      </c>
      <c r="B31" s="14">
        <v>5.24019394946536E-4</v>
      </c>
      <c r="C31" s="14">
        <v>6.4794985052782405E-4</v>
      </c>
      <c r="D31" s="14">
        <v>9.0675840644693396E-4</v>
      </c>
      <c r="E31" s="14">
        <v>1.6553587277590199E-3</v>
      </c>
    </row>
    <row r="34" spans="1:5" x14ac:dyDescent="0.25">
      <c r="A34" t="s">
        <v>16</v>
      </c>
      <c r="B34" s="10" t="s">
        <v>5</v>
      </c>
      <c r="C34" s="10"/>
      <c r="D34" s="10"/>
      <c r="E34" s="10"/>
    </row>
    <row r="35" spans="1:5" x14ac:dyDescent="0.25">
      <c r="A35" s="1" t="s">
        <v>6</v>
      </c>
      <c r="B35" s="1">
        <v>60</v>
      </c>
      <c r="C35" s="1">
        <v>50</v>
      </c>
      <c r="D35" s="1">
        <v>40</v>
      </c>
      <c r="E35" s="1">
        <v>30</v>
      </c>
    </row>
    <row r="36" spans="1:5" x14ac:dyDescent="0.25">
      <c r="A36" s="1">
        <v>90</v>
      </c>
      <c r="B36" s="14">
        <v>4.1296967360596599E-4</v>
      </c>
      <c r="C36" s="14">
        <v>8.5631357227666295E-4</v>
      </c>
      <c r="D36" s="14">
        <v>2.3367749719898898E-3</v>
      </c>
      <c r="E36" s="14">
        <v>7.0574809634244501E-3</v>
      </c>
    </row>
    <row r="37" spans="1:5" x14ac:dyDescent="0.25">
      <c r="A37" s="1">
        <f>A36-15</f>
        <v>75</v>
      </c>
      <c r="B37" s="14">
        <v>3.9235690696251302E-4</v>
      </c>
      <c r="C37" s="14">
        <v>8.4266391694701604E-4</v>
      </c>
      <c r="D37" s="14">
        <v>2.3549784337949199E-3</v>
      </c>
      <c r="E37" s="14">
        <v>7.2041053429457904E-3</v>
      </c>
    </row>
    <row r="38" spans="1:5" x14ac:dyDescent="0.25">
      <c r="A38" s="1">
        <f t="shared" ref="A38:A42" si="7">A37-15</f>
        <v>60</v>
      </c>
      <c r="B38" s="14">
        <v>3.6966859641754201E-4</v>
      </c>
      <c r="C38" s="14">
        <v>8.1895807259957799E-4</v>
      </c>
      <c r="D38" s="14">
        <v>2.3131339853941901E-3</v>
      </c>
      <c r="E38" s="14">
        <v>7.0858903571889599E-3</v>
      </c>
    </row>
    <row r="39" spans="1:5" x14ac:dyDescent="0.25">
      <c r="A39" s="1">
        <f t="shared" si="7"/>
        <v>45</v>
      </c>
      <c r="B39" s="14">
        <v>3.3390682088014801E-4</v>
      </c>
      <c r="C39" s="14">
        <v>8.0237156310388196E-4</v>
      </c>
      <c r="D39" s="14">
        <v>2.3307887252968901E-3</v>
      </c>
      <c r="E39" s="14">
        <v>7.1479880564852098E-3</v>
      </c>
    </row>
    <row r="40" spans="1:5" x14ac:dyDescent="0.25">
      <c r="A40" s="1">
        <f t="shared" si="7"/>
        <v>30</v>
      </c>
      <c r="B40" s="14">
        <v>2.93151165035508E-4</v>
      </c>
      <c r="C40" s="14">
        <v>7.6729794762961205E-4</v>
      </c>
      <c r="D40" s="14">
        <v>2.2604919242967402E-3</v>
      </c>
      <c r="E40" s="14">
        <v>7.0872673458018901E-3</v>
      </c>
    </row>
    <row r="41" spans="1:5" x14ac:dyDescent="0.25">
      <c r="A41" s="1">
        <f t="shared" si="7"/>
        <v>15</v>
      </c>
      <c r="B41" s="14">
        <v>2.6220208175916601E-4</v>
      </c>
      <c r="C41" s="14">
        <v>7.3730124573197003E-4</v>
      </c>
      <c r="D41" s="14">
        <v>2.2489201181642099E-3</v>
      </c>
      <c r="E41" s="14">
        <v>7.05196901451032E-3</v>
      </c>
    </row>
    <row r="42" spans="1:5" x14ac:dyDescent="0.25">
      <c r="A42" s="1">
        <f t="shared" si="7"/>
        <v>0</v>
      </c>
      <c r="B42" s="14">
        <v>2.5657268824532498E-4</v>
      </c>
      <c r="C42" s="14">
        <v>7.3482360490428401E-4</v>
      </c>
      <c r="D42" s="14">
        <v>2.3010693372688702E-3</v>
      </c>
      <c r="E42" s="14">
        <v>7.0823936964544898E-3</v>
      </c>
    </row>
  </sheetData>
  <mergeCells count="2">
    <mergeCell ref="B23:E23"/>
    <mergeCell ref="B34:E3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magnitude</vt:lpstr>
      <vt:lpstr>fase</vt:lpstr>
      <vt:lpstr>ambos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2019-06-07T18:35:30Z</dcterms:modified>
</cp:coreProperties>
</file>