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martins\Desktop\"/>
    </mc:Choice>
  </mc:AlternateContent>
  <bookViews>
    <workbookView xWindow="0" yWindow="0" windowWidth="28800" windowHeight="1237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I38" i="1"/>
  <c r="H38" i="1"/>
  <c r="G38" i="1"/>
  <c r="F38" i="1"/>
  <c r="E38" i="1"/>
  <c r="Y23" i="1"/>
  <c r="X23" i="1"/>
  <c r="W23" i="1"/>
  <c r="V23" i="1"/>
  <c r="U23" i="1"/>
  <c r="T23" i="1"/>
  <c r="Y22" i="1"/>
  <c r="X22" i="1"/>
  <c r="W22" i="1"/>
  <c r="V22" i="1"/>
  <c r="U22" i="1"/>
  <c r="T22" i="1"/>
  <c r="Y21" i="1"/>
  <c r="X21" i="1"/>
  <c r="W21" i="1"/>
  <c r="V21" i="1"/>
  <c r="U21" i="1"/>
  <c r="T21" i="1"/>
  <c r="Y20" i="1"/>
  <c r="X20" i="1"/>
  <c r="W20" i="1"/>
  <c r="V20" i="1"/>
  <c r="U20" i="1"/>
  <c r="T20" i="1"/>
  <c r="Y19" i="1"/>
  <c r="X19" i="1"/>
  <c r="W19" i="1"/>
  <c r="V19" i="1"/>
  <c r="U19" i="1"/>
  <c r="T19" i="1"/>
  <c r="Y18" i="1"/>
  <c r="X18" i="1"/>
  <c r="W18" i="1"/>
  <c r="V18" i="1"/>
  <c r="U18" i="1"/>
  <c r="T18" i="1"/>
  <c r="Y17" i="1"/>
  <c r="X17" i="1"/>
  <c r="W17" i="1"/>
  <c r="V17" i="1"/>
  <c r="U17" i="1"/>
  <c r="T17" i="1"/>
  <c r="Y16" i="1"/>
  <c r="X16" i="1"/>
  <c r="W16" i="1"/>
  <c r="V16" i="1"/>
  <c r="U16" i="1"/>
  <c r="T16" i="1"/>
  <c r="Y15" i="1"/>
  <c r="X15" i="1"/>
  <c r="W15" i="1"/>
  <c r="V15" i="1"/>
  <c r="T15" i="1"/>
  <c r="U15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O16" i="1"/>
  <c r="O17" i="1"/>
  <c r="O18" i="1"/>
  <c r="O19" i="1"/>
  <c r="O20" i="1"/>
  <c r="O21" i="1"/>
  <c r="O22" i="1"/>
  <c r="O23" i="1"/>
  <c r="O15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E15" i="1"/>
  <c r="E16" i="1"/>
  <c r="E17" i="1"/>
  <c r="E18" i="1"/>
  <c r="E19" i="1"/>
  <c r="E20" i="1"/>
  <c r="E21" i="1"/>
  <c r="E22" i="1"/>
  <c r="E23" i="1"/>
  <c r="D16" i="1"/>
  <c r="D17" i="1"/>
  <c r="D18" i="1"/>
  <c r="D19" i="1"/>
  <c r="D20" i="1"/>
  <c r="D21" i="1"/>
  <c r="D22" i="1"/>
  <c r="D23" i="1"/>
  <c r="D15" i="1"/>
  <c r="C16" i="1"/>
  <c r="C17" i="1"/>
  <c r="C18" i="1"/>
  <c r="C19" i="1"/>
  <c r="C20" i="1"/>
  <c r="C21" i="1"/>
  <c r="C22" i="1"/>
  <c r="C23" i="1"/>
  <c r="C15" i="1"/>
</calcChain>
</file>

<file path=xl/sharedStrings.xml><?xml version="1.0" encoding="utf-8"?>
<sst xmlns="http://schemas.openxmlformats.org/spreadsheetml/2006/main" count="25" uniqueCount="15">
  <si>
    <t>MS_p_0</t>
  </si>
  <si>
    <t>std dev freq</t>
  </si>
  <si>
    <t>90db</t>
  </si>
  <si>
    <t>[%]</t>
  </si>
  <si>
    <t>ppm</t>
  </si>
  <si>
    <t>PS_p_0</t>
  </si>
  <si>
    <t>mag under phase step</t>
  </si>
  <si>
    <t>phase under mag step</t>
  </si>
  <si>
    <t>phase under phase step</t>
  </si>
  <si>
    <t>m degrees</t>
  </si>
  <si>
    <t>mag under mag step</t>
  </si>
  <si>
    <t>Phase SS</t>
  </si>
  <si>
    <t>desv pad</t>
  </si>
  <si>
    <t>t5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</si>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</sst>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4" formatCode="0.00000"/>
    <numFmt numFmtId="17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2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175" fontId="0" fillId="0" borderId="0" xfId="0" applyNumberFormat="1"/>
    <xf numFmtId="0" fontId="0" fillId="0" borderId="0" xfId="0"/>
    <xf numFmtId="174" fontId="0" fillId="0" borderId="0" xfId="0" applyNumberFormat="1"/>
    <xf numFmtId="0" fontId="0" fillId="0" borderId="0" xfId="0"/>
    <xf numFmtId="174" fontId="0" fillId="0" borderId="0" xfId="0" applyNumberFormat="1"/>
    <xf numFmtId="0" fontId="0" fillId="0" borderId="0" xfId="0"/>
    <xf numFmtId="175" fontId="0" fillId="2" borderId="0" xfId="0" applyNumberFormat="1" applyFill="1"/>
    <xf numFmtId="0" fontId="0" fillId="0" borderId="0" xfId="0"/>
    <xf numFmtId="175" fontId="0" fillId="2" borderId="0" xfId="0" applyNumberFormat="1" applyFill="1"/>
    <xf numFmtId="0" fontId="0" fillId="0" borderId="0" xfId="0"/>
    <xf numFmtId="175" fontId="0" fillId="2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38"/>
  <sheetViews>
    <sheetView tabSelected="1" topLeftCell="D1" workbookViewId="0">
      <selection activeCell="M24" sqref="M24"/>
    </sheetView>
  </sheetViews>
  <sheetFormatPr defaultRowHeight="15" x14ac:dyDescent="0.25"/>
  <cols>
    <col min="4" max="4" width="9.85546875" bestFit="1" customWidth="1"/>
    <col min="6" max="6" width="9.5703125" bestFit="1" customWidth="1"/>
    <col min="7" max="7" width="10.28515625" bestFit="1" customWidth="1"/>
  </cols>
  <sheetData>
    <row r="1" spans="3:25" x14ac:dyDescent="0.25">
      <c r="C1" s="4" t="s">
        <v>1</v>
      </c>
      <c r="D1" s="4"/>
      <c r="E1" s="4"/>
      <c r="F1" s="4"/>
      <c r="G1" s="4"/>
      <c r="H1" s="4"/>
      <c r="I1" s="4"/>
      <c r="L1" t="s">
        <v>6</v>
      </c>
      <c r="O1" t="s">
        <v>8</v>
      </c>
      <c r="T1" t="s">
        <v>10</v>
      </c>
      <c r="W1" t="s">
        <v>7</v>
      </c>
    </row>
    <row r="2" spans="3:25" x14ac:dyDescent="0.25">
      <c r="C2" t="s">
        <v>0</v>
      </c>
      <c r="D2" t="s">
        <v>3</v>
      </c>
      <c r="G2" t="s">
        <v>5</v>
      </c>
      <c r="L2" t="s">
        <v>5</v>
      </c>
      <c r="P2" t="s">
        <v>3</v>
      </c>
    </row>
    <row r="3" spans="3:25" x14ac:dyDescent="0.25">
      <c r="C3" t="s">
        <v>2</v>
      </c>
      <c r="D3">
        <v>93</v>
      </c>
      <c r="E3">
        <v>97</v>
      </c>
      <c r="G3" t="s">
        <v>2</v>
      </c>
      <c r="H3">
        <v>93</v>
      </c>
      <c r="I3">
        <v>97</v>
      </c>
      <c r="L3" t="s">
        <v>2</v>
      </c>
      <c r="M3">
        <v>93</v>
      </c>
      <c r="N3">
        <v>97</v>
      </c>
      <c r="O3" t="s">
        <v>2</v>
      </c>
      <c r="P3">
        <v>93</v>
      </c>
      <c r="Q3">
        <v>97</v>
      </c>
      <c r="T3" t="s">
        <v>2</v>
      </c>
      <c r="U3">
        <v>93</v>
      </c>
      <c r="V3">
        <v>97</v>
      </c>
      <c r="W3" t="s">
        <v>2</v>
      </c>
      <c r="X3">
        <v>93</v>
      </c>
      <c r="Y3">
        <v>97</v>
      </c>
    </row>
    <row r="4" spans="3:25" x14ac:dyDescent="0.25">
      <c r="C4" s="1">
        <v>1.3755938317872401E-5</v>
      </c>
      <c r="D4" s="1">
        <v>9.6205030370788507E-6</v>
      </c>
      <c r="E4" s="1">
        <v>6.0070086717354703E-6</v>
      </c>
      <c r="G4" s="1">
        <v>1.48162938092354E-5</v>
      </c>
      <c r="H4" s="1">
        <v>1.0700734408432799E-5</v>
      </c>
      <c r="I4" s="1">
        <v>6.8618514549052798E-6</v>
      </c>
      <c r="J4" s="1"/>
      <c r="K4" s="1"/>
      <c r="L4" s="1">
        <v>1.41491413517455E-4</v>
      </c>
      <c r="M4" s="1">
        <v>9.8034186918756003E-5</v>
      </c>
      <c r="N4" s="1">
        <v>6.19576766757243E-5</v>
      </c>
      <c r="O4" s="1">
        <v>3.9487572612774901E-5</v>
      </c>
      <c r="P4" s="1">
        <v>2.90306594863447E-5</v>
      </c>
      <c r="Q4" s="1">
        <v>1.8125710277877201E-5</v>
      </c>
      <c r="T4">
        <v>1.40164509478082E-4</v>
      </c>
      <c r="U4" s="1">
        <v>9.9545143394789203E-5</v>
      </c>
      <c r="V4" s="1">
        <v>6.4668813883685502E-5</v>
      </c>
      <c r="W4" s="1">
        <v>3.97906908329344E-5</v>
      </c>
      <c r="X4" s="1">
        <v>2.8763239536178099E-5</v>
      </c>
      <c r="Y4" s="1">
        <v>1.7715406346894201E-5</v>
      </c>
    </row>
    <row r="5" spans="3:25" x14ac:dyDescent="0.25">
      <c r="C5" s="1">
        <v>1.3102251601703701E-5</v>
      </c>
      <c r="D5" s="1">
        <v>9.8221424276682008E-6</v>
      </c>
      <c r="E5" s="1">
        <v>6.1141791843196301E-6</v>
      </c>
      <c r="G5" s="1">
        <v>1.6906703569031499E-5</v>
      </c>
      <c r="H5" s="1">
        <v>1.27147838127956E-5</v>
      </c>
      <c r="I5" s="1">
        <v>7.8200379946863407E-6</v>
      </c>
      <c r="J5" s="1"/>
      <c r="K5" s="1"/>
      <c r="L5" s="1">
        <v>1.4551622282745399E-4</v>
      </c>
      <c r="M5">
        <v>1.0268926697838E-4</v>
      </c>
      <c r="N5" s="1">
        <v>6.6467049151666297E-5</v>
      </c>
      <c r="O5" s="1">
        <v>3.9632632495632403E-5</v>
      </c>
      <c r="P5" s="1">
        <v>2.7618349094102999E-5</v>
      </c>
      <c r="Q5" s="1">
        <v>1.7100223175342599E-5</v>
      </c>
      <c r="T5">
        <v>1.44256496338255E-4</v>
      </c>
      <c r="U5" s="1">
        <v>9.8578874691184504E-5</v>
      </c>
      <c r="V5" s="1">
        <v>6.2875630183318001E-5</v>
      </c>
      <c r="W5" s="1">
        <v>3.3305746072837299E-5</v>
      </c>
      <c r="X5" s="1">
        <v>2.3326622004838301E-5</v>
      </c>
      <c r="Y5" s="1">
        <v>1.5588099690133099E-5</v>
      </c>
    </row>
    <row r="6" spans="3:25" x14ac:dyDescent="0.25">
      <c r="C6" s="1">
        <v>1.3269754209237899E-5</v>
      </c>
      <c r="D6" s="1">
        <v>9.6619261192031305E-6</v>
      </c>
      <c r="E6" s="1">
        <v>5.78026701283744E-6</v>
      </c>
      <c r="G6" s="1">
        <v>2.03324544585269E-5</v>
      </c>
      <c r="H6" s="1">
        <v>1.5109880306125801E-5</v>
      </c>
      <c r="I6" s="1">
        <v>9.2379066681009301E-6</v>
      </c>
      <c r="J6" s="1"/>
      <c r="K6" s="1"/>
      <c r="L6" s="1">
        <v>1.47249626687959E-4</v>
      </c>
      <c r="M6" s="1">
        <v>9.9354121562185297E-5</v>
      </c>
      <c r="N6" s="1">
        <v>6.5049070756458195E-5</v>
      </c>
      <c r="O6" s="1">
        <v>3.3037539463192598E-5</v>
      </c>
      <c r="P6" s="1">
        <v>2.4545687900106299E-5</v>
      </c>
      <c r="Q6" s="1">
        <v>1.5348379705710199E-5</v>
      </c>
      <c r="T6">
        <v>1.42992097587377E-4</v>
      </c>
      <c r="U6">
        <v>1.0090501432590699E-4</v>
      </c>
      <c r="V6" s="1">
        <v>6.3713298334077404E-5</v>
      </c>
      <c r="W6" s="1">
        <v>2.8293753884486801E-5</v>
      </c>
      <c r="X6" s="1">
        <v>2.0053679895214401E-5</v>
      </c>
      <c r="Y6" s="1">
        <v>1.30516758233732E-5</v>
      </c>
    </row>
    <row r="7" spans="3:25" x14ac:dyDescent="0.25">
      <c r="C7" s="1">
        <v>1.24485469362652E-5</v>
      </c>
      <c r="D7" s="1">
        <v>9.4258425858542499E-6</v>
      </c>
      <c r="E7" s="1">
        <v>5.9881638841567701E-6</v>
      </c>
      <c r="G7" s="1">
        <v>2.6230181328182702E-5</v>
      </c>
      <c r="H7" s="1">
        <v>1.72957320176022E-5</v>
      </c>
      <c r="I7" s="1">
        <v>1.16489532254512E-5</v>
      </c>
      <c r="J7" s="1"/>
      <c r="K7" s="1"/>
      <c r="L7" s="1">
        <v>1.4109077741059E-4</v>
      </c>
      <c r="M7" s="1">
        <v>9.7414072123276995E-5</v>
      </c>
      <c r="N7" s="1">
        <v>6.1085399819433395E-5</v>
      </c>
      <c r="O7" s="1">
        <v>2.5961048266244999E-5</v>
      </c>
      <c r="P7" s="1">
        <v>1.8304016705127502E-5</v>
      </c>
      <c r="Q7" s="1">
        <v>1.1924096541616499E-5</v>
      </c>
      <c r="T7">
        <v>1.4188001534969601E-4</v>
      </c>
      <c r="U7">
        <v>1.04242714683097E-4</v>
      </c>
      <c r="V7" s="1">
        <v>6.3871713560139794E-5</v>
      </c>
      <c r="W7" s="1">
        <v>2.4232954949439099E-5</v>
      </c>
      <c r="X7" s="1">
        <v>1.7547183316093001E-5</v>
      </c>
      <c r="Y7" s="1">
        <v>1.0685370125739501E-5</v>
      </c>
    </row>
    <row r="8" spans="3:25" x14ac:dyDescent="0.25">
      <c r="C8" s="1">
        <v>1.33005167460614E-5</v>
      </c>
      <c r="D8" s="1">
        <v>9.3097423766158001E-6</v>
      </c>
      <c r="E8" s="1">
        <v>5.8242357412300296E-6</v>
      </c>
      <c r="G8" s="1">
        <v>2.574501662575E-5</v>
      </c>
      <c r="H8" s="1">
        <v>1.8635922235617999E-5</v>
      </c>
      <c r="I8" s="1">
        <v>1.18100174047734E-5</v>
      </c>
      <c r="J8" s="1"/>
      <c r="K8" s="1"/>
      <c r="L8" s="1">
        <v>1.4284415693859701E-4</v>
      </c>
      <c r="M8">
        <v>1.0271902212191499E-4</v>
      </c>
      <c r="N8" s="1">
        <v>6.2835748790010103E-5</v>
      </c>
      <c r="O8" s="1">
        <v>2.13020692577199E-5</v>
      </c>
      <c r="P8" s="1">
        <v>1.6516588164945298E-5</v>
      </c>
      <c r="Q8" s="1">
        <v>1.0207292315980501E-5</v>
      </c>
      <c r="T8">
        <v>1.4554955401248901E-4</v>
      </c>
      <c r="U8" s="1">
        <v>9.9217064504549606E-5</v>
      </c>
      <c r="V8" s="1">
        <v>6.4999835699199396E-5</v>
      </c>
      <c r="W8" s="1">
        <v>2.2456718349773501E-5</v>
      </c>
      <c r="X8" s="1">
        <v>1.5830538442185901E-5</v>
      </c>
      <c r="Y8" s="1">
        <v>1.0117795878772899E-5</v>
      </c>
    </row>
    <row r="9" spans="3:25" x14ac:dyDescent="0.25">
      <c r="C9" s="1">
        <v>1.28332091503167E-5</v>
      </c>
      <c r="D9" s="1">
        <v>9.6147167972265393E-6</v>
      </c>
      <c r="E9" s="1">
        <v>5.9908015357869297E-6</v>
      </c>
      <c r="G9" s="1">
        <v>2.56716029748858E-5</v>
      </c>
      <c r="H9" s="1">
        <v>1.7802995945570701E-5</v>
      </c>
      <c r="I9" s="1">
        <v>1.1046828735237501E-5</v>
      </c>
      <c r="J9" s="1"/>
      <c r="K9" s="1"/>
      <c r="L9" s="1">
        <v>1.4160815402013E-4</v>
      </c>
      <c r="M9">
        <v>1.01045899180598E-4</v>
      </c>
      <c r="N9" s="1">
        <v>6.2911606262560399E-5</v>
      </c>
      <c r="O9" s="1">
        <v>2.6099787991988401E-5</v>
      </c>
      <c r="P9" s="1">
        <v>1.8657761796049901E-5</v>
      </c>
      <c r="Q9" s="1">
        <v>1.17253872409061E-5</v>
      </c>
      <c r="T9">
        <v>1.3693672653122599E-4</v>
      </c>
      <c r="U9" s="1">
        <v>9.4406177725271502E-5</v>
      </c>
      <c r="V9" s="1">
        <v>6.4147178070754601E-5</v>
      </c>
      <c r="W9" s="1">
        <v>2.3322714133725301E-5</v>
      </c>
      <c r="X9" s="1">
        <v>1.6063619537400001E-5</v>
      </c>
      <c r="Y9" s="1">
        <v>9.9533392217660396E-6</v>
      </c>
    </row>
    <row r="10" spans="3:25" x14ac:dyDescent="0.25">
      <c r="C10" s="1">
        <v>1.2718034462498901E-5</v>
      </c>
      <c r="D10" s="1">
        <v>9.2765287687328895E-6</v>
      </c>
      <c r="E10" s="1">
        <v>5.75866149028058E-6</v>
      </c>
      <c r="G10" s="1">
        <v>2.0740095133691101E-5</v>
      </c>
      <c r="H10" s="1">
        <v>1.50065735642317E-5</v>
      </c>
      <c r="I10" s="1">
        <v>9.3743722532011902E-6</v>
      </c>
      <c r="J10" s="1"/>
      <c r="K10" s="1"/>
      <c r="L10" s="1">
        <v>1.4287182260509299E-4</v>
      </c>
      <c r="M10" s="1">
        <v>9.4770671290036405E-5</v>
      </c>
      <c r="N10" s="1">
        <v>6.5475405142716595E-5</v>
      </c>
      <c r="O10" s="1">
        <v>3.4174325462918899E-5</v>
      </c>
      <c r="P10" s="1">
        <v>2.3900477572147201E-5</v>
      </c>
      <c r="Q10" s="1">
        <v>1.50758196639652E-5</v>
      </c>
      <c r="T10">
        <v>1.4417707646990899E-4</v>
      </c>
      <c r="U10" s="1">
        <v>9.9635927404156702E-5</v>
      </c>
      <c r="V10" s="1">
        <v>6.3336413353457506E-5</v>
      </c>
      <c r="W10" s="1">
        <v>2.7759024155197499E-5</v>
      </c>
      <c r="X10" s="1">
        <v>1.8204193000011E-5</v>
      </c>
      <c r="Y10" s="1">
        <v>1.0993722996581599E-5</v>
      </c>
    </row>
    <row r="11" spans="3:25" x14ac:dyDescent="0.25">
      <c r="C11" s="1">
        <v>1.29845894746143E-5</v>
      </c>
      <c r="D11" s="1">
        <v>8.9902075181293693E-6</v>
      </c>
      <c r="E11" s="1">
        <v>5.6529429545779199E-6</v>
      </c>
      <c r="G11" s="1">
        <v>1.7603944642737999E-5</v>
      </c>
      <c r="H11" s="1">
        <v>1.21149249970424E-5</v>
      </c>
      <c r="I11" s="1">
        <v>8.0403459616880399E-6</v>
      </c>
      <c r="J11" s="1"/>
      <c r="K11" s="1"/>
      <c r="L11" s="1">
        <v>1.43638868531238E-4</v>
      </c>
      <c r="M11">
        <v>1.0147107911985299E-4</v>
      </c>
      <c r="N11" s="1">
        <v>6.4790818771286198E-5</v>
      </c>
      <c r="O11" s="1">
        <v>4.0524981649384298E-5</v>
      </c>
      <c r="P11" s="1">
        <v>2.8492544156624699E-5</v>
      </c>
      <c r="Q11" s="1">
        <v>1.8155958636825E-5</v>
      </c>
      <c r="T11">
        <v>1.4283160775725799E-4</v>
      </c>
      <c r="U11">
        <v>1.03134387176974E-4</v>
      </c>
      <c r="V11" s="1">
        <v>6.4207914082533397E-5</v>
      </c>
      <c r="W11" s="1">
        <v>3.2778338911390302E-5</v>
      </c>
      <c r="X11" s="1">
        <v>2.1809234857830599E-5</v>
      </c>
      <c r="Y11" s="1">
        <v>1.49088084065178E-5</v>
      </c>
    </row>
    <row r="12" spans="3:25" x14ac:dyDescent="0.25">
      <c r="C12" s="1">
        <v>1.2813437871620301E-5</v>
      </c>
      <c r="D12" s="1">
        <v>9.2608242112263799E-6</v>
      </c>
      <c r="E12" s="1">
        <v>5.9856519854963697E-6</v>
      </c>
      <c r="G12" s="1">
        <v>1.4761790525359699E-5</v>
      </c>
      <c r="H12" s="1">
        <v>1.0763425928831799E-5</v>
      </c>
      <c r="I12" s="1">
        <v>6.5264452940562304E-6</v>
      </c>
      <c r="J12" s="1"/>
      <c r="K12" s="1"/>
      <c r="L12" s="1">
        <v>1.4270458004488699E-4</v>
      </c>
      <c r="M12">
        <v>1.03808120572338E-4</v>
      </c>
      <c r="N12" s="1">
        <v>6.7142564406382499E-5</v>
      </c>
      <c r="O12" s="1">
        <v>4.3307661663889102E-5</v>
      </c>
      <c r="P12" s="1">
        <v>2.94032764687288E-5</v>
      </c>
      <c r="Q12" s="1">
        <v>1.8734957446632699E-5</v>
      </c>
      <c r="T12">
        <v>1.45314118200559E-4</v>
      </c>
      <c r="U12">
        <v>1.00283368238453E-4</v>
      </c>
      <c r="V12" s="1">
        <v>6.2758377680796303E-5</v>
      </c>
      <c r="W12" s="1">
        <v>3.87261991993704E-5</v>
      </c>
      <c r="X12" s="1">
        <v>2.7286091295021299E-5</v>
      </c>
      <c r="Y12" s="1">
        <v>1.7460717010366999E-5</v>
      </c>
    </row>
    <row r="14" spans="3:25" x14ac:dyDescent="0.25">
      <c r="C14" t="s">
        <v>4</v>
      </c>
      <c r="L14" t="s">
        <v>4</v>
      </c>
      <c r="O14" t="s">
        <v>9</v>
      </c>
      <c r="T14" t="s">
        <v>4</v>
      </c>
      <c r="W14" t="s">
        <v>9</v>
      </c>
    </row>
    <row r="15" spans="3:25" x14ac:dyDescent="0.25">
      <c r="C15" s="2">
        <f>C4*10000</f>
        <v>0.13755938317872402</v>
      </c>
      <c r="D15" s="2">
        <f>D4*10000</f>
        <v>9.6205030370788508E-2</v>
      </c>
      <c r="E15" s="2">
        <f>E4*10000</f>
        <v>6.0070086717354705E-2</v>
      </c>
      <c r="G15" s="2">
        <f t="shared" ref="G15:I15" si="0">G4*10000</f>
        <v>0.14816293809235401</v>
      </c>
      <c r="H15" s="2">
        <f t="shared" si="0"/>
        <v>0.10700734408432799</v>
      </c>
      <c r="I15" s="2">
        <f t="shared" si="0"/>
        <v>6.8618514549052795E-2</v>
      </c>
      <c r="J15" s="2"/>
      <c r="K15" s="2"/>
      <c r="L15" s="2">
        <f t="shared" ref="L15:N15" si="1">L4*10000</f>
        <v>1.41491413517455</v>
      </c>
      <c r="M15" s="2">
        <f t="shared" si="1"/>
        <v>0.98034186918756006</v>
      </c>
      <c r="N15" s="2">
        <f t="shared" si="1"/>
        <v>0.61957676675724305</v>
      </c>
      <c r="O15" s="3">
        <f>1000*360*O4/100</f>
        <v>0.14215526140598964</v>
      </c>
      <c r="P15" s="3">
        <f t="shared" ref="P15:Q15" si="2">1000*360*P4/100</f>
        <v>0.10451037415084091</v>
      </c>
      <c r="Q15" s="3">
        <f t="shared" si="2"/>
        <v>6.5252557000357925E-2</v>
      </c>
      <c r="T15" s="2">
        <f t="shared" ref="T15:Y23" si="3">T4*10000</f>
        <v>1.4016450947808201</v>
      </c>
      <c r="U15" s="2">
        <f t="shared" ref="T15:V15" si="4">U4*10000</f>
        <v>0.99545143394789204</v>
      </c>
      <c r="V15" s="2">
        <f t="shared" ref="V15:Y23" si="5">V4*10000</f>
        <v>0.64668813883685505</v>
      </c>
      <c r="W15" s="2">
        <f t="shared" si="5"/>
        <v>0.397906908329344</v>
      </c>
      <c r="X15" s="2">
        <f t="shared" si="5"/>
        <v>0.28763239536178098</v>
      </c>
      <c r="Y15" s="2">
        <f t="shared" si="5"/>
        <v>0.17715406346894202</v>
      </c>
    </row>
    <row r="16" spans="3:25" x14ac:dyDescent="0.25">
      <c r="C16" s="2">
        <f t="shared" ref="C16:D23" si="6">C5*10000</f>
        <v>0.13102251601703702</v>
      </c>
      <c r="D16" s="2">
        <f t="shared" si="6"/>
        <v>9.8221424276682012E-2</v>
      </c>
      <c r="E16" s="2">
        <f t="shared" ref="E16" si="7">E5*10000</f>
        <v>6.1141791843196298E-2</v>
      </c>
      <c r="G16" s="2">
        <f t="shared" ref="G16:I16" si="8">G5*10000</f>
        <v>0.169067035690315</v>
      </c>
      <c r="H16" s="2">
        <f t="shared" si="8"/>
        <v>0.12714783812795599</v>
      </c>
      <c r="I16" s="2">
        <f t="shared" si="8"/>
        <v>7.8200379946863408E-2</v>
      </c>
      <c r="J16" s="2"/>
      <c r="K16" s="2"/>
      <c r="L16" s="2">
        <f t="shared" ref="L16:N16" si="9">L5*10000</f>
        <v>1.45516222827454</v>
      </c>
      <c r="M16" s="2">
        <f t="shared" si="9"/>
        <v>1.0268926697838001</v>
      </c>
      <c r="N16" s="2">
        <f t="shared" si="9"/>
        <v>0.66467049151666302</v>
      </c>
      <c r="O16" s="3">
        <f t="shared" ref="O16:Q23" si="10">1000*360*O5/100</f>
        <v>0.14267747698427666</v>
      </c>
      <c r="P16" s="3">
        <f t="shared" si="10"/>
        <v>9.9426056738770793E-2</v>
      </c>
      <c r="Q16" s="3">
        <f t="shared" si="10"/>
        <v>6.1560803431233352E-2</v>
      </c>
      <c r="T16" s="2">
        <f t="shared" ref="T16:Y23" si="11">T5*10000</f>
        <v>1.4425649633825499</v>
      </c>
      <c r="U16" s="2">
        <f t="shared" si="11"/>
        <v>0.98578874691184504</v>
      </c>
      <c r="V16" s="2">
        <f t="shared" si="11"/>
        <v>0.62875630183317999</v>
      </c>
      <c r="W16" s="2">
        <f t="shared" si="11"/>
        <v>0.333057460728373</v>
      </c>
      <c r="X16" s="2">
        <f t="shared" si="11"/>
        <v>0.23326622004838302</v>
      </c>
      <c r="Y16" s="2">
        <f t="shared" si="11"/>
        <v>0.15588099690133098</v>
      </c>
    </row>
    <row r="17" spans="3:25" x14ac:dyDescent="0.25">
      <c r="C17" s="2">
        <f t="shared" si="6"/>
        <v>0.132697542092379</v>
      </c>
      <c r="D17" s="2">
        <f t="shared" si="6"/>
        <v>9.6619261192031305E-2</v>
      </c>
      <c r="E17" s="2">
        <f t="shared" ref="E17" si="12">E6*10000</f>
        <v>5.7802670128374402E-2</v>
      </c>
      <c r="G17" s="2">
        <f t="shared" ref="G17:I17" si="13">G6*10000</f>
        <v>0.203324544585269</v>
      </c>
      <c r="H17" s="2">
        <f t="shared" si="13"/>
        <v>0.151098803061258</v>
      </c>
      <c r="I17" s="2">
        <f t="shared" si="13"/>
        <v>9.23790666810093E-2</v>
      </c>
      <c r="J17" s="2"/>
      <c r="K17" s="2"/>
      <c r="L17" s="2">
        <f t="shared" ref="L17:N17" si="14">L6*10000</f>
        <v>1.47249626687959</v>
      </c>
      <c r="M17" s="2">
        <f t="shared" si="14"/>
        <v>0.99354121562185294</v>
      </c>
      <c r="N17" s="2">
        <f t="shared" si="14"/>
        <v>0.65049070756458194</v>
      </c>
      <c r="O17" s="3">
        <f t="shared" si="10"/>
        <v>0.11893514206749335</v>
      </c>
      <c r="P17" s="3">
        <f t="shared" si="10"/>
        <v>8.8364476440382672E-2</v>
      </c>
      <c r="Q17" s="3">
        <f t="shared" si="10"/>
        <v>5.5254166940556716E-2</v>
      </c>
      <c r="T17" s="2">
        <f t="shared" ref="T17:Y23" si="15">T6*10000</f>
        <v>1.4299209758737699</v>
      </c>
      <c r="U17" s="2">
        <f t="shared" si="15"/>
        <v>1.0090501432590699</v>
      </c>
      <c r="V17" s="2">
        <f t="shared" si="15"/>
        <v>0.63713298334077406</v>
      </c>
      <c r="W17" s="2">
        <f t="shared" si="15"/>
        <v>0.282937538844868</v>
      </c>
      <c r="X17" s="2">
        <f t="shared" si="15"/>
        <v>0.20053679895214402</v>
      </c>
      <c r="Y17" s="2">
        <f t="shared" si="15"/>
        <v>0.13051675823373199</v>
      </c>
    </row>
    <row r="18" spans="3:25" x14ac:dyDescent="0.25">
      <c r="C18" s="2">
        <f t="shared" si="6"/>
        <v>0.12448546936265201</v>
      </c>
      <c r="D18" s="2">
        <f t="shared" si="6"/>
        <v>9.4258425858542494E-2</v>
      </c>
      <c r="E18" s="2">
        <f t="shared" ref="E18" si="16">E7*10000</f>
        <v>5.9881638841567698E-2</v>
      </c>
      <c r="G18" s="2">
        <f t="shared" ref="G18:I18" si="17">G7*10000</f>
        <v>0.262301813281827</v>
      </c>
      <c r="H18" s="2">
        <f t="shared" si="17"/>
        <v>0.172957320176022</v>
      </c>
      <c r="I18" s="2">
        <f t="shared" si="17"/>
        <v>0.116489532254512</v>
      </c>
      <c r="J18" s="2"/>
      <c r="K18" s="2"/>
      <c r="L18" s="2">
        <f t="shared" ref="L18:N18" si="18">L7*10000</f>
        <v>1.4109077741059</v>
      </c>
      <c r="M18" s="2">
        <f t="shared" si="18"/>
        <v>0.97414072123276996</v>
      </c>
      <c r="N18" s="2">
        <f t="shared" si="18"/>
        <v>0.61085399819433395</v>
      </c>
      <c r="O18" s="3">
        <f t="shared" si="10"/>
        <v>9.3459773758481995E-2</v>
      </c>
      <c r="P18" s="3">
        <f t="shared" si="10"/>
        <v>6.589446013845901E-2</v>
      </c>
      <c r="Q18" s="3">
        <f t="shared" si="10"/>
        <v>4.29267475498194E-2</v>
      </c>
      <c r="T18" s="2">
        <f t="shared" ref="T18:Y23" si="19">T7*10000</f>
        <v>1.4188001534969601</v>
      </c>
      <c r="U18" s="2">
        <f t="shared" si="19"/>
        <v>1.04242714683097</v>
      </c>
      <c r="V18" s="2">
        <f t="shared" si="19"/>
        <v>0.63871713560139798</v>
      </c>
      <c r="W18" s="2">
        <f t="shared" si="19"/>
        <v>0.24232954949439101</v>
      </c>
      <c r="X18" s="2">
        <f t="shared" si="19"/>
        <v>0.17547183316093001</v>
      </c>
      <c r="Y18" s="2">
        <f t="shared" si="19"/>
        <v>0.106853701257395</v>
      </c>
    </row>
    <row r="19" spans="3:25" x14ac:dyDescent="0.25">
      <c r="C19" s="2">
        <f t="shared" si="6"/>
        <v>0.133005167460614</v>
      </c>
      <c r="D19" s="2">
        <f t="shared" si="6"/>
        <v>9.3097423766157997E-2</v>
      </c>
      <c r="E19" s="2">
        <f t="shared" ref="E19" si="20">E8*10000</f>
        <v>5.8242357412300293E-2</v>
      </c>
      <c r="G19" s="2">
        <f t="shared" ref="G19:I19" si="21">G8*10000</f>
        <v>0.2574501662575</v>
      </c>
      <c r="H19" s="2">
        <f t="shared" si="21"/>
        <v>0.18635922235617999</v>
      </c>
      <c r="I19" s="2">
        <f t="shared" si="21"/>
        <v>0.118100174047734</v>
      </c>
      <c r="J19" s="2"/>
      <c r="K19" s="2"/>
      <c r="L19" s="2">
        <f t="shared" ref="L19:N19" si="22">L8*10000</f>
        <v>1.42844156938597</v>
      </c>
      <c r="M19" s="2">
        <f t="shared" si="22"/>
        <v>1.0271902212191499</v>
      </c>
      <c r="N19" s="2">
        <f t="shared" si="22"/>
        <v>0.62835748790010104</v>
      </c>
      <c r="O19" s="3">
        <f t="shared" si="10"/>
        <v>7.6687449327791646E-2</v>
      </c>
      <c r="P19" s="3">
        <f t="shared" si="10"/>
        <v>5.9459717393803076E-2</v>
      </c>
      <c r="Q19" s="3">
        <f t="shared" si="10"/>
        <v>3.6746252337529803E-2</v>
      </c>
      <c r="T19" s="2">
        <f t="shared" ref="T19:Y23" si="23">T8*10000</f>
        <v>1.4554955401248901</v>
      </c>
      <c r="U19" s="2">
        <f t="shared" si="23"/>
        <v>0.99217064504549601</v>
      </c>
      <c r="V19" s="2">
        <f t="shared" si="23"/>
        <v>0.64999835699199393</v>
      </c>
      <c r="W19" s="2">
        <f t="shared" si="23"/>
        <v>0.22456718349773502</v>
      </c>
      <c r="X19" s="2">
        <f t="shared" si="23"/>
        <v>0.15830538442185901</v>
      </c>
      <c r="Y19" s="2">
        <f t="shared" si="23"/>
        <v>0.10117795878772899</v>
      </c>
    </row>
    <row r="20" spans="3:25" x14ac:dyDescent="0.25">
      <c r="C20" s="2">
        <f t="shared" si="6"/>
        <v>0.12833209150316699</v>
      </c>
      <c r="D20" s="2">
        <f t="shared" si="6"/>
        <v>9.6147167972265399E-2</v>
      </c>
      <c r="E20" s="2">
        <f t="shared" ref="E20" si="24">E9*10000</f>
        <v>5.9908015357869299E-2</v>
      </c>
      <c r="G20" s="2">
        <f t="shared" ref="G20:I20" si="25">G9*10000</f>
        <v>0.25671602974885799</v>
      </c>
      <c r="H20" s="2">
        <f t="shared" si="25"/>
        <v>0.17802995945570702</v>
      </c>
      <c r="I20" s="2">
        <f t="shared" si="25"/>
        <v>0.110468287352375</v>
      </c>
      <c r="J20" s="2"/>
      <c r="K20" s="2"/>
      <c r="L20" s="2">
        <f t="shared" ref="L20:N20" si="26">L9*10000</f>
        <v>1.4160815402013001</v>
      </c>
      <c r="M20" s="2">
        <f t="shared" si="26"/>
        <v>1.0104589918059801</v>
      </c>
      <c r="N20" s="2">
        <f t="shared" si="26"/>
        <v>0.62911606262560393</v>
      </c>
      <c r="O20" s="3">
        <f t="shared" si="10"/>
        <v>9.395923677115825E-2</v>
      </c>
      <c r="P20" s="3">
        <f t="shared" si="10"/>
        <v>6.7167942465779645E-2</v>
      </c>
      <c r="Q20" s="3">
        <f t="shared" si="10"/>
        <v>4.2211394067261959E-2</v>
      </c>
      <c r="T20" s="2">
        <f t="shared" ref="T20:Y23" si="27">T9*10000</f>
        <v>1.3693672653122599</v>
      </c>
      <c r="U20" s="2">
        <f t="shared" si="27"/>
        <v>0.94406177725271501</v>
      </c>
      <c r="V20" s="2">
        <f t="shared" si="27"/>
        <v>0.64147178070754596</v>
      </c>
      <c r="W20" s="2">
        <f t="shared" si="27"/>
        <v>0.233227141337253</v>
      </c>
      <c r="X20" s="2">
        <f t="shared" si="27"/>
        <v>0.16063619537400001</v>
      </c>
      <c r="Y20" s="2">
        <f t="shared" si="27"/>
        <v>9.9533392217660402E-2</v>
      </c>
    </row>
    <row r="21" spans="3:25" x14ac:dyDescent="0.25">
      <c r="C21" s="2">
        <f t="shared" si="6"/>
        <v>0.12718034462498901</v>
      </c>
      <c r="D21" s="2">
        <f t="shared" si="6"/>
        <v>9.276528768732889E-2</v>
      </c>
      <c r="E21" s="2">
        <f t="shared" ref="E21" si="28">E10*10000</f>
        <v>5.7586614902805797E-2</v>
      </c>
      <c r="G21" s="2">
        <f t="shared" ref="G21:I21" si="29">G10*10000</f>
        <v>0.207400951336911</v>
      </c>
      <c r="H21" s="2">
        <f t="shared" si="29"/>
        <v>0.15006573564231701</v>
      </c>
      <c r="I21" s="2">
        <f t="shared" si="29"/>
        <v>9.3743722532011908E-2</v>
      </c>
      <c r="J21" s="2"/>
      <c r="K21" s="2"/>
      <c r="L21" s="2">
        <f t="shared" ref="L21:N21" si="30">L10*10000</f>
        <v>1.4287182260509299</v>
      </c>
      <c r="M21" s="2">
        <f t="shared" si="30"/>
        <v>0.94770671290036401</v>
      </c>
      <c r="N21" s="2">
        <f t="shared" si="30"/>
        <v>0.65475405142716592</v>
      </c>
      <c r="O21" s="3">
        <f t="shared" si="10"/>
        <v>0.12302757166650803</v>
      </c>
      <c r="P21" s="3">
        <f t="shared" si="10"/>
        <v>8.6041719259729921E-2</v>
      </c>
      <c r="Q21" s="3">
        <f t="shared" si="10"/>
        <v>5.4272950790274714E-2</v>
      </c>
      <c r="T21" s="2">
        <f t="shared" ref="T21:Y23" si="31">T10*10000</f>
        <v>1.4417707646990898</v>
      </c>
      <c r="U21" s="2">
        <f t="shared" si="31"/>
        <v>0.99635927404156699</v>
      </c>
      <c r="V21" s="2">
        <f t="shared" si="31"/>
        <v>0.6333641335345751</v>
      </c>
      <c r="W21" s="2">
        <f t="shared" si="31"/>
        <v>0.27759024155197498</v>
      </c>
      <c r="X21" s="2">
        <f t="shared" si="31"/>
        <v>0.18204193000010999</v>
      </c>
      <c r="Y21" s="2">
        <f t="shared" si="31"/>
        <v>0.10993722996581599</v>
      </c>
    </row>
    <row r="22" spans="3:25" x14ac:dyDescent="0.25">
      <c r="C22" s="2">
        <f t="shared" si="6"/>
        <v>0.129845894746143</v>
      </c>
      <c r="D22" s="2">
        <f t="shared" si="6"/>
        <v>8.99020751812937E-2</v>
      </c>
      <c r="E22" s="2">
        <f t="shared" ref="E22" si="32">E11*10000</f>
        <v>5.6529429545779199E-2</v>
      </c>
      <c r="G22" s="2">
        <f t="shared" ref="G22:I22" si="33">G11*10000</f>
        <v>0.17603944642737998</v>
      </c>
      <c r="H22" s="2">
        <f t="shared" si="33"/>
        <v>0.12114924997042399</v>
      </c>
      <c r="I22" s="2">
        <f t="shared" si="33"/>
        <v>8.0403459616880404E-2</v>
      </c>
      <c r="J22" s="2"/>
      <c r="K22" s="2"/>
      <c r="L22" s="2">
        <f t="shared" ref="L22:N22" si="34">L11*10000</f>
        <v>1.43638868531238</v>
      </c>
      <c r="M22" s="2">
        <f t="shared" si="34"/>
        <v>1.01471079119853</v>
      </c>
      <c r="N22" s="2">
        <f t="shared" si="34"/>
        <v>0.64790818771286196</v>
      </c>
      <c r="O22" s="3">
        <f t="shared" si="10"/>
        <v>0.14588993393778346</v>
      </c>
      <c r="P22" s="3">
        <f t="shared" si="10"/>
        <v>0.10257315896384891</v>
      </c>
      <c r="Q22" s="3">
        <f t="shared" si="10"/>
        <v>6.5361451092570008E-2</v>
      </c>
      <c r="T22" s="2">
        <f t="shared" ref="T22:Y23" si="35">T11*10000</f>
        <v>1.4283160775725798</v>
      </c>
      <c r="U22" s="2">
        <f t="shared" si="35"/>
        <v>1.0313438717697401</v>
      </c>
      <c r="V22" s="2">
        <f t="shared" si="35"/>
        <v>0.64207914082533402</v>
      </c>
      <c r="W22" s="2">
        <f t="shared" si="35"/>
        <v>0.32778338911390303</v>
      </c>
      <c r="X22" s="2">
        <f t="shared" si="35"/>
        <v>0.21809234857830598</v>
      </c>
      <c r="Y22" s="2">
        <f t="shared" si="35"/>
        <v>0.14908808406517801</v>
      </c>
    </row>
    <row r="23" spans="3:25" x14ac:dyDescent="0.25">
      <c r="C23" s="2">
        <f t="shared" si="6"/>
        <v>0.12813437871620301</v>
      </c>
      <c r="D23" s="2">
        <f t="shared" si="6"/>
        <v>9.2608242112263803E-2</v>
      </c>
      <c r="E23" s="2">
        <f t="shared" ref="E23" si="36">E12*10000</f>
        <v>5.9856519854963694E-2</v>
      </c>
      <c r="G23" s="2">
        <f t="shared" ref="G23:I23" si="37">G12*10000</f>
        <v>0.147617905253597</v>
      </c>
      <c r="H23" s="2">
        <f t="shared" si="37"/>
        <v>0.10763425928831799</v>
      </c>
      <c r="I23" s="2">
        <f t="shared" si="37"/>
        <v>6.5264452940562309E-2</v>
      </c>
      <c r="J23" s="2"/>
      <c r="K23" s="2"/>
      <c r="L23" s="2">
        <f t="shared" ref="L23:N23" si="38">L12*10000</f>
        <v>1.42704580044887</v>
      </c>
      <c r="M23" s="2">
        <f t="shared" si="38"/>
        <v>1.0380812057233799</v>
      </c>
      <c r="N23" s="2">
        <f t="shared" si="38"/>
        <v>0.67142564406382499</v>
      </c>
      <c r="O23" s="3">
        <f t="shared" si="10"/>
        <v>0.15590758199000077</v>
      </c>
      <c r="P23" s="3">
        <f t="shared" si="10"/>
        <v>0.10585179528742367</v>
      </c>
      <c r="Q23" s="3">
        <f t="shared" si="10"/>
        <v>6.7445846807877713E-2</v>
      </c>
      <c r="T23" s="2">
        <f t="shared" ref="T23:Y23" si="39">T12*10000</f>
        <v>1.4531411820055899</v>
      </c>
      <c r="U23" s="2">
        <f t="shared" si="39"/>
        <v>1.0028336823845301</v>
      </c>
      <c r="V23" s="2">
        <f t="shared" si="39"/>
        <v>0.62758377680796307</v>
      </c>
      <c r="W23" s="2">
        <f t="shared" si="39"/>
        <v>0.38726199199370398</v>
      </c>
      <c r="X23" s="2">
        <f t="shared" si="39"/>
        <v>0.27286091295021297</v>
      </c>
      <c r="Y23" s="2">
        <f t="shared" si="39"/>
        <v>0.17460717010367</v>
      </c>
    </row>
    <row r="24" spans="3:25" x14ac:dyDescent="0.25">
      <c r="C24" s="2"/>
    </row>
    <row r="28" spans="3:25" x14ac:dyDescent="0.25">
      <c r="D28" t="s">
        <v>11</v>
      </c>
      <c r="E28" t="s">
        <v>13</v>
      </c>
      <c r="H28" t="s">
        <v>14</v>
      </c>
    </row>
    <row r="29" spans="3:25" x14ac:dyDescent="0.25">
      <c r="E29" s="5">
        <v>-7.3410811978474405E-2</v>
      </c>
      <c r="F29" s="7">
        <v>119.92221569532001</v>
      </c>
      <c r="G29" s="9">
        <v>-120.07708695265499</v>
      </c>
      <c r="H29" s="11">
        <v>-7.7925473117005595E-2</v>
      </c>
      <c r="I29" s="13">
        <v>119.91984582117209</v>
      </c>
      <c r="J29" s="15">
        <v>-120.0731298041654</v>
      </c>
    </row>
    <row r="30" spans="3:25" x14ac:dyDescent="0.25">
      <c r="E30" s="5">
        <v>-7.6844726073050096E-2</v>
      </c>
      <c r="F30" s="7">
        <v>119.92350394492399</v>
      </c>
      <c r="G30" s="9">
        <v>-120.076542281969</v>
      </c>
      <c r="H30" s="11">
        <v>-7.942708590599068E-2</v>
      </c>
      <c r="I30" s="13">
        <v>119.92274195846971</v>
      </c>
      <c r="J30" s="15">
        <v>-120.0746115476644</v>
      </c>
    </row>
    <row r="31" spans="3:25" x14ac:dyDescent="0.25">
      <c r="E31" s="5">
        <v>-7.7538032846225999E-2</v>
      </c>
      <c r="F31" s="7">
        <v>119.925613562435</v>
      </c>
      <c r="G31" s="9">
        <v>-120.07692436478899</v>
      </c>
      <c r="H31" s="11">
        <v>-7.7955219824985988E-2</v>
      </c>
      <c r="I31" s="13">
        <v>119.92381056692318</v>
      </c>
      <c r="J31" s="15">
        <v>-120.0754815890491</v>
      </c>
    </row>
    <row r="32" spans="3:25" x14ac:dyDescent="0.25">
      <c r="E32" s="5">
        <v>-7.7302045381140799E-2</v>
      </c>
      <c r="F32" s="7">
        <v>119.92332899003399</v>
      </c>
      <c r="G32" s="9">
        <v>-120.07977406295601</v>
      </c>
      <c r="H32" s="11">
        <v>-7.6838130763007939E-2</v>
      </c>
      <c r="I32" s="13">
        <v>119.91960554249289</v>
      </c>
      <c r="J32" s="15">
        <v>-120.0767323762301</v>
      </c>
    </row>
    <row r="33" spans="4:10" x14ac:dyDescent="0.25">
      <c r="E33" s="5">
        <v>-7.3798392133268997E-2</v>
      </c>
      <c r="F33" s="7">
        <v>119.921393041275</v>
      </c>
      <c r="G33" s="9">
        <v>-120.077806673438</v>
      </c>
      <c r="H33" s="11">
        <v>-7.5789353499999379E-2</v>
      </c>
      <c r="I33" s="13">
        <v>119.92000687810429</v>
      </c>
      <c r="J33" s="15">
        <v>-120.073254869615</v>
      </c>
    </row>
    <row r="34" spans="4:10" x14ac:dyDescent="0.25">
      <c r="E34" s="5">
        <v>-7.6049280503469596E-2</v>
      </c>
      <c r="F34" s="7">
        <v>119.923254368625</v>
      </c>
      <c r="G34" s="9">
        <v>-120.07413701713</v>
      </c>
      <c r="H34" s="11">
        <v>-7.7326231709008653E-2</v>
      </c>
      <c r="I34" s="13">
        <v>119.92079224329018</v>
      </c>
      <c r="J34" s="15">
        <v>-120.0749093112416</v>
      </c>
    </row>
    <row r="35" spans="4:10" x14ac:dyDescent="0.25">
      <c r="E35" s="5">
        <v>-7.8365859309938002E-2</v>
      </c>
      <c r="F35" s="7">
        <v>119.924802171712</v>
      </c>
      <c r="G35" s="9">
        <v>-120.07592619800801</v>
      </c>
      <c r="H35" s="11">
        <v>-7.5793103199998768E-2</v>
      </c>
      <c r="I35" s="13">
        <v>119.92081898001362</v>
      </c>
      <c r="J35" s="15">
        <v>-120.0753927661502</v>
      </c>
    </row>
    <row r="36" spans="4:10" x14ac:dyDescent="0.25">
      <c r="E36" s="5">
        <v>-7.6634101177361399E-2</v>
      </c>
      <c r="F36" s="7">
        <v>119.92326405527599</v>
      </c>
      <c r="G36" s="9">
        <v>-120.07657368704901</v>
      </c>
      <c r="H36" s="11">
        <v>-7.5710135038008275E-2</v>
      </c>
      <c r="I36" s="13">
        <v>119.9203600244962</v>
      </c>
      <c r="J36" s="15">
        <v>-120.0770052441997</v>
      </c>
    </row>
    <row r="38" spans="4:10" x14ac:dyDescent="0.25">
      <c r="D38" t="s">
        <v>12</v>
      </c>
      <c r="E38">
        <f>_xlfn.STDEV.S(E29:E36)</f>
        <v>1.7669658022440515E-3</v>
      </c>
      <c r="F38" s="6">
        <f>_xlfn.STDEV.S(F29:F36)</f>
        <v>1.3281607574989012E-3</v>
      </c>
      <c r="G38" s="8">
        <f>_xlfn.STDEV.S(G29:G36)</f>
        <v>1.5996279442606234E-3</v>
      </c>
      <c r="H38" s="10">
        <f>_xlfn.STDEV.S(H29:H36)</f>
        <v>1.3258546866074259E-3</v>
      </c>
      <c r="I38" s="12">
        <f>_xlfn.STDEV.S(I29:I36)</f>
        <v>1.4967630141773946E-3</v>
      </c>
      <c r="J38" s="14">
        <f>_xlfn.STDEV.S(J29:J36)</f>
        <v>1.4181013612388537E-3</v>
      </c>
    </row>
  </sheetData>
  <mergeCells count="1">
    <mergeCell ref="C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 Martins</dc:creator>
  <cp:lastModifiedBy>Marcelo B Martins</cp:lastModifiedBy>
  <dcterms:created xsi:type="dcterms:W3CDTF">2018-07-04T14:40:25Z</dcterms:created>
  <dcterms:modified xsi:type="dcterms:W3CDTF">2018-07-04T19:06:48Z</dcterms:modified>
</cp:coreProperties>
</file>