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ATLAB\ROCOF\"/>
    </mc:Choice>
  </mc:AlternateContent>
  <xr:revisionPtr revIDLastSave="0" documentId="13_ncr:1_{E2266EDD-E06B-4E1E-A9BD-888CACC37F3C}" xr6:coauthVersionLast="45" xr6:coauthVersionMax="45" xr10:uidLastSave="{00000000-0000-0000-0000-000000000000}"/>
  <bookViews>
    <workbookView xWindow="-20610" yWindow="-120" windowWidth="20730" windowHeight="11160" xr2:uid="{4C1F5C23-70C6-4B9A-B232-46D0C897FC48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5" i="1" l="1"/>
  <c r="L15" i="1"/>
  <c r="F15" i="1"/>
  <c r="G15" i="1"/>
  <c r="H15" i="1" s="1"/>
  <c r="I15" i="1" s="1"/>
  <c r="J15" i="1" s="1"/>
  <c r="E15" i="1"/>
  <c r="E6" i="1"/>
  <c r="E7" i="1"/>
  <c r="E8" i="1"/>
  <c r="E9" i="1"/>
  <c r="E10" i="1"/>
  <c r="E11" i="1"/>
  <c r="E5" i="1"/>
  <c r="D5" i="1"/>
  <c r="F5" i="1" s="1"/>
  <c r="D6" i="1"/>
  <c r="D7" i="1"/>
  <c r="D8" i="1"/>
  <c r="F8" i="1" s="1"/>
  <c r="D9" i="1"/>
  <c r="D10" i="1"/>
  <c r="D11" i="1"/>
  <c r="F6" i="1"/>
  <c r="F7" i="1"/>
  <c r="F9" i="1"/>
  <c r="F10" i="1"/>
  <c r="F11" i="1"/>
</calcChain>
</file>

<file path=xl/sharedStrings.xml><?xml version="1.0" encoding="utf-8"?>
<sst xmlns="http://schemas.openxmlformats.org/spreadsheetml/2006/main" count="20" uniqueCount="19">
  <si>
    <t>Pontos do ERAC</t>
  </si>
  <si>
    <t>f</t>
  </si>
  <si>
    <t>SNR = 60 dB</t>
  </si>
  <si>
    <t>phi_0</t>
  </si>
  <si>
    <t>mean</t>
  </si>
  <si>
    <t>FE [Hz]</t>
  </si>
  <si>
    <t>std  [Hz]</t>
  </si>
  <si>
    <t>Testes para somente um salto de fase de 10 graus em tau_n = 0.5</t>
  </si>
  <si>
    <t>Fs = 4800</t>
  </si>
  <si>
    <t>mas isto depende de tau_n</t>
  </si>
  <si>
    <t>mean_FE</t>
  </si>
  <si>
    <t>tau_n</t>
  </si>
  <si>
    <t>phi_0 uniforme</t>
  </si>
  <si>
    <t>montar uma simulacao com tau_n uniforme e phi_0 uniforme</t>
  </si>
  <si>
    <t>mas da pra estimar facilmente tau_n e phi_0</t>
  </si>
  <si>
    <t>e montar uma tabela de correcao pra cada frequencia de interesse, com a respectiva incerteza</t>
  </si>
  <si>
    <t>justificavel para aplicacao de calibracao</t>
  </si>
  <si>
    <t>eh preciso fazer uma "calibracao" do metodo, em funcao do que</t>
  </si>
  <si>
    <t>eh mais sensível ao tau_n ou ao phi_0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</si>
</sst>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8A88E-7897-42FC-AE04-9D715B6EB29C}">
  <dimension ref="C1:BZ30"/>
  <sheetViews>
    <sheetView tabSelected="1" topLeftCell="A13" workbookViewId="0">
      <selection activeCell="C31" sqref="C31"/>
    </sheetView>
  </sheetViews>
  <sheetFormatPr defaultRowHeight="14.4" x14ac:dyDescent="0.3"/>
  <sheetData>
    <row r="1" spans="3:78" x14ac:dyDescent="0.3">
      <c r="C1" t="s">
        <v>7</v>
      </c>
    </row>
    <row r="2" spans="3:78" x14ac:dyDescent="0.3">
      <c r="C2" t="s">
        <v>2</v>
      </c>
      <c r="E2" t="s">
        <v>8</v>
      </c>
    </row>
    <row r="3" spans="3:78" x14ac:dyDescent="0.3">
      <c r="C3" t="s">
        <v>0</v>
      </c>
      <c r="G3" t="s">
        <v>3</v>
      </c>
    </row>
    <row r="4" spans="3:78" x14ac:dyDescent="0.3">
      <c r="C4" t="s">
        <v>1</v>
      </c>
      <c r="D4" t="s">
        <v>4</v>
      </c>
      <c r="E4" t="s">
        <v>6</v>
      </c>
      <c r="F4" t="s">
        <v>5</v>
      </c>
      <c r="G4">
        <v>0</v>
      </c>
      <c r="H4">
        <v>5</v>
      </c>
      <c r="I4">
        <v>10</v>
      </c>
      <c r="J4">
        <v>15</v>
      </c>
      <c r="K4">
        <v>20</v>
      </c>
      <c r="L4">
        <v>25</v>
      </c>
      <c r="M4">
        <v>30</v>
      </c>
      <c r="N4">
        <v>35</v>
      </c>
      <c r="O4">
        <v>40</v>
      </c>
      <c r="P4">
        <v>45</v>
      </c>
      <c r="Q4">
        <v>50</v>
      </c>
      <c r="R4">
        <v>55</v>
      </c>
      <c r="S4">
        <v>60</v>
      </c>
      <c r="T4">
        <v>65</v>
      </c>
      <c r="U4">
        <v>70</v>
      </c>
      <c r="V4">
        <v>75</v>
      </c>
      <c r="W4">
        <v>80</v>
      </c>
      <c r="X4">
        <v>85</v>
      </c>
      <c r="Y4">
        <v>90</v>
      </c>
      <c r="Z4">
        <v>95</v>
      </c>
      <c r="AA4">
        <v>100</v>
      </c>
      <c r="AB4">
        <v>105</v>
      </c>
      <c r="AC4">
        <v>110</v>
      </c>
      <c r="AD4">
        <v>115</v>
      </c>
      <c r="AE4">
        <v>120</v>
      </c>
      <c r="AF4">
        <v>125</v>
      </c>
      <c r="AG4">
        <v>130</v>
      </c>
      <c r="AH4">
        <v>135</v>
      </c>
      <c r="AI4">
        <v>140</v>
      </c>
      <c r="AJ4">
        <v>145</v>
      </c>
      <c r="AK4">
        <v>150</v>
      </c>
      <c r="AL4">
        <v>155</v>
      </c>
      <c r="AM4">
        <v>160</v>
      </c>
      <c r="AN4">
        <v>165</v>
      </c>
      <c r="AO4">
        <v>170</v>
      </c>
      <c r="AP4">
        <v>175</v>
      </c>
      <c r="AQ4">
        <v>180</v>
      </c>
      <c r="AR4">
        <v>185</v>
      </c>
      <c r="AS4">
        <v>190</v>
      </c>
      <c r="AT4">
        <v>195</v>
      </c>
      <c r="AU4">
        <v>200</v>
      </c>
      <c r="AV4">
        <v>205</v>
      </c>
      <c r="AW4">
        <v>210</v>
      </c>
      <c r="AX4">
        <v>215</v>
      </c>
      <c r="AY4">
        <v>220</v>
      </c>
      <c r="AZ4">
        <v>225</v>
      </c>
      <c r="BA4">
        <v>230</v>
      </c>
      <c r="BB4">
        <v>235</v>
      </c>
      <c r="BC4">
        <v>240</v>
      </c>
      <c r="BD4">
        <v>245</v>
      </c>
      <c r="BE4">
        <v>250</v>
      </c>
      <c r="BF4">
        <v>255</v>
      </c>
      <c r="BG4">
        <v>260</v>
      </c>
      <c r="BH4">
        <v>265</v>
      </c>
      <c r="BI4">
        <v>270</v>
      </c>
      <c r="BJ4">
        <v>275</v>
      </c>
      <c r="BK4">
        <v>280</v>
      </c>
      <c r="BL4">
        <v>285</v>
      </c>
      <c r="BM4">
        <v>290</v>
      </c>
      <c r="BN4">
        <v>295</v>
      </c>
      <c r="BO4">
        <v>300</v>
      </c>
      <c r="BP4">
        <v>305</v>
      </c>
      <c r="BQ4">
        <v>310</v>
      </c>
      <c r="BR4">
        <v>315</v>
      </c>
      <c r="BS4">
        <v>320</v>
      </c>
      <c r="BT4">
        <v>325</v>
      </c>
      <c r="BU4">
        <v>330</v>
      </c>
      <c r="BV4">
        <v>335</v>
      </c>
      <c r="BW4">
        <v>340</v>
      </c>
      <c r="BX4">
        <v>345</v>
      </c>
      <c r="BY4">
        <v>350</v>
      </c>
      <c r="BZ4">
        <v>355</v>
      </c>
    </row>
    <row r="5" spans="3:78" x14ac:dyDescent="0.3">
      <c r="C5">
        <v>60</v>
      </c>
      <c r="D5">
        <f>AVERAGE(G5:BZ5)</f>
        <v>59.996706213736438</v>
      </c>
      <c r="E5">
        <f>_xlfn.STDEV.S(G5:BZ5)</f>
        <v>2.115402125370984E-2</v>
      </c>
      <c r="F5">
        <f>D5-C5</f>
        <v>-3.2937862635620263E-3</v>
      </c>
      <c r="G5">
        <v>59.942715862405201</v>
      </c>
      <c r="H5">
        <v>59.986409761833599</v>
      </c>
      <c r="I5">
        <v>60.001498657616601</v>
      </c>
      <c r="J5">
        <v>59.9542708929282</v>
      </c>
      <c r="K5">
        <v>60.011636462387699</v>
      </c>
      <c r="L5">
        <v>60.007886635151102</v>
      </c>
      <c r="M5">
        <v>59.975908711093403</v>
      </c>
      <c r="N5">
        <v>59.983041485776397</v>
      </c>
      <c r="O5">
        <v>59.988123510704298</v>
      </c>
      <c r="P5">
        <v>60.005981101958596</v>
      </c>
      <c r="Q5">
        <v>59.9836798219713</v>
      </c>
      <c r="R5">
        <v>59.994386839906397</v>
      </c>
      <c r="S5">
        <v>60.010742719535301</v>
      </c>
      <c r="T5">
        <v>60.001005270628603</v>
      </c>
      <c r="U5">
        <v>60.008925468793798</v>
      </c>
      <c r="V5">
        <v>60.022179338824103</v>
      </c>
      <c r="W5">
        <v>59.998660961858903</v>
      </c>
      <c r="X5">
        <v>59.990472884532899</v>
      </c>
      <c r="Y5">
        <v>60.0002518096166</v>
      </c>
      <c r="Z5">
        <v>59.992072949318</v>
      </c>
      <c r="AA5">
        <v>60.018959726683903</v>
      </c>
      <c r="AB5">
        <v>60.049625456273098</v>
      </c>
      <c r="AC5">
        <v>59.998876290499403</v>
      </c>
      <c r="AD5">
        <v>60.0057606112318</v>
      </c>
      <c r="AE5">
        <v>60.005789792323299</v>
      </c>
      <c r="AF5">
        <v>59.9995694909748</v>
      </c>
      <c r="AG5">
        <v>60.009796644822302</v>
      </c>
      <c r="AH5">
        <v>60.010786202726599</v>
      </c>
      <c r="AI5">
        <v>60.003961352523497</v>
      </c>
      <c r="AJ5">
        <v>60.002077536616</v>
      </c>
      <c r="AK5">
        <v>59.9967880061388</v>
      </c>
      <c r="AL5">
        <v>59.985815243659196</v>
      </c>
      <c r="AM5">
        <v>59.944409553834497</v>
      </c>
      <c r="AN5">
        <v>60.003181172617701</v>
      </c>
      <c r="AO5">
        <v>60.008885065027499</v>
      </c>
      <c r="AP5">
        <v>59.948899474218301</v>
      </c>
      <c r="AQ5">
        <v>59.9828947861213</v>
      </c>
      <c r="AR5">
        <v>59.967379832029302</v>
      </c>
      <c r="AS5">
        <v>59.955368984531198</v>
      </c>
      <c r="AT5">
        <v>59.981136216268801</v>
      </c>
      <c r="AU5">
        <v>59.977679536840697</v>
      </c>
      <c r="AV5">
        <v>60.004357827157698</v>
      </c>
      <c r="AW5">
        <v>59.965927933577902</v>
      </c>
      <c r="AX5">
        <v>59.991509465969102</v>
      </c>
      <c r="AY5">
        <v>60.002727660519199</v>
      </c>
      <c r="AZ5">
        <v>59.995170428425297</v>
      </c>
      <c r="BA5">
        <v>60.0441079709531</v>
      </c>
      <c r="BB5">
        <v>60.0090411748739</v>
      </c>
      <c r="BC5">
        <v>60.012401018932799</v>
      </c>
      <c r="BD5">
        <v>60.017401247107202</v>
      </c>
      <c r="BE5">
        <v>60.015228285992301</v>
      </c>
      <c r="BF5">
        <v>59.997162369318502</v>
      </c>
      <c r="BG5">
        <v>60.020447301952203</v>
      </c>
      <c r="BH5">
        <v>59.997773374568403</v>
      </c>
      <c r="BI5">
        <v>60.021886102207901</v>
      </c>
      <c r="BJ5">
        <v>59.971761543759797</v>
      </c>
      <c r="BK5">
        <v>60.013477894020703</v>
      </c>
      <c r="BL5">
        <v>60.004611974610597</v>
      </c>
      <c r="BM5">
        <v>60.018964049651899</v>
      </c>
      <c r="BN5">
        <v>59.994005658023298</v>
      </c>
      <c r="BO5">
        <v>60.011510265514502</v>
      </c>
      <c r="BP5">
        <v>60.0052129588315</v>
      </c>
      <c r="BQ5">
        <v>60.0164580309199</v>
      </c>
      <c r="BR5">
        <v>59.993219301515197</v>
      </c>
      <c r="BS5">
        <v>60.012157978503097</v>
      </c>
      <c r="BT5">
        <v>60.0241173755064</v>
      </c>
      <c r="BU5">
        <v>59.989883912957701</v>
      </c>
      <c r="BV5">
        <v>59.953905022679102</v>
      </c>
      <c r="BW5">
        <v>59.999107032437799</v>
      </c>
      <c r="BX5">
        <v>59.971548850012702</v>
      </c>
      <c r="BY5">
        <v>59.997232500172203</v>
      </c>
      <c r="BZ5">
        <v>59.973038755548998</v>
      </c>
    </row>
    <row r="6" spans="3:78" x14ac:dyDescent="0.3">
      <c r="C6">
        <v>59</v>
      </c>
      <c r="D6">
        <f t="shared" ref="D6:D11" si="0">AVERAGE(G6:BZ6)</f>
        <v>59.03131932827781</v>
      </c>
      <c r="E6">
        <f t="shared" ref="E6:E11" si="1">_xlfn.STDEV.S(G6:BZ6)</f>
        <v>6.6746776695239943E-2</v>
      </c>
      <c r="F6">
        <f t="shared" ref="F6:F11" si="2">D6-C6</f>
        <v>3.1319328277810143E-2</v>
      </c>
      <c r="G6">
        <v>59.007741984272897</v>
      </c>
      <c r="H6">
        <v>58.978774478296302</v>
      </c>
      <c r="I6">
        <v>59.004885898523099</v>
      </c>
      <c r="J6">
        <v>59.004029857977102</v>
      </c>
      <c r="K6">
        <v>59.009029388383702</v>
      </c>
      <c r="L6">
        <v>58.991839781660602</v>
      </c>
      <c r="M6">
        <v>58.953829923256301</v>
      </c>
      <c r="N6">
        <v>58.979780952899802</v>
      </c>
      <c r="O6">
        <v>58.960805678057099</v>
      </c>
      <c r="P6">
        <v>59.005047973763297</v>
      </c>
      <c r="Q6">
        <v>59.001391515684503</v>
      </c>
      <c r="R6">
        <v>59.0441408958091</v>
      </c>
      <c r="S6">
        <v>59.040667623197599</v>
      </c>
      <c r="T6">
        <v>59.098761304994397</v>
      </c>
      <c r="U6">
        <v>59.140102856192698</v>
      </c>
      <c r="V6">
        <v>59.158054640179103</v>
      </c>
      <c r="W6">
        <v>59.1434084364627</v>
      </c>
      <c r="X6">
        <v>59.123753813099903</v>
      </c>
      <c r="Y6">
        <v>59.1467362767102</v>
      </c>
      <c r="Z6">
        <v>59.151519320120002</v>
      </c>
      <c r="AA6">
        <v>59.130906166342001</v>
      </c>
      <c r="AB6">
        <v>59.112901817103001</v>
      </c>
      <c r="AC6">
        <v>59.080375857213703</v>
      </c>
      <c r="AD6">
        <v>59.052017079637999</v>
      </c>
      <c r="AE6">
        <v>58.9872726973977</v>
      </c>
      <c r="AF6">
        <v>58.993859202078298</v>
      </c>
      <c r="AG6">
        <v>58.988694615633797</v>
      </c>
      <c r="AH6">
        <v>58.981235664053003</v>
      </c>
      <c r="AI6">
        <v>58.966990581019601</v>
      </c>
      <c r="AJ6">
        <v>58.950618062509903</v>
      </c>
      <c r="AK6">
        <v>58.964958367262703</v>
      </c>
      <c r="AL6">
        <v>59.020590834210701</v>
      </c>
      <c r="AM6">
        <v>59.009814193948401</v>
      </c>
      <c r="AN6">
        <v>58.977802226827997</v>
      </c>
      <c r="AO6">
        <v>59.013532979507602</v>
      </c>
      <c r="AP6">
        <v>59.041842615232902</v>
      </c>
      <c r="AQ6">
        <v>59.030668885505698</v>
      </c>
      <c r="AR6">
        <v>58.970076070872501</v>
      </c>
      <c r="AS6">
        <v>58.987133848631998</v>
      </c>
      <c r="AT6">
        <v>58.9576251564201</v>
      </c>
      <c r="AU6">
        <v>58.959672648898902</v>
      </c>
      <c r="AV6">
        <v>58.962919357329397</v>
      </c>
      <c r="AW6">
        <v>58.998467900346803</v>
      </c>
      <c r="AX6">
        <v>58.978912778795298</v>
      </c>
      <c r="AY6">
        <v>58.9579253183853</v>
      </c>
      <c r="AZ6">
        <v>59.015179601369702</v>
      </c>
      <c r="BA6">
        <v>59.031463196492702</v>
      </c>
      <c r="BB6">
        <v>59.012073903391503</v>
      </c>
      <c r="BC6">
        <v>59.021194657071703</v>
      </c>
      <c r="BD6">
        <v>59.096370734173497</v>
      </c>
      <c r="BE6">
        <v>59.111697301088498</v>
      </c>
      <c r="BF6">
        <v>59.1382952147599</v>
      </c>
      <c r="BG6">
        <v>59.167538129563802</v>
      </c>
      <c r="BH6">
        <v>59.133741402059002</v>
      </c>
      <c r="BI6">
        <v>59.155515493062801</v>
      </c>
      <c r="BJ6">
        <v>59.142854080492199</v>
      </c>
      <c r="BK6">
        <v>59.1209261425143</v>
      </c>
      <c r="BL6">
        <v>59.092491105797599</v>
      </c>
      <c r="BM6">
        <v>59.104436503582001</v>
      </c>
      <c r="BN6">
        <v>59.081530324027</v>
      </c>
      <c r="BO6">
        <v>59.035496126209203</v>
      </c>
      <c r="BP6">
        <v>59.034216638680803</v>
      </c>
      <c r="BQ6">
        <v>58.969798926136498</v>
      </c>
      <c r="BR6">
        <v>58.999378713649101</v>
      </c>
      <c r="BS6">
        <v>58.948490416285203</v>
      </c>
      <c r="BT6">
        <v>58.939857867716299</v>
      </c>
      <c r="BU6">
        <v>58.972422558616302</v>
      </c>
      <c r="BV6">
        <v>58.961042640712201</v>
      </c>
      <c r="BW6">
        <v>58.996455587321897</v>
      </c>
      <c r="BX6">
        <v>58.962740458207698</v>
      </c>
      <c r="BY6">
        <v>58.992042149664599</v>
      </c>
      <c r="BZ6">
        <v>58.996624238651201</v>
      </c>
    </row>
    <row r="7" spans="3:78" x14ac:dyDescent="0.3">
      <c r="C7">
        <v>58.5</v>
      </c>
      <c r="D7">
        <f t="shared" si="0"/>
        <v>58.532764420294171</v>
      </c>
      <c r="E7">
        <f t="shared" si="1"/>
        <v>6.1905035415080807E-2</v>
      </c>
      <c r="F7">
        <f t="shared" si="2"/>
        <v>3.2764420294171259E-2</v>
      </c>
      <c r="G7">
        <v>58.545837964929603</v>
      </c>
      <c r="H7">
        <v>58.537278027135599</v>
      </c>
      <c r="I7">
        <v>58.5544693490233</v>
      </c>
      <c r="J7">
        <v>58.536987130010402</v>
      </c>
      <c r="K7">
        <v>58.468088552312899</v>
      </c>
      <c r="L7">
        <v>58.489719031425402</v>
      </c>
      <c r="M7">
        <v>58.477172436713303</v>
      </c>
      <c r="N7">
        <v>58.4582389317954</v>
      </c>
      <c r="O7">
        <v>58.499186656486202</v>
      </c>
      <c r="P7">
        <v>58.513612386708701</v>
      </c>
      <c r="Q7">
        <v>58.5148256740775</v>
      </c>
      <c r="R7">
        <v>58.545618209112398</v>
      </c>
      <c r="S7">
        <v>58.550414748277802</v>
      </c>
      <c r="T7">
        <v>58.532183216999897</v>
      </c>
      <c r="U7">
        <v>58.612989667855302</v>
      </c>
      <c r="V7">
        <v>58.625141475587299</v>
      </c>
      <c r="W7">
        <v>58.641637112192299</v>
      </c>
      <c r="X7">
        <v>58.637540793305597</v>
      </c>
      <c r="Y7">
        <v>58.614687940558198</v>
      </c>
      <c r="Z7">
        <v>58.675881236036702</v>
      </c>
      <c r="AA7">
        <v>58.6535562720942</v>
      </c>
      <c r="AB7">
        <v>58.589770317315903</v>
      </c>
      <c r="AC7">
        <v>58.573017296467597</v>
      </c>
      <c r="AD7">
        <v>58.5168135744143</v>
      </c>
      <c r="AE7">
        <v>58.566577512619602</v>
      </c>
      <c r="AF7">
        <v>58.504360739931499</v>
      </c>
      <c r="AG7">
        <v>58.472405085704899</v>
      </c>
      <c r="AH7">
        <v>58.510455308173</v>
      </c>
      <c r="AI7">
        <v>58.432373759124403</v>
      </c>
      <c r="AJ7">
        <v>58.474197118944801</v>
      </c>
      <c r="AK7">
        <v>58.459047422132002</v>
      </c>
      <c r="AL7">
        <v>58.473075288408502</v>
      </c>
      <c r="AM7">
        <v>58.489683471849297</v>
      </c>
      <c r="AN7">
        <v>58.501755131559499</v>
      </c>
      <c r="AO7">
        <v>58.478022778583501</v>
      </c>
      <c r="AP7">
        <v>58.516993149343101</v>
      </c>
      <c r="AQ7">
        <v>58.496869590429498</v>
      </c>
      <c r="AR7">
        <v>58.538364356588197</v>
      </c>
      <c r="AS7">
        <v>58.512188188688398</v>
      </c>
      <c r="AT7">
        <v>58.497716413933396</v>
      </c>
      <c r="AU7">
        <v>58.485620076673399</v>
      </c>
      <c r="AV7">
        <v>58.4849109337936</v>
      </c>
      <c r="AW7">
        <v>58.469168710497399</v>
      </c>
      <c r="AX7">
        <v>58.466051740089</v>
      </c>
      <c r="AY7">
        <v>58.4730078473494</v>
      </c>
      <c r="AZ7">
        <v>58.490130033367301</v>
      </c>
      <c r="BA7">
        <v>58.534040473240303</v>
      </c>
      <c r="BB7">
        <v>58.550713753157801</v>
      </c>
      <c r="BC7">
        <v>58.534595165573599</v>
      </c>
      <c r="BD7">
        <v>58.565102215917499</v>
      </c>
      <c r="BE7">
        <v>58.602976851152498</v>
      </c>
      <c r="BF7">
        <v>58.614771520667603</v>
      </c>
      <c r="BG7">
        <v>58.640001329485301</v>
      </c>
      <c r="BH7">
        <v>58.656508954957197</v>
      </c>
      <c r="BI7">
        <v>58.6526156417262</v>
      </c>
      <c r="BJ7">
        <v>58.637776719774898</v>
      </c>
      <c r="BK7">
        <v>58.623534662456997</v>
      </c>
      <c r="BL7">
        <v>58.606719364500798</v>
      </c>
      <c r="BM7">
        <v>58.532941173315002</v>
      </c>
      <c r="BN7">
        <v>58.561309328161599</v>
      </c>
      <c r="BO7">
        <v>58.5295194262658</v>
      </c>
      <c r="BP7">
        <v>58.546928346009501</v>
      </c>
      <c r="BQ7">
        <v>58.518295999661198</v>
      </c>
      <c r="BR7">
        <v>58.493741712593</v>
      </c>
      <c r="BS7">
        <v>58.483658874969599</v>
      </c>
      <c r="BT7">
        <v>58.459998781176303</v>
      </c>
      <c r="BU7">
        <v>58.447272989373602</v>
      </c>
      <c r="BV7">
        <v>58.499744429098399</v>
      </c>
      <c r="BW7">
        <v>58.4345422435483</v>
      </c>
      <c r="BX7">
        <v>58.468915852699901</v>
      </c>
      <c r="BY7">
        <v>58.515773583925302</v>
      </c>
      <c r="BZ7">
        <v>58.489396209151103</v>
      </c>
    </row>
    <row r="8" spans="3:78" x14ac:dyDescent="0.3">
      <c r="C8">
        <v>57.9</v>
      </c>
      <c r="D8">
        <f t="shared" si="0"/>
        <v>57.98951885573441</v>
      </c>
      <c r="E8">
        <f t="shared" si="1"/>
        <v>3.8435797499116749E-2</v>
      </c>
      <c r="F8">
        <f t="shared" si="2"/>
        <v>8.9518855734411318E-2</v>
      </c>
      <c r="G8">
        <v>58.061995174540002</v>
      </c>
      <c r="H8">
        <v>58.0174489432477</v>
      </c>
      <c r="I8">
        <v>58.0153285957809</v>
      </c>
      <c r="J8">
        <v>57.998088589935797</v>
      </c>
      <c r="K8">
        <v>57.9880594892484</v>
      </c>
      <c r="L8">
        <v>57.977103914867499</v>
      </c>
      <c r="M8">
        <v>57.940232707637897</v>
      </c>
      <c r="N8">
        <v>57.971026025581303</v>
      </c>
      <c r="O8">
        <v>58.005023988418799</v>
      </c>
      <c r="P8">
        <v>57.954973235473901</v>
      </c>
      <c r="Q8">
        <v>57.9638123808502</v>
      </c>
      <c r="R8">
        <v>57.959699822975999</v>
      </c>
      <c r="S8">
        <v>57.920100994848497</v>
      </c>
      <c r="T8">
        <v>57.998537645811901</v>
      </c>
      <c r="U8">
        <v>57.993966992780699</v>
      </c>
      <c r="V8">
        <v>58.0085902766183</v>
      </c>
      <c r="W8">
        <v>58.0072123448656</v>
      </c>
      <c r="X8">
        <v>58.059414684440497</v>
      </c>
      <c r="Y8">
        <v>58.036994019960702</v>
      </c>
      <c r="Z8">
        <v>58.045811979593502</v>
      </c>
      <c r="AA8">
        <v>57.995865792229402</v>
      </c>
      <c r="AB8">
        <v>58.006615110099702</v>
      </c>
      <c r="AC8">
        <v>57.924349161690699</v>
      </c>
      <c r="AD8">
        <v>57.959098876994297</v>
      </c>
      <c r="AE8">
        <v>57.978860714308503</v>
      </c>
      <c r="AF8">
        <v>57.931593602747199</v>
      </c>
      <c r="AG8">
        <v>57.956812802454102</v>
      </c>
      <c r="AH8">
        <v>57.963069441945102</v>
      </c>
      <c r="AI8">
        <v>57.995607180488797</v>
      </c>
      <c r="AJ8">
        <v>57.980573840171097</v>
      </c>
      <c r="AK8">
        <v>57.9393000574727</v>
      </c>
      <c r="AL8">
        <v>57.966885048722702</v>
      </c>
      <c r="AM8">
        <v>58.044188974013302</v>
      </c>
      <c r="AN8">
        <v>57.951475207882702</v>
      </c>
      <c r="AO8">
        <v>58.043271202810097</v>
      </c>
      <c r="AP8">
        <v>58.063641280982999</v>
      </c>
      <c r="AQ8">
        <v>58.010120210245802</v>
      </c>
      <c r="AR8">
        <v>58.0435018719783</v>
      </c>
      <c r="AS8">
        <v>57.9999827582078</v>
      </c>
      <c r="AT8">
        <v>57.990165593219501</v>
      </c>
      <c r="AU8">
        <v>57.971117070122801</v>
      </c>
      <c r="AV8">
        <v>57.967646683439703</v>
      </c>
      <c r="AW8">
        <v>57.9614457633634</v>
      </c>
      <c r="AX8">
        <v>57.971722621562698</v>
      </c>
      <c r="AY8">
        <v>57.9618232323391</v>
      </c>
      <c r="AZ8">
        <v>57.967249026168901</v>
      </c>
      <c r="BA8">
        <v>57.992111444992801</v>
      </c>
      <c r="BB8">
        <v>57.921306261913102</v>
      </c>
      <c r="BC8">
        <v>57.982716885601498</v>
      </c>
      <c r="BD8">
        <v>57.953449860964099</v>
      </c>
      <c r="BE8">
        <v>57.981853592241201</v>
      </c>
      <c r="BF8">
        <v>58.0379278981139</v>
      </c>
      <c r="BG8">
        <v>58.012818970787798</v>
      </c>
      <c r="BH8">
        <v>58.036595964646402</v>
      </c>
      <c r="BI8">
        <v>58.059481069990198</v>
      </c>
      <c r="BJ8">
        <v>58.059473950604499</v>
      </c>
      <c r="BK8">
        <v>57.988376464920499</v>
      </c>
      <c r="BL8">
        <v>57.995087939181303</v>
      </c>
      <c r="BM8">
        <v>57.943109327671699</v>
      </c>
      <c r="BN8">
        <v>57.973228843657999</v>
      </c>
      <c r="BO8">
        <v>57.9672442302574</v>
      </c>
      <c r="BP8">
        <v>58.009218171571199</v>
      </c>
      <c r="BQ8">
        <v>57.994140671138503</v>
      </c>
      <c r="BR8">
        <v>57.903455864719596</v>
      </c>
      <c r="BS8">
        <v>57.957821902775301</v>
      </c>
      <c r="BT8">
        <v>57.968291870899002</v>
      </c>
      <c r="BU8">
        <v>57.958194925880399</v>
      </c>
      <c r="BV8">
        <v>57.966252595156803</v>
      </c>
      <c r="BW8">
        <v>58.005807469564402</v>
      </c>
      <c r="BX8">
        <v>58.010378593561498</v>
      </c>
      <c r="BY8">
        <v>58.065000744497603</v>
      </c>
      <c r="BZ8">
        <v>58.032607164427297</v>
      </c>
    </row>
    <row r="9" spans="3:78" x14ac:dyDescent="0.3">
      <c r="C9">
        <v>57.8</v>
      </c>
      <c r="D9">
        <f t="shared" si="0"/>
        <v>57.902805715344506</v>
      </c>
      <c r="E9">
        <f t="shared" si="1"/>
        <v>3.955794951338084E-2</v>
      </c>
      <c r="F9">
        <f t="shared" si="2"/>
        <v>0.102805715344509</v>
      </c>
      <c r="G9">
        <v>57.985490734794098</v>
      </c>
      <c r="H9">
        <v>57.981620422518503</v>
      </c>
      <c r="I9">
        <v>57.9244597424943</v>
      </c>
      <c r="J9">
        <v>57.9002677528132</v>
      </c>
      <c r="K9">
        <v>57.907560615285902</v>
      </c>
      <c r="L9">
        <v>57.881758943505602</v>
      </c>
      <c r="M9">
        <v>57.857316674875896</v>
      </c>
      <c r="N9">
        <v>57.876238015073397</v>
      </c>
      <c r="O9">
        <v>57.869794114263698</v>
      </c>
      <c r="P9">
        <v>57.8779508377729</v>
      </c>
      <c r="Q9">
        <v>57.852124524821598</v>
      </c>
      <c r="R9">
        <v>57.853341898247201</v>
      </c>
      <c r="S9">
        <v>57.819242991170498</v>
      </c>
      <c r="T9">
        <v>57.841114449521399</v>
      </c>
      <c r="U9">
        <v>57.903248217974003</v>
      </c>
      <c r="V9">
        <v>57.9170539879618</v>
      </c>
      <c r="W9">
        <v>57.964911376603901</v>
      </c>
      <c r="X9">
        <v>57.943801332848302</v>
      </c>
      <c r="Y9">
        <v>57.965071902211299</v>
      </c>
      <c r="Z9">
        <v>57.943695816631198</v>
      </c>
      <c r="AA9">
        <v>57.917392509616398</v>
      </c>
      <c r="AB9">
        <v>57.892336179138198</v>
      </c>
      <c r="AC9">
        <v>57.866780950954499</v>
      </c>
      <c r="AD9">
        <v>57.882266437185798</v>
      </c>
      <c r="AE9">
        <v>57.869229757093798</v>
      </c>
      <c r="AF9">
        <v>57.908239631434697</v>
      </c>
      <c r="AG9">
        <v>57.911974944951403</v>
      </c>
      <c r="AH9">
        <v>57.841482764337997</v>
      </c>
      <c r="AI9">
        <v>57.861162758405598</v>
      </c>
      <c r="AJ9">
        <v>57.910745075055701</v>
      </c>
      <c r="AK9">
        <v>57.881458523241903</v>
      </c>
      <c r="AL9">
        <v>57.890283498524802</v>
      </c>
      <c r="AM9">
        <v>57.9066433031103</v>
      </c>
      <c r="AN9">
        <v>57.924952342846503</v>
      </c>
      <c r="AO9">
        <v>57.9668442011886</v>
      </c>
      <c r="AP9">
        <v>57.995331620403</v>
      </c>
      <c r="AQ9">
        <v>57.913952769377197</v>
      </c>
      <c r="AR9">
        <v>57.919661024958899</v>
      </c>
      <c r="AS9">
        <v>57.924348240264401</v>
      </c>
      <c r="AT9">
        <v>57.910289324957503</v>
      </c>
      <c r="AU9">
        <v>57.918941995591801</v>
      </c>
      <c r="AV9">
        <v>57.871441226343002</v>
      </c>
      <c r="AW9">
        <v>57.868547291094998</v>
      </c>
      <c r="AX9">
        <v>57.867725781378297</v>
      </c>
      <c r="AY9">
        <v>57.8492036962082</v>
      </c>
      <c r="AZ9">
        <v>57.889518742478202</v>
      </c>
      <c r="BA9">
        <v>57.905944087303801</v>
      </c>
      <c r="BB9">
        <v>57.868521875088298</v>
      </c>
      <c r="BC9">
        <v>57.852746083718003</v>
      </c>
      <c r="BD9">
        <v>57.870427484351097</v>
      </c>
      <c r="BE9">
        <v>57.936662590589101</v>
      </c>
      <c r="BF9">
        <v>57.934024359985102</v>
      </c>
      <c r="BG9">
        <v>57.919651713781903</v>
      </c>
      <c r="BH9">
        <v>57.949494595278601</v>
      </c>
      <c r="BI9">
        <v>57.957606904010902</v>
      </c>
      <c r="BJ9">
        <v>57.970894257631798</v>
      </c>
      <c r="BK9">
        <v>57.917969974696703</v>
      </c>
      <c r="BL9">
        <v>57.912372542866201</v>
      </c>
      <c r="BM9">
        <v>57.873272924829401</v>
      </c>
      <c r="BN9">
        <v>57.858122864678897</v>
      </c>
      <c r="BO9">
        <v>57.885188288788697</v>
      </c>
      <c r="BP9">
        <v>57.9005476216294</v>
      </c>
      <c r="BQ9">
        <v>57.869108131176098</v>
      </c>
      <c r="BR9">
        <v>57.895325655201702</v>
      </c>
      <c r="BS9">
        <v>57.854115305055203</v>
      </c>
      <c r="BT9">
        <v>57.906721733940799</v>
      </c>
      <c r="BU9">
        <v>57.864022569490103</v>
      </c>
      <c r="BV9">
        <v>57.911840430932003</v>
      </c>
      <c r="BW9">
        <v>57.897754522934797</v>
      </c>
      <c r="BX9">
        <v>57.941534731901797</v>
      </c>
      <c r="BY9">
        <v>57.933845790802799</v>
      </c>
      <c r="BZ9">
        <v>57.987475522609003</v>
      </c>
    </row>
    <row r="10" spans="3:78" x14ac:dyDescent="0.3">
      <c r="C10">
        <v>57.6</v>
      </c>
      <c r="D10">
        <f t="shared" si="0"/>
        <v>57.712336123813643</v>
      </c>
      <c r="E10">
        <f t="shared" si="1"/>
        <v>4.4989012457270758E-2</v>
      </c>
      <c r="F10">
        <f t="shared" si="2"/>
        <v>0.11233612381364111</v>
      </c>
      <c r="G10">
        <v>57.796578295224201</v>
      </c>
      <c r="H10">
        <v>57.794529639556998</v>
      </c>
      <c r="I10">
        <v>57.774063199869502</v>
      </c>
      <c r="J10">
        <v>57.738061970395698</v>
      </c>
      <c r="K10">
        <v>57.730434782242902</v>
      </c>
      <c r="L10">
        <v>57.7170827305698</v>
      </c>
      <c r="M10">
        <v>57.714396343336702</v>
      </c>
      <c r="N10">
        <v>57.641056688112798</v>
      </c>
      <c r="O10">
        <v>57.654618627745599</v>
      </c>
      <c r="P10">
        <v>57.696085667691499</v>
      </c>
      <c r="Q10">
        <v>57.723740594820903</v>
      </c>
      <c r="R10">
        <v>57.652589360049902</v>
      </c>
      <c r="S10">
        <v>57.642347651257403</v>
      </c>
      <c r="T10">
        <v>57.649926825497502</v>
      </c>
      <c r="U10">
        <v>57.707822526765199</v>
      </c>
      <c r="V10">
        <v>57.705606622467599</v>
      </c>
      <c r="W10">
        <v>57.7617247041144</v>
      </c>
      <c r="X10">
        <v>57.745221501695603</v>
      </c>
      <c r="Y10">
        <v>57.808480902619301</v>
      </c>
      <c r="Z10">
        <v>57.763428903445103</v>
      </c>
      <c r="AA10">
        <v>57.709503494516298</v>
      </c>
      <c r="AB10">
        <v>57.704296246831298</v>
      </c>
      <c r="AC10">
        <v>57.688613305536798</v>
      </c>
      <c r="AD10">
        <v>57.6563716350663</v>
      </c>
      <c r="AE10">
        <v>57.694092557855299</v>
      </c>
      <c r="AF10">
        <v>57.665483285250801</v>
      </c>
      <c r="AG10">
        <v>57.667321600478999</v>
      </c>
      <c r="AH10">
        <v>57.671497382610397</v>
      </c>
      <c r="AI10">
        <v>57.694633421298398</v>
      </c>
      <c r="AJ10">
        <v>57.674436825290996</v>
      </c>
      <c r="AK10">
        <v>57.7165663249964</v>
      </c>
      <c r="AL10">
        <v>57.720943967787399</v>
      </c>
      <c r="AM10">
        <v>57.773225546909799</v>
      </c>
      <c r="AN10">
        <v>57.715987666315698</v>
      </c>
      <c r="AO10">
        <v>57.764477660981299</v>
      </c>
      <c r="AP10">
        <v>57.803175377871703</v>
      </c>
      <c r="AQ10">
        <v>57.802802764187</v>
      </c>
      <c r="AR10">
        <v>57.817913508278103</v>
      </c>
      <c r="AS10">
        <v>57.740389724923702</v>
      </c>
      <c r="AT10">
        <v>57.751217770702297</v>
      </c>
      <c r="AU10">
        <v>57.753198352918098</v>
      </c>
      <c r="AV10">
        <v>57.698208096517703</v>
      </c>
      <c r="AW10">
        <v>57.695717892405497</v>
      </c>
      <c r="AX10">
        <v>57.697506987473197</v>
      </c>
      <c r="AY10">
        <v>57.694241127433301</v>
      </c>
      <c r="AZ10">
        <v>57.696195002897198</v>
      </c>
      <c r="BA10">
        <v>57.691790035177704</v>
      </c>
      <c r="BB10">
        <v>57.694183659296698</v>
      </c>
      <c r="BC10">
        <v>57.654266050798697</v>
      </c>
      <c r="BD10">
        <v>57.663432307946699</v>
      </c>
      <c r="BE10">
        <v>57.703000381716102</v>
      </c>
      <c r="BF10">
        <v>57.700494770193799</v>
      </c>
      <c r="BG10">
        <v>57.720409311642698</v>
      </c>
      <c r="BH10">
        <v>57.738722332439799</v>
      </c>
      <c r="BI10">
        <v>57.701672398520799</v>
      </c>
      <c r="BJ10">
        <v>57.710414001675304</v>
      </c>
      <c r="BK10">
        <v>57.722306830606499</v>
      </c>
      <c r="BL10">
        <v>57.696204145331997</v>
      </c>
      <c r="BM10">
        <v>57.651175843058397</v>
      </c>
      <c r="BN10">
        <v>57.6321660453128</v>
      </c>
      <c r="BO10">
        <v>57.711309331686202</v>
      </c>
      <c r="BP10">
        <v>57.682117300469997</v>
      </c>
      <c r="BQ10">
        <v>57.699348179870903</v>
      </c>
      <c r="BR10">
        <v>57.671461544546602</v>
      </c>
      <c r="BS10">
        <v>57.691376035708601</v>
      </c>
      <c r="BT10">
        <v>57.653740143924999</v>
      </c>
      <c r="BU10">
        <v>57.665865882838503</v>
      </c>
      <c r="BV10">
        <v>57.725826129111802</v>
      </c>
      <c r="BW10">
        <v>57.749567004496903</v>
      </c>
      <c r="BX10">
        <v>57.724642118448898</v>
      </c>
      <c r="BY10">
        <v>57.749087002195601</v>
      </c>
      <c r="BZ10">
        <v>57.797807062751602</v>
      </c>
    </row>
    <row r="11" spans="3:78" x14ac:dyDescent="0.3">
      <c r="C11">
        <v>57.4</v>
      </c>
      <c r="D11">
        <f t="shared" si="0"/>
        <v>57.525740247006752</v>
      </c>
      <c r="E11">
        <f t="shared" si="1"/>
        <v>5.1464402413066428E-2</v>
      </c>
      <c r="F11">
        <f t="shared" si="2"/>
        <v>0.12574024700675324</v>
      </c>
      <c r="G11">
        <v>57.620235799609297</v>
      </c>
      <c r="H11">
        <v>57.588012585587101</v>
      </c>
      <c r="I11">
        <v>57.596265206997003</v>
      </c>
      <c r="J11">
        <v>57.616990905721103</v>
      </c>
      <c r="K11">
        <v>57.538974964196797</v>
      </c>
      <c r="L11">
        <v>57.513591998835103</v>
      </c>
      <c r="M11">
        <v>57.502512898730501</v>
      </c>
      <c r="N11">
        <v>57.5305672530368</v>
      </c>
      <c r="O11">
        <v>57.482965715234698</v>
      </c>
      <c r="P11">
        <v>57.520762056067703</v>
      </c>
      <c r="Q11">
        <v>57.459303794860098</v>
      </c>
      <c r="R11">
        <v>57.516821176846904</v>
      </c>
      <c r="S11">
        <v>57.461523116236997</v>
      </c>
      <c r="T11">
        <v>57.481947253423499</v>
      </c>
      <c r="U11">
        <v>57.510047858991101</v>
      </c>
      <c r="V11">
        <v>57.543528258761697</v>
      </c>
      <c r="W11">
        <v>57.559139757901299</v>
      </c>
      <c r="X11">
        <v>57.541901479929798</v>
      </c>
      <c r="Y11">
        <v>57.536470826061901</v>
      </c>
      <c r="Z11">
        <v>57.538281068887201</v>
      </c>
      <c r="AA11">
        <v>57.505995965684001</v>
      </c>
      <c r="AB11">
        <v>57.492918690411202</v>
      </c>
      <c r="AC11">
        <v>57.484350071555497</v>
      </c>
      <c r="AD11">
        <v>57.473983139510899</v>
      </c>
      <c r="AE11">
        <v>57.468278410921002</v>
      </c>
      <c r="AF11">
        <v>57.452450131404497</v>
      </c>
      <c r="AG11">
        <v>57.470464687896403</v>
      </c>
      <c r="AH11">
        <v>57.473690837281303</v>
      </c>
      <c r="AI11">
        <v>57.473279589092101</v>
      </c>
      <c r="AJ11">
        <v>57.501273705929599</v>
      </c>
      <c r="AK11">
        <v>57.537309608151403</v>
      </c>
      <c r="AL11">
        <v>57.544237051035303</v>
      </c>
      <c r="AM11">
        <v>57.572603750554599</v>
      </c>
      <c r="AN11">
        <v>57.587235577942103</v>
      </c>
      <c r="AO11">
        <v>57.579546289647801</v>
      </c>
      <c r="AP11">
        <v>57.614280568110502</v>
      </c>
      <c r="AQ11">
        <v>57.636943812705603</v>
      </c>
      <c r="AR11">
        <v>57.5816750201679</v>
      </c>
      <c r="AS11">
        <v>57.619425192752999</v>
      </c>
      <c r="AT11">
        <v>57.571889344743703</v>
      </c>
      <c r="AU11">
        <v>57.537930739711399</v>
      </c>
      <c r="AV11">
        <v>57.494346364492003</v>
      </c>
      <c r="AW11">
        <v>57.510973513333198</v>
      </c>
      <c r="AX11">
        <v>57.507139726223997</v>
      </c>
      <c r="AY11">
        <v>57.520066201434901</v>
      </c>
      <c r="AZ11">
        <v>57.522805724307098</v>
      </c>
      <c r="BA11">
        <v>57.439033210645903</v>
      </c>
      <c r="BB11">
        <v>57.481825812580702</v>
      </c>
      <c r="BC11">
        <v>57.477335122494701</v>
      </c>
      <c r="BD11">
        <v>57.486691267462199</v>
      </c>
      <c r="BE11">
        <v>57.500811387353799</v>
      </c>
      <c r="BF11">
        <v>57.5551467014783</v>
      </c>
      <c r="BG11">
        <v>57.588653996773203</v>
      </c>
      <c r="BH11">
        <v>57.539983651940098</v>
      </c>
      <c r="BI11">
        <v>57.523078158900297</v>
      </c>
      <c r="BJ11">
        <v>57.542507421130203</v>
      </c>
      <c r="BK11">
        <v>57.524455012662997</v>
      </c>
      <c r="BL11">
        <v>57.4942038013237</v>
      </c>
      <c r="BM11">
        <v>57.432243461551103</v>
      </c>
      <c r="BN11">
        <v>57.4751370820427</v>
      </c>
      <c r="BO11">
        <v>57.474304294448899</v>
      </c>
      <c r="BP11">
        <v>57.457141601659501</v>
      </c>
      <c r="BQ11">
        <v>57.487198738314802</v>
      </c>
      <c r="BR11">
        <v>57.507553214898998</v>
      </c>
      <c r="BS11">
        <v>57.470694959770398</v>
      </c>
      <c r="BT11">
        <v>57.499216563414301</v>
      </c>
      <c r="BU11">
        <v>57.515920875782797</v>
      </c>
      <c r="BV11">
        <v>57.547401681625203</v>
      </c>
      <c r="BW11">
        <v>57.555537356584601</v>
      </c>
      <c r="BX11">
        <v>57.623212070110903</v>
      </c>
      <c r="BY11">
        <v>57.645775821488101</v>
      </c>
      <c r="BZ11">
        <v>57.6132968271287</v>
      </c>
    </row>
    <row r="13" spans="3:78" x14ac:dyDescent="0.3">
      <c r="C13" t="s">
        <v>9</v>
      </c>
    </row>
    <row r="14" spans="3:78" x14ac:dyDescent="0.3">
      <c r="C14" t="s">
        <v>10</v>
      </c>
      <c r="D14" t="s">
        <v>11</v>
      </c>
      <c r="E14" t="s">
        <v>12</v>
      </c>
    </row>
    <row r="15" spans="3:78" x14ac:dyDescent="0.3">
      <c r="C15" t="s">
        <v>1</v>
      </c>
      <c r="D15">
        <v>0.1</v>
      </c>
      <c r="E15">
        <f>D15+0.1</f>
        <v>0.2</v>
      </c>
      <c r="F15">
        <f t="shared" ref="F15:L15" si="3">E15+0.1</f>
        <v>0.30000000000000004</v>
      </c>
      <c r="G15">
        <f t="shared" si="3"/>
        <v>0.4</v>
      </c>
      <c r="H15">
        <f t="shared" si="3"/>
        <v>0.5</v>
      </c>
      <c r="I15">
        <f t="shared" si="3"/>
        <v>0.6</v>
      </c>
      <c r="J15">
        <f t="shared" si="3"/>
        <v>0.7</v>
      </c>
      <c r="K15">
        <f>J15+0.1</f>
        <v>0.79999999999999993</v>
      </c>
      <c r="L15">
        <f t="shared" si="3"/>
        <v>0.89999999999999991</v>
      </c>
    </row>
    <row r="16" spans="3:78" x14ac:dyDescent="0.3">
      <c r="C16">
        <v>60</v>
      </c>
    </row>
    <row r="17" spans="3:8" x14ac:dyDescent="0.3">
      <c r="C17">
        <v>59</v>
      </c>
    </row>
    <row r="18" spans="3:8" x14ac:dyDescent="0.3">
      <c r="C18">
        <v>58.5</v>
      </c>
    </row>
    <row r="19" spans="3:8" x14ac:dyDescent="0.3">
      <c r="C19">
        <v>57.9</v>
      </c>
    </row>
    <row r="20" spans="3:8" x14ac:dyDescent="0.3">
      <c r="C20">
        <v>57.8</v>
      </c>
    </row>
    <row r="21" spans="3:8" x14ac:dyDescent="0.3">
      <c r="C21">
        <v>57.6</v>
      </c>
    </row>
    <row r="22" spans="3:8" x14ac:dyDescent="0.3">
      <c r="C22">
        <v>57.4</v>
      </c>
      <c r="G22">
        <v>5.3E-3</v>
      </c>
      <c r="H22">
        <v>0.127</v>
      </c>
    </row>
    <row r="24" spans="3:8" x14ac:dyDescent="0.3">
      <c r="D24" t="s">
        <v>13</v>
      </c>
    </row>
    <row r="25" spans="3:8" x14ac:dyDescent="0.3">
      <c r="D25" t="s">
        <v>16</v>
      </c>
    </row>
    <row r="26" spans="3:8" x14ac:dyDescent="0.3">
      <c r="D26" t="s">
        <v>14</v>
      </c>
    </row>
    <row r="27" spans="3:8" x14ac:dyDescent="0.3">
      <c r="D27" t="s">
        <v>15</v>
      </c>
    </row>
    <row r="29" spans="3:8" x14ac:dyDescent="0.3">
      <c r="C29" t="s">
        <v>17</v>
      </c>
    </row>
    <row r="30" spans="3:8" x14ac:dyDescent="0.3">
      <c r="C30" t="s">
        <v>18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Britto Martins</dc:creator>
  <cp:lastModifiedBy>Marcelo Britto Martins</cp:lastModifiedBy>
  <dcterms:created xsi:type="dcterms:W3CDTF">2020-03-25T18:21:45Z</dcterms:created>
  <dcterms:modified xsi:type="dcterms:W3CDTF">2020-03-25T23:33:27Z</dcterms:modified>
</cp:coreProperties>
</file>