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60" yWindow="150" windowWidth="21315" windowHeight="19725"/>
  </bookViews>
  <sheets>
    <sheet name="te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2" i="1"/>
  <c r="O3" i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P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O117" i="1"/>
  <c r="P117" i="1"/>
  <c r="Q117" i="1"/>
  <c r="R117" i="1"/>
  <c r="S117" i="1"/>
  <c r="T117" i="1"/>
  <c r="U117" i="1"/>
  <c r="V117" i="1"/>
  <c r="W117" i="1"/>
  <c r="O118" i="1"/>
  <c r="P118" i="1"/>
  <c r="Q118" i="1"/>
  <c r="R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U135" i="1"/>
  <c r="V135" i="1"/>
  <c r="W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O138" i="1"/>
  <c r="P138" i="1"/>
  <c r="Q138" i="1"/>
  <c r="R138" i="1"/>
  <c r="S138" i="1"/>
  <c r="T138" i="1"/>
  <c r="U138" i="1"/>
  <c r="V138" i="1"/>
  <c r="W138" i="1"/>
  <c r="O139" i="1"/>
  <c r="P139" i="1"/>
  <c r="Q139" i="1"/>
  <c r="R139" i="1"/>
  <c r="S139" i="1"/>
  <c r="T139" i="1"/>
  <c r="U139" i="1"/>
  <c r="V139" i="1"/>
  <c r="W139" i="1"/>
  <c r="O140" i="1"/>
  <c r="P140" i="1"/>
  <c r="Q140" i="1"/>
  <c r="R140" i="1"/>
  <c r="S140" i="1"/>
  <c r="T140" i="1"/>
  <c r="U140" i="1"/>
  <c r="V140" i="1"/>
  <c r="W140" i="1"/>
  <c r="O141" i="1"/>
  <c r="P141" i="1"/>
  <c r="Q141" i="1"/>
  <c r="R141" i="1"/>
  <c r="S141" i="1"/>
  <c r="T141" i="1"/>
  <c r="U141" i="1"/>
  <c r="V141" i="1"/>
  <c r="W141" i="1"/>
  <c r="O142" i="1"/>
  <c r="P142" i="1"/>
  <c r="Q142" i="1"/>
  <c r="R142" i="1"/>
  <c r="S142" i="1"/>
  <c r="T142" i="1"/>
  <c r="U142" i="1"/>
  <c r="V142" i="1"/>
  <c r="W142" i="1"/>
  <c r="O143" i="1"/>
  <c r="P143" i="1"/>
  <c r="Q143" i="1"/>
  <c r="R143" i="1"/>
  <c r="S143" i="1"/>
  <c r="T143" i="1"/>
  <c r="U143" i="1"/>
  <c r="V143" i="1"/>
  <c r="W143" i="1"/>
  <c r="O144" i="1"/>
  <c r="P144" i="1"/>
  <c r="Q144" i="1"/>
  <c r="R144" i="1"/>
  <c r="S144" i="1"/>
  <c r="T144" i="1"/>
  <c r="U144" i="1"/>
  <c r="V144" i="1"/>
  <c r="W144" i="1"/>
  <c r="O145" i="1"/>
  <c r="P145" i="1"/>
  <c r="Q145" i="1"/>
  <c r="R145" i="1"/>
  <c r="S145" i="1"/>
  <c r="T145" i="1"/>
  <c r="U145" i="1"/>
  <c r="V145" i="1"/>
  <c r="W145" i="1"/>
  <c r="O146" i="1"/>
  <c r="P146" i="1"/>
  <c r="Q146" i="1"/>
  <c r="R146" i="1"/>
  <c r="S146" i="1"/>
  <c r="T146" i="1"/>
  <c r="U146" i="1"/>
  <c r="V146" i="1"/>
  <c r="W146" i="1"/>
  <c r="O147" i="1"/>
  <c r="P147" i="1"/>
  <c r="Q147" i="1"/>
  <c r="R147" i="1"/>
  <c r="S147" i="1"/>
  <c r="T147" i="1"/>
  <c r="U147" i="1"/>
  <c r="V147" i="1"/>
  <c r="W147" i="1"/>
  <c r="O148" i="1"/>
  <c r="P148" i="1"/>
  <c r="Q148" i="1"/>
  <c r="R148" i="1"/>
  <c r="S148" i="1"/>
  <c r="T148" i="1"/>
  <c r="U148" i="1"/>
  <c r="V148" i="1"/>
  <c r="W148" i="1"/>
  <c r="O149" i="1"/>
  <c r="P149" i="1"/>
  <c r="Q149" i="1"/>
  <c r="R149" i="1"/>
  <c r="S149" i="1"/>
  <c r="T149" i="1"/>
  <c r="U149" i="1"/>
  <c r="V149" i="1"/>
  <c r="W149" i="1"/>
  <c r="O150" i="1"/>
  <c r="P150" i="1"/>
  <c r="Q150" i="1"/>
  <c r="R150" i="1"/>
  <c r="S150" i="1"/>
  <c r="T150" i="1"/>
  <c r="U150" i="1"/>
  <c r="V150" i="1"/>
  <c r="W150" i="1"/>
  <c r="O151" i="1"/>
  <c r="P151" i="1"/>
  <c r="Q151" i="1"/>
  <c r="R151" i="1"/>
  <c r="S151" i="1"/>
  <c r="T151" i="1"/>
  <c r="U151" i="1"/>
  <c r="V151" i="1"/>
  <c r="W151" i="1"/>
  <c r="O152" i="1"/>
  <c r="P152" i="1"/>
  <c r="Q152" i="1"/>
  <c r="R152" i="1"/>
  <c r="S152" i="1"/>
  <c r="T152" i="1"/>
  <c r="U152" i="1"/>
  <c r="V152" i="1"/>
  <c r="W152" i="1"/>
  <c r="O153" i="1"/>
  <c r="P153" i="1"/>
  <c r="Q153" i="1"/>
  <c r="R153" i="1"/>
  <c r="S153" i="1"/>
  <c r="T153" i="1"/>
  <c r="U153" i="1"/>
  <c r="V153" i="1"/>
  <c r="W153" i="1"/>
  <c r="O154" i="1"/>
  <c r="P154" i="1"/>
  <c r="Q154" i="1"/>
  <c r="R154" i="1"/>
  <c r="S154" i="1"/>
  <c r="T154" i="1"/>
  <c r="U154" i="1"/>
  <c r="V154" i="1"/>
  <c r="W154" i="1"/>
  <c r="O155" i="1"/>
  <c r="P155" i="1"/>
  <c r="Q155" i="1"/>
  <c r="R155" i="1"/>
  <c r="S155" i="1"/>
  <c r="T155" i="1"/>
  <c r="U155" i="1"/>
  <c r="V155" i="1"/>
  <c r="W155" i="1"/>
  <c r="O156" i="1"/>
  <c r="P156" i="1"/>
  <c r="Q156" i="1"/>
  <c r="R156" i="1"/>
  <c r="S156" i="1"/>
  <c r="T156" i="1"/>
  <c r="U156" i="1"/>
  <c r="V156" i="1"/>
  <c r="W156" i="1"/>
  <c r="O157" i="1"/>
  <c r="P157" i="1"/>
  <c r="Q157" i="1"/>
  <c r="R157" i="1"/>
  <c r="S157" i="1"/>
  <c r="T157" i="1"/>
  <c r="U157" i="1"/>
  <c r="V157" i="1"/>
  <c r="W157" i="1"/>
  <c r="O158" i="1"/>
  <c r="P158" i="1"/>
  <c r="Q158" i="1"/>
  <c r="R158" i="1"/>
  <c r="S158" i="1"/>
  <c r="T158" i="1"/>
  <c r="U158" i="1"/>
  <c r="V158" i="1"/>
  <c r="W158" i="1"/>
  <c r="O159" i="1"/>
  <c r="P159" i="1"/>
  <c r="Q159" i="1"/>
  <c r="R159" i="1"/>
  <c r="S159" i="1"/>
  <c r="T159" i="1"/>
  <c r="U159" i="1"/>
  <c r="V159" i="1"/>
  <c r="W159" i="1"/>
  <c r="O160" i="1"/>
  <c r="P160" i="1"/>
  <c r="Q160" i="1"/>
  <c r="R160" i="1"/>
  <c r="S160" i="1"/>
  <c r="T160" i="1"/>
  <c r="U160" i="1"/>
  <c r="V160" i="1"/>
  <c r="W160" i="1"/>
  <c r="O161" i="1"/>
  <c r="P161" i="1"/>
  <c r="Q161" i="1"/>
  <c r="R161" i="1"/>
  <c r="S161" i="1"/>
  <c r="T161" i="1"/>
  <c r="U161" i="1"/>
  <c r="V161" i="1"/>
  <c r="W161" i="1"/>
  <c r="O162" i="1"/>
  <c r="P162" i="1"/>
  <c r="Q162" i="1"/>
  <c r="R162" i="1"/>
  <c r="S162" i="1"/>
  <c r="T162" i="1"/>
  <c r="U162" i="1"/>
  <c r="V162" i="1"/>
  <c r="W162" i="1"/>
  <c r="O163" i="1"/>
  <c r="P163" i="1"/>
  <c r="Q163" i="1"/>
  <c r="R163" i="1"/>
  <c r="S163" i="1"/>
  <c r="T163" i="1"/>
  <c r="U163" i="1"/>
  <c r="V163" i="1"/>
  <c r="W163" i="1"/>
  <c r="O164" i="1"/>
  <c r="P164" i="1"/>
  <c r="Q164" i="1"/>
  <c r="R164" i="1"/>
  <c r="S164" i="1"/>
  <c r="T164" i="1"/>
  <c r="U164" i="1"/>
  <c r="V164" i="1"/>
  <c r="W164" i="1"/>
  <c r="O165" i="1"/>
  <c r="P165" i="1"/>
  <c r="Q165" i="1"/>
  <c r="R165" i="1"/>
  <c r="S165" i="1"/>
  <c r="T165" i="1"/>
  <c r="U165" i="1"/>
  <c r="V165" i="1"/>
  <c r="W165" i="1"/>
  <c r="O166" i="1"/>
  <c r="P166" i="1"/>
  <c r="Q166" i="1"/>
  <c r="R166" i="1"/>
  <c r="S166" i="1"/>
  <c r="T166" i="1"/>
  <c r="U166" i="1"/>
  <c r="V166" i="1"/>
  <c r="W166" i="1"/>
  <c r="O167" i="1"/>
  <c r="P167" i="1"/>
  <c r="Q167" i="1"/>
  <c r="R167" i="1"/>
  <c r="S167" i="1"/>
  <c r="T167" i="1"/>
  <c r="U167" i="1"/>
  <c r="V167" i="1"/>
  <c r="W167" i="1"/>
  <c r="O168" i="1"/>
  <c r="P168" i="1"/>
  <c r="Q168" i="1"/>
  <c r="R168" i="1"/>
  <c r="S168" i="1"/>
  <c r="T168" i="1"/>
  <c r="U168" i="1"/>
  <c r="V168" i="1"/>
  <c r="W168" i="1"/>
  <c r="O169" i="1"/>
  <c r="P169" i="1"/>
  <c r="Q169" i="1"/>
  <c r="R169" i="1"/>
  <c r="S169" i="1"/>
  <c r="T169" i="1"/>
  <c r="U169" i="1"/>
  <c r="V169" i="1"/>
  <c r="W169" i="1"/>
  <c r="O170" i="1"/>
  <c r="P170" i="1"/>
  <c r="Q170" i="1"/>
  <c r="R170" i="1"/>
  <c r="S170" i="1"/>
  <c r="T170" i="1"/>
  <c r="U170" i="1"/>
  <c r="V170" i="1"/>
  <c r="W170" i="1"/>
  <c r="O171" i="1"/>
  <c r="P171" i="1"/>
  <c r="Q171" i="1"/>
  <c r="R171" i="1"/>
  <c r="S171" i="1"/>
  <c r="T171" i="1"/>
  <c r="U171" i="1"/>
  <c r="V171" i="1"/>
  <c r="W171" i="1"/>
  <c r="O172" i="1"/>
  <c r="P172" i="1"/>
  <c r="Q172" i="1"/>
  <c r="R172" i="1"/>
  <c r="S172" i="1"/>
  <c r="T172" i="1"/>
  <c r="U172" i="1"/>
  <c r="V172" i="1"/>
  <c r="W172" i="1"/>
  <c r="O173" i="1"/>
  <c r="P173" i="1"/>
  <c r="Q173" i="1"/>
  <c r="R173" i="1"/>
  <c r="S173" i="1"/>
  <c r="T173" i="1"/>
  <c r="U173" i="1"/>
  <c r="V173" i="1"/>
  <c r="W173" i="1"/>
  <c r="O174" i="1"/>
  <c r="P174" i="1"/>
  <c r="Q174" i="1"/>
  <c r="R174" i="1"/>
  <c r="S174" i="1"/>
  <c r="T174" i="1"/>
  <c r="U174" i="1"/>
  <c r="V174" i="1"/>
  <c r="W174" i="1"/>
  <c r="O175" i="1"/>
  <c r="P175" i="1"/>
  <c r="Q175" i="1"/>
  <c r="R175" i="1"/>
  <c r="S175" i="1"/>
  <c r="T175" i="1"/>
  <c r="U175" i="1"/>
  <c r="V175" i="1"/>
  <c r="W175" i="1"/>
  <c r="O176" i="1"/>
  <c r="P176" i="1"/>
  <c r="Q176" i="1"/>
  <c r="R176" i="1"/>
  <c r="S176" i="1"/>
  <c r="T176" i="1"/>
  <c r="U176" i="1"/>
  <c r="V176" i="1"/>
  <c r="W176" i="1"/>
  <c r="O177" i="1"/>
  <c r="P177" i="1"/>
  <c r="Q177" i="1"/>
  <c r="R177" i="1"/>
  <c r="S177" i="1"/>
  <c r="T177" i="1"/>
  <c r="U177" i="1"/>
  <c r="V177" i="1"/>
  <c r="W177" i="1"/>
  <c r="O178" i="1"/>
  <c r="P178" i="1"/>
  <c r="Q178" i="1"/>
  <c r="R178" i="1"/>
  <c r="S178" i="1"/>
  <c r="T178" i="1"/>
  <c r="U178" i="1"/>
  <c r="V178" i="1"/>
  <c r="W178" i="1"/>
  <c r="O179" i="1"/>
  <c r="P179" i="1"/>
  <c r="Q179" i="1"/>
  <c r="R179" i="1"/>
  <c r="S179" i="1"/>
  <c r="T179" i="1"/>
  <c r="U179" i="1"/>
  <c r="V179" i="1"/>
  <c r="W179" i="1"/>
  <c r="O180" i="1"/>
  <c r="P180" i="1"/>
  <c r="Q180" i="1"/>
  <c r="R180" i="1"/>
  <c r="S180" i="1"/>
  <c r="T180" i="1"/>
  <c r="U180" i="1"/>
  <c r="V180" i="1"/>
  <c r="W180" i="1"/>
  <c r="O181" i="1"/>
  <c r="P181" i="1"/>
  <c r="Q181" i="1"/>
  <c r="R181" i="1"/>
  <c r="S181" i="1"/>
  <c r="T181" i="1"/>
  <c r="U181" i="1"/>
  <c r="V181" i="1"/>
  <c r="W181" i="1"/>
  <c r="O182" i="1"/>
  <c r="P182" i="1"/>
  <c r="Q182" i="1"/>
  <c r="R182" i="1"/>
  <c r="S182" i="1"/>
  <c r="T182" i="1"/>
  <c r="U182" i="1"/>
  <c r="V182" i="1"/>
  <c r="W182" i="1"/>
  <c r="O183" i="1"/>
  <c r="P183" i="1"/>
  <c r="Q183" i="1"/>
  <c r="R183" i="1"/>
  <c r="S183" i="1"/>
  <c r="T183" i="1"/>
  <c r="U183" i="1"/>
  <c r="V183" i="1"/>
  <c r="W183" i="1"/>
  <c r="O184" i="1"/>
  <c r="P184" i="1"/>
  <c r="Q184" i="1"/>
  <c r="R184" i="1"/>
  <c r="S184" i="1"/>
  <c r="T184" i="1"/>
  <c r="U184" i="1"/>
  <c r="V184" i="1"/>
  <c r="W184" i="1"/>
  <c r="O185" i="1"/>
  <c r="P185" i="1"/>
  <c r="Q185" i="1"/>
  <c r="R185" i="1"/>
  <c r="S185" i="1"/>
  <c r="T185" i="1"/>
  <c r="U185" i="1"/>
  <c r="V185" i="1"/>
  <c r="W185" i="1"/>
  <c r="O186" i="1"/>
  <c r="P186" i="1"/>
  <c r="Q186" i="1"/>
  <c r="R186" i="1"/>
  <c r="S186" i="1"/>
  <c r="T186" i="1"/>
  <c r="U186" i="1"/>
  <c r="V186" i="1"/>
  <c r="W186" i="1"/>
  <c r="O187" i="1"/>
  <c r="P187" i="1"/>
  <c r="Q187" i="1"/>
  <c r="R187" i="1"/>
  <c r="S187" i="1"/>
  <c r="T187" i="1"/>
  <c r="U187" i="1"/>
  <c r="V187" i="1"/>
  <c r="W187" i="1"/>
  <c r="O188" i="1"/>
  <c r="P188" i="1"/>
  <c r="Q188" i="1"/>
  <c r="R188" i="1"/>
  <c r="S188" i="1"/>
  <c r="T188" i="1"/>
  <c r="U188" i="1"/>
  <c r="V188" i="1"/>
  <c r="W188" i="1"/>
  <c r="O189" i="1"/>
  <c r="P189" i="1"/>
  <c r="Q189" i="1"/>
  <c r="R189" i="1"/>
  <c r="S189" i="1"/>
  <c r="T189" i="1"/>
  <c r="U189" i="1"/>
  <c r="V189" i="1"/>
  <c r="W189" i="1"/>
  <c r="O190" i="1"/>
  <c r="P190" i="1"/>
  <c r="Q190" i="1"/>
  <c r="R190" i="1"/>
  <c r="S190" i="1"/>
  <c r="T190" i="1"/>
  <c r="U190" i="1"/>
  <c r="V190" i="1"/>
  <c r="W190" i="1"/>
  <c r="O191" i="1"/>
  <c r="P191" i="1"/>
  <c r="Q191" i="1"/>
  <c r="R191" i="1"/>
  <c r="S191" i="1"/>
  <c r="T191" i="1"/>
  <c r="U191" i="1"/>
  <c r="V191" i="1"/>
  <c r="W191" i="1"/>
  <c r="O192" i="1"/>
  <c r="P192" i="1"/>
  <c r="Q192" i="1"/>
  <c r="R192" i="1"/>
  <c r="S192" i="1"/>
  <c r="T192" i="1"/>
  <c r="U192" i="1"/>
  <c r="V192" i="1"/>
  <c r="W192" i="1"/>
  <c r="O193" i="1"/>
  <c r="P193" i="1"/>
  <c r="Q193" i="1"/>
  <c r="R193" i="1"/>
  <c r="S193" i="1"/>
  <c r="T193" i="1"/>
  <c r="U193" i="1"/>
  <c r="V193" i="1"/>
  <c r="W193" i="1"/>
  <c r="O194" i="1"/>
  <c r="P194" i="1"/>
  <c r="Q194" i="1"/>
  <c r="R194" i="1"/>
  <c r="S194" i="1"/>
  <c r="T194" i="1"/>
  <c r="U194" i="1"/>
  <c r="V194" i="1"/>
  <c r="W194" i="1"/>
  <c r="O195" i="1"/>
  <c r="P195" i="1"/>
  <c r="Q195" i="1"/>
  <c r="R195" i="1"/>
  <c r="S195" i="1"/>
  <c r="T195" i="1"/>
  <c r="U195" i="1"/>
  <c r="V195" i="1"/>
  <c r="W195" i="1"/>
  <c r="O196" i="1"/>
  <c r="P196" i="1"/>
  <c r="Q196" i="1"/>
  <c r="R196" i="1"/>
  <c r="S196" i="1"/>
  <c r="T196" i="1"/>
  <c r="U196" i="1"/>
  <c r="V196" i="1"/>
  <c r="W196" i="1"/>
  <c r="O197" i="1"/>
  <c r="P197" i="1"/>
  <c r="Q197" i="1"/>
  <c r="R197" i="1"/>
  <c r="S197" i="1"/>
  <c r="T197" i="1"/>
  <c r="U197" i="1"/>
  <c r="V197" i="1"/>
  <c r="W197" i="1"/>
  <c r="O198" i="1"/>
  <c r="P198" i="1"/>
  <c r="Q198" i="1"/>
  <c r="R198" i="1"/>
  <c r="S198" i="1"/>
  <c r="T198" i="1"/>
  <c r="U198" i="1"/>
  <c r="V198" i="1"/>
  <c r="W198" i="1"/>
  <c r="O199" i="1"/>
  <c r="P199" i="1"/>
  <c r="Q199" i="1"/>
  <c r="R199" i="1"/>
  <c r="S199" i="1"/>
  <c r="T199" i="1"/>
  <c r="U199" i="1"/>
  <c r="V199" i="1"/>
  <c r="W199" i="1"/>
  <c r="O200" i="1"/>
  <c r="P200" i="1"/>
  <c r="Q200" i="1"/>
  <c r="R200" i="1"/>
  <c r="S200" i="1"/>
  <c r="T200" i="1"/>
  <c r="U200" i="1"/>
  <c r="V200" i="1"/>
  <c r="W200" i="1"/>
  <c r="O201" i="1"/>
  <c r="P201" i="1"/>
  <c r="Q201" i="1"/>
  <c r="R201" i="1"/>
  <c r="S201" i="1"/>
  <c r="T201" i="1"/>
  <c r="U201" i="1"/>
  <c r="V201" i="1"/>
  <c r="W201" i="1"/>
  <c r="O202" i="1"/>
  <c r="P202" i="1"/>
  <c r="Q202" i="1"/>
  <c r="R202" i="1"/>
  <c r="S202" i="1"/>
  <c r="T202" i="1"/>
  <c r="U202" i="1"/>
  <c r="V202" i="1"/>
  <c r="W202" i="1"/>
  <c r="O203" i="1"/>
  <c r="P203" i="1"/>
  <c r="Q203" i="1"/>
  <c r="R203" i="1"/>
  <c r="S203" i="1"/>
  <c r="T203" i="1"/>
  <c r="U203" i="1"/>
  <c r="V203" i="1"/>
  <c r="W203" i="1"/>
  <c r="O204" i="1"/>
  <c r="P204" i="1"/>
  <c r="Q204" i="1"/>
  <c r="R204" i="1"/>
  <c r="S204" i="1"/>
  <c r="T204" i="1"/>
  <c r="U204" i="1"/>
  <c r="V204" i="1"/>
  <c r="W204" i="1"/>
  <c r="O205" i="1"/>
  <c r="P205" i="1"/>
  <c r="Q205" i="1"/>
  <c r="R205" i="1"/>
  <c r="S205" i="1"/>
  <c r="T205" i="1"/>
  <c r="U205" i="1"/>
  <c r="V205" i="1"/>
  <c r="W205" i="1"/>
  <c r="O206" i="1"/>
  <c r="P206" i="1"/>
  <c r="Q206" i="1"/>
  <c r="R206" i="1"/>
  <c r="S206" i="1"/>
  <c r="T206" i="1"/>
  <c r="U206" i="1"/>
  <c r="V206" i="1"/>
  <c r="W206" i="1"/>
  <c r="O207" i="1"/>
  <c r="P207" i="1"/>
  <c r="Q207" i="1"/>
  <c r="R207" i="1"/>
  <c r="S207" i="1"/>
  <c r="T207" i="1"/>
  <c r="U207" i="1"/>
  <c r="V207" i="1"/>
  <c r="W207" i="1"/>
  <c r="O208" i="1"/>
  <c r="P208" i="1"/>
  <c r="Q208" i="1"/>
  <c r="R208" i="1"/>
  <c r="S208" i="1"/>
  <c r="T208" i="1"/>
  <c r="U208" i="1"/>
  <c r="V208" i="1"/>
  <c r="W208" i="1"/>
  <c r="O209" i="1"/>
  <c r="P209" i="1"/>
  <c r="Q209" i="1"/>
  <c r="R209" i="1"/>
  <c r="S209" i="1"/>
  <c r="T209" i="1"/>
  <c r="U209" i="1"/>
  <c r="V209" i="1"/>
  <c r="W209" i="1"/>
  <c r="O210" i="1"/>
  <c r="P210" i="1"/>
  <c r="Q210" i="1"/>
  <c r="R210" i="1"/>
  <c r="S210" i="1"/>
  <c r="T210" i="1"/>
  <c r="U210" i="1"/>
  <c r="V210" i="1"/>
  <c r="W210" i="1"/>
  <c r="O211" i="1"/>
  <c r="P211" i="1"/>
  <c r="Q211" i="1"/>
  <c r="R211" i="1"/>
  <c r="S211" i="1"/>
  <c r="T211" i="1"/>
  <c r="U211" i="1"/>
  <c r="V211" i="1"/>
  <c r="W211" i="1"/>
  <c r="O212" i="1"/>
  <c r="P212" i="1"/>
  <c r="Q212" i="1"/>
  <c r="R212" i="1"/>
  <c r="S212" i="1"/>
  <c r="T212" i="1"/>
  <c r="U212" i="1"/>
  <c r="V212" i="1"/>
  <c r="W212" i="1"/>
  <c r="O213" i="1"/>
  <c r="P213" i="1"/>
  <c r="Q213" i="1"/>
  <c r="R213" i="1"/>
  <c r="S213" i="1"/>
  <c r="T213" i="1"/>
  <c r="U213" i="1"/>
  <c r="V213" i="1"/>
  <c r="W213" i="1"/>
  <c r="O214" i="1"/>
  <c r="P214" i="1"/>
  <c r="Q214" i="1"/>
  <c r="R214" i="1"/>
  <c r="S214" i="1"/>
  <c r="T214" i="1"/>
  <c r="U214" i="1"/>
  <c r="V214" i="1"/>
  <c r="W214" i="1"/>
  <c r="O215" i="1"/>
  <c r="P215" i="1"/>
  <c r="Q215" i="1"/>
  <c r="R215" i="1"/>
  <c r="S215" i="1"/>
  <c r="T215" i="1"/>
  <c r="U215" i="1"/>
  <c r="V215" i="1"/>
  <c r="W215" i="1"/>
  <c r="O216" i="1"/>
  <c r="P216" i="1"/>
  <c r="Q216" i="1"/>
  <c r="R216" i="1"/>
  <c r="S216" i="1"/>
  <c r="T216" i="1"/>
  <c r="U216" i="1"/>
  <c r="V216" i="1"/>
  <c r="W216" i="1"/>
  <c r="O217" i="1"/>
  <c r="P217" i="1"/>
  <c r="Q217" i="1"/>
  <c r="R217" i="1"/>
  <c r="S217" i="1"/>
  <c r="T217" i="1"/>
  <c r="U217" i="1"/>
  <c r="V217" i="1"/>
  <c r="W217" i="1"/>
  <c r="O218" i="1"/>
  <c r="P218" i="1"/>
  <c r="Q218" i="1"/>
  <c r="R218" i="1"/>
  <c r="S218" i="1"/>
  <c r="T218" i="1"/>
  <c r="U218" i="1"/>
  <c r="V218" i="1"/>
  <c r="W218" i="1"/>
  <c r="O219" i="1"/>
  <c r="P219" i="1"/>
  <c r="Q219" i="1"/>
  <c r="R219" i="1"/>
  <c r="S219" i="1"/>
  <c r="T219" i="1"/>
  <c r="U219" i="1"/>
  <c r="V219" i="1"/>
  <c r="W219" i="1"/>
  <c r="O220" i="1"/>
  <c r="P220" i="1"/>
  <c r="Q220" i="1"/>
  <c r="R220" i="1"/>
  <c r="S220" i="1"/>
  <c r="T220" i="1"/>
  <c r="U220" i="1"/>
  <c r="V220" i="1"/>
  <c r="W220" i="1"/>
  <c r="O221" i="1"/>
  <c r="P221" i="1"/>
  <c r="Q221" i="1"/>
  <c r="R221" i="1"/>
  <c r="S221" i="1"/>
  <c r="T221" i="1"/>
  <c r="U221" i="1"/>
  <c r="V221" i="1"/>
  <c r="W221" i="1"/>
  <c r="O222" i="1"/>
  <c r="P222" i="1"/>
  <c r="Q222" i="1"/>
  <c r="R222" i="1"/>
  <c r="S222" i="1"/>
  <c r="T222" i="1"/>
  <c r="U222" i="1"/>
  <c r="V222" i="1"/>
  <c r="W222" i="1"/>
  <c r="O223" i="1"/>
  <c r="P223" i="1"/>
  <c r="Q223" i="1"/>
  <c r="R223" i="1"/>
  <c r="S223" i="1"/>
  <c r="T223" i="1"/>
  <c r="U223" i="1"/>
  <c r="V223" i="1"/>
  <c r="W223" i="1"/>
  <c r="O224" i="1"/>
  <c r="P224" i="1"/>
  <c r="Q224" i="1"/>
  <c r="R224" i="1"/>
  <c r="S224" i="1"/>
  <c r="T224" i="1"/>
  <c r="U224" i="1"/>
  <c r="V224" i="1"/>
  <c r="W224" i="1"/>
  <c r="O225" i="1"/>
  <c r="P225" i="1"/>
  <c r="Q225" i="1"/>
  <c r="R225" i="1"/>
  <c r="S225" i="1"/>
  <c r="T225" i="1"/>
  <c r="U225" i="1"/>
  <c r="V225" i="1"/>
  <c r="W225" i="1"/>
  <c r="O226" i="1"/>
  <c r="P226" i="1"/>
  <c r="Q226" i="1"/>
  <c r="R226" i="1"/>
  <c r="S226" i="1"/>
  <c r="T226" i="1"/>
  <c r="U226" i="1"/>
  <c r="V226" i="1"/>
  <c r="W226" i="1"/>
  <c r="O227" i="1"/>
  <c r="P227" i="1"/>
  <c r="Q227" i="1"/>
  <c r="R227" i="1"/>
  <c r="S227" i="1"/>
  <c r="T227" i="1"/>
  <c r="U227" i="1"/>
  <c r="V227" i="1"/>
  <c r="W227" i="1"/>
  <c r="O228" i="1"/>
  <c r="P228" i="1"/>
  <c r="Q228" i="1"/>
  <c r="R228" i="1"/>
  <c r="S228" i="1"/>
  <c r="T228" i="1"/>
  <c r="U228" i="1"/>
  <c r="V228" i="1"/>
  <c r="W228" i="1"/>
  <c r="O229" i="1"/>
  <c r="P229" i="1"/>
  <c r="Q229" i="1"/>
  <c r="R229" i="1"/>
  <c r="S229" i="1"/>
  <c r="T229" i="1"/>
  <c r="U229" i="1"/>
  <c r="V229" i="1"/>
  <c r="W229" i="1"/>
  <c r="O230" i="1"/>
  <c r="P230" i="1"/>
  <c r="Q230" i="1"/>
  <c r="R230" i="1"/>
  <c r="S230" i="1"/>
  <c r="T230" i="1"/>
  <c r="U230" i="1"/>
  <c r="V230" i="1"/>
  <c r="W230" i="1"/>
  <c r="O231" i="1"/>
  <c r="P231" i="1"/>
  <c r="Q231" i="1"/>
  <c r="R231" i="1"/>
  <c r="S231" i="1"/>
  <c r="T231" i="1"/>
  <c r="U231" i="1"/>
  <c r="V231" i="1"/>
  <c r="W231" i="1"/>
  <c r="O232" i="1"/>
  <c r="P232" i="1"/>
  <c r="Q232" i="1"/>
  <c r="R232" i="1"/>
  <c r="S232" i="1"/>
  <c r="T232" i="1"/>
  <c r="U232" i="1"/>
  <c r="V232" i="1"/>
  <c r="W232" i="1"/>
  <c r="O233" i="1"/>
  <c r="P233" i="1"/>
  <c r="Q233" i="1"/>
  <c r="R233" i="1"/>
  <c r="S233" i="1"/>
  <c r="T233" i="1"/>
  <c r="U233" i="1"/>
  <c r="V233" i="1"/>
  <c r="W233" i="1"/>
  <c r="O234" i="1"/>
  <c r="P234" i="1"/>
  <c r="Q234" i="1"/>
  <c r="R234" i="1"/>
  <c r="S234" i="1"/>
  <c r="T234" i="1"/>
  <c r="U234" i="1"/>
  <c r="V234" i="1"/>
  <c r="W234" i="1"/>
  <c r="O235" i="1"/>
  <c r="P235" i="1"/>
  <c r="Q235" i="1"/>
  <c r="R235" i="1"/>
  <c r="S235" i="1"/>
  <c r="T235" i="1"/>
  <c r="U235" i="1"/>
  <c r="V235" i="1"/>
  <c r="W235" i="1"/>
  <c r="O236" i="1"/>
  <c r="P236" i="1"/>
  <c r="Q236" i="1"/>
  <c r="R236" i="1"/>
  <c r="S236" i="1"/>
  <c r="T236" i="1"/>
  <c r="U236" i="1"/>
  <c r="V236" i="1"/>
  <c r="W236" i="1"/>
  <c r="O237" i="1"/>
  <c r="P237" i="1"/>
  <c r="Q237" i="1"/>
  <c r="R237" i="1"/>
  <c r="S237" i="1"/>
  <c r="T237" i="1"/>
  <c r="U237" i="1"/>
  <c r="V237" i="1"/>
  <c r="W237" i="1"/>
  <c r="O238" i="1"/>
  <c r="P238" i="1"/>
  <c r="Q238" i="1"/>
  <c r="R238" i="1"/>
  <c r="S238" i="1"/>
  <c r="T238" i="1"/>
  <c r="U238" i="1"/>
  <c r="V238" i="1"/>
  <c r="W238" i="1"/>
  <c r="O239" i="1"/>
  <c r="P239" i="1"/>
  <c r="Q239" i="1"/>
  <c r="R239" i="1"/>
  <c r="S239" i="1"/>
  <c r="T239" i="1"/>
  <c r="U239" i="1"/>
  <c r="V239" i="1"/>
  <c r="W239" i="1"/>
  <c r="O240" i="1"/>
  <c r="P240" i="1"/>
  <c r="Q240" i="1"/>
  <c r="R240" i="1"/>
  <c r="S240" i="1"/>
  <c r="T240" i="1"/>
  <c r="U240" i="1"/>
  <c r="V240" i="1"/>
  <c r="W240" i="1"/>
  <c r="O241" i="1"/>
  <c r="P241" i="1"/>
  <c r="Q241" i="1"/>
  <c r="R241" i="1"/>
  <c r="S241" i="1"/>
  <c r="T241" i="1"/>
  <c r="U241" i="1"/>
  <c r="V241" i="1"/>
  <c r="W241" i="1"/>
  <c r="O242" i="1"/>
  <c r="P242" i="1"/>
  <c r="Q242" i="1"/>
  <c r="R242" i="1"/>
  <c r="S242" i="1"/>
  <c r="T242" i="1"/>
  <c r="U242" i="1"/>
  <c r="V242" i="1"/>
  <c r="W242" i="1"/>
  <c r="O243" i="1"/>
  <c r="P243" i="1"/>
  <c r="Q243" i="1"/>
  <c r="R243" i="1"/>
  <c r="S243" i="1"/>
  <c r="T243" i="1"/>
  <c r="U243" i="1"/>
  <c r="V243" i="1"/>
  <c r="W243" i="1"/>
  <c r="O244" i="1"/>
  <c r="P244" i="1"/>
  <c r="Q244" i="1"/>
  <c r="R244" i="1"/>
  <c r="S244" i="1"/>
  <c r="T244" i="1"/>
  <c r="U244" i="1"/>
  <c r="V244" i="1"/>
  <c r="W244" i="1"/>
  <c r="O245" i="1"/>
  <c r="P245" i="1"/>
  <c r="Q245" i="1"/>
  <c r="R245" i="1"/>
  <c r="S245" i="1"/>
  <c r="T245" i="1"/>
  <c r="U245" i="1"/>
  <c r="V245" i="1"/>
  <c r="W245" i="1"/>
  <c r="O246" i="1"/>
  <c r="P246" i="1"/>
  <c r="Q246" i="1"/>
  <c r="R246" i="1"/>
  <c r="S246" i="1"/>
  <c r="T246" i="1"/>
  <c r="U246" i="1"/>
  <c r="V246" i="1"/>
  <c r="W246" i="1"/>
  <c r="O247" i="1"/>
  <c r="P247" i="1"/>
  <c r="Q247" i="1"/>
  <c r="R247" i="1"/>
  <c r="S247" i="1"/>
  <c r="T247" i="1"/>
  <c r="U247" i="1"/>
  <c r="V247" i="1"/>
  <c r="W247" i="1"/>
  <c r="O248" i="1"/>
  <c r="P248" i="1"/>
  <c r="Q248" i="1"/>
  <c r="R248" i="1"/>
  <c r="S248" i="1"/>
  <c r="T248" i="1"/>
  <c r="U248" i="1"/>
  <c r="V248" i="1"/>
  <c r="W248" i="1"/>
  <c r="O249" i="1"/>
  <c r="P249" i="1"/>
  <c r="Q249" i="1"/>
  <c r="R249" i="1"/>
  <c r="S249" i="1"/>
  <c r="T249" i="1"/>
  <c r="U249" i="1"/>
  <c r="V249" i="1"/>
  <c r="W249" i="1"/>
  <c r="O250" i="1"/>
  <c r="P250" i="1"/>
  <c r="Q250" i="1"/>
  <c r="R250" i="1"/>
  <c r="S250" i="1"/>
  <c r="T250" i="1"/>
  <c r="U250" i="1"/>
  <c r="V250" i="1"/>
  <c r="W250" i="1"/>
  <c r="O251" i="1"/>
  <c r="P251" i="1"/>
  <c r="Q251" i="1"/>
  <c r="R251" i="1"/>
  <c r="S251" i="1"/>
  <c r="T251" i="1"/>
  <c r="U251" i="1"/>
  <c r="V251" i="1"/>
  <c r="W251" i="1"/>
  <c r="O252" i="1"/>
  <c r="P252" i="1"/>
  <c r="Q252" i="1"/>
  <c r="R252" i="1"/>
  <c r="S252" i="1"/>
  <c r="T252" i="1"/>
  <c r="U252" i="1"/>
  <c r="V252" i="1"/>
  <c r="W252" i="1"/>
  <c r="O253" i="1"/>
  <c r="P253" i="1"/>
  <c r="Q253" i="1"/>
  <c r="R253" i="1"/>
  <c r="S253" i="1"/>
  <c r="T253" i="1"/>
  <c r="U253" i="1"/>
  <c r="V253" i="1"/>
  <c r="W253" i="1"/>
  <c r="O254" i="1"/>
  <c r="P254" i="1"/>
  <c r="Q254" i="1"/>
  <c r="R254" i="1"/>
  <c r="S254" i="1"/>
  <c r="T254" i="1"/>
  <c r="U254" i="1"/>
  <c r="V254" i="1"/>
  <c r="W254" i="1"/>
  <c r="O255" i="1"/>
  <c r="P255" i="1"/>
  <c r="Q255" i="1"/>
  <c r="R255" i="1"/>
  <c r="S255" i="1"/>
  <c r="T255" i="1"/>
  <c r="U255" i="1"/>
  <c r="V255" i="1"/>
  <c r="W255" i="1"/>
  <c r="O256" i="1"/>
  <c r="P256" i="1"/>
  <c r="Q256" i="1"/>
  <c r="R256" i="1"/>
  <c r="S256" i="1"/>
  <c r="T256" i="1"/>
  <c r="U256" i="1"/>
  <c r="V256" i="1"/>
  <c r="W256" i="1"/>
  <c r="O257" i="1"/>
  <c r="P257" i="1"/>
  <c r="Q257" i="1"/>
  <c r="R257" i="1"/>
  <c r="S257" i="1"/>
  <c r="T257" i="1"/>
  <c r="U257" i="1"/>
  <c r="V257" i="1"/>
  <c r="W257" i="1"/>
  <c r="O258" i="1"/>
  <c r="P258" i="1"/>
  <c r="Q258" i="1"/>
  <c r="R258" i="1"/>
  <c r="S258" i="1"/>
  <c r="T258" i="1"/>
  <c r="U258" i="1"/>
  <c r="V258" i="1"/>
  <c r="W258" i="1"/>
  <c r="O259" i="1"/>
  <c r="P259" i="1"/>
  <c r="Q259" i="1"/>
  <c r="R259" i="1"/>
  <c r="S259" i="1"/>
  <c r="T259" i="1"/>
  <c r="U259" i="1"/>
  <c r="V259" i="1"/>
  <c r="W259" i="1"/>
  <c r="O260" i="1"/>
  <c r="P260" i="1"/>
  <c r="Q260" i="1"/>
  <c r="R260" i="1"/>
  <c r="S260" i="1"/>
  <c r="T260" i="1"/>
  <c r="U260" i="1"/>
  <c r="V260" i="1"/>
  <c r="W260" i="1"/>
  <c r="O261" i="1"/>
  <c r="P261" i="1"/>
  <c r="Q261" i="1"/>
  <c r="R261" i="1"/>
  <c r="S261" i="1"/>
  <c r="T261" i="1"/>
  <c r="U261" i="1"/>
  <c r="V261" i="1"/>
  <c r="W261" i="1"/>
  <c r="O262" i="1"/>
  <c r="P262" i="1"/>
  <c r="Q262" i="1"/>
  <c r="R262" i="1"/>
  <c r="S262" i="1"/>
  <c r="T262" i="1"/>
  <c r="U262" i="1"/>
  <c r="V262" i="1"/>
  <c r="W262" i="1"/>
  <c r="O263" i="1"/>
  <c r="P263" i="1"/>
  <c r="Q263" i="1"/>
  <c r="R263" i="1"/>
  <c r="S263" i="1"/>
  <c r="T263" i="1"/>
  <c r="U263" i="1"/>
  <c r="V263" i="1"/>
  <c r="W263" i="1"/>
  <c r="O264" i="1"/>
  <c r="P264" i="1"/>
  <c r="Q264" i="1"/>
  <c r="R264" i="1"/>
  <c r="S264" i="1"/>
  <c r="T264" i="1"/>
  <c r="U264" i="1"/>
  <c r="V264" i="1"/>
  <c r="W264" i="1"/>
  <c r="O265" i="1"/>
  <c r="P265" i="1"/>
  <c r="Q265" i="1"/>
  <c r="R265" i="1"/>
  <c r="S265" i="1"/>
  <c r="T265" i="1"/>
  <c r="U265" i="1"/>
  <c r="V265" i="1"/>
  <c r="W265" i="1"/>
  <c r="O266" i="1"/>
  <c r="P266" i="1"/>
  <c r="Q266" i="1"/>
  <c r="R266" i="1"/>
  <c r="S266" i="1"/>
  <c r="T266" i="1"/>
  <c r="U266" i="1"/>
  <c r="V266" i="1"/>
  <c r="W266" i="1"/>
  <c r="O267" i="1"/>
  <c r="P267" i="1"/>
  <c r="Q267" i="1"/>
  <c r="R267" i="1"/>
  <c r="S267" i="1"/>
  <c r="T267" i="1"/>
  <c r="U267" i="1"/>
  <c r="V267" i="1"/>
  <c r="W267" i="1"/>
  <c r="O268" i="1"/>
  <c r="P268" i="1"/>
  <c r="Q268" i="1"/>
  <c r="R268" i="1"/>
  <c r="S268" i="1"/>
  <c r="T268" i="1"/>
  <c r="U268" i="1"/>
  <c r="V268" i="1"/>
  <c r="W268" i="1"/>
  <c r="O269" i="1"/>
  <c r="P269" i="1"/>
  <c r="Q269" i="1"/>
  <c r="R269" i="1"/>
  <c r="S269" i="1"/>
  <c r="T269" i="1"/>
  <c r="U269" i="1"/>
  <c r="V269" i="1"/>
  <c r="W269" i="1"/>
  <c r="O270" i="1"/>
  <c r="P270" i="1"/>
  <c r="Q270" i="1"/>
  <c r="R270" i="1"/>
  <c r="S270" i="1"/>
  <c r="T270" i="1"/>
  <c r="U270" i="1"/>
  <c r="V270" i="1"/>
  <c r="W270" i="1"/>
  <c r="O271" i="1"/>
  <c r="P271" i="1"/>
  <c r="Q271" i="1"/>
  <c r="R271" i="1"/>
  <c r="S271" i="1"/>
  <c r="T271" i="1"/>
  <c r="U271" i="1"/>
  <c r="V271" i="1"/>
  <c r="W271" i="1"/>
  <c r="O272" i="1"/>
  <c r="P272" i="1"/>
  <c r="Q272" i="1"/>
  <c r="R272" i="1"/>
  <c r="S272" i="1"/>
  <c r="T272" i="1"/>
  <c r="U272" i="1"/>
  <c r="V272" i="1"/>
  <c r="W272" i="1"/>
  <c r="O273" i="1"/>
  <c r="P273" i="1"/>
  <c r="Q273" i="1"/>
  <c r="R273" i="1"/>
  <c r="S273" i="1"/>
  <c r="T273" i="1"/>
  <c r="U273" i="1"/>
  <c r="V273" i="1"/>
  <c r="W273" i="1"/>
  <c r="O274" i="1"/>
  <c r="P274" i="1"/>
  <c r="Q274" i="1"/>
  <c r="R274" i="1"/>
  <c r="S274" i="1"/>
  <c r="T274" i="1"/>
  <c r="U274" i="1"/>
  <c r="V274" i="1"/>
  <c r="W274" i="1"/>
  <c r="O275" i="1"/>
  <c r="P275" i="1"/>
  <c r="Q275" i="1"/>
  <c r="R275" i="1"/>
  <c r="S275" i="1"/>
  <c r="T275" i="1"/>
  <c r="U275" i="1"/>
  <c r="V275" i="1"/>
  <c r="W275" i="1"/>
  <c r="O276" i="1"/>
  <c r="P276" i="1"/>
  <c r="Q276" i="1"/>
  <c r="R276" i="1"/>
  <c r="S276" i="1"/>
  <c r="T276" i="1"/>
  <c r="U276" i="1"/>
  <c r="V276" i="1"/>
  <c r="W276" i="1"/>
  <c r="O277" i="1"/>
  <c r="P277" i="1"/>
  <c r="Q277" i="1"/>
  <c r="R277" i="1"/>
  <c r="S277" i="1"/>
  <c r="T277" i="1"/>
  <c r="U277" i="1"/>
  <c r="V277" i="1"/>
  <c r="W277" i="1"/>
  <c r="O278" i="1"/>
  <c r="P278" i="1"/>
  <c r="Q278" i="1"/>
  <c r="R278" i="1"/>
  <c r="S278" i="1"/>
  <c r="T278" i="1"/>
  <c r="U278" i="1"/>
  <c r="V278" i="1"/>
  <c r="W278" i="1"/>
  <c r="O279" i="1"/>
  <c r="P279" i="1"/>
  <c r="Q279" i="1"/>
  <c r="R279" i="1"/>
  <c r="S279" i="1"/>
  <c r="T279" i="1"/>
  <c r="U279" i="1"/>
  <c r="V279" i="1"/>
  <c r="W279" i="1"/>
  <c r="O280" i="1"/>
  <c r="P280" i="1"/>
  <c r="Q280" i="1"/>
  <c r="R280" i="1"/>
  <c r="S280" i="1"/>
  <c r="T280" i="1"/>
  <c r="U280" i="1"/>
  <c r="V280" i="1"/>
  <c r="W280" i="1"/>
  <c r="O281" i="1"/>
  <c r="P281" i="1"/>
  <c r="Q281" i="1"/>
  <c r="R281" i="1"/>
  <c r="S281" i="1"/>
  <c r="T281" i="1"/>
  <c r="U281" i="1"/>
  <c r="V281" i="1"/>
  <c r="W281" i="1"/>
  <c r="O282" i="1"/>
  <c r="P282" i="1"/>
  <c r="Q282" i="1"/>
  <c r="R282" i="1"/>
  <c r="S282" i="1"/>
  <c r="T282" i="1"/>
  <c r="U282" i="1"/>
  <c r="V282" i="1"/>
  <c r="W282" i="1"/>
  <c r="O283" i="1"/>
  <c r="P283" i="1"/>
  <c r="Q283" i="1"/>
  <c r="R283" i="1"/>
  <c r="S283" i="1"/>
  <c r="T283" i="1"/>
  <c r="U283" i="1"/>
  <c r="V283" i="1"/>
  <c r="W283" i="1"/>
  <c r="O284" i="1"/>
  <c r="P284" i="1"/>
  <c r="Q284" i="1"/>
  <c r="R284" i="1"/>
  <c r="S284" i="1"/>
  <c r="T284" i="1"/>
  <c r="U284" i="1"/>
  <c r="V284" i="1"/>
  <c r="W284" i="1"/>
  <c r="O285" i="1"/>
  <c r="P285" i="1"/>
  <c r="Q285" i="1"/>
  <c r="R285" i="1"/>
  <c r="S285" i="1"/>
  <c r="T285" i="1"/>
  <c r="U285" i="1"/>
  <c r="V285" i="1"/>
  <c r="W285" i="1"/>
  <c r="O286" i="1"/>
  <c r="P286" i="1"/>
  <c r="Q286" i="1"/>
  <c r="R286" i="1"/>
  <c r="S286" i="1"/>
  <c r="T286" i="1"/>
  <c r="U286" i="1"/>
  <c r="V286" i="1"/>
  <c r="W286" i="1"/>
  <c r="O287" i="1"/>
  <c r="P287" i="1"/>
  <c r="Q287" i="1"/>
  <c r="R287" i="1"/>
  <c r="S287" i="1"/>
  <c r="T287" i="1"/>
  <c r="U287" i="1"/>
  <c r="V287" i="1"/>
  <c r="W287" i="1"/>
  <c r="O288" i="1"/>
  <c r="P288" i="1"/>
  <c r="Q288" i="1"/>
  <c r="R288" i="1"/>
  <c r="S288" i="1"/>
  <c r="T288" i="1"/>
  <c r="U288" i="1"/>
  <c r="V288" i="1"/>
  <c r="W288" i="1"/>
  <c r="O289" i="1"/>
  <c r="P289" i="1"/>
  <c r="Q289" i="1"/>
  <c r="R289" i="1"/>
  <c r="S289" i="1"/>
  <c r="T289" i="1"/>
  <c r="U289" i="1"/>
  <c r="V289" i="1"/>
  <c r="W289" i="1"/>
  <c r="O290" i="1"/>
  <c r="P290" i="1"/>
  <c r="Q290" i="1"/>
  <c r="R290" i="1"/>
  <c r="S290" i="1"/>
  <c r="T290" i="1"/>
  <c r="U290" i="1"/>
  <c r="V290" i="1"/>
  <c r="W290" i="1"/>
  <c r="O291" i="1"/>
  <c r="P291" i="1"/>
  <c r="Q291" i="1"/>
  <c r="R291" i="1"/>
  <c r="S291" i="1"/>
  <c r="T291" i="1"/>
  <c r="U291" i="1"/>
  <c r="V291" i="1"/>
  <c r="W291" i="1"/>
  <c r="O292" i="1"/>
  <c r="P292" i="1"/>
  <c r="Q292" i="1"/>
  <c r="R292" i="1"/>
  <c r="S292" i="1"/>
  <c r="T292" i="1"/>
  <c r="U292" i="1"/>
  <c r="V292" i="1"/>
  <c r="W292" i="1"/>
  <c r="O293" i="1"/>
  <c r="P293" i="1"/>
  <c r="Q293" i="1"/>
  <c r="R293" i="1"/>
  <c r="S293" i="1"/>
  <c r="T293" i="1"/>
  <c r="U293" i="1"/>
  <c r="V293" i="1"/>
  <c r="W293" i="1"/>
  <c r="O294" i="1"/>
  <c r="P294" i="1"/>
  <c r="Q294" i="1"/>
  <c r="R294" i="1"/>
  <c r="S294" i="1"/>
  <c r="T294" i="1"/>
  <c r="U294" i="1"/>
  <c r="V294" i="1"/>
  <c r="W294" i="1"/>
  <c r="O295" i="1"/>
  <c r="P295" i="1"/>
  <c r="Q295" i="1"/>
  <c r="R295" i="1"/>
  <c r="S295" i="1"/>
  <c r="T295" i="1"/>
  <c r="U295" i="1"/>
  <c r="V295" i="1"/>
  <c r="W295" i="1"/>
  <c r="O296" i="1"/>
  <c r="P296" i="1"/>
  <c r="Q296" i="1"/>
  <c r="R296" i="1"/>
  <c r="S296" i="1"/>
  <c r="T296" i="1"/>
  <c r="U296" i="1"/>
  <c r="V296" i="1"/>
  <c r="W296" i="1"/>
  <c r="O297" i="1"/>
  <c r="P297" i="1"/>
  <c r="Q297" i="1"/>
  <c r="R297" i="1"/>
  <c r="S297" i="1"/>
  <c r="T297" i="1"/>
  <c r="U297" i="1"/>
  <c r="V297" i="1"/>
  <c r="W297" i="1"/>
  <c r="O298" i="1"/>
  <c r="P298" i="1"/>
  <c r="Q298" i="1"/>
  <c r="R298" i="1"/>
  <c r="S298" i="1"/>
  <c r="T298" i="1"/>
  <c r="U298" i="1"/>
  <c r="V298" i="1"/>
  <c r="W298" i="1"/>
  <c r="O299" i="1"/>
  <c r="P299" i="1"/>
  <c r="Q299" i="1"/>
  <c r="R299" i="1"/>
  <c r="S299" i="1"/>
  <c r="T299" i="1"/>
  <c r="U299" i="1"/>
  <c r="V299" i="1"/>
  <c r="W299" i="1"/>
  <c r="O300" i="1"/>
  <c r="P300" i="1"/>
  <c r="Q300" i="1"/>
  <c r="R300" i="1"/>
  <c r="S300" i="1"/>
  <c r="T300" i="1"/>
  <c r="U300" i="1"/>
  <c r="V300" i="1"/>
  <c r="W300" i="1"/>
  <c r="O301" i="1"/>
  <c r="P301" i="1"/>
  <c r="Q301" i="1"/>
  <c r="R301" i="1"/>
  <c r="S301" i="1"/>
  <c r="T301" i="1"/>
  <c r="U301" i="1"/>
  <c r="V301" i="1"/>
  <c r="W301" i="1"/>
  <c r="O302" i="1"/>
  <c r="P302" i="1"/>
  <c r="Q302" i="1"/>
  <c r="R302" i="1"/>
  <c r="S302" i="1"/>
  <c r="T302" i="1"/>
  <c r="U302" i="1"/>
  <c r="V302" i="1"/>
  <c r="W302" i="1"/>
  <c r="O303" i="1"/>
  <c r="P303" i="1"/>
  <c r="Q303" i="1"/>
  <c r="R303" i="1"/>
  <c r="S303" i="1"/>
  <c r="T303" i="1"/>
  <c r="U303" i="1"/>
  <c r="V303" i="1"/>
  <c r="W303" i="1"/>
  <c r="O304" i="1"/>
  <c r="P304" i="1"/>
  <c r="Q304" i="1"/>
  <c r="R304" i="1"/>
  <c r="S304" i="1"/>
  <c r="T304" i="1"/>
  <c r="U304" i="1"/>
  <c r="V304" i="1"/>
  <c r="W304" i="1"/>
  <c r="O305" i="1"/>
  <c r="P305" i="1"/>
  <c r="Q305" i="1"/>
  <c r="R305" i="1"/>
  <c r="S305" i="1"/>
  <c r="T305" i="1"/>
  <c r="U305" i="1"/>
  <c r="V305" i="1"/>
  <c r="W305" i="1"/>
  <c r="O306" i="1"/>
  <c r="P306" i="1"/>
  <c r="Q306" i="1"/>
  <c r="R306" i="1"/>
  <c r="S306" i="1"/>
  <c r="T306" i="1"/>
  <c r="U306" i="1"/>
  <c r="V306" i="1"/>
  <c r="W306" i="1"/>
  <c r="O307" i="1"/>
  <c r="P307" i="1"/>
  <c r="Q307" i="1"/>
  <c r="R307" i="1"/>
  <c r="S307" i="1"/>
  <c r="T307" i="1"/>
  <c r="U307" i="1"/>
  <c r="V307" i="1"/>
  <c r="W307" i="1"/>
  <c r="O308" i="1"/>
  <c r="P308" i="1"/>
  <c r="Q308" i="1"/>
  <c r="R308" i="1"/>
  <c r="S308" i="1"/>
  <c r="T308" i="1"/>
  <c r="U308" i="1"/>
  <c r="V308" i="1"/>
  <c r="W308" i="1"/>
  <c r="O309" i="1"/>
  <c r="P309" i="1"/>
  <c r="Q309" i="1"/>
  <c r="R309" i="1"/>
  <c r="S309" i="1"/>
  <c r="T309" i="1"/>
  <c r="U309" i="1"/>
  <c r="V309" i="1"/>
  <c r="W309" i="1"/>
  <c r="O310" i="1"/>
  <c r="P310" i="1"/>
  <c r="Q310" i="1"/>
  <c r="R310" i="1"/>
  <c r="S310" i="1"/>
  <c r="T310" i="1"/>
  <c r="U310" i="1"/>
  <c r="V310" i="1"/>
  <c r="W310" i="1"/>
  <c r="O311" i="1"/>
  <c r="P311" i="1"/>
  <c r="Q311" i="1"/>
  <c r="R311" i="1"/>
  <c r="S311" i="1"/>
  <c r="T311" i="1"/>
  <c r="U311" i="1"/>
  <c r="V311" i="1"/>
  <c r="W311" i="1"/>
  <c r="O312" i="1"/>
  <c r="P312" i="1"/>
  <c r="Q312" i="1"/>
  <c r="R312" i="1"/>
  <c r="S312" i="1"/>
  <c r="T312" i="1"/>
  <c r="U312" i="1"/>
  <c r="V312" i="1"/>
  <c r="W312" i="1"/>
  <c r="O313" i="1"/>
  <c r="P313" i="1"/>
  <c r="Q313" i="1"/>
  <c r="R313" i="1"/>
  <c r="S313" i="1"/>
  <c r="T313" i="1"/>
  <c r="U313" i="1"/>
  <c r="V313" i="1"/>
  <c r="W313" i="1"/>
  <c r="O314" i="1"/>
  <c r="P314" i="1"/>
  <c r="Q314" i="1"/>
  <c r="R314" i="1"/>
  <c r="S314" i="1"/>
  <c r="T314" i="1"/>
  <c r="U314" i="1"/>
  <c r="V314" i="1"/>
  <c r="W314" i="1"/>
  <c r="O315" i="1"/>
  <c r="P315" i="1"/>
  <c r="Q315" i="1"/>
  <c r="R315" i="1"/>
  <c r="S315" i="1"/>
  <c r="T315" i="1"/>
  <c r="U315" i="1"/>
  <c r="V315" i="1"/>
  <c r="W315" i="1"/>
  <c r="O316" i="1"/>
  <c r="P316" i="1"/>
  <c r="Q316" i="1"/>
  <c r="R316" i="1"/>
  <c r="S316" i="1"/>
  <c r="T316" i="1"/>
  <c r="U316" i="1"/>
  <c r="V316" i="1"/>
  <c r="W316" i="1"/>
  <c r="O317" i="1"/>
  <c r="P317" i="1"/>
  <c r="Q317" i="1"/>
  <c r="R317" i="1"/>
  <c r="S317" i="1"/>
  <c r="T317" i="1"/>
  <c r="U317" i="1"/>
  <c r="V317" i="1"/>
  <c r="W317" i="1"/>
  <c r="O318" i="1"/>
  <c r="P318" i="1"/>
  <c r="Q318" i="1"/>
  <c r="R318" i="1"/>
  <c r="S318" i="1"/>
  <c r="T318" i="1"/>
  <c r="U318" i="1"/>
  <c r="V318" i="1"/>
  <c r="W318" i="1"/>
  <c r="O319" i="1"/>
  <c r="P319" i="1"/>
  <c r="Q319" i="1"/>
  <c r="R319" i="1"/>
  <c r="S319" i="1"/>
  <c r="T319" i="1"/>
  <c r="U319" i="1"/>
  <c r="V319" i="1"/>
  <c r="W319" i="1"/>
  <c r="O320" i="1"/>
  <c r="P320" i="1"/>
  <c r="Q320" i="1"/>
  <c r="R320" i="1"/>
  <c r="S320" i="1"/>
  <c r="T320" i="1"/>
  <c r="U320" i="1"/>
  <c r="V320" i="1"/>
  <c r="W320" i="1"/>
  <c r="O321" i="1"/>
  <c r="P321" i="1"/>
  <c r="Q321" i="1"/>
  <c r="R321" i="1"/>
  <c r="S321" i="1"/>
  <c r="T321" i="1"/>
  <c r="U321" i="1"/>
  <c r="V321" i="1"/>
  <c r="W321" i="1"/>
  <c r="O322" i="1"/>
  <c r="P322" i="1"/>
  <c r="Q322" i="1"/>
  <c r="R322" i="1"/>
  <c r="S322" i="1"/>
  <c r="T322" i="1"/>
  <c r="U322" i="1"/>
  <c r="V322" i="1"/>
  <c r="W322" i="1"/>
  <c r="O323" i="1"/>
  <c r="P323" i="1"/>
  <c r="Q323" i="1"/>
  <c r="R323" i="1"/>
  <c r="S323" i="1"/>
  <c r="T323" i="1"/>
  <c r="U323" i="1"/>
  <c r="V323" i="1"/>
  <c r="W323" i="1"/>
  <c r="O324" i="1"/>
  <c r="P324" i="1"/>
  <c r="Q324" i="1"/>
  <c r="R324" i="1"/>
  <c r="S324" i="1"/>
  <c r="T324" i="1"/>
  <c r="U324" i="1"/>
  <c r="V324" i="1"/>
  <c r="W324" i="1"/>
  <c r="O325" i="1"/>
  <c r="P325" i="1"/>
  <c r="Q325" i="1"/>
  <c r="R325" i="1"/>
  <c r="S325" i="1"/>
  <c r="T325" i="1"/>
  <c r="U325" i="1"/>
  <c r="V325" i="1"/>
  <c r="W325" i="1"/>
  <c r="O326" i="1"/>
  <c r="P326" i="1"/>
  <c r="Q326" i="1"/>
  <c r="R326" i="1"/>
  <c r="S326" i="1"/>
  <c r="T326" i="1"/>
  <c r="U326" i="1"/>
  <c r="V326" i="1"/>
  <c r="W326" i="1"/>
  <c r="O327" i="1"/>
  <c r="P327" i="1"/>
  <c r="Q327" i="1"/>
  <c r="R327" i="1"/>
  <c r="S327" i="1"/>
  <c r="T327" i="1"/>
  <c r="U327" i="1"/>
  <c r="V327" i="1"/>
  <c r="W327" i="1"/>
  <c r="O328" i="1"/>
  <c r="P328" i="1"/>
  <c r="Q328" i="1"/>
  <c r="R328" i="1"/>
  <c r="S328" i="1"/>
  <c r="T328" i="1"/>
  <c r="U328" i="1"/>
  <c r="V328" i="1"/>
  <c r="W328" i="1"/>
  <c r="O329" i="1"/>
  <c r="P329" i="1"/>
  <c r="Q329" i="1"/>
  <c r="R329" i="1"/>
  <c r="S329" i="1"/>
  <c r="T329" i="1"/>
  <c r="U329" i="1"/>
  <c r="V329" i="1"/>
  <c r="W329" i="1"/>
  <c r="O330" i="1"/>
  <c r="P330" i="1"/>
  <c r="Q330" i="1"/>
  <c r="R330" i="1"/>
  <c r="S330" i="1"/>
  <c r="T330" i="1"/>
  <c r="U330" i="1"/>
  <c r="V330" i="1"/>
  <c r="W330" i="1"/>
  <c r="O331" i="1"/>
  <c r="P331" i="1"/>
  <c r="Q331" i="1"/>
  <c r="R331" i="1"/>
  <c r="S331" i="1"/>
  <c r="T331" i="1"/>
  <c r="U331" i="1"/>
  <c r="V331" i="1"/>
  <c r="W331" i="1"/>
  <c r="O332" i="1"/>
  <c r="P332" i="1"/>
  <c r="Q332" i="1"/>
  <c r="R332" i="1"/>
  <c r="S332" i="1"/>
  <c r="T332" i="1"/>
  <c r="U332" i="1"/>
  <c r="V332" i="1"/>
  <c r="W332" i="1"/>
  <c r="O333" i="1"/>
  <c r="P333" i="1"/>
  <c r="Q333" i="1"/>
  <c r="R333" i="1"/>
  <c r="S333" i="1"/>
  <c r="T333" i="1"/>
  <c r="U333" i="1"/>
  <c r="V333" i="1"/>
  <c r="W333" i="1"/>
  <c r="O334" i="1"/>
  <c r="P334" i="1"/>
  <c r="Q334" i="1"/>
  <c r="R334" i="1"/>
  <c r="S334" i="1"/>
  <c r="T334" i="1"/>
  <c r="U334" i="1"/>
  <c r="V334" i="1"/>
  <c r="W334" i="1"/>
  <c r="O335" i="1"/>
  <c r="P335" i="1"/>
  <c r="Q335" i="1"/>
  <c r="R335" i="1"/>
  <c r="S335" i="1"/>
  <c r="T335" i="1"/>
  <c r="U335" i="1"/>
  <c r="V335" i="1"/>
  <c r="W335" i="1"/>
  <c r="O336" i="1"/>
  <c r="P336" i="1"/>
  <c r="Q336" i="1"/>
  <c r="R336" i="1"/>
  <c r="S336" i="1"/>
  <c r="T336" i="1"/>
  <c r="U336" i="1"/>
  <c r="V336" i="1"/>
  <c r="W336" i="1"/>
  <c r="O337" i="1"/>
  <c r="P337" i="1"/>
  <c r="Q337" i="1"/>
  <c r="R337" i="1"/>
  <c r="S337" i="1"/>
  <c r="T337" i="1"/>
  <c r="U337" i="1"/>
  <c r="V337" i="1"/>
  <c r="W337" i="1"/>
  <c r="O338" i="1"/>
  <c r="P338" i="1"/>
  <c r="Q338" i="1"/>
  <c r="R338" i="1"/>
  <c r="S338" i="1"/>
  <c r="T338" i="1"/>
  <c r="U338" i="1"/>
  <c r="V338" i="1"/>
  <c r="W338" i="1"/>
  <c r="O339" i="1"/>
  <c r="P339" i="1"/>
  <c r="Q339" i="1"/>
  <c r="R339" i="1"/>
  <c r="S339" i="1"/>
  <c r="T339" i="1"/>
  <c r="U339" i="1"/>
  <c r="V339" i="1"/>
  <c r="W339" i="1"/>
  <c r="O340" i="1"/>
  <c r="P340" i="1"/>
  <c r="Q340" i="1"/>
  <c r="R340" i="1"/>
  <c r="S340" i="1"/>
  <c r="T340" i="1"/>
  <c r="U340" i="1"/>
  <c r="V340" i="1"/>
  <c r="W340" i="1"/>
  <c r="O341" i="1"/>
  <c r="P341" i="1"/>
  <c r="Q341" i="1"/>
  <c r="R341" i="1"/>
  <c r="S341" i="1"/>
  <c r="T341" i="1"/>
  <c r="U341" i="1"/>
  <c r="V341" i="1"/>
  <c r="W341" i="1"/>
  <c r="O342" i="1"/>
  <c r="P342" i="1"/>
  <c r="Q342" i="1"/>
  <c r="R342" i="1"/>
  <c r="S342" i="1"/>
  <c r="T342" i="1"/>
  <c r="U342" i="1"/>
  <c r="V342" i="1"/>
  <c r="W342" i="1"/>
  <c r="O343" i="1"/>
  <c r="P343" i="1"/>
  <c r="Q343" i="1"/>
  <c r="R343" i="1"/>
  <c r="S343" i="1"/>
  <c r="T343" i="1"/>
  <c r="U343" i="1"/>
  <c r="V343" i="1"/>
  <c r="W343" i="1"/>
  <c r="O344" i="1"/>
  <c r="P344" i="1"/>
  <c r="Q344" i="1"/>
  <c r="R344" i="1"/>
  <c r="S344" i="1"/>
  <c r="T344" i="1"/>
  <c r="U344" i="1"/>
  <c r="V344" i="1"/>
  <c r="W344" i="1"/>
  <c r="O345" i="1"/>
  <c r="P345" i="1"/>
  <c r="Q345" i="1"/>
  <c r="R345" i="1"/>
  <c r="S345" i="1"/>
  <c r="T345" i="1"/>
  <c r="U345" i="1"/>
  <c r="V345" i="1"/>
  <c r="W345" i="1"/>
  <c r="O346" i="1"/>
  <c r="P346" i="1"/>
  <c r="Q346" i="1"/>
  <c r="R346" i="1"/>
  <c r="S346" i="1"/>
  <c r="T346" i="1"/>
  <c r="U346" i="1"/>
  <c r="V346" i="1"/>
  <c r="W346" i="1"/>
  <c r="O347" i="1"/>
  <c r="P347" i="1"/>
  <c r="Q347" i="1"/>
  <c r="R347" i="1"/>
  <c r="S347" i="1"/>
  <c r="T347" i="1"/>
  <c r="U347" i="1"/>
  <c r="V347" i="1"/>
  <c r="W347" i="1"/>
  <c r="O348" i="1"/>
  <c r="P348" i="1"/>
  <c r="Q348" i="1"/>
  <c r="R348" i="1"/>
  <c r="S348" i="1"/>
  <c r="T348" i="1"/>
  <c r="U348" i="1"/>
  <c r="V348" i="1"/>
  <c r="W348" i="1"/>
  <c r="O349" i="1"/>
  <c r="P349" i="1"/>
  <c r="Q349" i="1"/>
  <c r="R349" i="1"/>
  <c r="S349" i="1"/>
  <c r="T349" i="1"/>
  <c r="U349" i="1"/>
  <c r="V349" i="1"/>
  <c r="W349" i="1"/>
  <c r="O350" i="1"/>
  <c r="P350" i="1"/>
  <c r="Q350" i="1"/>
  <c r="R350" i="1"/>
  <c r="S350" i="1"/>
  <c r="T350" i="1"/>
  <c r="U350" i="1"/>
  <c r="V350" i="1"/>
  <c r="W350" i="1"/>
  <c r="O351" i="1"/>
  <c r="P351" i="1"/>
  <c r="Q351" i="1"/>
  <c r="R351" i="1"/>
  <c r="S351" i="1"/>
  <c r="T351" i="1"/>
  <c r="U351" i="1"/>
  <c r="V351" i="1"/>
  <c r="W351" i="1"/>
  <c r="O352" i="1"/>
  <c r="P352" i="1"/>
  <c r="Q352" i="1"/>
  <c r="R352" i="1"/>
  <c r="S352" i="1"/>
  <c r="T352" i="1"/>
  <c r="U352" i="1"/>
  <c r="V352" i="1"/>
  <c r="W352" i="1"/>
  <c r="O353" i="1"/>
  <c r="P353" i="1"/>
  <c r="Q353" i="1"/>
  <c r="R353" i="1"/>
  <c r="S353" i="1"/>
  <c r="T353" i="1"/>
  <c r="U353" i="1"/>
  <c r="V353" i="1"/>
  <c r="W353" i="1"/>
  <c r="O354" i="1"/>
  <c r="P354" i="1"/>
  <c r="Q354" i="1"/>
  <c r="R354" i="1"/>
  <c r="S354" i="1"/>
  <c r="T354" i="1"/>
  <c r="U354" i="1"/>
  <c r="V354" i="1"/>
  <c r="W354" i="1"/>
  <c r="O355" i="1"/>
  <c r="P355" i="1"/>
  <c r="Q355" i="1"/>
  <c r="R355" i="1"/>
  <c r="S355" i="1"/>
  <c r="T355" i="1"/>
  <c r="U355" i="1"/>
  <c r="V355" i="1"/>
  <c r="W355" i="1"/>
  <c r="O356" i="1"/>
  <c r="P356" i="1"/>
  <c r="Q356" i="1"/>
  <c r="R356" i="1"/>
  <c r="S356" i="1"/>
  <c r="T356" i="1"/>
  <c r="U356" i="1"/>
  <c r="V356" i="1"/>
  <c r="W356" i="1"/>
  <c r="O357" i="1"/>
  <c r="P357" i="1"/>
  <c r="Q357" i="1"/>
  <c r="R357" i="1"/>
  <c r="S357" i="1"/>
  <c r="T357" i="1"/>
  <c r="U357" i="1"/>
  <c r="V357" i="1"/>
  <c r="W357" i="1"/>
  <c r="O358" i="1"/>
  <c r="P358" i="1"/>
  <c r="Q358" i="1"/>
  <c r="R358" i="1"/>
  <c r="S358" i="1"/>
  <c r="T358" i="1"/>
  <c r="U358" i="1"/>
  <c r="V358" i="1"/>
  <c r="W358" i="1"/>
  <c r="O359" i="1"/>
  <c r="P359" i="1"/>
  <c r="Q359" i="1"/>
  <c r="R359" i="1"/>
  <c r="S359" i="1"/>
  <c r="T359" i="1"/>
  <c r="U359" i="1"/>
  <c r="V359" i="1"/>
  <c r="W359" i="1"/>
  <c r="O360" i="1"/>
  <c r="P360" i="1"/>
  <c r="Q360" i="1"/>
  <c r="R360" i="1"/>
  <c r="S360" i="1"/>
  <c r="T360" i="1"/>
  <c r="U360" i="1"/>
  <c r="V360" i="1"/>
  <c r="W360" i="1"/>
  <c r="O361" i="1"/>
  <c r="P361" i="1"/>
  <c r="Q361" i="1"/>
  <c r="R361" i="1"/>
  <c r="S361" i="1"/>
  <c r="T361" i="1"/>
  <c r="U361" i="1"/>
  <c r="V361" i="1"/>
  <c r="W361" i="1"/>
  <c r="O362" i="1"/>
  <c r="P362" i="1"/>
  <c r="Q362" i="1"/>
  <c r="R362" i="1"/>
  <c r="S362" i="1"/>
  <c r="T362" i="1"/>
  <c r="U362" i="1"/>
  <c r="V362" i="1"/>
  <c r="W362" i="1"/>
  <c r="O363" i="1"/>
  <c r="P363" i="1"/>
  <c r="Q363" i="1"/>
  <c r="R363" i="1"/>
  <c r="S363" i="1"/>
  <c r="T363" i="1"/>
  <c r="U363" i="1"/>
  <c r="V363" i="1"/>
  <c r="W363" i="1"/>
  <c r="O364" i="1"/>
  <c r="P364" i="1"/>
  <c r="Q364" i="1"/>
  <c r="R364" i="1"/>
  <c r="S364" i="1"/>
  <c r="T364" i="1"/>
  <c r="U364" i="1"/>
  <c r="V364" i="1"/>
  <c r="W364" i="1"/>
  <c r="O365" i="1"/>
  <c r="P365" i="1"/>
  <c r="Q365" i="1"/>
  <c r="R365" i="1"/>
  <c r="S365" i="1"/>
  <c r="T365" i="1"/>
  <c r="U365" i="1"/>
  <c r="V365" i="1"/>
  <c r="W365" i="1"/>
  <c r="O366" i="1"/>
  <c r="P366" i="1"/>
  <c r="Q366" i="1"/>
  <c r="R366" i="1"/>
  <c r="S366" i="1"/>
  <c r="T366" i="1"/>
  <c r="U366" i="1"/>
  <c r="V366" i="1"/>
  <c r="W366" i="1"/>
  <c r="O367" i="1"/>
  <c r="P367" i="1"/>
  <c r="Q367" i="1"/>
  <c r="R367" i="1"/>
  <c r="S367" i="1"/>
  <c r="T367" i="1"/>
  <c r="U367" i="1"/>
  <c r="V367" i="1"/>
  <c r="W367" i="1"/>
  <c r="O368" i="1"/>
  <c r="P368" i="1"/>
  <c r="Q368" i="1"/>
  <c r="R368" i="1"/>
  <c r="S368" i="1"/>
  <c r="T368" i="1"/>
  <c r="U368" i="1"/>
  <c r="V368" i="1"/>
  <c r="W368" i="1"/>
  <c r="O369" i="1"/>
  <c r="P369" i="1"/>
  <c r="Q369" i="1"/>
  <c r="R369" i="1"/>
  <c r="S369" i="1"/>
  <c r="T369" i="1"/>
  <c r="U369" i="1"/>
  <c r="V369" i="1"/>
  <c r="W369" i="1"/>
  <c r="O370" i="1"/>
  <c r="P370" i="1"/>
  <c r="Q370" i="1"/>
  <c r="R370" i="1"/>
  <c r="S370" i="1"/>
  <c r="T370" i="1"/>
  <c r="U370" i="1"/>
  <c r="V370" i="1"/>
  <c r="W370" i="1"/>
  <c r="O371" i="1"/>
  <c r="P371" i="1"/>
  <c r="Q371" i="1"/>
  <c r="R371" i="1"/>
  <c r="S371" i="1"/>
  <c r="T371" i="1"/>
  <c r="U371" i="1"/>
  <c r="V371" i="1"/>
  <c r="W371" i="1"/>
  <c r="O372" i="1"/>
  <c r="P372" i="1"/>
  <c r="Q372" i="1"/>
  <c r="R372" i="1"/>
  <c r="S372" i="1"/>
  <c r="T372" i="1"/>
  <c r="U372" i="1"/>
  <c r="V372" i="1"/>
  <c r="W372" i="1"/>
  <c r="O373" i="1"/>
  <c r="P373" i="1"/>
  <c r="Q373" i="1"/>
  <c r="R373" i="1"/>
  <c r="S373" i="1"/>
  <c r="T373" i="1"/>
  <c r="U373" i="1"/>
  <c r="V373" i="1"/>
  <c r="W373" i="1"/>
  <c r="O374" i="1"/>
  <c r="P374" i="1"/>
  <c r="Q374" i="1"/>
  <c r="R374" i="1"/>
  <c r="S374" i="1"/>
  <c r="T374" i="1"/>
  <c r="U374" i="1"/>
  <c r="V374" i="1"/>
  <c r="W374" i="1"/>
  <c r="O375" i="1"/>
  <c r="P375" i="1"/>
  <c r="Q375" i="1"/>
  <c r="R375" i="1"/>
  <c r="S375" i="1"/>
  <c r="T375" i="1"/>
  <c r="U375" i="1"/>
  <c r="V375" i="1"/>
  <c r="W375" i="1"/>
  <c r="O376" i="1"/>
  <c r="P376" i="1"/>
  <c r="Q376" i="1"/>
  <c r="R376" i="1"/>
  <c r="S376" i="1"/>
  <c r="T376" i="1"/>
  <c r="U376" i="1"/>
  <c r="V376" i="1"/>
  <c r="W376" i="1"/>
  <c r="O377" i="1"/>
  <c r="P377" i="1"/>
  <c r="Q377" i="1"/>
  <c r="R377" i="1"/>
  <c r="S377" i="1"/>
  <c r="T377" i="1"/>
  <c r="U377" i="1"/>
  <c r="V377" i="1"/>
  <c r="W377" i="1"/>
  <c r="O378" i="1"/>
  <c r="P378" i="1"/>
  <c r="Q378" i="1"/>
  <c r="R378" i="1"/>
  <c r="S378" i="1"/>
  <c r="T378" i="1"/>
  <c r="U378" i="1"/>
  <c r="V378" i="1"/>
  <c r="W378" i="1"/>
  <c r="O379" i="1"/>
  <c r="P379" i="1"/>
  <c r="Q379" i="1"/>
  <c r="R379" i="1"/>
  <c r="S379" i="1"/>
  <c r="T379" i="1"/>
  <c r="U379" i="1"/>
  <c r="V379" i="1"/>
  <c r="W379" i="1"/>
  <c r="O380" i="1"/>
  <c r="P380" i="1"/>
  <c r="Q380" i="1"/>
  <c r="R380" i="1"/>
  <c r="S380" i="1"/>
  <c r="T380" i="1"/>
  <c r="U380" i="1"/>
  <c r="V380" i="1"/>
  <c r="W380" i="1"/>
  <c r="O381" i="1"/>
  <c r="P381" i="1"/>
  <c r="Q381" i="1"/>
  <c r="R381" i="1"/>
  <c r="S381" i="1"/>
  <c r="T381" i="1"/>
  <c r="U381" i="1"/>
  <c r="V381" i="1"/>
  <c r="W381" i="1"/>
  <c r="O382" i="1"/>
  <c r="P382" i="1"/>
  <c r="Q382" i="1"/>
  <c r="R382" i="1"/>
  <c r="S382" i="1"/>
  <c r="T382" i="1"/>
  <c r="U382" i="1"/>
  <c r="V382" i="1"/>
  <c r="W382" i="1"/>
  <c r="O383" i="1"/>
  <c r="P383" i="1"/>
  <c r="Q383" i="1"/>
  <c r="R383" i="1"/>
  <c r="S383" i="1"/>
  <c r="T383" i="1"/>
  <c r="U383" i="1"/>
  <c r="V383" i="1"/>
  <c r="W383" i="1"/>
  <c r="O384" i="1"/>
  <c r="P384" i="1"/>
  <c r="Q384" i="1"/>
  <c r="R384" i="1"/>
  <c r="S384" i="1"/>
  <c r="T384" i="1"/>
  <c r="U384" i="1"/>
  <c r="V384" i="1"/>
  <c r="W384" i="1"/>
  <c r="O385" i="1"/>
  <c r="P385" i="1"/>
  <c r="Q385" i="1"/>
  <c r="R385" i="1"/>
  <c r="S385" i="1"/>
  <c r="T385" i="1"/>
  <c r="U385" i="1"/>
  <c r="V385" i="1"/>
  <c r="W385" i="1"/>
  <c r="O386" i="1"/>
  <c r="P386" i="1"/>
  <c r="Q386" i="1"/>
  <c r="R386" i="1"/>
  <c r="S386" i="1"/>
  <c r="T386" i="1"/>
  <c r="U386" i="1"/>
  <c r="V386" i="1"/>
  <c r="W386" i="1"/>
  <c r="O387" i="1"/>
  <c r="P387" i="1"/>
  <c r="Q387" i="1"/>
  <c r="R387" i="1"/>
  <c r="S387" i="1"/>
  <c r="T387" i="1"/>
  <c r="U387" i="1"/>
  <c r="V387" i="1"/>
  <c r="W387" i="1"/>
  <c r="O388" i="1"/>
  <c r="P388" i="1"/>
  <c r="Q388" i="1"/>
  <c r="R388" i="1"/>
  <c r="S388" i="1"/>
  <c r="T388" i="1"/>
  <c r="U388" i="1"/>
  <c r="V388" i="1"/>
  <c r="W388" i="1"/>
  <c r="O389" i="1"/>
  <c r="P389" i="1"/>
  <c r="Q389" i="1"/>
  <c r="R389" i="1"/>
  <c r="S389" i="1"/>
  <c r="T389" i="1"/>
  <c r="U389" i="1"/>
  <c r="V389" i="1"/>
  <c r="W389" i="1"/>
  <c r="O390" i="1"/>
  <c r="P390" i="1"/>
  <c r="Q390" i="1"/>
  <c r="R390" i="1"/>
  <c r="S390" i="1"/>
  <c r="T390" i="1"/>
  <c r="U390" i="1"/>
  <c r="V390" i="1"/>
  <c r="W390" i="1"/>
  <c r="O391" i="1"/>
  <c r="P391" i="1"/>
  <c r="Q391" i="1"/>
  <c r="R391" i="1"/>
  <c r="S391" i="1"/>
  <c r="T391" i="1"/>
  <c r="U391" i="1"/>
  <c r="V391" i="1"/>
  <c r="W391" i="1"/>
  <c r="O392" i="1"/>
  <c r="P392" i="1"/>
  <c r="Q392" i="1"/>
  <c r="R392" i="1"/>
  <c r="S392" i="1"/>
  <c r="T392" i="1"/>
  <c r="U392" i="1"/>
  <c r="V392" i="1"/>
  <c r="W392" i="1"/>
  <c r="O393" i="1"/>
  <c r="P393" i="1"/>
  <c r="Q393" i="1"/>
  <c r="R393" i="1"/>
  <c r="S393" i="1"/>
  <c r="T393" i="1"/>
  <c r="U393" i="1"/>
  <c r="V393" i="1"/>
  <c r="W393" i="1"/>
  <c r="O394" i="1"/>
  <c r="P394" i="1"/>
  <c r="Q394" i="1"/>
  <c r="R394" i="1"/>
  <c r="S394" i="1"/>
  <c r="T394" i="1"/>
  <c r="U394" i="1"/>
  <c r="V394" i="1"/>
  <c r="W394" i="1"/>
  <c r="O395" i="1"/>
  <c r="P395" i="1"/>
  <c r="Q395" i="1"/>
  <c r="R395" i="1"/>
  <c r="S395" i="1"/>
  <c r="T395" i="1"/>
  <c r="U395" i="1"/>
  <c r="V395" i="1"/>
  <c r="W395" i="1"/>
  <c r="O396" i="1"/>
  <c r="P396" i="1"/>
  <c r="Q396" i="1"/>
  <c r="R396" i="1"/>
  <c r="S396" i="1"/>
  <c r="T396" i="1"/>
  <c r="U396" i="1"/>
  <c r="V396" i="1"/>
  <c r="W396" i="1"/>
  <c r="O397" i="1"/>
  <c r="P397" i="1"/>
  <c r="Q397" i="1"/>
  <c r="R397" i="1"/>
  <c r="S397" i="1"/>
  <c r="T397" i="1"/>
  <c r="U397" i="1"/>
  <c r="V397" i="1"/>
  <c r="W397" i="1"/>
  <c r="O398" i="1"/>
  <c r="P398" i="1"/>
  <c r="Q398" i="1"/>
  <c r="R398" i="1"/>
  <c r="S398" i="1"/>
  <c r="T398" i="1"/>
  <c r="U398" i="1"/>
  <c r="V398" i="1"/>
  <c r="W398" i="1"/>
  <c r="O399" i="1"/>
  <c r="P399" i="1"/>
  <c r="Q399" i="1"/>
  <c r="R399" i="1"/>
  <c r="S399" i="1"/>
  <c r="T399" i="1"/>
  <c r="U399" i="1"/>
  <c r="V399" i="1"/>
  <c r="W399" i="1"/>
  <c r="O400" i="1"/>
  <c r="P400" i="1"/>
  <c r="Q400" i="1"/>
  <c r="R400" i="1"/>
  <c r="S400" i="1"/>
  <c r="T400" i="1"/>
  <c r="U400" i="1"/>
  <c r="V400" i="1"/>
  <c r="W400" i="1"/>
  <c r="O401" i="1"/>
  <c r="P401" i="1"/>
  <c r="Q401" i="1"/>
  <c r="R401" i="1"/>
  <c r="S401" i="1"/>
  <c r="T401" i="1"/>
  <c r="U401" i="1"/>
  <c r="V401" i="1"/>
  <c r="W401" i="1"/>
  <c r="O402" i="1"/>
  <c r="P402" i="1"/>
  <c r="Q402" i="1"/>
  <c r="R402" i="1"/>
  <c r="S402" i="1"/>
  <c r="T402" i="1"/>
  <c r="U402" i="1"/>
  <c r="V402" i="1"/>
  <c r="W402" i="1"/>
  <c r="O403" i="1"/>
  <c r="P403" i="1"/>
  <c r="Q403" i="1"/>
  <c r="R403" i="1"/>
  <c r="S403" i="1"/>
  <c r="T403" i="1"/>
  <c r="U403" i="1"/>
  <c r="V403" i="1"/>
  <c r="W403" i="1"/>
  <c r="O404" i="1"/>
  <c r="P404" i="1"/>
  <c r="Q404" i="1"/>
  <c r="R404" i="1"/>
  <c r="S404" i="1"/>
  <c r="T404" i="1"/>
  <c r="U404" i="1"/>
  <c r="V404" i="1"/>
  <c r="W404" i="1"/>
  <c r="O405" i="1"/>
  <c r="P405" i="1"/>
  <c r="Q405" i="1"/>
  <c r="R405" i="1"/>
  <c r="S405" i="1"/>
  <c r="T405" i="1"/>
  <c r="U405" i="1"/>
  <c r="V405" i="1"/>
  <c r="W405" i="1"/>
  <c r="O406" i="1"/>
  <c r="P406" i="1"/>
  <c r="Q406" i="1"/>
  <c r="R406" i="1"/>
  <c r="S406" i="1"/>
  <c r="T406" i="1"/>
  <c r="U406" i="1"/>
  <c r="V406" i="1"/>
  <c r="W406" i="1"/>
  <c r="O407" i="1"/>
  <c r="P407" i="1"/>
  <c r="Q407" i="1"/>
  <c r="R407" i="1"/>
  <c r="S407" i="1"/>
  <c r="T407" i="1"/>
  <c r="U407" i="1"/>
  <c r="V407" i="1"/>
  <c r="W407" i="1"/>
  <c r="O408" i="1"/>
  <c r="P408" i="1"/>
  <c r="Q408" i="1"/>
  <c r="R408" i="1"/>
  <c r="S408" i="1"/>
  <c r="T408" i="1"/>
  <c r="U408" i="1"/>
  <c r="V408" i="1"/>
  <c r="W408" i="1"/>
  <c r="O409" i="1"/>
  <c r="P409" i="1"/>
  <c r="Q409" i="1"/>
  <c r="R409" i="1"/>
  <c r="S409" i="1"/>
  <c r="T409" i="1"/>
  <c r="U409" i="1"/>
  <c r="V409" i="1"/>
  <c r="W409" i="1"/>
  <c r="O410" i="1"/>
  <c r="P410" i="1"/>
  <c r="Q410" i="1"/>
  <c r="R410" i="1"/>
  <c r="S410" i="1"/>
  <c r="T410" i="1"/>
  <c r="U410" i="1"/>
  <c r="V410" i="1"/>
  <c r="W410" i="1"/>
  <c r="O411" i="1"/>
  <c r="P411" i="1"/>
  <c r="Q411" i="1"/>
  <c r="R411" i="1"/>
  <c r="S411" i="1"/>
  <c r="T411" i="1"/>
  <c r="U411" i="1"/>
  <c r="V411" i="1"/>
  <c r="W411" i="1"/>
  <c r="O412" i="1"/>
  <c r="P412" i="1"/>
  <c r="Q412" i="1"/>
  <c r="R412" i="1"/>
  <c r="S412" i="1"/>
  <c r="T412" i="1"/>
  <c r="U412" i="1"/>
  <c r="V412" i="1"/>
  <c r="W412" i="1"/>
  <c r="O413" i="1"/>
  <c r="P413" i="1"/>
  <c r="Q413" i="1"/>
  <c r="R413" i="1"/>
  <c r="S413" i="1"/>
  <c r="T413" i="1"/>
  <c r="U413" i="1"/>
  <c r="V413" i="1"/>
  <c r="W413" i="1"/>
  <c r="O414" i="1"/>
  <c r="P414" i="1"/>
  <c r="Q414" i="1"/>
  <c r="R414" i="1"/>
  <c r="S414" i="1"/>
  <c r="T414" i="1"/>
  <c r="U414" i="1"/>
  <c r="V414" i="1"/>
  <c r="W414" i="1"/>
  <c r="O415" i="1"/>
  <c r="P415" i="1"/>
  <c r="Q415" i="1"/>
  <c r="R415" i="1"/>
  <c r="S415" i="1"/>
  <c r="T415" i="1"/>
  <c r="U415" i="1"/>
  <c r="V415" i="1"/>
  <c r="W415" i="1"/>
  <c r="O416" i="1"/>
  <c r="P416" i="1"/>
  <c r="Q416" i="1"/>
  <c r="R416" i="1"/>
  <c r="S416" i="1"/>
  <c r="T416" i="1"/>
  <c r="U416" i="1"/>
  <c r="V416" i="1"/>
  <c r="W416" i="1"/>
  <c r="O417" i="1"/>
  <c r="P417" i="1"/>
  <c r="Q417" i="1"/>
  <c r="R417" i="1"/>
  <c r="S417" i="1"/>
  <c r="T417" i="1"/>
  <c r="U417" i="1"/>
  <c r="V417" i="1"/>
  <c r="W417" i="1"/>
  <c r="O418" i="1"/>
  <c r="P418" i="1"/>
  <c r="Q418" i="1"/>
  <c r="R418" i="1"/>
  <c r="S418" i="1"/>
  <c r="T418" i="1"/>
  <c r="U418" i="1"/>
  <c r="V418" i="1"/>
  <c r="W418" i="1"/>
  <c r="O419" i="1"/>
  <c r="P419" i="1"/>
  <c r="Q419" i="1"/>
  <c r="R419" i="1"/>
  <c r="S419" i="1"/>
  <c r="T419" i="1"/>
  <c r="U419" i="1"/>
  <c r="V419" i="1"/>
  <c r="W419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<sst xmlns="http://schemas.openxmlformats.org/spreadsheetml/2006/main" count="1487" uniqueCount="610">
  <si>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</si>
  <si>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</si>
  <si>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</si>
  <si>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</si>
  <si>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</si>
  <si>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</si>
  <si>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</si>
  <si>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</si>
  <si>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</si>
  <si>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</si>
  <si>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</si>
  <si>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</si>
  <si>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</si>
  <si>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</si>
  <si>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</si>
  <si>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</si>
  <si>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</si>
  <si>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</si>
  <si>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</si>
  <si>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</si>
  <si>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</si>
  <si>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</si>
  <si>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</si>
  <si>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</si>
  <si>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</si>
  <si>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</si>
  <si>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</si>
  <si>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</si>
  <si>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</si>
  <si>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</si>
  <si>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</si>
  <si>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</si>
  <si>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</si>
  <si>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</si>
  <si>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</si>
  <si>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</si>
  <si>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</si>
  <si>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</si>
  <si>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</si>
  <si>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</si>
  <si>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</si>
  <si>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</si>
  <si>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</si>
  <si>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</si>
  <si>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</si>
  <si>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</si>
  <si>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</si>
  <si>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</si>
  <si>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</si>
  <si>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</si>
  <si>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</si>
  <si>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</si>
  <si>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</si>
  <si>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</si>
  <si>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</si>
  <si>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</si>
  <si>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</si>
  <si>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</si>
  <si>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</si>
  <si>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</si>
  <si>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</si>
  <si>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</si>
  <si>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</si>
  <si>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</si>
  <si>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</si>
  <si>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</si>
  <si>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</si>
  <si>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</si>
  <si>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</si>
  <si>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</si>
  <si>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</si>
  <si>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</si>
  <si>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</si>
  <si>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</si>
  <si>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</si>
  <si>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</si>
  <si>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</si>
  <si>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</si>
  <si>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</si>
  <si>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</si>
  <si>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</si>
  <si>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</si>
  <si>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</si>
  <si>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</si>
  <si>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</si>
  <si>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</si>
  <si>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</si>
  <si>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</si>
  <si>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</si>
  <si>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</si>
  <si>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</si>
  <si>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</si>
  <si>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</si>
  <si>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</si>
  <si>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</si>
  <si>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</si>
  <si>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</si>
  <si>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</si>
  <si>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</si>
  <si>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</si>
  <si>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</si>
  <si>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</si>
  <si>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</si>
  <si>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</si>
  <si>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</si>
  <si>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</si>
  <si>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</si>
  <si>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</si>
  <si>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</si>
  <si>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</si>
  <si>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</si>
  <si>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</si>
  <si>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</si>
  <si>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</si>
  <si>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</si>
  <si>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</si>
  <si>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</si>
  <si>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</si>
  <si>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</si>
  <si>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</si>
  <si>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</si>
  <si>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</si>
  <si>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</si>
  <si>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</si>
  <si>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</si>
  <si>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</si>
  <si>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</si>
  <si>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</si>
  <si>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</si>
  <si>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</si>
  <si>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</si>
  <si>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</si>
  <si>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</si>
  <si>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</si>
  <si>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</si>
  <si>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</si>
  <si>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</si>
  <si>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</si>
  <si>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</si>
  <si>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</si>
  <si>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</si>
  <si>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</si>
  <si>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</si>
  <si>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</si>
  <si>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</si>
  <si>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</si>
  <si>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</si>
  <si>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</si>
  <si>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</si>
  <si>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</si>
  <si>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</si>
  <si>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</si>
  <si>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</si>
  <si>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</si>
  <si>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</si>
  <si>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</si>
  <si>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</si>
  <si>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</si>
  <si>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</si>
  <si>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</si>
  <si>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</si>
  <si>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</si>
  <si>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</si>
  <si>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</si>
  <si>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</si>
  <si>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</si>
  <si>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</si>
  <si>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</si>
  <si>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</si>
  <si>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</si>
  <si>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</si>
  <si>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</si>
  <si>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</si>
  <si>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</si>
  <si>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</si>
  <si>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</si>
  <si>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</si>
  <si>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</si>
  <si>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</si>
  <si>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</si>
  <si>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</si>
  <si>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</si>
  <si>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</si>
  <si>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</si>
  <si>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</si>
  <si>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</si>
  <si>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</si>
  <si>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</si>
  <si>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</si>
  <si>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</si>
  <si>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</si>
  <si>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</si>
  <si>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</si>
  <si>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</si>
  <si>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</si>
  <si>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</si>
  <si>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</si>
  <si>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</si>
  <si>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</si>
  <si>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</si>
  <si>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</si>
  <si>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</si>
  <si>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</si>
  <si>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</si>
  <si>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</si>
  <si>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</si>
  <si>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</si>
  <si>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</si>
  <si>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</si>
  <si>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</si>
  <si>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</si>
  <si>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</si>
  <si>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</si>
  <si>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</si>
  <si>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</si>
  <si>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</si>
  <si>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</si>
  <si>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</si>
  <si>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</si>
  <si>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</si>
  <si>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</si>
  <si>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</si>
  <si>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</si>
  <si>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</si>
  <si>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</si>
  <si>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</si>
  <si>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</si>
  <si>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</si>
  <si>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</si>
  <si>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</si>
  <si>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</si>
  <si>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</si>
  <si>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</si>
  <si>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</si>
  <si>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</si>
  <si>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</si>
  <si>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</si>
  <si>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</si>
  <si>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</si>
  <si>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</si>
  <si>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</si>
  <si>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</si>
  <si>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</si>
  <si>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</si>
  <si>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</si>
  <si>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</si>
  <si>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</si>
  <si>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</si>
  <si>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</si>
  <si>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</si>
  <si>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</si>
  <si>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</si>
  <si>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</si>
  <si>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</si>
  <si>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</si>
  <si>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</si>
  <si>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</si>
  <si>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</si>
  <si>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</si>
  <si>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</si>
  <si>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</si>
  <si>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</si>
  <si>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</si>
  <si>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</si>
  <si>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</si>
  <si>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</si>
  <si>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</si>
  <si>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</si>
  <si>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</si>
  <si>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</si>
  <si>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</si>
  <si>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</si>
  <si>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</si>
  <si>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</si>
  <si>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</si>
  <si>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</si>
  <si>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</si>
  <si>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</si>
  <si>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</si>
  <si>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</si>
  <si>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</si>
  <si>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</si>
  <si>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</si>
  <si>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</si>
  <si>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</si>
  <si>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</si>
  <si>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</si>
  <si>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</si>
  <si>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</si>
  <si>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</si>
  <si>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</si>
  <si>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</si>
  <si>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</si>
  <si>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</si>
  <si>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</si>
  <si>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</si>
  <si>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</si>
  <si>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</si>
  <si>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</si>
  <si>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</si>
  <si>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</si>
  <si>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</si>
  <si>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</si>
  <si>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</si>
  <si>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</si>
  <si>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</si>
  <si>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</si>
  <si>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</si>
  <si>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</si>
  <si>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</si>
  <si>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</si>
  <si>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</si>
  <si>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</si>
  <si>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</si>
  <si>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</si>
  <si>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</si>
  <si>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</si>
  <si>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</si>
  <si>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</si>
  <si>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</si>
  <si>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</si>
  <si>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</si>
  <si>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</si>
  <si>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</si>
  <si>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</si>
  <si>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</si>
  <si>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</si>
  <si>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</si>
  <si>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</si>
  <si>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</si>
  <si>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</si>
  <si>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</si>
  <si>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</si>
  <si>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</si>
  <si>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</si>
  <si>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</si>
  <si>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</si>
  <si>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</si>
  <si>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</si>
  <si>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</si>
  <si>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</si>
  <si>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</si>
  <si>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</si>
  <si>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</si>
  <si>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</si>
  <si>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</si>
  <si>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</si>
  <si>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</si>
  <si>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</si>
  <si>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</si>
  <si>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</si>
  <si>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</si>
  <si>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</si>
  <si>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</si>
  <si>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</si>
  <si>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</si>
  <si>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</si>
  <si>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</si>
  <si>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</si>
  <si>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</si>
  <si>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</si>
  <si>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</si>
  <si>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</si>
  <si>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</si>
  <si>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</si>
  <si>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</si>
  <si>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</si>
  <si>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</si>
  <si>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</si>
  <si>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</si>
  <si>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</si>
  <si>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</si>
  <si>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</si>
  <si>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</si>
  <si>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</si>
  <si>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</si>
  <si>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</si>
  <si>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</si>
  <si>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</si>
  <si>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</si>
  <si>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</si>
  <si>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</si>
  <si>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</si>
  <si>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</si>
  <si>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</si>
  <si>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</si>
  <si>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</si>
  <si>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</si>
  <si>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</si>
  <si>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</si>
  <si>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</si>
  <si>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</si>
  <si>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</si>
  <si>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</si>
  <si>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</si>
  <si>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</si>
  <si>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</si>
  <si>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</si>
  <si>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</si>
  <si>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</si>
  <si>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</si>
  <si>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</si>
  <si>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</si>
  <si>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</si>
  <si>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</si>
  <si>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</si>
  <si>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</si>
  <si>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</si>
  <si>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</si>
  <si>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</si>
  <si>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</si>
  <si>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</si>
  <si>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</si>
  <si>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</si>
  <si>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</si>
  <si>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</si>
  <si>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</si>
  <si>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</si>
  <si>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</si>
  <si>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</si>
  <si>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</si>
  <si>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</si>
  <si>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</si>
  <si>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</si>
  <si>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</si>
  <si>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</si>
  <si>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</si>
  <si>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</si>
  <si>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</si>
  <si>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</si>
  <si>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</si>
  <si>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</si>
  <si>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</si>
  <si>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</si>
  <si>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</si>
  <si>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</si>
  <si>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</si>
  <si>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</si>
  <si>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</si>
  <si>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</si>
  <si>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</si>
  <si>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</si>
  <si>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</si>
  <si>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</si>
  <si>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</si>
  <si>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</si>
  <si>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</si>
  <si>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</si>
  <si>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</si>
  <si>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</si>
  <si>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</si>
  <si>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</si>
  <si>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</si>
  <si>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</si>
  <si>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</si>
  <si>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</si>
  <si>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</si>
  <si>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</si>
  <si>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</si>
  <si>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</si>
  <si>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</si>
  <si>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</si>
  <si>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</si>
  <si>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</si>
  <si>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</si>
  <si>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</si>
  <si>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</si>
  <si>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</si>
  <si>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</si>
  <si>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</si>
  <si>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</si>
  <si>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</si>
  <si>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</si>
  <si>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</si>
  <si>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</si>
  <si>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</si>
  <si>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</si>
  <si>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</si>
  <si>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</si>
  <si>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</si>
  <si>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</si>
  <si>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</si>
  <si>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</si>
  <si>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</si>
  <si>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</si>
  <si>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</si>
  <si>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</si>
  <si>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</si>
  <si>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</si>
  <si>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</si>
  <si>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</si>
  <si>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</si>
  <si>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</si>
  <si>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</si>
  <si>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</si>
  <si>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</si>
  <si>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</si>
  <si>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</si>
  <si>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</si>
  <si>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</si>
  <si>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</si>
  <si>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</si>
  <si>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</si>
  <si>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</si>
  <si>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</si>
  <si>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</si>
  <si>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</si>
  <si>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</si>
  <si>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</si>
  <si>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</si>
  <si>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</si>
  <si>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</si>
  <si>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</si>
  <si>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</si>
  <si>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</si>
  <si>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</si>
  <si>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</si>
  <si>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</si>
  <si>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</si>
  <si>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</si>
  <si>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</si>
  <si>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</si>
  <si>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</si>
  <si>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</si>
  <si>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</si>
  <si>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</si>
  <si>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</si>
  <si>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</si>
  <si>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</si>
  <si>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</si>
  <si>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</si>
  <si>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</si>
  <si>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</si>
  <si>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</si>
  <si>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</si>
  <si>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</si>
  <si>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</si>
  <si>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</si>
  <si>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</si>
  <si>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</si>
  <si>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</si>
  <si>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</si>
  <si>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</si>
  <si>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</si>
  <si>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</si>
  <si>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</si>
  <si>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</si>
  <si>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</si>
  <si>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</si>
  <si>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</si>
  <si>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</si>
  <si>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</si>
  <si>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</si>
  <si>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</si>
  <si>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</si>
  <si>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</si>
  <si>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</si>
  <si>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</si>
  <si>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</si>
  <si>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</si>
  <si>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</si>
  <si>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</si>
  <si>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</si>
  <si>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</si>
  <si>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</si>
  <si>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</si>
  <si>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</si>
  <si>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</si>
  <si>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</si>
  <si>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</si>
  <si>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</si>
  <si>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</si>
  <si>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</si>
  <si>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</si>
  <si>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</si>
  <si>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</si>
  <si>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</si>
  <si>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</si>
  <si>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</si>
  <si>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</si>
  <si>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</si>
  <si>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</si>
  <si>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</si>
  <si>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</si>
  <si>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</si>
  <si>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</si>
  <si>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</si>
  <si>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</si>
  <si>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</si>
  <si>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</si>
  <si>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</si>
  <si>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</si>
  <si>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</si>
  <si>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</si>
  <si>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</si>
  <si>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</si>
  <si>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</si>
  <si>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</si>
  <si>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</si>
  <si>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</si>
  <si>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</si>
  <si>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</si>
  <si>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</si>
  <si>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</si>
  <si>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</si>
  <si>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</si>
  <si>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</si>
  <si>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Prediction</t>
  </si>
  <si>
    <t>class</t>
  </si>
  <si>
    <t>parac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</si>
</sst>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rain"/>
    </sheetNames>
    <sheetDataSet>
      <sheetData sheetId="0">
        <row r="17">
          <cell r="B17">
            <v>0.74376746103657798</v>
          </cell>
        </row>
        <row r="18">
          <cell r="B18">
            <v>-0.15686198278076166</v>
          </cell>
        </row>
        <row r="19">
          <cell r="B19">
            <v>0.51567344137836424</v>
          </cell>
        </row>
        <row r="20">
          <cell r="B20">
            <v>-2.5760419589448526E-3</v>
          </cell>
        </row>
        <row r="21">
          <cell r="B21">
            <v>-3.7444869427025497E-2</v>
          </cell>
        </row>
        <row r="22">
          <cell r="B22">
            <v>-7.6025161166874029E-3</v>
          </cell>
        </row>
        <row r="23">
          <cell r="B23">
            <v>3.2778972891321542E-4</v>
          </cell>
        </row>
        <row r="24">
          <cell r="B24">
            <v>-0.11967555540433335</v>
          </cell>
        </row>
        <row r="25">
          <cell r="B25">
            <v>-5.9264008179433988E-2</v>
          </cell>
        </row>
        <row r="26">
          <cell r="B26">
            <v>-9.9633354611759012E-2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9"/>
  <sheetViews>
    <sheetView tabSelected="1" topLeftCell="A362" workbookViewId="0">
      <selection activeCell="A419" sqref="A419"/>
    </sheetView>
  </sheetViews>
  <sheetFormatPr defaultRowHeight="15" x14ac:dyDescent="0.25"/>
  <cols>
    <col min="1" max="1" width="10.140625" bestFit="1" customWidth="1"/>
    <col min="2" max="2" width="6.28515625" bestFit="1" customWidth="1"/>
    <col min="3" max="3" width="61.28515625" bestFit="1" customWidth="1"/>
    <col min="4" max="4" width="7.28515625" bestFit="1" customWidth="1"/>
    <col min="5" max="5" width="5" bestFit="1" customWidth="1"/>
    <col min="6" max="6" width="5.5703125" bestFit="1" customWidth="1"/>
    <col min="7" max="7" width="5.85546875" bestFit="1" customWidth="1"/>
    <col min="8" max="8" width="19.85546875" bestFit="1" customWidth="1"/>
    <col min="9" max="9" width="9" bestFit="1" customWidth="1"/>
    <col min="10" max="10" width="15" bestFit="1" customWidth="1"/>
    <col min="11" max="11" width="10" bestFit="1" customWidth="1"/>
    <col min="15" max="15" width="5.140625" bestFit="1" customWidth="1"/>
    <col min="16" max="16" width="4" bestFit="1" customWidth="1"/>
    <col min="17" max="17" width="5" bestFit="1" customWidth="1"/>
    <col min="18" max="18" width="5.5703125" bestFit="1" customWidth="1"/>
    <col min="19" max="19" width="5.7109375" bestFit="1" customWidth="1"/>
    <col min="20" max="20" width="9" bestFit="1" customWidth="1"/>
    <col min="21" max="21" width="2" bestFit="1" customWidth="1"/>
    <col min="22" max="22" width="2.140625" bestFit="1" customWidth="1"/>
    <col min="23" max="23" width="2.42578125" bestFit="1" customWidth="1"/>
  </cols>
  <sheetData>
    <row r="1" spans="1:23" x14ac:dyDescent="0.25">
      <c r="A1" t="s">
        <v>607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O1" t="s">
        <v>608</v>
      </c>
      <c r="P1" t="s">
        <v>2</v>
      </c>
      <c r="Q1" t="s">
        <v>3</v>
      </c>
      <c r="R1" t="s">
        <v>4</v>
      </c>
      <c r="S1" t="s">
        <v>609</v>
      </c>
      <c r="T1" t="s">
        <v>7</v>
      </c>
      <c r="U1" t="s">
        <v>15</v>
      </c>
      <c r="V1" t="s">
        <v>23</v>
      </c>
      <c r="W1" t="s">
        <v>12</v>
      </c>
    </row>
    <row r="2" spans="1:23" x14ac:dyDescent="0.25">
      <c r="A2">
        <f>IF(([1]Sheet2!$B$17+[1]Sheet2!$B$18*O2+[1]Sheet2!$B$19*P2+[1]Sheet2!$B$20*Q2+[1]Sheet2!$B$21*R2+[1]Sheet2!$B$22*S2+[1]Sheet2!$B$23*T2+[1]Sheet2!$B$24*U2+[1]Sheet2!$B$25*V2+[1]Sheet2!$B$26*W2)&lt;0.5,0,1)</f>
        <v>0</v>
      </c>
      <c r="B2">
        <v>3</v>
      </c>
      <c r="C2" t="s">
        <v>10</v>
      </c>
      <c r="D2" t="s">
        <v>11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12</v>
      </c>
      <c r="O2">
        <f>B2</f>
        <v>3</v>
      </c>
      <c r="P2">
        <f>IF(D2="female",1,IF(D2="male",0))</f>
        <v>0</v>
      </c>
      <c r="Q2">
        <f>E2</f>
        <v>34.5</v>
      </c>
      <c r="R2">
        <f>F2</f>
        <v>0</v>
      </c>
      <c r="S2">
        <f>G2</f>
        <v>0</v>
      </c>
      <c r="T2">
        <f>I2</f>
        <v>7.8292000000000002</v>
      </c>
      <c r="U2">
        <f>IF(K2="S",1,0)</f>
        <v>0</v>
      </c>
      <c r="V2">
        <f>IF(K2="C",1,0)</f>
        <v>0</v>
      </c>
      <c r="W2">
        <f>IF(K2="Q",1,0)</f>
        <v>1</v>
      </c>
    </row>
    <row r="3" spans="1:23" x14ac:dyDescent="0.25">
      <c r="A3">
        <f>IF(([1]Sheet2!$B$17+[1]Sheet2!$B$18*O3+[1]Sheet2!$B$19*P3+[1]Sheet2!$B$20*Q3+[1]Sheet2!$B$21*R3+[1]Sheet2!$B$22*S3+[1]Sheet2!$B$23*T3+[1]Sheet2!$B$24*U3+[1]Sheet2!$B$25*V3+[1]Sheet2!$B$26*W3)&lt;0.5,0,1)</f>
        <v>1</v>
      </c>
      <c r="B3">
        <v>3</v>
      </c>
      <c r="C3" t="s">
        <v>13</v>
      </c>
      <c r="D3" t="s">
        <v>14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15</v>
      </c>
      <c r="O3">
        <f t="shared" ref="O3:O66" si="0">B3</f>
        <v>3</v>
      </c>
      <c r="P3">
        <f t="shared" ref="P3:P66" si="1">IF(D3="female",1,IF(D3="male",0))</f>
        <v>1</v>
      </c>
      <c r="Q3">
        <f t="shared" ref="Q3:Q66" si="2">E3</f>
        <v>47</v>
      </c>
      <c r="R3">
        <f t="shared" ref="R3:R66" si="3">F3</f>
        <v>1</v>
      </c>
      <c r="S3">
        <f t="shared" ref="S3:S66" si="4">G3</f>
        <v>0</v>
      </c>
      <c r="T3">
        <f t="shared" ref="T3:T66" si="5">I3</f>
        <v>7</v>
      </c>
      <c r="U3">
        <f t="shared" ref="U3:U66" si="6">IF(K3="S",1,0)</f>
        <v>1</v>
      </c>
      <c r="V3">
        <f t="shared" ref="V3:V66" si="7">IF(K3="C",1,0)</f>
        <v>0</v>
      </c>
      <c r="W3">
        <f t="shared" ref="W3:W66" si="8">IF(K3="Q",1,0)</f>
        <v>0</v>
      </c>
    </row>
    <row r="4" spans="1:23" x14ac:dyDescent="0.25">
      <c r="A4">
        <f>IF(([1]Sheet2!$B$17+[1]Sheet2!$B$18*O4+[1]Sheet2!$B$19*P4+[1]Sheet2!$B$20*Q4+[1]Sheet2!$B$21*R4+[1]Sheet2!$B$22*S4+[1]Sheet2!$B$23*T4+[1]Sheet2!$B$24*U4+[1]Sheet2!$B$25*V4+[1]Sheet2!$B$26*W4)&lt;0.5,0,1)</f>
        <v>0</v>
      </c>
      <c r="B4">
        <v>2</v>
      </c>
      <c r="C4" t="s">
        <v>16</v>
      </c>
      <c r="D4" t="s">
        <v>11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12</v>
      </c>
      <c r="O4">
        <f t="shared" si="0"/>
        <v>2</v>
      </c>
      <c r="P4">
        <f t="shared" si="1"/>
        <v>0</v>
      </c>
      <c r="Q4">
        <f t="shared" si="2"/>
        <v>62</v>
      </c>
      <c r="R4">
        <f t="shared" si="3"/>
        <v>0</v>
      </c>
      <c r="S4">
        <f t="shared" si="4"/>
        <v>0</v>
      </c>
      <c r="T4">
        <f t="shared" si="5"/>
        <v>9.6875</v>
      </c>
      <c r="U4">
        <f t="shared" si="6"/>
        <v>0</v>
      </c>
      <c r="V4">
        <f t="shared" si="7"/>
        <v>0</v>
      </c>
      <c r="W4">
        <f t="shared" si="8"/>
        <v>1</v>
      </c>
    </row>
    <row r="5" spans="1:23" x14ac:dyDescent="0.25">
      <c r="A5">
        <f>IF(([1]Sheet2!$B$17+[1]Sheet2!$B$18*O5+[1]Sheet2!$B$19*P5+[1]Sheet2!$B$20*Q5+[1]Sheet2!$B$21*R5+[1]Sheet2!$B$22*S5+[1]Sheet2!$B$23*T5+[1]Sheet2!$B$24*U5+[1]Sheet2!$B$25*V5+[1]Sheet2!$B$26*W5)&lt;0.5,0,1)</f>
        <v>0</v>
      </c>
      <c r="B5">
        <v>3</v>
      </c>
      <c r="C5" t="s">
        <v>17</v>
      </c>
      <c r="D5" t="s">
        <v>11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15</v>
      </c>
      <c r="O5">
        <f t="shared" si="0"/>
        <v>3</v>
      </c>
      <c r="P5">
        <f t="shared" si="1"/>
        <v>0</v>
      </c>
      <c r="Q5">
        <f t="shared" si="2"/>
        <v>27</v>
      </c>
      <c r="R5">
        <f t="shared" si="3"/>
        <v>0</v>
      </c>
      <c r="S5">
        <f t="shared" si="4"/>
        <v>0</v>
      </c>
      <c r="T5">
        <f t="shared" si="5"/>
        <v>8.6624999999999996</v>
      </c>
      <c r="U5">
        <f t="shared" si="6"/>
        <v>1</v>
      </c>
      <c r="V5">
        <f t="shared" si="7"/>
        <v>0</v>
      </c>
      <c r="W5">
        <f t="shared" si="8"/>
        <v>0</v>
      </c>
    </row>
    <row r="6" spans="1:23" x14ac:dyDescent="0.25">
      <c r="A6">
        <f>IF(([1]Sheet2!$B$17+[1]Sheet2!$B$18*O6+[1]Sheet2!$B$19*P6+[1]Sheet2!$B$20*Q6+[1]Sheet2!$B$21*R6+[1]Sheet2!$B$22*S6+[1]Sheet2!$B$23*T6+[1]Sheet2!$B$24*U6+[1]Sheet2!$B$25*V6+[1]Sheet2!$B$26*W6)&lt;0.5,0,1)</f>
        <v>1</v>
      </c>
      <c r="B6">
        <v>3</v>
      </c>
      <c r="C6" t="s">
        <v>18</v>
      </c>
      <c r="D6" t="s">
        <v>14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15</v>
      </c>
      <c r="O6">
        <f t="shared" si="0"/>
        <v>3</v>
      </c>
      <c r="P6">
        <f t="shared" si="1"/>
        <v>1</v>
      </c>
      <c r="Q6">
        <f t="shared" si="2"/>
        <v>22</v>
      </c>
      <c r="R6">
        <f t="shared" si="3"/>
        <v>1</v>
      </c>
      <c r="S6">
        <f t="shared" si="4"/>
        <v>1</v>
      </c>
      <c r="T6">
        <f t="shared" si="5"/>
        <v>12.2875</v>
      </c>
      <c r="U6">
        <f t="shared" si="6"/>
        <v>1</v>
      </c>
      <c r="V6">
        <f t="shared" si="7"/>
        <v>0</v>
      </c>
      <c r="W6">
        <f t="shared" si="8"/>
        <v>0</v>
      </c>
    </row>
    <row r="7" spans="1:23" x14ac:dyDescent="0.25">
      <c r="A7">
        <f>IF(([1]Sheet2!$B$17+[1]Sheet2!$B$18*O7+[1]Sheet2!$B$19*P7+[1]Sheet2!$B$20*Q7+[1]Sheet2!$B$21*R7+[1]Sheet2!$B$22*S7+[1]Sheet2!$B$23*T7+[1]Sheet2!$B$24*U7+[1]Sheet2!$B$25*V7+[1]Sheet2!$B$26*W7)&lt;0.5,0,1)</f>
        <v>0</v>
      </c>
      <c r="B7">
        <v>3</v>
      </c>
      <c r="C7" t="s">
        <v>19</v>
      </c>
      <c r="D7" t="s">
        <v>11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15</v>
      </c>
      <c r="O7">
        <f t="shared" si="0"/>
        <v>3</v>
      </c>
      <c r="P7">
        <f t="shared" si="1"/>
        <v>0</v>
      </c>
      <c r="Q7">
        <f t="shared" si="2"/>
        <v>14</v>
      </c>
      <c r="R7">
        <f t="shared" si="3"/>
        <v>0</v>
      </c>
      <c r="S7">
        <f t="shared" si="4"/>
        <v>0</v>
      </c>
      <c r="T7">
        <f t="shared" si="5"/>
        <v>9.2249999999999996</v>
      </c>
      <c r="U7">
        <f t="shared" si="6"/>
        <v>1</v>
      </c>
      <c r="V7">
        <f t="shared" si="7"/>
        <v>0</v>
      </c>
      <c r="W7">
        <f t="shared" si="8"/>
        <v>0</v>
      </c>
    </row>
    <row r="8" spans="1:23" x14ac:dyDescent="0.25">
      <c r="A8">
        <f>IF(([1]Sheet2!$B$17+[1]Sheet2!$B$18*O8+[1]Sheet2!$B$19*P8+[1]Sheet2!$B$20*Q8+[1]Sheet2!$B$21*R8+[1]Sheet2!$B$22*S8+[1]Sheet2!$B$23*T8+[1]Sheet2!$B$24*U8+[1]Sheet2!$B$25*V8+[1]Sheet2!$B$26*W8)&lt;0.5,0,1)</f>
        <v>1</v>
      </c>
      <c r="B8">
        <v>3</v>
      </c>
      <c r="C8" t="s">
        <v>20</v>
      </c>
      <c r="D8" t="s">
        <v>14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12</v>
      </c>
      <c r="O8">
        <f t="shared" si="0"/>
        <v>3</v>
      </c>
      <c r="P8">
        <f t="shared" si="1"/>
        <v>1</v>
      </c>
      <c r="Q8">
        <f t="shared" si="2"/>
        <v>30</v>
      </c>
      <c r="R8">
        <f t="shared" si="3"/>
        <v>0</v>
      </c>
      <c r="S8">
        <f t="shared" si="4"/>
        <v>0</v>
      </c>
      <c r="T8">
        <f t="shared" si="5"/>
        <v>7.6292</v>
      </c>
      <c r="U8">
        <f t="shared" si="6"/>
        <v>0</v>
      </c>
      <c r="V8">
        <f t="shared" si="7"/>
        <v>0</v>
      </c>
      <c r="W8">
        <f t="shared" si="8"/>
        <v>1</v>
      </c>
    </row>
    <row r="9" spans="1:23" x14ac:dyDescent="0.25">
      <c r="A9">
        <f>IF(([1]Sheet2!$B$17+[1]Sheet2!$B$18*O9+[1]Sheet2!$B$19*P9+[1]Sheet2!$B$20*Q9+[1]Sheet2!$B$21*R9+[1]Sheet2!$B$22*S9+[1]Sheet2!$B$23*T9+[1]Sheet2!$B$24*U9+[1]Sheet2!$B$25*V9+[1]Sheet2!$B$26*W9)&lt;0.5,0,1)</f>
        <v>0</v>
      </c>
      <c r="B9">
        <v>2</v>
      </c>
      <c r="C9" t="s">
        <v>21</v>
      </c>
      <c r="D9" t="s">
        <v>11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15</v>
      </c>
      <c r="O9">
        <f t="shared" si="0"/>
        <v>2</v>
      </c>
      <c r="P9">
        <f t="shared" si="1"/>
        <v>0</v>
      </c>
      <c r="Q9">
        <f t="shared" si="2"/>
        <v>26</v>
      </c>
      <c r="R9">
        <f t="shared" si="3"/>
        <v>1</v>
      </c>
      <c r="S9">
        <f t="shared" si="4"/>
        <v>1</v>
      </c>
      <c r="T9">
        <f t="shared" si="5"/>
        <v>29</v>
      </c>
      <c r="U9">
        <f t="shared" si="6"/>
        <v>1</v>
      </c>
      <c r="V9">
        <f t="shared" si="7"/>
        <v>0</v>
      </c>
      <c r="W9">
        <f t="shared" si="8"/>
        <v>0</v>
      </c>
    </row>
    <row r="10" spans="1:23" x14ac:dyDescent="0.25">
      <c r="A10">
        <f>IF(([1]Sheet2!$B$17+[1]Sheet2!$B$18*O10+[1]Sheet2!$B$19*P10+[1]Sheet2!$B$20*Q10+[1]Sheet2!$B$21*R10+[1]Sheet2!$B$22*S10+[1]Sheet2!$B$23*T10+[1]Sheet2!$B$24*U10+[1]Sheet2!$B$25*V10+[1]Sheet2!$B$26*W10)&lt;0.5,0,1)</f>
        <v>1</v>
      </c>
      <c r="B10">
        <v>3</v>
      </c>
      <c r="C10" t="s">
        <v>22</v>
      </c>
      <c r="D10" t="s">
        <v>14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23</v>
      </c>
      <c r="O10">
        <f t="shared" si="0"/>
        <v>3</v>
      </c>
      <c r="P10">
        <f t="shared" si="1"/>
        <v>1</v>
      </c>
      <c r="Q10">
        <f t="shared" si="2"/>
        <v>18</v>
      </c>
      <c r="R10">
        <f t="shared" si="3"/>
        <v>0</v>
      </c>
      <c r="S10">
        <f t="shared" si="4"/>
        <v>0</v>
      </c>
      <c r="T10">
        <f t="shared" si="5"/>
        <v>7.2291999999999996</v>
      </c>
      <c r="U10">
        <f t="shared" si="6"/>
        <v>0</v>
      </c>
      <c r="V10">
        <f t="shared" si="7"/>
        <v>1</v>
      </c>
      <c r="W10">
        <f t="shared" si="8"/>
        <v>0</v>
      </c>
    </row>
    <row r="11" spans="1:23" x14ac:dyDescent="0.25">
      <c r="A11">
        <f>IF(([1]Sheet2!$B$17+[1]Sheet2!$B$18*O11+[1]Sheet2!$B$19*P11+[1]Sheet2!$B$20*Q11+[1]Sheet2!$B$21*R11+[1]Sheet2!$B$22*S11+[1]Sheet2!$B$23*T11+[1]Sheet2!$B$24*U11+[1]Sheet2!$B$25*V11+[1]Sheet2!$B$26*W11)&lt;0.5,0,1)</f>
        <v>0</v>
      </c>
      <c r="B11">
        <v>3</v>
      </c>
      <c r="C11" t="s">
        <v>24</v>
      </c>
      <c r="D11" t="s">
        <v>11</v>
      </c>
      <c r="E11">
        <v>21</v>
      </c>
      <c r="F11">
        <v>2</v>
      </c>
      <c r="G11">
        <v>0</v>
      </c>
      <c r="H11" t="s">
        <v>25</v>
      </c>
      <c r="I11">
        <v>24.15</v>
      </c>
      <c r="K11" t="s">
        <v>15</v>
      </c>
      <c r="O11">
        <f t="shared" si="0"/>
        <v>3</v>
      </c>
      <c r="P11">
        <f t="shared" si="1"/>
        <v>0</v>
      </c>
      <c r="Q11">
        <f t="shared" si="2"/>
        <v>21</v>
      </c>
      <c r="R11">
        <f t="shared" si="3"/>
        <v>2</v>
      </c>
      <c r="S11">
        <f t="shared" si="4"/>
        <v>0</v>
      </c>
      <c r="T11">
        <f t="shared" si="5"/>
        <v>24.15</v>
      </c>
      <c r="U11">
        <f t="shared" si="6"/>
        <v>1</v>
      </c>
      <c r="V11">
        <f t="shared" si="7"/>
        <v>0</v>
      </c>
      <c r="W11">
        <f t="shared" si="8"/>
        <v>0</v>
      </c>
    </row>
    <row r="12" spans="1:23" x14ac:dyDescent="0.25">
      <c r="A12">
        <f>IF(([1]Sheet2!$B$17+[1]Sheet2!$B$18*O12+[1]Sheet2!$B$19*P12+[1]Sheet2!$B$20*Q12+[1]Sheet2!$B$21*R12+[1]Sheet2!$B$22*S12+[1]Sheet2!$B$23*T12+[1]Sheet2!$B$24*U12+[1]Sheet2!$B$25*V12+[1]Sheet2!$B$26*W12)&lt;0.5,0,1)</f>
        <v>0</v>
      </c>
      <c r="B12">
        <v>3</v>
      </c>
      <c r="C12" t="s">
        <v>26</v>
      </c>
      <c r="D12" t="s">
        <v>11</v>
      </c>
      <c r="F12">
        <v>0</v>
      </c>
      <c r="G12">
        <v>0</v>
      </c>
      <c r="H12">
        <v>349220</v>
      </c>
      <c r="I12">
        <v>7.8958000000000004</v>
      </c>
      <c r="K12" t="s">
        <v>15</v>
      </c>
      <c r="O12">
        <f t="shared" si="0"/>
        <v>3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7.8958000000000004</v>
      </c>
      <c r="U12">
        <f t="shared" si="6"/>
        <v>1</v>
      </c>
      <c r="V12">
        <f t="shared" si="7"/>
        <v>0</v>
      </c>
      <c r="W12">
        <f t="shared" si="8"/>
        <v>0</v>
      </c>
    </row>
    <row r="13" spans="1:23" x14ac:dyDescent="0.25">
      <c r="A13">
        <f>IF(([1]Sheet2!$B$17+[1]Sheet2!$B$18*O13+[1]Sheet2!$B$19*P13+[1]Sheet2!$B$20*Q13+[1]Sheet2!$B$21*R13+[1]Sheet2!$B$22*S13+[1]Sheet2!$B$23*T13+[1]Sheet2!$B$24*U13+[1]Sheet2!$B$25*V13+[1]Sheet2!$B$26*W13)&lt;0.5,0,1)</f>
        <v>0</v>
      </c>
      <c r="B13">
        <v>1</v>
      </c>
      <c r="C13" t="s">
        <v>27</v>
      </c>
      <c r="D13" t="s">
        <v>11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15</v>
      </c>
      <c r="O13">
        <f t="shared" si="0"/>
        <v>1</v>
      </c>
      <c r="P13">
        <f t="shared" si="1"/>
        <v>0</v>
      </c>
      <c r="Q13">
        <f t="shared" si="2"/>
        <v>46</v>
      </c>
      <c r="R13">
        <f t="shared" si="3"/>
        <v>0</v>
      </c>
      <c r="S13">
        <f t="shared" si="4"/>
        <v>0</v>
      </c>
      <c r="T13">
        <f t="shared" si="5"/>
        <v>26</v>
      </c>
      <c r="U13">
        <f t="shared" si="6"/>
        <v>1</v>
      </c>
      <c r="V13">
        <f t="shared" si="7"/>
        <v>0</v>
      </c>
      <c r="W13">
        <f t="shared" si="8"/>
        <v>0</v>
      </c>
    </row>
    <row r="14" spans="1:23" x14ac:dyDescent="0.25">
      <c r="A14">
        <f>IF(([1]Sheet2!$B$17+[1]Sheet2!$B$18*O14+[1]Sheet2!$B$19*P14+[1]Sheet2!$B$20*Q14+[1]Sheet2!$B$21*R14+[1]Sheet2!$B$22*S14+[1]Sheet2!$B$23*T14+[1]Sheet2!$B$24*U14+[1]Sheet2!$B$25*V14+[1]Sheet2!$B$26*W14)&lt;0.5,0,1)</f>
        <v>1</v>
      </c>
      <c r="B14">
        <v>1</v>
      </c>
      <c r="C14" t="s">
        <v>28</v>
      </c>
      <c r="D14" t="s">
        <v>14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29</v>
      </c>
      <c r="K14" t="s">
        <v>15</v>
      </c>
      <c r="O14">
        <f t="shared" si="0"/>
        <v>1</v>
      </c>
      <c r="P14">
        <f t="shared" si="1"/>
        <v>1</v>
      </c>
      <c r="Q14">
        <f t="shared" si="2"/>
        <v>23</v>
      </c>
      <c r="R14">
        <f t="shared" si="3"/>
        <v>1</v>
      </c>
      <c r="S14">
        <f t="shared" si="4"/>
        <v>0</v>
      </c>
      <c r="T14">
        <f t="shared" si="5"/>
        <v>82.2667</v>
      </c>
      <c r="U14">
        <f t="shared" si="6"/>
        <v>1</v>
      </c>
      <c r="V14">
        <f t="shared" si="7"/>
        <v>0</v>
      </c>
      <c r="W14">
        <f t="shared" si="8"/>
        <v>0</v>
      </c>
    </row>
    <row r="15" spans="1:23" x14ac:dyDescent="0.25">
      <c r="A15">
        <f>IF(([1]Sheet2!$B$17+[1]Sheet2!$B$18*O15+[1]Sheet2!$B$19*P15+[1]Sheet2!$B$20*Q15+[1]Sheet2!$B$21*R15+[1]Sheet2!$B$22*S15+[1]Sheet2!$B$23*T15+[1]Sheet2!$B$24*U15+[1]Sheet2!$B$25*V15+[1]Sheet2!$B$26*W15)&lt;0.5,0,1)</f>
        <v>0</v>
      </c>
      <c r="B15">
        <v>2</v>
      </c>
      <c r="C15" t="s">
        <v>30</v>
      </c>
      <c r="D15" t="s">
        <v>11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15</v>
      </c>
      <c r="O15">
        <f t="shared" si="0"/>
        <v>2</v>
      </c>
      <c r="P15">
        <f t="shared" si="1"/>
        <v>0</v>
      </c>
      <c r="Q15">
        <f t="shared" si="2"/>
        <v>63</v>
      </c>
      <c r="R15">
        <f t="shared" si="3"/>
        <v>1</v>
      </c>
      <c r="S15">
        <f t="shared" si="4"/>
        <v>0</v>
      </c>
      <c r="T15">
        <f t="shared" si="5"/>
        <v>26</v>
      </c>
      <c r="U15">
        <f t="shared" si="6"/>
        <v>1</v>
      </c>
      <c r="V15">
        <f t="shared" si="7"/>
        <v>0</v>
      </c>
      <c r="W15">
        <f t="shared" si="8"/>
        <v>0</v>
      </c>
    </row>
    <row r="16" spans="1:23" x14ac:dyDescent="0.25">
      <c r="A16">
        <f>IF(([1]Sheet2!$B$17+[1]Sheet2!$B$18*O16+[1]Sheet2!$B$19*P16+[1]Sheet2!$B$20*Q16+[1]Sheet2!$B$21*R16+[1]Sheet2!$B$22*S16+[1]Sheet2!$B$23*T16+[1]Sheet2!$B$24*U16+[1]Sheet2!$B$25*V16+[1]Sheet2!$B$26*W16)&lt;0.5,0,1)</f>
        <v>1</v>
      </c>
      <c r="B16">
        <v>1</v>
      </c>
      <c r="C16" t="s">
        <v>31</v>
      </c>
      <c r="D16" t="s">
        <v>14</v>
      </c>
      <c r="E16">
        <v>47</v>
      </c>
      <c r="F16">
        <v>1</v>
      </c>
      <c r="G16">
        <v>0</v>
      </c>
      <c r="H16" t="s">
        <v>32</v>
      </c>
      <c r="I16">
        <v>61.174999999999997</v>
      </c>
      <c r="J16" t="s">
        <v>33</v>
      </c>
      <c r="K16" t="s">
        <v>15</v>
      </c>
      <c r="O16">
        <f t="shared" si="0"/>
        <v>1</v>
      </c>
      <c r="P16">
        <f t="shared" si="1"/>
        <v>1</v>
      </c>
      <c r="Q16">
        <f t="shared" si="2"/>
        <v>47</v>
      </c>
      <c r="R16">
        <f t="shared" si="3"/>
        <v>1</v>
      </c>
      <c r="S16">
        <f t="shared" si="4"/>
        <v>0</v>
      </c>
      <c r="T16">
        <f t="shared" si="5"/>
        <v>61.174999999999997</v>
      </c>
      <c r="U16">
        <f t="shared" si="6"/>
        <v>1</v>
      </c>
      <c r="V16">
        <f t="shared" si="7"/>
        <v>0</v>
      </c>
      <c r="W16">
        <f t="shared" si="8"/>
        <v>0</v>
      </c>
    </row>
    <row r="17" spans="1:23" x14ac:dyDescent="0.25">
      <c r="A17">
        <f>IF(([1]Sheet2!$B$17+[1]Sheet2!$B$18*O17+[1]Sheet2!$B$19*P17+[1]Sheet2!$B$20*Q17+[1]Sheet2!$B$21*R17+[1]Sheet2!$B$22*S17+[1]Sheet2!$B$23*T17+[1]Sheet2!$B$24*U17+[1]Sheet2!$B$25*V17+[1]Sheet2!$B$26*W17)&lt;0.5,0,1)</f>
        <v>1</v>
      </c>
      <c r="B17">
        <v>2</v>
      </c>
      <c r="C17" t="s">
        <v>34</v>
      </c>
      <c r="D17" t="s">
        <v>14</v>
      </c>
      <c r="E17">
        <v>24</v>
      </c>
      <c r="F17">
        <v>1</v>
      </c>
      <c r="G17">
        <v>0</v>
      </c>
      <c r="H17" t="s">
        <v>35</v>
      </c>
      <c r="I17">
        <v>27.720800000000001</v>
      </c>
      <c r="K17" t="s">
        <v>23</v>
      </c>
      <c r="O17">
        <f t="shared" si="0"/>
        <v>2</v>
      </c>
      <c r="P17">
        <f t="shared" si="1"/>
        <v>1</v>
      </c>
      <c r="Q17">
        <f t="shared" si="2"/>
        <v>24</v>
      </c>
      <c r="R17">
        <f t="shared" si="3"/>
        <v>1</v>
      </c>
      <c r="S17">
        <f t="shared" si="4"/>
        <v>0</v>
      </c>
      <c r="T17">
        <f t="shared" si="5"/>
        <v>27.720800000000001</v>
      </c>
      <c r="U17">
        <f t="shared" si="6"/>
        <v>0</v>
      </c>
      <c r="V17">
        <f t="shared" si="7"/>
        <v>1</v>
      </c>
      <c r="W17">
        <f t="shared" si="8"/>
        <v>0</v>
      </c>
    </row>
    <row r="18" spans="1:23" x14ac:dyDescent="0.25">
      <c r="A18">
        <f>IF(([1]Sheet2!$B$17+[1]Sheet2!$B$18*O18+[1]Sheet2!$B$19*P18+[1]Sheet2!$B$20*Q18+[1]Sheet2!$B$21*R18+[1]Sheet2!$B$22*S18+[1]Sheet2!$B$23*T18+[1]Sheet2!$B$24*U18+[1]Sheet2!$B$25*V18+[1]Sheet2!$B$26*W18)&lt;0.5,0,1)</f>
        <v>0</v>
      </c>
      <c r="B18">
        <v>2</v>
      </c>
      <c r="C18" t="s">
        <v>36</v>
      </c>
      <c r="D18" t="s">
        <v>11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12</v>
      </c>
      <c r="O18">
        <f t="shared" si="0"/>
        <v>2</v>
      </c>
      <c r="P18">
        <f t="shared" si="1"/>
        <v>0</v>
      </c>
      <c r="Q18">
        <f t="shared" si="2"/>
        <v>35</v>
      </c>
      <c r="R18">
        <f t="shared" si="3"/>
        <v>0</v>
      </c>
      <c r="S18">
        <f t="shared" si="4"/>
        <v>0</v>
      </c>
      <c r="T18">
        <f t="shared" si="5"/>
        <v>12.35</v>
      </c>
      <c r="U18">
        <f t="shared" si="6"/>
        <v>0</v>
      </c>
      <c r="V18">
        <f t="shared" si="7"/>
        <v>0</v>
      </c>
      <c r="W18">
        <f t="shared" si="8"/>
        <v>1</v>
      </c>
    </row>
    <row r="19" spans="1:23" x14ac:dyDescent="0.25">
      <c r="A19">
        <f>IF(([1]Sheet2!$B$17+[1]Sheet2!$B$18*O19+[1]Sheet2!$B$19*P19+[1]Sheet2!$B$20*Q19+[1]Sheet2!$B$21*R19+[1]Sheet2!$B$22*S19+[1]Sheet2!$B$23*T19+[1]Sheet2!$B$24*U19+[1]Sheet2!$B$25*V19+[1]Sheet2!$B$26*W19)&lt;0.5,0,1)</f>
        <v>0</v>
      </c>
      <c r="B19">
        <v>3</v>
      </c>
      <c r="C19" t="s">
        <v>37</v>
      </c>
      <c r="D19" t="s">
        <v>11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23</v>
      </c>
      <c r="O19">
        <f t="shared" si="0"/>
        <v>3</v>
      </c>
      <c r="P19">
        <f t="shared" si="1"/>
        <v>0</v>
      </c>
      <c r="Q19">
        <f t="shared" si="2"/>
        <v>21</v>
      </c>
      <c r="R19">
        <f t="shared" si="3"/>
        <v>0</v>
      </c>
      <c r="S19">
        <f t="shared" si="4"/>
        <v>0</v>
      </c>
      <c r="T19">
        <f t="shared" si="5"/>
        <v>7.2249999999999996</v>
      </c>
      <c r="U19">
        <f t="shared" si="6"/>
        <v>0</v>
      </c>
      <c r="V19">
        <f t="shared" si="7"/>
        <v>1</v>
      </c>
      <c r="W19">
        <f t="shared" si="8"/>
        <v>0</v>
      </c>
    </row>
    <row r="20" spans="1:23" x14ac:dyDescent="0.25">
      <c r="A20">
        <f>IF(([1]Sheet2!$B$17+[1]Sheet2!$B$18*O20+[1]Sheet2!$B$19*P20+[1]Sheet2!$B$20*Q20+[1]Sheet2!$B$21*R20+[1]Sheet2!$B$22*S20+[1]Sheet2!$B$23*T20+[1]Sheet2!$B$24*U20+[1]Sheet2!$B$25*V20+[1]Sheet2!$B$26*W20)&lt;0.5,0,1)</f>
        <v>1</v>
      </c>
      <c r="B20">
        <v>3</v>
      </c>
      <c r="C20" t="s">
        <v>38</v>
      </c>
      <c r="D20" t="s">
        <v>14</v>
      </c>
      <c r="E20">
        <v>27</v>
      </c>
      <c r="F20">
        <v>1</v>
      </c>
      <c r="G20">
        <v>0</v>
      </c>
      <c r="H20" t="s">
        <v>39</v>
      </c>
      <c r="I20">
        <v>7.9249999999999998</v>
      </c>
      <c r="K20" t="s">
        <v>15</v>
      </c>
      <c r="O20">
        <f t="shared" si="0"/>
        <v>3</v>
      </c>
      <c r="P20">
        <f t="shared" si="1"/>
        <v>1</v>
      </c>
      <c r="Q20">
        <f t="shared" si="2"/>
        <v>27</v>
      </c>
      <c r="R20">
        <f t="shared" si="3"/>
        <v>1</v>
      </c>
      <c r="S20">
        <f t="shared" si="4"/>
        <v>0</v>
      </c>
      <c r="T20">
        <f t="shared" si="5"/>
        <v>7.9249999999999998</v>
      </c>
      <c r="U20">
        <f t="shared" si="6"/>
        <v>1</v>
      </c>
      <c r="V20">
        <f t="shared" si="7"/>
        <v>0</v>
      </c>
      <c r="W20">
        <f t="shared" si="8"/>
        <v>0</v>
      </c>
    </row>
    <row r="21" spans="1:23" x14ac:dyDescent="0.25">
      <c r="A21">
        <f>IF(([1]Sheet2!$B$17+[1]Sheet2!$B$18*O21+[1]Sheet2!$B$19*P21+[1]Sheet2!$B$20*Q21+[1]Sheet2!$B$21*R21+[1]Sheet2!$B$22*S21+[1]Sheet2!$B$23*T21+[1]Sheet2!$B$24*U21+[1]Sheet2!$B$25*V21+[1]Sheet2!$B$26*W21)&lt;0.5,0,1)</f>
        <v>1</v>
      </c>
      <c r="B21">
        <v>3</v>
      </c>
      <c r="C21" t="s">
        <v>40</v>
      </c>
      <c r="D21" t="s">
        <v>14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23</v>
      </c>
      <c r="O21">
        <f t="shared" si="0"/>
        <v>3</v>
      </c>
      <c r="P21">
        <f t="shared" si="1"/>
        <v>1</v>
      </c>
      <c r="Q21">
        <f t="shared" si="2"/>
        <v>45</v>
      </c>
      <c r="R21">
        <f t="shared" si="3"/>
        <v>0</v>
      </c>
      <c r="S21">
        <f t="shared" si="4"/>
        <v>0</v>
      </c>
      <c r="T21">
        <f t="shared" si="5"/>
        <v>7.2249999999999996</v>
      </c>
      <c r="U21">
        <f t="shared" si="6"/>
        <v>0</v>
      </c>
      <c r="V21">
        <f t="shared" si="7"/>
        <v>1</v>
      </c>
      <c r="W21">
        <f t="shared" si="8"/>
        <v>0</v>
      </c>
    </row>
    <row r="22" spans="1:23" x14ac:dyDescent="0.25">
      <c r="A22">
        <f>IF(([1]Sheet2!$B$17+[1]Sheet2!$B$18*O22+[1]Sheet2!$B$19*P22+[1]Sheet2!$B$20*Q22+[1]Sheet2!$B$21*R22+[1]Sheet2!$B$22*S22+[1]Sheet2!$B$23*T22+[1]Sheet2!$B$24*U22+[1]Sheet2!$B$25*V22+[1]Sheet2!$B$26*W22)&lt;0.5,0,1)</f>
        <v>0</v>
      </c>
      <c r="B22">
        <v>1</v>
      </c>
      <c r="C22" t="s">
        <v>41</v>
      </c>
      <c r="D22" t="s">
        <v>11</v>
      </c>
      <c r="E22">
        <v>55</v>
      </c>
      <c r="F22">
        <v>1</v>
      </c>
      <c r="G22">
        <v>0</v>
      </c>
      <c r="H22" t="s">
        <v>42</v>
      </c>
      <c r="I22">
        <v>59.4</v>
      </c>
      <c r="K22" t="s">
        <v>23</v>
      </c>
      <c r="O22">
        <f t="shared" si="0"/>
        <v>1</v>
      </c>
      <c r="P22">
        <f t="shared" si="1"/>
        <v>0</v>
      </c>
      <c r="Q22">
        <f t="shared" si="2"/>
        <v>55</v>
      </c>
      <c r="R22">
        <f t="shared" si="3"/>
        <v>1</v>
      </c>
      <c r="S22">
        <f t="shared" si="4"/>
        <v>0</v>
      </c>
      <c r="T22">
        <f t="shared" si="5"/>
        <v>59.4</v>
      </c>
      <c r="U22">
        <f t="shared" si="6"/>
        <v>0</v>
      </c>
      <c r="V22">
        <f t="shared" si="7"/>
        <v>1</v>
      </c>
      <c r="W22">
        <f t="shared" si="8"/>
        <v>0</v>
      </c>
    </row>
    <row r="23" spans="1:23" x14ac:dyDescent="0.25">
      <c r="A23">
        <f>IF(([1]Sheet2!$B$17+[1]Sheet2!$B$18*O23+[1]Sheet2!$B$19*P23+[1]Sheet2!$B$20*Q23+[1]Sheet2!$B$21*R23+[1]Sheet2!$B$22*S23+[1]Sheet2!$B$23*T23+[1]Sheet2!$B$24*U23+[1]Sheet2!$B$25*V23+[1]Sheet2!$B$26*W23)&lt;0.5,0,1)</f>
        <v>0</v>
      </c>
      <c r="B23">
        <v>3</v>
      </c>
      <c r="C23" t="s">
        <v>43</v>
      </c>
      <c r="D23" t="s">
        <v>11</v>
      </c>
      <c r="E23">
        <v>9</v>
      </c>
      <c r="F23">
        <v>0</v>
      </c>
      <c r="G23">
        <v>1</v>
      </c>
      <c r="H23" t="s">
        <v>44</v>
      </c>
      <c r="I23">
        <v>3.1707999999999998</v>
      </c>
      <c r="K23" t="s">
        <v>15</v>
      </c>
      <c r="O23">
        <f t="shared" si="0"/>
        <v>3</v>
      </c>
      <c r="P23">
        <f t="shared" si="1"/>
        <v>0</v>
      </c>
      <c r="Q23">
        <f t="shared" si="2"/>
        <v>9</v>
      </c>
      <c r="R23">
        <f t="shared" si="3"/>
        <v>0</v>
      </c>
      <c r="S23">
        <f t="shared" si="4"/>
        <v>1</v>
      </c>
      <c r="T23">
        <f t="shared" si="5"/>
        <v>3.1707999999999998</v>
      </c>
      <c r="U23">
        <f t="shared" si="6"/>
        <v>1</v>
      </c>
      <c r="V23">
        <f t="shared" si="7"/>
        <v>0</v>
      </c>
      <c r="W23">
        <f t="shared" si="8"/>
        <v>0</v>
      </c>
    </row>
    <row r="24" spans="1:23" x14ac:dyDescent="0.25">
      <c r="A24">
        <f>IF(([1]Sheet2!$B$17+[1]Sheet2!$B$18*O24+[1]Sheet2!$B$19*P24+[1]Sheet2!$B$20*Q24+[1]Sheet2!$B$21*R24+[1]Sheet2!$B$22*S24+[1]Sheet2!$B$23*T24+[1]Sheet2!$B$24*U24+[1]Sheet2!$B$25*V24+[1]Sheet2!$B$26*W24)&lt;0.5,0,1)</f>
        <v>1</v>
      </c>
      <c r="B24">
        <v>1</v>
      </c>
      <c r="C24" t="s">
        <v>45</v>
      </c>
      <c r="D24" t="s">
        <v>14</v>
      </c>
      <c r="F24">
        <v>0</v>
      </c>
      <c r="G24">
        <v>0</v>
      </c>
      <c r="H24" t="s">
        <v>46</v>
      </c>
      <c r="I24">
        <v>31.683299999999999</v>
      </c>
      <c r="K24" t="s">
        <v>15</v>
      </c>
      <c r="O24">
        <f t="shared" si="0"/>
        <v>1</v>
      </c>
      <c r="P24">
        <f t="shared" si="1"/>
        <v>1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31.683299999999999</v>
      </c>
      <c r="U24">
        <f t="shared" si="6"/>
        <v>1</v>
      </c>
      <c r="V24">
        <f t="shared" si="7"/>
        <v>0</v>
      </c>
      <c r="W24">
        <f t="shared" si="8"/>
        <v>0</v>
      </c>
    </row>
    <row r="25" spans="1:23" x14ac:dyDescent="0.25">
      <c r="A25">
        <f>IF(([1]Sheet2!$B$17+[1]Sheet2!$B$18*O25+[1]Sheet2!$B$19*P25+[1]Sheet2!$B$20*Q25+[1]Sheet2!$B$21*R25+[1]Sheet2!$B$22*S25+[1]Sheet2!$B$23*T25+[1]Sheet2!$B$24*U25+[1]Sheet2!$B$25*V25+[1]Sheet2!$B$26*W25)&lt;0.5,0,1)</f>
        <v>0</v>
      </c>
      <c r="B25">
        <v>1</v>
      </c>
      <c r="C25" t="s">
        <v>47</v>
      </c>
      <c r="D25" t="s">
        <v>11</v>
      </c>
      <c r="E25">
        <v>21</v>
      </c>
      <c r="F25">
        <v>0</v>
      </c>
      <c r="G25">
        <v>1</v>
      </c>
      <c r="H25" t="s">
        <v>48</v>
      </c>
      <c r="I25">
        <v>61.379199999999997</v>
      </c>
      <c r="K25" t="s">
        <v>23</v>
      </c>
      <c r="O25">
        <f t="shared" si="0"/>
        <v>1</v>
      </c>
      <c r="P25">
        <f t="shared" si="1"/>
        <v>0</v>
      </c>
      <c r="Q25">
        <f t="shared" si="2"/>
        <v>21</v>
      </c>
      <c r="R25">
        <f t="shared" si="3"/>
        <v>0</v>
      </c>
      <c r="S25">
        <f t="shared" si="4"/>
        <v>1</v>
      </c>
      <c r="T25">
        <f t="shared" si="5"/>
        <v>61.379199999999997</v>
      </c>
      <c r="U25">
        <f t="shared" si="6"/>
        <v>0</v>
      </c>
      <c r="V25">
        <f t="shared" si="7"/>
        <v>1</v>
      </c>
      <c r="W25">
        <f t="shared" si="8"/>
        <v>0</v>
      </c>
    </row>
    <row r="26" spans="1:23" x14ac:dyDescent="0.25">
      <c r="A26">
        <f>IF(([1]Sheet2!$B$17+[1]Sheet2!$B$18*O26+[1]Sheet2!$B$19*P26+[1]Sheet2!$B$20*Q26+[1]Sheet2!$B$21*R26+[1]Sheet2!$B$22*S26+[1]Sheet2!$B$23*T26+[1]Sheet2!$B$24*U26+[1]Sheet2!$B$25*V26+[1]Sheet2!$B$26*W26)&lt;0.5,0,1)</f>
        <v>1</v>
      </c>
      <c r="B26">
        <v>1</v>
      </c>
      <c r="C26" t="s">
        <v>49</v>
      </c>
      <c r="D26" t="s">
        <v>14</v>
      </c>
      <c r="E26">
        <v>48</v>
      </c>
      <c r="F26">
        <v>1</v>
      </c>
      <c r="G26">
        <v>3</v>
      </c>
      <c r="H26" t="s">
        <v>50</v>
      </c>
      <c r="I26">
        <v>262.375</v>
      </c>
      <c r="J26" t="s">
        <v>51</v>
      </c>
      <c r="K26" t="s">
        <v>23</v>
      </c>
      <c r="O26">
        <f t="shared" si="0"/>
        <v>1</v>
      </c>
      <c r="P26">
        <f t="shared" si="1"/>
        <v>1</v>
      </c>
      <c r="Q26">
        <f t="shared" si="2"/>
        <v>48</v>
      </c>
      <c r="R26">
        <f t="shared" si="3"/>
        <v>1</v>
      </c>
      <c r="S26">
        <f t="shared" si="4"/>
        <v>3</v>
      </c>
      <c r="T26">
        <f t="shared" si="5"/>
        <v>262.375</v>
      </c>
      <c r="U26">
        <f t="shared" si="6"/>
        <v>0</v>
      </c>
      <c r="V26">
        <f t="shared" si="7"/>
        <v>1</v>
      </c>
      <c r="W26">
        <f t="shared" si="8"/>
        <v>0</v>
      </c>
    </row>
    <row r="27" spans="1:23" x14ac:dyDescent="0.25">
      <c r="A27">
        <f>IF(([1]Sheet2!$B$17+[1]Sheet2!$B$18*O27+[1]Sheet2!$B$19*P27+[1]Sheet2!$B$20*Q27+[1]Sheet2!$B$21*R27+[1]Sheet2!$B$22*S27+[1]Sheet2!$B$23*T27+[1]Sheet2!$B$24*U27+[1]Sheet2!$B$25*V27+[1]Sheet2!$B$26*W27)&lt;0.5,0,1)</f>
        <v>0</v>
      </c>
      <c r="B27">
        <v>3</v>
      </c>
      <c r="C27" t="s">
        <v>52</v>
      </c>
      <c r="D27" t="s">
        <v>11</v>
      </c>
      <c r="E27">
        <v>50</v>
      </c>
      <c r="F27">
        <v>1</v>
      </c>
      <c r="G27">
        <v>0</v>
      </c>
      <c r="H27" t="s">
        <v>53</v>
      </c>
      <c r="I27">
        <v>14.5</v>
      </c>
      <c r="K27" t="s">
        <v>15</v>
      </c>
      <c r="O27">
        <f t="shared" si="0"/>
        <v>3</v>
      </c>
      <c r="P27">
        <f t="shared" si="1"/>
        <v>0</v>
      </c>
      <c r="Q27">
        <f t="shared" si="2"/>
        <v>50</v>
      </c>
      <c r="R27">
        <f t="shared" si="3"/>
        <v>1</v>
      </c>
      <c r="S27">
        <f t="shared" si="4"/>
        <v>0</v>
      </c>
      <c r="T27">
        <f t="shared" si="5"/>
        <v>14.5</v>
      </c>
      <c r="U27">
        <f t="shared" si="6"/>
        <v>1</v>
      </c>
      <c r="V27">
        <f t="shared" si="7"/>
        <v>0</v>
      </c>
      <c r="W27">
        <f t="shared" si="8"/>
        <v>0</v>
      </c>
    </row>
    <row r="28" spans="1:23" x14ac:dyDescent="0.25">
      <c r="A28">
        <f>IF(([1]Sheet2!$B$17+[1]Sheet2!$B$18*O28+[1]Sheet2!$B$19*P28+[1]Sheet2!$B$20*Q28+[1]Sheet2!$B$21*R28+[1]Sheet2!$B$22*S28+[1]Sheet2!$B$23*T28+[1]Sheet2!$B$24*U28+[1]Sheet2!$B$25*V28+[1]Sheet2!$B$26*W28)&lt;0.5,0,1)</f>
        <v>1</v>
      </c>
      <c r="B28">
        <v>1</v>
      </c>
      <c r="C28" t="s">
        <v>54</v>
      </c>
      <c r="D28" t="s">
        <v>14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55</v>
      </c>
      <c r="K28" t="s">
        <v>23</v>
      </c>
      <c r="O28">
        <f t="shared" si="0"/>
        <v>1</v>
      </c>
      <c r="P28">
        <f t="shared" si="1"/>
        <v>1</v>
      </c>
      <c r="Q28">
        <f t="shared" si="2"/>
        <v>22</v>
      </c>
      <c r="R28">
        <f t="shared" si="3"/>
        <v>0</v>
      </c>
      <c r="S28">
        <f t="shared" si="4"/>
        <v>1</v>
      </c>
      <c r="T28">
        <f t="shared" si="5"/>
        <v>61.979199999999999</v>
      </c>
      <c r="U28">
        <f t="shared" si="6"/>
        <v>0</v>
      </c>
      <c r="V28">
        <f t="shared" si="7"/>
        <v>1</v>
      </c>
      <c r="W28">
        <f t="shared" si="8"/>
        <v>0</v>
      </c>
    </row>
    <row r="29" spans="1:23" x14ac:dyDescent="0.25">
      <c r="A29">
        <f>IF(([1]Sheet2!$B$17+[1]Sheet2!$B$18*O29+[1]Sheet2!$B$19*P29+[1]Sheet2!$B$20*Q29+[1]Sheet2!$B$21*R29+[1]Sheet2!$B$22*S29+[1]Sheet2!$B$23*T29+[1]Sheet2!$B$24*U29+[1]Sheet2!$B$25*V29+[1]Sheet2!$B$26*W29)&lt;0.5,0,1)</f>
        <v>0</v>
      </c>
      <c r="B29">
        <v>3</v>
      </c>
      <c r="C29" t="s">
        <v>56</v>
      </c>
      <c r="D29" t="s">
        <v>11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23</v>
      </c>
      <c r="O29">
        <f t="shared" si="0"/>
        <v>3</v>
      </c>
      <c r="P29">
        <f t="shared" si="1"/>
        <v>0</v>
      </c>
      <c r="Q29">
        <f t="shared" si="2"/>
        <v>22.5</v>
      </c>
      <c r="R29">
        <f t="shared" si="3"/>
        <v>0</v>
      </c>
      <c r="S29">
        <f t="shared" si="4"/>
        <v>0</v>
      </c>
      <c r="T29">
        <f t="shared" si="5"/>
        <v>7.2249999999999996</v>
      </c>
      <c r="U29">
        <f t="shared" si="6"/>
        <v>0</v>
      </c>
      <c r="V29">
        <f t="shared" si="7"/>
        <v>1</v>
      </c>
      <c r="W29">
        <f t="shared" si="8"/>
        <v>0</v>
      </c>
    </row>
    <row r="30" spans="1:23" x14ac:dyDescent="0.25">
      <c r="A30">
        <f>IF(([1]Sheet2!$B$17+[1]Sheet2!$B$18*O30+[1]Sheet2!$B$19*P30+[1]Sheet2!$B$20*Q30+[1]Sheet2!$B$21*R30+[1]Sheet2!$B$22*S30+[1]Sheet2!$B$23*T30+[1]Sheet2!$B$24*U30+[1]Sheet2!$B$25*V30+[1]Sheet2!$B$26*W30)&lt;0.5,0,1)</f>
        <v>0</v>
      </c>
      <c r="B30">
        <v>1</v>
      </c>
      <c r="C30" t="s">
        <v>57</v>
      </c>
      <c r="D30" t="s">
        <v>11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58</v>
      </c>
      <c r="K30" t="s">
        <v>15</v>
      </c>
      <c r="O30">
        <f t="shared" si="0"/>
        <v>1</v>
      </c>
      <c r="P30">
        <f t="shared" si="1"/>
        <v>0</v>
      </c>
      <c r="Q30">
        <f t="shared" si="2"/>
        <v>41</v>
      </c>
      <c r="R30">
        <f t="shared" si="3"/>
        <v>0</v>
      </c>
      <c r="S30">
        <f t="shared" si="4"/>
        <v>0</v>
      </c>
      <c r="T30">
        <f t="shared" si="5"/>
        <v>30.5</v>
      </c>
      <c r="U30">
        <f t="shared" si="6"/>
        <v>1</v>
      </c>
      <c r="V30">
        <f t="shared" si="7"/>
        <v>0</v>
      </c>
      <c r="W30">
        <f t="shared" si="8"/>
        <v>0</v>
      </c>
    </row>
    <row r="31" spans="1:23" x14ac:dyDescent="0.25">
      <c r="A31">
        <f>IF(([1]Sheet2!$B$17+[1]Sheet2!$B$18*O31+[1]Sheet2!$B$19*P31+[1]Sheet2!$B$20*Q31+[1]Sheet2!$B$21*R31+[1]Sheet2!$B$22*S31+[1]Sheet2!$B$23*T31+[1]Sheet2!$B$24*U31+[1]Sheet2!$B$25*V31+[1]Sheet2!$B$26*W31)&lt;0.5,0,1)</f>
        <v>0</v>
      </c>
      <c r="B31">
        <v>3</v>
      </c>
      <c r="C31" t="s">
        <v>59</v>
      </c>
      <c r="D31" t="s">
        <v>11</v>
      </c>
      <c r="F31">
        <v>2</v>
      </c>
      <c r="G31">
        <v>0</v>
      </c>
      <c r="H31">
        <v>2662</v>
      </c>
      <c r="I31">
        <v>21.679200000000002</v>
      </c>
      <c r="K31" t="s">
        <v>23</v>
      </c>
      <c r="O31">
        <f t="shared" si="0"/>
        <v>3</v>
      </c>
      <c r="P31">
        <f t="shared" si="1"/>
        <v>0</v>
      </c>
      <c r="Q31">
        <f t="shared" si="2"/>
        <v>0</v>
      </c>
      <c r="R31">
        <f t="shared" si="3"/>
        <v>2</v>
      </c>
      <c r="S31">
        <f t="shared" si="4"/>
        <v>0</v>
      </c>
      <c r="T31">
        <f t="shared" si="5"/>
        <v>21.679200000000002</v>
      </c>
      <c r="U31">
        <f t="shared" si="6"/>
        <v>0</v>
      </c>
      <c r="V31">
        <f t="shared" si="7"/>
        <v>1</v>
      </c>
      <c r="W31">
        <f t="shared" si="8"/>
        <v>0</v>
      </c>
    </row>
    <row r="32" spans="1:23" x14ac:dyDescent="0.25">
      <c r="A32">
        <f>IF(([1]Sheet2!$B$17+[1]Sheet2!$B$18*O32+[1]Sheet2!$B$19*P32+[1]Sheet2!$B$20*Q32+[1]Sheet2!$B$21*R32+[1]Sheet2!$B$22*S32+[1]Sheet2!$B$23*T32+[1]Sheet2!$B$24*U32+[1]Sheet2!$B$25*V32+[1]Sheet2!$B$26*W32)&lt;0.5,0,1)</f>
        <v>0</v>
      </c>
      <c r="B32">
        <v>2</v>
      </c>
      <c r="C32" t="s">
        <v>60</v>
      </c>
      <c r="D32" t="s">
        <v>11</v>
      </c>
      <c r="E32">
        <v>50</v>
      </c>
      <c r="F32">
        <v>1</v>
      </c>
      <c r="G32">
        <v>0</v>
      </c>
      <c r="H32" t="s">
        <v>61</v>
      </c>
      <c r="I32">
        <v>26</v>
      </c>
      <c r="K32" t="s">
        <v>15</v>
      </c>
      <c r="O32">
        <f t="shared" si="0"/>
        <v>2</v>
      </c>
      <c r="P32">
        <f t="shared" si="1"/>
        <v>0</v>
      </c>
      <c r="Q32">
        <f t="shared" si="2"/>
        <v>50</v>
      </c>
      <c r="R32">
        <f t="shared" si="3"/>
        <v>1</v>
      </c>
      <c r="S32">
        <f t="shared" si="4"/>
        <v>0</v>
      </c>
      <c r="T32">
        <f t="shared" si="5"/>
        <v>26</v>
      </c>
      <c r="U32">
        <f t="shared" si="6"/>
        <v>1</v>
      </c>
      <c r="V32">
        <f t="shared" si="7"/>
        <v>0</v>
      </c>
      <c r="W32">
        <f t="shared" si="8"/>
        <v>0</v>
      </c>
    </row>
    <row r="33" spans="1:23" x14ac:dyDescent="0.25">
      <c r="A33">
        <f>IF(([1]Sheet2!$B$17+[1]Sheet2!$B$18*O33+[1]Sheet2!$B$19*P33+[1]Sheet2!$B$20*Q33+[1]Sheet2!$B$21*R33+[1]Sheet2!$B$22*S33+[1]Sheet2!$B$23*T33+[1]Sheet2!$B$24*U33+[1]Sheet2!$B$25*V33+[1]Sheet2!$B$26*W33)&lt;0.5,0,1)</f>
        <v>0</v>
      </c>
      <c r="B33">
        <v>2</v>
      </c>
      <c r="C33" t="s">
        <v>62</v>
      </c>
      <c r="D33" t="s">
        <v>11</v>
      </c>
      <c r="E33">
        <v>24</v>
      </c>
      <c r="F33">
        <v>2</v>
      </c>
      <c r="G33">
        <v>0</v>
      </c>
      <c r="H33" t="s">
        <v>63</v>
      </c>
      <c r="I33">
        <v>31.5</v>
      </c>
      <c r="K33" t="s">
        <v>15</v>
      </c>
      <c r="O33">
        <f t="shared" si="0"/>
        <v>2</v>
      </c>
      <c r="P33">
        <f t="shared" si="1"/>
        <v>0</v>
      </c>
      <c r="Q33">
        <f t="shared" si="2"/>
        <v>24</v>
      </c>
      <c r="R33">
        <f t="shared" si="3"/>
        <v>2</v>
      </c>
      <c r="S33">
        <f t="shared" si="4"/>
        <v>0</v>
      </c>
      <c r="T33">
        <f t="shared" si="5"/>
        <v>31.5</v>
      </c>
      <c r="U33">
        <f t="shared" si="6"/>
        <v>1</v>
      </c>
      <c r="V33">
        <f t="shared" si="7"/>
        <v>0</v>
      </c>
      <c r="W33">
        <f t="shared" si="8"/>
        <v>0</v>
      </c>
    </row>
    <row r="34" spans="1:23" x14ac:dyDescent="0.25">
      <c r="A34">
        <f>IF(([1]Sheet2!$B$17+[1]Sheet2!$B$18*O34+[1]Sheet2!$B$19*P34+[1]Sheet2!$B$20*Q34+[1]Sheet2!$B$21*R34+[1]Sheet2!$B$22*S34+[1]Sheet2!$B$23*T34+[1]Sheet2!$B$24*U34+[1]Sheet2!$B$25*V34+[1]Sheet2!$B$26*W34)&lt;0.5,0,1)</f>
        <v>1</v>
      </c>
      <c r="B34">
        <v>3</v>
      </c>
      <c r="C34" t="s">
        <v>64</v>
      </c>
      <c r="D34" t="s">
        <v>14</v>
      </c>
      <c r="E34">
        <v>33</v>
      </c>
      <c r="F34">
        <v>1</v>
      </c>
      <c r="G34">
        <v>2</v>
      </c>
      <c r="H34" t="s">
        <v>65</v>
      </c>
      <c r="I34">
        <v>20.574999999999999</v>
      </c>
      <c r="K34" t="s">
        <v>15</v>
      </c>
      <c r="O34">
        <f t="shared" si="0"/>
        <v>3</v>
      </c>
      <c r="P34">
        <f t="shared" si="1"/>
        <v>1</v>
      </c>
      <c r="Q34">
        <f t="shared" si="2"/>
        <v>33</v>
      </c>
      <c r="R34">
        <f t="shared" si="3"/>
        <v>1</v>
      </c>
      <c r="S34">
        <f t="shared" si="4"/>
        <v>2</v>
      </c>
      <c r="T34">
        <f t="shared" si="5"/>
        <v>20.574999999999999</v>
      </c>
      <c r="U34">
        <f t="shared" si="6"/>
        <v>1</v>
      </c>
      <c r="V34">
        <f t="shared" si="7"/>
        <v>0</v>
      </c>
      <c r="W34">
        <f t="shared" si="8"/>
        <v>0</v>
      </c>
    </row>
    <row r="35" spans="1:23" x14ac:dyDescent="0.25">
      <c r="A35">
        <f>IF(([1]Sheet2!$B$17+[1]Sheet2!$B$18*O35+[1]Sheet2!$B$19*P35+[1]Sheet2!$B$20*Q35+[1]Sheet2!$B$21*R35+[1]Sheet2!$B$22*S35+[1]Sheet2!$B$23*T35+[1]Sheet2!$B$24*U35+[1]Sheet2!$B$25*V35+[1]Sheet2!$B$26*W35)&lt;0.5,0,1)</f>
        <v>1</v>
      </c>
      <c r="B35">
        <v>3</v>
      </c>
      <c r="C35" t="s">
        <v>66</v>
      </c>
      <c r="D35" t="s">
        <v>14</v>
      </c>
      <c r="F35">
        <v>1</v>
      </c>
      <c r="G35">
        <v>2</v>
      </c>
      <c r="H35" t="s">
        <v>67</v>
      </c>
      <c r="I35">
        <v>23.45</v>
      </c>
      <c r="K35" t="s">
        <v>15</v>
      </c>
      <c r="O35">
        <f t="shared" si="0"/>
        <v>3</v>
      </c>
      <c r="P35">
        <f t="shared" si="1"/>
        <v>1</v>
      </c>
      <c r="Q35">
        <f t="shared" si="2"/>
        <v>0</v>
      </c>
      <c r="R35">
        <f t="shared" si="3"/>
        <v>1</v>
      </c>
      <c r="S35">
        <f t="shared" si="4"/>
        <v>2</v>
      </c>
      <c r="T35">
        <f t="shared" si="5"/>
        <v>23.45</v>
      </c>
      <c r="U35">
        <f t="shared" si="6"/>
        <v>1</v>
      </c>
      <c r="V35">
        <f t="shared" si="7"/>
        <v>0</v>
      </c>
      <c r="W35">
        <f t="shared" si="8"/>
        <v>0</v>
      </c>
    </row>
    <row r="36" spans="1:23" x14ac:dyDescent="0.25">
      <c r="A36">
        <f>IF(([1]Sheet2!$B$17+[1]Sheet2!$B$18*O36+[1]Sheet2!$B$19*P36+[1]Sheet2!$B$20*Q36+[1]Sheet2!$B$21*R36+[1]Sheet2!$B$22*S36+[1]Sheet2!$B$23*T36+[1]Sheet2!$B$24*U36+[1]Sheet2!$B$25*V36+[1]Sheet2!$B$26*W36)&lt;0.5,0,1)</f>
        <v>0</v>
      </c>
      <c r="B36">
        <v>1</v>
      </c>
      <c r="C36" t="s">
        <v>68</v>
      </c>
      <c r="D36" t="s">
        <v>11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69</v>
      </c>
      <c r="K36" t="s">
        <v>23</v>
      </c>
      <c r="O36">
        <f t="shared" si="0"/>
        <v>1</v>
      </c>
      <c r="P36">
        <f t="shared" si="1"/>
        <v>0</v>
      </c>
      <c r="Q36">
        <f t="shared" si="2"/>
        <v>30</v>
      </c>
      <c r="R36">
        <f t="shared" si="3"/>
        <v>1</v>
      </c>
      <c r="S36">
        <f t="shared" si="4"/>
        <v>0</v>
      </c>
      <c r="T36">
        <f t="shared" si="5"/>
        <v>57.75</v>
      </c>
      <c r="U36">
        <f t="shared" si="6"/>
        <v>0</v>
      </c>
      <c r="V36">
        <f t="shared" si="7"/>
        <v>1</v>
      </c>
      <c r="W36">
        <f t="shared" si="8"/>
        <v>0</v>
      </c>
    </row>
    <row r="37" spans="1:23" x14ac:dyDescent="0.25">
      <c r="A37">
        <f>IF(([1]Sheet2!$B$17+[1]Sheet2!$B$18*O37+[1]Sheet2!$B$19*P37+[1]Sheet2!$B$20*Q37+[1]Sheet2!$B$21*R37+[1]Sheet2!$B$22*S37+[1]Sheet2!$B$23*T37+[1]Sheet2!$B$24*U37+[1]Sheet2!$B$25*V37+[1]Sheet2!$B$26*W37)&lt;0.5,0,1)</f>
        <v>0</v>
      </c>
      <c r="B37">
        <v>3</v>
      </c>
      <c r="C37" t="s">
        <v>70</v>
      </c>
      <c r="D37" t="s">
        <v>11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23</v>
      </c>
      <c r="O37">
        <f t="shared" si="0"/>
        <v>3</v>
      </c>
      <c r="P37">
        <f t="shared" si="1"/>
        <v>0</v>
      </c>
      <c r="Q37">
        <f t="shared" si="2"/>
        <v>18.5</v>
      </c>
      <c r="R37">
        <f t="shared" si="3"/>
        <v>0</v>
      </c>
      <c r="S37">
        <f t="shared" si="4"/>
        <v>0</v>
      </c>
      <c r="T37">
        <f t="shared" si="5"/>
        <v>7.2291999999999996</v>
      </c>
      <c r="U37">
        <f t="shared" si="6"/>
        <v>0</v>
      </c>
      <c r="V37">
        <f t="shared" si="7"/>
        <v>1</v>
      </c>
      <c r="W37">
        <f t="shared" si="8"/>
        <v>0</v>
      </c>
    </row>
    <row r="38" spans="1:23" x14ac:dyDescent="0.25">
      <c r="A38">
        <f>IF(([1]Sheet2!$B$17+[1]Sheet2!$B$18*O38+[1]Sheet2!$B$19*P38+[1]Sheet2!$B$20*Q38+[1]Sheet2!$B$21*R38+[1]Sheet2!$B$22*S38+[1]Sheet2!$B$23*T38+[1]Sheet2!$B$24*U38+[1]Sheet2!$B$25*V38+[1]Sheet2!$B$26*W38)&lt;0.5,0,1)</f>
        <v>1</v>
      </c>
      <c r="B38">
        <v>3</v>
      </c>
      <c r="C38" t="s">
        <v>71</v>
      </c>
      <c r="D38" t="s">
        <v>14</v>
      </c>
      <c r="F38">
        <v>0</v>
      </c>
      <c r="G38">
        <v>0</v>
      </c>
      <c r="H38">
        <v>342712</v>
      </c>
      <c r="I38">
        <v>8.0500000000000007</v>
      </c>
      <c r="K38" t="s">
        <v>15</v>
      </c>
      <c r="O38">
        <f t="shared" si="0"/>
        <v>3</v>
      </c>
      <c r="P38">
        <f t="shared" si="1"/>
        <v>1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8.0500000000000007</v>
      </c>
      <c r="U38">
        <f t="shared" si="6"/>
        <v>1</v>
      </c>
      <c r="V38">
        <f t="shared" si="7"/>
        <v>0</v>
      </c>
      <c r="W38">
        <f t="shared" si="8"/>
        <v>0</v>
      </c>
    </row>
    <row r="39" spans="1:23" x14ac:dyDescent="0.25">
      <c r="A39">
        <f>IF(([1]Sheet2!$B$17+[1]Sheet2!$B$18*O39+[1]Sheet2!$B$19*P39+[1]Sheet2!$B$20*Q39+[1]Sheet2!$B$21*R39+[1]Sheet2!$B$22*S39+[1]Sheet2!$B$23*T39+[1]Sheet2!$B$24*U39+[1]Sheet2!$B$25*V39+[1]Sheet2!$B$26*W39)&lt;0.5,0,1)</f>
        <v>1</v>
      </c>
      <c r="B39">
        <v>3</v>
      </c>
      <c r="C39" t="s">
        <v>72</v>
      </c>
      <c r="D39" t="s">
        <v>14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15</v>
      </c>
      <c r="O39">
        <f t="shared" si="0"/>
        <v>3</v>
      </c>
      <c r="P39">
        <f t="shared" si="1"/>
        <v>1</v>
      </c>
      <c r="Q39">
        <f t="shared" si="2"/>
        <v>21</v>
      </c>
      <c r="R39">
        <f t="shared" si="3"/>
        <v>0</v>
      </c>
      <c r="S39">
        <f t="shared" si="4"/>
        <v>0</v>
      </c>
      <c r="T39">
        <f t="shared" si="5"/>
        <v>8.6624999999999996</v>
      </c>
      <c r="U39">
        <f t="shared" si="6"/>
        <v>1</v>
      </c>
      <c r="V39">
        <f t="shared" si="7"/>
        <v>0</v>
      </c>
      <c r="W39">
        <f t="shared" si="8"/>
        <v>0</v>
      </c>
    </row>
    <row r="40" spans="1:23" x14ac:dyDescent="0.25">
      <c r="A40">
        <f>IF(([1]Sheet2!$B$17+[1]Sheet2!$B$18*O40+[1]Sheet2!$B$19*P40+[1]Sheet2!$B$20*Q40+[1]Sheet2!$B$21*R40+[1]Sheet2!$B$22*S40+[1]Sheet2!$B$23*T40+[1]Sheet2!$B$24*U40+[1]Sheet2!$B$25*V40+[1]Sheet2!$B$26*W40)&lt;0.5,0,1)</f>
        <v>0</v>
      </c>
      <c r="B40">
        <v>3</v>
      </c>
      <c r="C40" t="s">
        <v>73</v>
      </c>
      <c r="D40" t="s">
        <v>11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15</v>
      </c>
      <c r="O40">
        <f t="shared" si="0"/>
        <v>3</v>
      </c>
      <c r="P40">
        <f t="shared" si="1"/>
        <v>0</v>
      </c>
      <c r="Q40">
        <f t="shared" si="2"/>
        <v>25</v>
      </c>
      <c r="R40">
        <f t="shared" si="3"/>
        <v>0</v>
      </c>
      <c r="S40">
        <f t="shared" si="4"/>
        <v>0</v>
      </c>
      <c r="T40">
        <f t="shared" si="5"/>
        <v>9.5</v>
      </c>
      <c r="U40">
        <f t="shared" si="6"/>
        <v>1</v>
      </c>
      <c r="V40">
        <f t="shared" si="7"/>
        <v>0</v>
      </c>
      <c r="W40">
        <f t="shared" si="8"/>
        <v>0</v>
      </c>
    </row>
    <row r="41" spans="1:23" x14ac:dyDescent="0.25">
      <c r="A41">
        <f>IF(([1]Sheet2!$B$17+[1]Sheet2!$B$18*O41+[1]Sheet2!$B$19*P41+[1]Sheet2!$B$20*Q41+[1]Sheet2!$B$21*R41+[1]Sheet2!$B$22*S41+[1]Sheet2!$B$23*T41+[1]Sheet2!$B$24*U41+[1]Sheet2!$B$25*V41+[1]Sheet2!$B$26*W41)&lt;0.5,0,1)</f>
        <v>0</v>
      </c>
      <c r="B41">
        <v>3</v>
      </c>
      <c r="C41" t="s">
        <v>74</v>
      </c>
      <c r="D41" t="s">
        <v>11</v>
      </c>
      <c r="F41">
        <v>0</v>
      </c>
      <c r="G41">
        <v>0</v>
      </c>
      <c r="H41">
        <v>1601</v>
      </c>
      <c r="I41">
        <v>56.495800000000003</v>
      </c>
      <c r="K41" t="s">
        <v>15</v>
      </c>
      <c r="O41">
        <f t="shared" si="0"/>
        <v>3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56.495800000000003</v>
      </c>
      <c r="U41">
        <f t="shared" si="6"/>
        <v>1</v>
      </c>
      <c r="V41">
        <f t="shared" si="7"/>
        <v>0</v>
      </c>
      <c r="W41">
        <f t="shared" si="8"/>
        <v>0</v>
      </c>
    </row>
    <row r="42" spans="1:23" x14ac:dyDescent="0.25">
      <c r="A42">
        <f>IF(([1]Sheet2!$B$17+[1]Sheet2!$B$18*O42+[1]Sheet2!$B$19*P42+[1]Sheet2!$B$20*Q42+[1]Sheet2!$B$21*R42+[1]Sheet2!$B$22*S42+[1]Sheet2!$B$23*T42+[1]Sheet2!$B$24*U42+[1]Sheet2!$B$25*V42+[1]Sheet2!$B$26*W42)&lt;0.5,0,1)</f>
        <v>0</v>
      </c>
      <c r="B42">
        <v>3</v>
      </c>
      <c r="C42" t="s">
        <v>75</v>
      </c>
      <c r="D42" t="s">
        <v>11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23</v>
      </c>
      <c r="O42">
        <f t="shared" si="0"/>
        <v>3</v>
      </c>
      <c r="P42">
        <f t="shared" si="1"/>
        <v>0</v>
      </c>
      <c r="Q42">
        <f t="shared" si="2"/>
        <v>39</v>
      </c>
      <c r="R42">
        <f t="shared" si="3"/>
        <v>0</v>
      </c>
      <c r="S42">
        <f t="shared" si="4"/>
        <v>1</v>
      </c>
      <c r="T42">
        <f t="shared" si="5"/>
        <v>13.416700000000001</v>
      </c>
      <c r="U42">
        <f t="shared" si="6"/>
        <v>0</v>
      </c>
      <c r="V42">
        <f t="shared" si="7"/>
        <v>1</v>
      </c>
      <c r="W42">
        <f t="shared" si="8"/>
        <v>0</v>
      </c>
    </row>
    <row r="43" spans="1:23" x14ac:dyDescent="0.25">
      <c r="A43">
        <f>IF(([1]Sheet2!$B$17+[1]Sheet2!$B$18*O43+[1]Sheet2!$B$19*P43+[1]Sheet2!$B$20*Q43+[1]Sheet2!$B$21*R43+[1]Sheet2!$B$22*S43+[1]Sheet2!$B$23*T43+[1]Sheet2!$B$24*U43+[1]Sheet2!$B$25*V43+[1]Sheet2!$B$26*W43)&lt;0.5,0,1)</f>
        <v>0</v>
      </c>
      <c r="B43">
        <v>1</v>
      </c>
      <c r="C43" t="s">
        <v>76</v>
      </c>
      <c r="D43" t="s">
        <v>11</v>
      </c>
      <c r="F43">
        <v>0</v>
      </c>
      <c r="G43">
        <v>0</v>
      </c>
      <c r="H43">
        <v>113778</v>
      </c>
      <c r="I43">
        <v>26.55</v>
      </c>
      <c r="J43" t="s">
        <v>77</v>
      </c>
      <c r="K43" t="s">
        <v>15</v>
      </c>
      <c r="O43">
        <f t="shared" si="0"/>
        <v>1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26.55</v>
      </c>
      <c r="U43">
        <f t="shared" si="6"/>
        <v>1</v>
      </c>
      <c r="V43">
        <f t="shared" si="7"/>
        <v>0</v>
      </c>
      <c r="W43">
        <f t="shared" si="8"/>
        <v>0</v>
      </c>
    </row>
    <row r="44" spans="1:23" x14ac:dyDescent="0.25">
      <c r="A44">
        <f>IF(([1]Sheet2!$B$17+[1]Sheet2!$B$18*O44+[1]Sheet2!$B$19*P44+[1]Sheet2!$B$20*Q44+[1]Sheet2!$B$21*R44+[1]Sheet2!$B$22*S44+[1]Sheet2!$B$23*T44+[1]Sheet2!$B$24*U44+[1]Sheet2!$B$25*V44+[1]Sheet2!$B$26*W44)&lt;0.5,0,1)</f>
        <v>0</v>
      </c>
      <c r="B44">
        <v>3</v>
      </c>
      <c r="C44" t="s">
        <v>78</v>
      </c>
      <c r="D44" t="s">
        <v>11</v>
      </c>
      <c r="E44">
        <v>41</v>
      </c>
      <c r="F44">
        <v>0</v>
      </c>
      <c r="G44">
        <v>0</v>
      </c>
      <c r="H44" t="s">
        <v>79</v>
      </c>
      <c r="I44">
        <v>7.85</v>
      </c>
      <c r="K44" t="s">
        <v>15</v>
      </c>
      <c r="O44">
        <f t="shared" si="0"/>
        <v>3</v>
      </c>
      <c r="P44">
        <f t="shared" si="1"/>
        <v>0</v>
      </c>
      <c r="Q44">
        <f t="shared" si="2"/>
        <v>41</v>
      </c>
      <c r="R44">
        <f t="shared" si="3"/>
        <v>0</v>
      </c>
      <c r="S44">
        <f t="shared" si="4"/>
        <v>0</v>
      </c>
      <c r="T44">
        <f t="shared" si="5"/>
        <v>7.85</v>
      </c>
      <c r="U44">
        <f t="shared" si="6"/>
        <v>1</v>
      </c>
      <c r="V44">
        <f t="shared" si="7"/>
        <v>0</v>
      </c>
      <c r="W44">
        <f t="shared" si="8"/>
        <v>0</v>
      </c>
    </row>
    <row r="45" spans="1:23" x14ac:dyDescent="0.25">
      <c r="A45">
        <f>IF(([1]Sheet2!$B$17+[1]Sheet2!$B$18*O45+[1]Sheet2!$B$19*P45+[1]Sheet2!$B$20*Q45+[1]Sheet2!$B$21*R45+[1]Sheet2!$B$22*S45+[1]Sheet2!$B$23*T45+[1]Sheet2!$B$24*U45+[1]Sheet2!$B$25*V45+[1]Sheet2!$B$26*W45)&lt;0.5,0,1)</f>
        <v>1</v>
      </c>
      <c r="B45">
        <v>2</v>
      </c>
      <c r="C45" t="s">
        <v>80</v>
      </c>
      <c r="D45" t="s">
        <v>14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15</v>
      </c>
      <c r="O45">
        <f t="shared" si="0"/>
        <v>2</v>
      </c>
      <c r="P45">
        <f t="shared" si="1"/>
        <v>1</v>
      </c>
      <c r="Q45">
        <f t="shared" si="2"/>
        <v>30</v>
      </c>
      <c r="R45">
        <f t="shared" si="3"/>
        <v>0</v>
      </c>
      <c r="S45">
        <f t="shared" si="4"/>
        <v>0</v>
      </c>
      <c r="T45">
        <f t="shared" si="5"/>
        <v>13</v>
      </c>
      <c r="U45">
        <f t="shared" si="6"/>
        <v>1</v>
      </c>
      <c r="V45">
        <f t="shared" si="7"/>
        <v>0</v>
      </c>
      <c r="W45">
        <f t="shared" si="8"/>
        <v>0</v>
      </c>
    </row>
    <row r="46" spans="1:23" x14ac:dyDescent="0.25">
      <c r="A46">
        <f>IF(([1]Sheet2!$B$17+[1]Sheet2!$B$18*O46+[1]Sheet2!$B$19*P46+[1]Sheet2!$B$20*Q46+[1]Sheet2!$B$21*R46+[1]Sheet2!$B$22*S46+[1]Sheet2!$B$23*T46+[1]Sheet2!$B$24*U46+[1]Sheet2!$B$25*V46+[1]Sheet2!$B$26*W46)&lt;0.5,0,1)</f>
        <v>1</v>
      </c>
      <c r="B46">
        <v>1</v>
      </c>
      <c r="C46" t="s">
        <v>81</v>
      </c>
      <c r="D46" t="s">
        <v>14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82</v>
      </c>
      <c r="K46" t="s">
        <v>15</v>
      </c>
      <c r="O46">
        <f t="shared" si="0"/>
        <v>1</v>
      </c>
      <c r="P46">
        <f t="shared" si="1"/>
        <v>1</v>
      </c>
      <c r="Q46">
        <f t="shared" si="2"/>
        <v>45</v>
      </c>
      <c r="R46">
        <f t="shared" si="3"/>
        <v>1</v>
      </c>
      <c r="S46">
        <f t="shared" si="4"/>
        <v>0</v>
      </c>
      <c r="T46">
        <f t="shared" si="5"/>
        <v>52.554200000000002</v>
      </c>
      <c r="U46">
        <f t="shared" si="6"/>
        <v>1</v>
      </c>
      <c r="V46">
        <f t="shared" si="7"/>
        <v>0</v>
      </c>
      <c r="W46">
        <f t="shared" si="8"/>
        <v>0</v>
      </c>
    </row>
    <row r="47" spans="1:23" x14ac:dyDescent="0.25">
      <c r="A47">
        <f>IF(([1]Sheet2!$B$17+[1]Sheet2!$B$18*O47+[1]Sheet2!$B$19*P47+[1]Sheet2!$B$20*Q47+[1]Sheet2!$B$21*R47+[1]Sheet2!$B$22*S47+[1]Sheet2!$B$23*T47+[1]Sheet2!$B$24*U47+[1]Sheet2!$B$25*V47+[1]Sheet2!$B$26*W47)&lt;0.5,0,1)</f>
        <v>0</v>
      </c>
      <c r="B47">
        <v>3</v>
      </c>
      <c r="C47" t="s">
        <v>83</v>
      </c>
      <c r="D47" t="s">
        <v>11</v>
      </c>
      <c r="E47">
        <v>25</v>
      </c>
      <c r="F47">
        <v>0</v>
      </c>
      <c r="G47">
        <v>0</v>
      </c>
      <c r="H47" t="s">
        <v>84</v>
      </c>
      <c r="I47">
        <v>7.9249999999999998</v>
      </c>
      <c r="K47" t="s">
        <v>15</v>
      </c>
      <c r="O47">
        <f t="shared" si="0"/>
        <v>3</v>
      </c>
      <c r="P47">
        <f t="shared" si="1"/>
        <v>0</v>
      </c>
      <c r="Q47">
        <f t="shared" si="2"/>
        <v>25</v>
      </c>
      <c r="R47">
        <f t="shared" si="3"/>
        <v>0</v>
      </c>
      <c r="S47">
        <f t="shared" si="4"/>
        <v>0</v>
      </c>
      <c r="T47">
        <f t="shared" si="5"/>
        <v>7.9249999999999998</v>
      </c>
      <c r="U47">
        <f t="shared" si="6"/>
        <v>1</v>
      </c>
      <c r="V47">
        <f t="shared" si="7"/>
        <v>0</v>
      </c>
      <c r="W47">
        <f t="shared" si="8"/>
        <v>0</v>
      </c>
    </row>
    <row r="48" spans="1:23" x14ac:dyDescent="0.25">
      <c r="A48">
        <f>IF(([1]Sheet2!$B$17+[1]Sheet2!$B$18*O48+[1]Sheet2!$B$19*P48+[1]Sheet2!$B$20*Q48+[1]Sheet2!$B$21*R48+[1]Sheet2!$B$22*S48+[1]Sheet2!$B$23*T48+[1]Sheet2!$B$24*U48+[1]Sheet2!$B$25*V48+[1]Sheet2!$B$26*W48)&lt;0.5,0,1)</f>
        <v>0</v>
      </c>
      <c r="B48">
        <v>1</v>
      </c>
      <c r="C48" t="s">
        <v>85</v>
      </c>
      <c r="D48" t="s">
        <v>11</v>
      </c>
      <c r="E48">
        <v>45</v>
      </c>
      <c r="F48">
        <v>0</v>
      </c>
      <c r="G48">
        <v>0</v>
      </c>
      <c r="H48" t="s">
        <v>86</v>
      </c>
      <c r="I48">
        <v>29.7</v>
      </c>
      <c r="J48" t="s">
        <v>87</v>
      </c>
      <c r="K48" t="s">
        <v>23</v>
      </c>
      <c r="O48">
        <f t="shared" si="0"/>
        <v>1</v>
      </c>
      <c r="P48">
        <f t="shared" si="1"/>
        <v>0</v>
      </c>
      <c r="Q48">
        <f t="shared" si="2"/>
        <v>45</v>
      </c>
      <c r="R48">
        <f t="shared" si="3"/>
        <v>0</v>
      </c>
      <c r="S48">
        <f t="shared" si="4"/>
        <v>0</v>
      </c>
      <c r="T48">
        <f t="shared" si="5"/>
        <v>29.7</v>
      </c>
      <c r="U48">
        <f t="shared" si="6"/>
        <v>0</v>
      </c>
      <c r="V48">
        <f t="shared" si="7"/>
        <v>1</v>
      </c>
      <c r="W48">
        <f t="shared" si="8"/>
        <v>0</v>
      </c>
    </row>
    <row r="49" spans="1:23" x14ac:dyDescent="0.25">
      <c r="A49">
        <f>IF(([1]Sheet2!$B$17+[1]Sheet2!$B$18*O49+[1]Sheet2!$B$19*P49+[1]Sheet2!$B$20*Q49+[1]Sheet2!$B$21*R49+[1]Sheet2!$B$22*S49+[1]Sheet2!$B$23*T49+[1]Sheet2!$B$24*U49+[1]Sheet2!$B$25*V49+[1]Sheet2!$B$26*W49)&lt;0.5,0,1)</f>
        <v>0</v>
      </c>
      <c r="B49">
        <v>3</v>
      </c>
      <c r="C49" t="s">
        <v>88</v>
      </c>
      <c r="D49" t="s">
        <v>11</v>
      </c>
      <c r="F49">
        <v>0</v>
      </c>
      <c r="G49">
        <v>0</v>
      </c>
      <c r="H49">
        <v>370374</v>
      </c>
      <c r="I49">
        <v>7.75</v>
      </c>
      <c r="K49" t="s">
        <v>12</v>
      </c>
      <c r="O49">
        <f t="shared" si="0"/>
        <v>3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7.75</v>
      </c>
      <c r="U49">
        <f t="shared" si="6"/>
        <v>0</v>
      </c>
      <c r="V49">
        <f t="shared" si="7"/>
        <v>0</v>
      </c>
      <c r="W49">
        <f t="shared" si="8"/>
        <v>1</v>
      </c>
    </row>
    <row r="50" spans="1:23" x14ac:dyDescent="0.25">
      <c r="A50">
        <f>IF(([1]Sheet2!$B$17+[1]Sheet2!$B$18*O50+[1]Sheet2!$B$19*P50+[1]Sheet2!$B$20*Q50+[1]Sheet2!$B$21*R50+[1]Sheet2!$B$22*S50+[1]Sheet2!$B$23*T50+[1]Sheet2!$B$24*U50+[1]Sheet2!$B$25*V50+[1]Sheet2!$B$26*W50)&lt;0.5,0,1)</f>
        <v>1</v>
      </c>
      <c r="B50">
        <v>1</v>
      </c>
      <c r="C50" t="s">
        <v>89</v>
      </c>
      <c r="D50" t="s">
        <v>14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90</v>
      </c>
      <c r="K50" t="s">
        <v>23</v>
      </c>
      <c r="O50">
        <f t="shared" si="0"/>
        <v>1</v>
      </c>
      <c r="P50">
        <f t="shared" si="1"/>
        <v>1</v>
      </c>
      <c r="Q50">
        <f t="shared" si="2"/>
        <v>60</v>
      </c>
      <c r="R50">
        <f t="shared" si="3"/>
        <v>0</v>
      </c>
      <c r="S50">
        <f t="shared" si="4"/>
        <v>0</v>
      </c>
      <c r="T50">
        <f t="shared" si="5"/>
        <v>76.291700000000006</v>
      </c>
      <c r="U50">
        <f t="shared" si="6"/>
        <v>0</v>
      </c>
      <c r="V50">
        <f t="shared" si="7"/>
        <v>1</v>
      </c>
      <c r="W50">
        <f t="shared" si="8"/>
        <v>0</v>
      </c>
    </row>
    <row r="51" spans="1:23" x14ac:dyDescent="0.25">
      <c r="A51">
        <f>IF(([1]Sheet2!$B$17+[1]Sheet2!$B$18*O51+[1]Sheet2!$B$19*P51+[1]Sheet2!$B$20*Q51+[1]Sheet2!$B$21*R51+[1]Sheet2!$B$22*S51+[1]Sheet2!$B$23*T51+[1]Sheet2!$B$24*U51+[1]Sheet2!$B$25*V51+[1]Sheet2!$B$26*W51)&lt;0.5,0,1)</f>
        <v>1</v>
      </c>
      <c r="B51">
        <v>3</v>
      </c>
      <c r="C51" t="s">
        <v>91</v>
      </c>
      <c r="D51" t="s">
        <v>14</v>
      </c>
      <c r="E51">
        <v>36</v>
      </c>
      <c r="F51">
        <v>0</v>
      </c>
      <c r="G51">
        <v>2</v>
      </c>
      <c r="H51" t="s">
        <v>92</v>
      </c>
      <c r="I51">
        <v>15.9</v>
      </c>
      <c r="K51" t="s">
        <v>15</v>
      </c>
      <c r="O51">
        <f t="shared" si="0"/>
        <v>3</v>
      </c>
      <c r="P51">
        <f t="shared" si="1"/>
        <v>1</v>
      </c>
      <c r="Q51">
        <f t="shared" si="2"/>
        <v>36</v>
      </c>
      <c r="R51">
        <f t="shared" si="3"/>
        <v>0</v>
      </c>
      <c r="S51">
        <f t="shared" si="4"/>
        <v>2</v>
      </c>
      <c r="T51">
        <f t="shared" si="5"/>
        <v>15.9</v>
      </c>
      <c r="U51">
        <f t="shared" si="6"/>
        <v>1</v>
      </c>
      <c r="V51">
        <f t="shared" si="7"/>
        <v>0</v>
      </c>
      <c r="W51">
        <f t="shared" si="8"/>
        <v>0</v>
      </c>
    </row>
    <row r="52" spans="1:23" x14ac:dyDescent="0.25">
      <c r="A52">
        <f>IF(([1]Sheet2!$B$17+[1]Sheet2!$B$18*O52+[1]Sheet2!$B$19*P52+[1]Sheet2!$B$20*Q52+[1]Sheet2!$B$21*R52+[1]Sheet2!$B$22*S52+[1]Sheet2!$B$23*T52+[1]Sheet2!$B$24*U52+[1]Sheet2!$B$25*V52+[1]Sheet2!$B$26*W52)&lt;0.5,0,1)</f>
        <v>0</v>
      </c>
      <c r="B52">
        <v>1</v>
      </c>
      <c r="C52" t="s">
        <v>93</v>
      </c>
      <c r="D52" t="s">
        <v>11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94</v>
      </c>
      <c r="K52" t="s">
        <v>15</v>
      </c>
      <c r="O52">
        <f t="shared" si="0"/>
        <v>1</v>
      </c>
      <c r="P52">
        <f t="shared" si="1"/>
        <v>0</v>
      </c>
      <c r="Q52">
        <f t="shared" si="2"/>
        <v>24</v>
      </c>
      <c r="R52">
        <f t="shared" si="3"/>
        <v>1</v>
      </c>
      <c r="S52">
        <f t="shared" si="4"/>
        <v>0</v>
      </c>
      <c r="T52">
        <f t="shared" si="5"/>
        <v>60</v>
      </c>
      <c r="U52">
        <f t="shared" si="6"/>
        <v>1</v>
      </c>
      <c r="V52">
        <f t="shared" si="7"/>
        <v>0</v>
      </c>
      <c r="W52">
        <f t="shared" si="8"/>
        <v>0</v>
      </c>
    </row>
    <row r="53" spans="1:23" x14ac:dyDescent="0.25">
      <c r="A53">
        <f>IF(([1]Sheet2!$B$17+[1]Sheet2!$B$18*O53+[1]Sheet2!$B$19*P53+[1]Sheet2!$B$20*Q53+[1]Sheet2!$B$21*R53+[1]Sheet2!$B$22*S53+[1]Sheet2!$B$23*T53+[1]Sheet2!$B$24*U53+[1]Sheet2!$B$25*V53+[1]Sheet2!$B$26*W53)&lt;0.5,0,1)</f>
        <v>0</v>
      </c>
      <c r="B53">
        <v>2</v>
      </c>
      <c r="C53" t="s">
        <v>95</v>
      </c>
      <c r="D53" t="s">
        <v>11</v>
      </c>
      <c r="E53">
        <v>27</v>
      </c>
      <c r="F53">
        <v>0</v>
      </c>
      <c r="G53">
        <v>0</v>
      </c>
      <c r="H53" t="s">
        <v>96</v>
      </c>
      <c r="I53">
        <v>15.033300000000001</v>
      </c>
      <c r="K53" t="s">
        <v>23</v>
      </c>
      <c r="O53">
        <f t="shared" si="0"/>
        <v>2</v>
      </c>
      <c r="P53">
        <f t="shared" si="1"/>
        <v>0</v>
      </c>
      <c r="Q53">
        <f t="shared" si="2"/>
        <v>27</v>
      </c>
      <c r="R53">
        <f t="shared" si="3"/>
        <v>0</v>
      </c>
      <c r="S53">
        <f t="shared" si="4"/>
        <v>0</v>
      </c>
      <c r="T53">
        <f t="shared" si="5"/>
        <v>15.033300000000001</v>
      </c>
      <c r="U53">
        <f t="shared" si="6"/>
        <v>0</v>
      </c>
      <c r="V53">
        <f t="shared" si="7"/>
        <v>1</v>
      </c>
      <c r="W53">
        <f t="shared" si="8"/>
        <v>0</v>
      </c>
    </row>
    <row r="54" spans="1:23" x14ac:dyDescent="0.25">
      <c r="A54">
        <f>IF(([1]Sheet2!$B$17+[1]Sheet2!$B$18*O54+[1]Sheet2!$B$19*P54+[1]Sheet2!$B$20*Q54+[1]Sheet2!$B$21*R54+[1]Sheet2!$B$22*S54+[1]Sheet2!$B$23*T54+[1]Sheet2!$B$24*U54+[1]Sheet2!$B$25*V54+[1]Sheet2!$B$26*W54)&lt;0.5,0,1)</f>
        <v>1</v>
      </c>
      <c r="B54">
        <v>2</v>
      </c>
      <c r="C54" t="s">
        <v>97</v>
      </c>
      <c r="D54" t="s">
        <v>14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15</v>
      </c>
      <c r="O54">
        <f t="shared" si="0"/>
        <v>2</v>
      </c>
      <c r="P54">
        <f t="shared" si="1"/>
        <v>1</v>
      </c>
      <c r="Q54">
        <f t="shared" si="2"/>
        <v>20</v>
      </c>
      <c r="R54">
        <f t="shared" si="3"/>
        <v>2</v>
      </c>
      <c r="S54">
        <f t="shared" si="4"/>
        <v>1</v>
      </c>
      <c r="T54">
        <f t="shared" si="5"/>
        <v>23</v>
      </c>
      <c r="U54">
        <f t="shared" si="6"/>
        <v>1</v>
      </c>
      <c r="V54">
        <f t="shared" si="7"/>
        <v>0</v>
      </c>
      <c r="W54">
        <f t="shared" si="8"/>
        <v>0</v>
      </c>
    </row>
    <row r="55" spans="1:23" x14ac:dyDescent="0.25">
      <c r="A55">
        <f>IF(([1]Sheet2!$B$17+[1]Sheet2!$B$18*O55+[1]Sheet2!$B$19*P55+[1]Sheet2!$B$20*Q55+[1]Sheet2!$B$21*R55+[1]Sheet2!$B$22*S55+[1]Sheet2!$B$23*T55+[1]Sheet2!$B$24*U55+[1]Sheet2!$B$25*V55+[1]Sheet2!$B$26*W55)&lt;0.5,0,1)</f>
        <v>1</v>
      </c>
      <c r="B55">
        <v>1</v>
      </c>
      <c r="C55" t="s">
        <v>98</v>
      </c>
      <c r="D55" t="s">
        <v>14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99</v>
      </c>
      <c r="K55" t="s">
        <v>15</v>
      </c>
      <c r="O55">
        <f t="shared" si="0"/>
        <v>1</v>
      </c>
      <c r="P55">
        <f t="shared" si="1"/>
        <v>1</v>
      </c>
      <c r="Q55">
        <f t="shared" si="2"/>
        <v>28</v>
      </c>
      <c r="R55">
        <f t="shared" si="3"/>
        <v>3</v>
      </c>
      <c r="S55">
        <f t="shared" si="4"/>
        <v>2</v>
      </c>
      <c r="T55">
        <f t="shared" si="5"/>
        <v>263</v>
      </c>
      <c r="U55">
        <f t="shared" si="6"/>
        <v>1</v>
      </c>
      <c r="V55">
        <f t="shared" si="7"/>
        <v>0</v>
      </c>
      <c r="W55">
        <f t="shared" si="8"/>
        <v>0</v>
      </c>
    </row>
    <row r="56" spans="1:23" x14ac:dyDescent="0.25">
      <c r="A56">
        <f>IF(([1]Sheet2!$B$17+[1]Sheet2!$B$18*O56+[1]Sheet2!$B$19*P56+[1]Sheet2!$B$20*Q56+[1]Sheet2!$B$21*R56+[1]Sheet2!$B$22*S56+[1]Sheet2!$B$23*T56+[1]Sheet2!$B$24*U56+[1]Sheet2!$B$25*V56+[1]Sheet2!$B$26*W56)&lt;0.5,0,1)</f>
        <v>0</v>
      </c>
      <c r="B56">
        <v>2</v>
      </c>
      <c r="C56" t="s">
        <v>100</v>
      </c>
      <c r="D56" t="s">
        <v>11</v>
      </c>
      <c r="F56">
        <v>0</v>
      </c>
      <c r="G56">
        <v>0</v>
      </c>
      <c r="H56" t="s">
        <v>101</v>
      </c>
      <c r="I56">
        <v>15.5792</v>
      </c>
      <c r="K56" t="s">
        <v>23</v>
      </c>
      <c r="O56">
        <f t="shared" si="0"/>
        <v>2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T56">
        <f t="shared" si="5"/>
        <v>15.5792</v>
      </c>
      <c r="U56">
        <f t="shared" si="6"/>
        <v>0</v>
      </c>
      <c r="V56">
        <f t="shared" si="7"/>
        <v>1</v>
      </c>
      <c r="W56">
        <f t="shared" si="8"/>
        <v>0</v>
      </c>
    </row>
    <row r="57" spans="1:23" x14ac:dyDescent="0.25">
      <c r="A57">
        <f>IF(([1]Sheet2!$B$17+[1]Sheet2!$B$18*O57+[1]Sheet2!$B$19*P57+[1]Sheet2!$B$20*Q57+[1]Sheet2!$B$21*R57+[1]Sheet2!$B$22*S57+[1]Sheet2!$B$23*T57+[1]Sheet2!$B$24*U57+[1]Sheet2!$B$25*V57+[1]Sheet2!$B$26*W57)&lt;0.5,0,1)</f>
        <v>0</v>
      </c>
      <c r="B57">
        <v>3</v>
      </c>
      <c r="C57" t="s">
        <v>102</v>
      </c>
      <c r="D57" t="s">
        <v>11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12</v>
      </c>
      <c r="O57">
        <f t="shared" si="0"/>
        <v>3</v>
      </c>
      <c r="P57">
        <f t="shared" si="1"/>
        <v>0</v>
      </c>
      <c r="Q57">
        <f t="shared" si="2"/>
        <v>10</v>
      </c>
      <c r="R57">
        <f t="shared" si="3"/>
        <v>4</v>
      </c>
      <c r="S57">
        <f t="shared" si="4"/>
        <v>1</v>
      </c>
      <c r="T57">
        <f t="shared" si="5"/>
        <v>29.125</v>
      </c>
      <c r="U57">
        <f t="shared" si="6"/>
        <v>0</v>
      </c>
      <c r="V57">
        <f t="shared" si="7"/>
        <v>0</v>
      </c>
      <c r="W57">
        <f t="shared" si="8"/>
        <v>1</v>
      </c>
    </row>
    <row r="58" spans="1:23" x14ac:dyDescent="0.25">
      <c r="A58">
        <f>IF(([1]Sheet2!$B$17+[1]Sheet2!$B$18*O58+[1]Sheet2!$B$19*P58+[1]Sheet2!$B$20*Q58+[1]Sheet2!$B$21*R58+[1]Sheet2!$B$22*S58+[1]Sheet2!$B$23*T58+[1]Sheet2!$B$24*U58+[1]Sheet2!$B$25*V58+[1]Sheet2!$B$26*W58)&lt;0.5,0,1)</f>
        <v>0</v>
      </c>
      <c r="B58">
        <v>3</v>
      </c>
      <c r="C58" t="s">
        <v>103</v>
      </c>
      <c r="D58" t="s">
        <v>11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15</v>
      </c>
      <c r="O58">
        <f t="shared" si="0"/>
        <v>3</v>
      </c>
      <c r="P58">
        <f t="shared" si="1"/>
        <v>0</v>
      </c>
      <c r="Q58">
        <f t="shared" si="2"/>
        <v>35</v>
      </c>
      <c r="R58">
        <f t="shared" si="3"/>
        <v>0</v>
      </c>
      <c r="S58">
        <f t="shared" si="4"/>
        <v>0</v>
      </c>
      <c r="T58">
        <f t="shared" si="5"/>
        <v>7.8958000000000004</v>
      </c>
      <c r="U58">
        <f t="shared" si="6"/>
        <v>1</v>
      </c>
      <c r="V58">
        <f t="shared" si="7"/>
        <v>0</v>
      </c>
      <c r="W58">
        <f t="shared" si="8"/>
        <v>0</v>
      </c>
    </row>
    <row r="59" spans="1:23" x14ac:dyDescent="0.25">
      <c r="A59">
        <f>IF(([1]Sheet2!$B$17+[1]Sheet2!$B$18*O59+[1]Sheet2!$B$19*P59+[1]Sheet2!$B$20*Q59+[1]Sheet2!$B$21*R59+[1]Sheet2!$B$22*S59+[1]Sheet2!$B$23*T59+[1]Sheet2!$B$24*U59+[1]Sheet2!$B$25*V59+[1]Sheet2!$B$26*W59)&lt;0.5,0,1)</f>
        <v>0</v>
      </c>
      <c r="B59">
        <v>3</v>
      </c>
      <c r="C59" t="s">
        <v>104</v>
      </c>
      <c r="D59" t="s">
        <v>11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105</v>
      </c>
      <c r="K59" t="s">
        <v>15</v>
      </c>
      <c r="O59">
        <f t="shared" si="0"/>
        <v>3</v>
      </c>
      <c r="P59">
        <f t="shared" si="1"/>
        <v>0</v>
      </c>
      <c r="Q59">
        <f t="shared" si="2"/>
        <v>25</v>
      </c>
      <c r="R59">
        <f t="shared" si="3"/>
        <v>0</v>
      </c>
      <c r="S59">
        <f t="shared" si="4"/>
        <v>0</v>
      </c>
      <c r="T59">
        <f t="shared" si="5"/>
        <v>7.65</v>
      </c>
      <c r="U59">
        <f t="shared" si="6"/>
        <v>1</v>
      </c>
      <c r="V59">
        <f t="shared" si="7"/>
        <v>0</v>
      </c>
      <c r="W59">
        <f t="shared" si="8"/>
        <v>0</v>
      </c>
    </row>
    <row r="60" spans="1:23" x14ac:dyDescent="0.25">
      <c r="A60">
        <f>IF(([1]Sheet2!$B$17+[1]Sheet2!$B$18*O60+[1]Sheet2!$B$19*P60+[1]Sheet2!$B$20*Q60+[1]Sheet2!$B$21*R60+[1]Sheet2!$B$22*S60+[1]Sheet2!$B$23*T60+[1]Sheet2!$B$24*U60+[1]Sheet2!$B$25*V60+[1]Sheet2!$B$26*W60)&lt;0.5,0,1)</f>
        <v>0</v>
      </c>
      <c r="B60">
        <v>3</v>
      </c>
      <c r="C60" t="s">
        <v>106</v>
      </c>
      <c r="D60" t="s">
        <v>11</v>
      </c>
      <c r="F60">
        <v>1</v>
      </c>
      <c r="G60">
        <v>0</v>
      </c>
      <c r="H60">
        <v>386525</v>
      </c>
      <c r="I60">
        <v>16.100000000000001</v>
      </c>
      <c r="K60" t="s">
        <v>15</v>
      </c>
      <c r="O60">
        <f t="shared" si="0"/>
        <v>3</v>
      </c>
      <c r="P60">
        <f t="shared" si="1"/>
        <v>0</v>
      </c>
      <c r="Q60">
        <f t="shared" si="2"/>
        <v>0</v>
      </c>
      <c r="R60">
        <f t="shared" si="3"/>
        <v>1</v>
      </c>
      <c r="S60">
        <f t="shared" si="4"/>
        <v>0</v>
      </c>
      <c r="T60">
        <f t="shared" si="5"/>
        <v>16.100000000000001</v>
      </c>
      <c r="U60">
        <f t="shared" si="6"/>
        <v>1</v>
      </c>
      <c r="V60">
        <f t="shared" si="7"/>
        <v>0</v>
      </c>
      <c r="W60">
        <f t="shared" si="8"/>
        <v>0</v>
      </c>
    </row>
    <row r="61" spans="1:23" x14ac:dyDescent="0.25">
      <c r="A61">
        <f>IF(([1]Sheet2!$B$17+[1]Sheet2!$B$18*O61+[1]Sheet2!$B$19*P61+[1]Sheet2!$B$20*Q61+[1]Sheet2!$B$21*R61+[1]Sheet2!$B$22*S61+[1]Sheet2!$B$23*T61+[1]Sheet2!$B$24*U61+[1]Sheet2!$B$25*V61+[1]Sheet2!$B$26*W61)&lt;0.5,0,1)</f>
        <v>1</v>
      </c>
      <c r="B61">
        <v>1</v>
      </c>
      <c r="C61" t="s">
        <v>107</v>
      </c>
      <c r="D61" t="s">
        <v>14</v>
      </c>
      <c r="E61">
        <v>36</v>
      </c>
      <c r="F61">
        <v>0</v>
      </c>
      <c r="G61">
        <v>0</v>
      </c>
      <c r="H61" t="s">
        <v>50</v>
      </c>
      <c r="I61">
        <v>262.375</v>
      </c>
      <c r="J61" t="s">
        <v>108</v>
      </c>
      <c r="K61" t="s">
        <v>23</v>
      </c>
      <c r="O61">
        <f t="shared" si="0"/>
        <v>1</v>
      </c>
      <c r="P61">
        <f t="shared" si="1"/>
        <v>1</v>
      </c>
      <c r="Q61">
        <f t="shared" si="2"/>
        <v>36</v>
      </c>
      <c r="R61">
        <f t="shared" si="3"/>
        <v>0</v>
      </c>
      <c r="S61">
        <f t="shared" si="4"/>
        <v>0</v>
      </c>
      <c r="T61">
        <f t="shared" si="5"/>
        <v>262.375</v>
      </c>
      <c r="U61">
        <f t="shared" si="6"/>
        <v>0</v>
      </c>
      <c r="V61">
        <f t="shared" si="7"/>
        <v>1</v>
      </c>
      <c r="W61">
        <f t="shared" si="8"/>
        <v>0</v>
      </c>
    </row>
    <row r="62" spans="1:23" x14ac:dyDescent="0.25">
      <c r="A62">
        <f>IF(([1]Sheet2!$B$17+[1]Sheet2!$B$18*O62+[1]Sheet2!$B$19*P62+[1]Sheet2!$B$20*Q62+[1]Sheet2!$B$21*R62+[1]Sheet2!$B$22*S62+[1]Sheet2!$B$23*T62+[1]Sheet2!$B$24*U62+[1]Sheet2!$B$25*V62+[1]Sheet2!$B$26*W62)&lt;0.5,0,1)</f>
        <v>0</v>
      </c>
      <c r="B62">
        <v>3</v>
      </c>
      <c r="C62" t="s">
        <v>109</v>
      </c>
      <c r="D62" t="s">
        <v>11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15</v>
      </c>
      <c r="O62">
        <f t="shared" si="0"/>
        <v>3</v>
      </c>
      <c r="P62">
        <f t="shared" si="1"/>
        <v>0</v>
      </c>
      <c r="Q62">
        <f t="shared" si="2"/>
        <v>17</v>
      </c>
      <c r="R62">
        <f t="shared" si="3"/>
        <v>0</v>
      </c>
      <c r="S62">
        <f t="shared" si="4"/>
        <v>0</v>
      </c>
      <c r="T62">
        <f t="shared" si="5"/>
        <v>7.8958000000000004</v>
      </c>
      <c r="U62">
        <f t="shared" si="6"/>
        <v>1</v>
      </c>
      <c r="V62">
        <f t="shared" si="7"/>
        <v>0</v>
      </c>
      <c r="W62">
        <f t="shared" si="8"/>
        <v>0</v>
      </c>
    </row>
    <row r="63" spans="1:23" x14ac:dyDescent="0.25">
      <c r="A63">
        <f>IF(([1]Sheet2!$B$17+[1]Sheet2!$B$18*O63+[1]Sheet2!$B$19*P63+[1]Sheet2!$B$20*Q63+[1]Sheet2!$B$21*R63+[1]Sheet2!$B$22*S63+[1]Sheet2!$B$23*T63+[1]Sheet2!$B$24*U63+[1]Sheet2!$B$25*V63+[1]Sheet2!$B$26*W63)&lt;0.5,0,1)</f>
        <v>0</v>
      </c>
      <c r="B63">
        <v>2</v>
      </c>
      <c r="C63" t="s">
        <v>110</v>
      </c>
      <c r="D63" t="s">
        <v>11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15</v>
      </c>
      <c r="O63">
        <f t="shared" si="0"/>
        <v>2</v>
      </c>
      <c r="P63">
        <f t="shared" si="1"/>
        <v>0</v>
      </c>
      <c r="Q63">
        <f t="shared" si="2"/>
        <v>32</v>
      </c>
      <c r="R63">
        <f t="shared" si="3"/>
        <v>0</v>
      </c>
      <c r="S63">
        <f t="shared" si="4"/>
        <v>0</v>
      </c>
      <c r="T63">
        <f t="shared" si="5"/>
        <v>13.5</v>
      </c>
      <c r="U63">
        <f t="shared" si="6"/>
        <v>1</v>
      </c>
      <c r="V63">
        <f t="shared" si="7"/>
        <v>0</v>
      </c>
      <c r="W63">
        <f t="shared" si="8"/>
        <v>0</v>
      </c>
    </row>
    <row r="64" spans="1:23" x14ac:dyDescent="0.25">
      <c r="A64">
        <f>IF(([1]Sheet2!$B$17+[1]Sheet2!$B$18*O64+[1]Sheet2!$B$19*P64+[1]Sheet2!$B$20*Q64+[1]Sheet2!$B$21*R64+[1]Sheet2!$B$22*S64+[1]Sheet2!$B$23*T64+[1]Sheet2!$B$24*U64+[1]Sheet2!$B$25*V64+[1]Sheet2!$B$26*W64)&lt;0.5,0,1)</f>
        <v>0</v>
      </c>
      <c r="B64">
        <v>3</v>
      </c>
      <c r="C64" t="s">
        <v>111</v>
      </c>
      <c r="D64" t="s">
        <v>11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15</v>
      </c>
      <c r="O64">
        <f t="shared" si="0"/>
        <v>3</v>
      </c>
      <c r="P64">
        <f t="shared" si="1"/>
        <v>0</v>
      </c>
      <c r="Q64">
        <f t="shared" si="2"/>
        <v>18</v>
      </c>
      <c r="R64">
        <f t="shared" si="3"/>
        <v>0</v>
      </c>
      <c r="S64">
        <f t="shared" si="4"/>
        <v>0</v>
      </c>
      <c r="T64">
        <f t="shared" si="5"/>
        <v>7.75</v>
      </c>
      <c r="U64">
        <f t="shared" si="6"/>
        <v>1</v>
      </c>
      <c r="V64">
        <f t="shared" si="7"/>
        <v>0</v>
      </c>
      <c r="W64">
        <f t="shared" si="8"/>
        <v>0</v>
      </c>
    </row>
    <row r="65" spans="1:23" x14ac:dyDescent="0.25">
      <c r="A65">
        <f>IF(([1]Sheet2!$B$17+[1]Sheet2!$B$18*O65+[1]Sheet2!$B$19*P65+[1]Sheet2!$B$20*Q65+[1]Sheet2!$B$21*R65+[1]Sheet2!$B$22*S65+[1]Sheet2!$B$23*T65+[1]Sheet2!$B$24*U65+[1]Sheet2!$B$25*V65+[1]Sheet2!$B$26*W65)&lt;0.5,0,1)</f>
        <v>1</v>
      </c>
      <c r="B65">
        <v>3</v>
      </c>
      <c r="C65" t="s">
        <v>112</v>
      </c>
      <c r="D65" t="s">
        <v>14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12</v>
      </c>
      <c r="O65">
        <f t="shared" si="0"/>
        <v>3</v>
      </c>
      <c r="P65">
        <f t="shared" si="1"/>
        <v>1</v>
      </c>
      <c r="Q65">
        <f t="shared" si="2"/>
        <v>22</v>
      </c>
      <c r="R65">
        <f t="shared" si="3"/>
        <v>0</v>
      </c>
      <c r="S65">
        <f t="shared" si="4"/>
        <v>0</v>
      </c>
      <c r="T65">
        <f t="shared" si="5"/>
        <v>7.7249999999999996</v>
      </c>
      <c r="U65">
        <f t="shared" si="6"/>
        <v>0</v>
      </c>
      <c r="V65">
        <f t="shared" si="7"/>
        <v>0</v>
      </c>
      <c r="W65">
        <f t="shared" si="8"/>
        <v>1</v>
      </c>
    </row>
    <row r="66" spans="1:23" x14ac:dyDescent="0.25">
      <c r="A66">
        <f>IF(([1]Sheet2!$B$17+[1]Sheet2!$B$18*O66+[1]Sheet2!$B$19*P66+[1]Sheet2!$B$20*Q66+[1]Sheet2!$B$21*R66+[1]Sheet2!$B$22*S66+[1]Sheet2!$B$23*T66+[1]Sheet2!$B$24*U66+[1]Sheet2!$B$25*V66+[1]Sheet2!$B$26*W66)&lt;0.5,0,1)</f>
        <v>0</v>
      </c>
      <c r="B66">
        <v>1</v>
      </c>
      <c r="C66" t="s">
        <v>113</v>
      </c>
      <c r="D66" t="s">
        <v>11</v>
      </c>
      <c r="E66">
        <v>13</v>
      </c>
      <c r="F66">
        <v>2</v>
      </c>
      <c r="G66">
        <v>2</v>
      </c>
      <c r="H66" t="s">
        <v>50</v>
      </c>
      <c r="I66">
        <v>262.375</v>
      </c>
      <c r="J66" t="s">
        <v>51</v>
      </c>
      <c r="K66" t="s">
        <v>23</v>
      </c>
      <c r="O66">
        <f t="shared" si="0"/>
        <v>1</v>
      </c>
      <c r="P66">
        <f t="shared" si="1"/>
        <v>0</v>
      </c>
      <c r="Q66">
        <f t="shared" si="2"/>
        <v>13</v>
      </c>
      <c r="R66">
        <f t="shared" si="3"/>
        <v>2</v>
      </c>
      <c r="S66">
        <f t="shared" si="4"/>
        <v>2</v>
      </c>
      <c r="T66">
        <f t="shared" si="5"/>
        <v>262.375</v>
      </c>
      <c r="U66">
        <f t="shared" si="6"/>
        <v>0</v>
      </c>
      <c r="V66">
        <f t="shared" si="7"/>
        <v>1</v>
      </c>
      <c r="W66">
        <f t="shared" si="8"/>
        <v>0</v>
      </c>
    </row>
    <row r="67" spans="1:23" x14ac:dyDescent="0.25">
      <c r="A67">
        <f>IF(([1]Sheet2!$B$17+[1]Sheet2!$B$18*O67+[1]Sheet2!$B$19*P67+[1]Sheet2!$B$20*Q67+[1]Sheet2!$B$21*R67+[1]Sheet2!$B$22*S67+[1]Sheet2!$B$23*T67+[1]Sheet2!$B$24*U67+[1]Sheet2!$B$25*V67+[1]Sheet2!$B$26*W67)&lt;0.5,0,1)</f>
        <v>1</v>
      </c>
      <c r="B67">
        <v>2</v>
      </c>
      <c r="C67" t="s">
        <v>114</v>
      </c>
      <c r="D67" t="s">
        <v>14</v>
      </c>
      <c r="F67">
        <v>0</v>
      </c>
      <c r="G67">
        <v>0</v>
      </c>
      <c r="H67" t="s">
        <v>115</v>
      </c>
      <c r="I67">
        <v>21</v>
      </c>
      <c r="K67" t="s">
        <v>15</v>
      </c>
      <c r="O67">
        <f t="shared" ref="O67:O130" si="9">B67</f>
        <v>2</v>
      </c>
      <c r="P67">
        <f t="shared" ref="P67:P130" si="10">IF(D67="female",1,IF(D67="male",0))</f>
        <v>1</v>
      </c>
      <c r="Q67">
        <f t="shared" ref="Q67:Q130" si="11">E67</f>
        <v>0</v>
      </c>
      <c r="R67">
        <f t="shared" ref="R67:R130" si="12">F67</f>
        <v>0</v>
      </c>
      <c r="S67">
        <f t="shared" ref="S67:S130" si="13">G67</f>
        <v>0</v>
      </c>
      <c r="T67">
        <f t="shared" ref="T67:T130" si="14">I67</f>
        <v>21</v>
      </c>
      <c r="U67">
        <f t="shared" ref="U67:U130" si="15">IF(K67="S",1,0)</f>
        <v>1</v>
      </c>
      <c r="V67">
        <f t="shared" ref="V67:V130" si="16">IF(K67="C",1,0)</f>
        <v>0</v>
      </c>
      <c r="W67">
        <f t="shared" ref="W67:W130" si="17">IF(K67="Q",1,0)</f>
        <v>0</v>
      </c>
    </row>
    <row r="68" spans="1:23" x14ac:dyDescent="0.25">
      <c r="A68">
        <f>IF(([1]Sheet2!$B$17+[1]Sheet2!$B$18*O68+[1]Sheet2!$B$19*P68+[1]Sheet2!$B$20*Q68+[1]Sheet2!$B$21*R68+[1]Sheet2!$B$22*S68+[1]Sheet2!$B$23*T68+[1]Sheet2!$B$24*U68+[1]Sheet2!$B$25*V68+[1]Sheet2!$B$26*W68)&lt;0.5,0,1)</f>
        <v>1</v>
      </c>
      <c r="B68">
        <v>3</v>
      </c>
      <c r="C68" t="s">
        <v>116</v>
      </c>
      <c r="D68" t="s">
        <v>14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12</v>
      </c>
      <c r="O68">
        <f t="shared" si="9"/>
        <v>3</v>
      </c>
      <c r="P68">
        <f t="shared" si="10"/>
        <v>1</v>
      </c>
      <c r="Q68">
        <f t="shared" si="11"/>
        <v>18</v>
      </c>
      <c r="R68">
        <f t="shared" si="12"/>
        <v>0</v>
      </c>
      <c r="S68">
        <f t="shared" si="13"/>
        <v>0</v>
      </c>
      <c r="T68">
        <f t="shared" si="14"/>
        <v>7.8792</v>
      </c>
      <c r="U68">
        <f t="shared" si="15"/>
        <v>0</v>
      </c>
      <c r="V68">
        <f t="shared" si="16"/>
        <v>0</v>
      </c>
      <c r="W68">
        <f t="shared" si="17"/>
        <v>1</v>
      </c>
    </row>
    <row r="69" spans="1:23" x14ac:dyDescent="0.25">
      <c r="A69">
        <f>IF(([1]Sheet2!$B$17+[1]Sheet2!$B$18*O69+[1]Sheet2!$B$19*P69+[1]Sheet2!$B$20*Q69+[1]Sheet2!$B$21*R69+[1]Sheet2!$B$22*S69+[1]Sheet2!$B$23*T69+[1]Sheet2!$B$24*U69+[1]Sheet2!$B$25*V69+[1]Sheet2!$B$26*W69)&lt;0.5,0,1)</f>
        <v>0</v>
      </c>
      <c r="B69">
        <v>1</v>
      </c>
      <c r="C69" t="s">
        <v>117</v>
      </c>
      <c r="D69" t="s">
        <v>11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15</v>
      </c>
      <c r="O69">
        <f t="shared" si="9"/>
        <v>1</v>
      </c>
      <c r="P69">
        <f t="shared" si="10"/>
        <v>0</v>
      </c>
      <c r="Q69">
        <f t="shared" si="11"/>
        <v>47</v>
      </c>
      <c r="R69">
        <f t="shared" si="12"/>
        <v>0</v>
      </c>
      <c r="S69">
        <f t="shared" si="13"/>
        <v>0</v>
      </c>
      <c r="T69">
        <f t="shared" si="14"/>
        <v>42.4</v>
      </c>
      <c r="U69">
        <f t="shared" si="15"/>
        <v>1</v>
      </c>
      <c r="V69">
        <f t="shared" si="16"/>
        <v>0</v>
      </c>
      <c r="W69">
        <f t="shared" si="17"/>
        <v>0</v>
      </c>
    </row>
    <row r="70" spans="1:23" x14ac:dyDescent="0.25">
      <c r="A70">
        <f>IF(([1]Sheet2!$B$17+[1]Sheet2!$B$18*O70+[1]Sheet2!$B$19*P70+[1]Sheet2!$B$20*Q70+[1]Sheet2!$B$21*R70+[1]Sheet2!$B$22*S70+[1]Sheet2!$B$23*T70+[1]Sheet2!$B$24*U70+[1]Sheet2!$B$25*V70+[1]Sheet2!$B$26*W70)&lt;0.5,0,1)</f>
        <v>0</v>
      </c>
      <c r="B70">
        <v>1</v>
      </c>
      <c r="C70" t="s">
        <v>118</v>
      </c>
      <c r="D70" t="s">
        <v>11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119</v>
      </c>
      <c r="K70" t="s">
        <v>23</v>
      </c>
      <c r="O70">
        <f t="shared" si="9"/>
        <v>1</v>
      </c>
      <c r="P70">
        <f t="shared" si="10"/>
        <v>0</v>
      </c>
      <c r="Q70">
        <f t="shared" si="11"/>
        <v>31</v>
      </c>
      <c r="R70">
        <f t="shared" si="12"/>
        <v>0</v>
      </c>
      <c r="S70">
        <f t="shared" si="13"/>
        <v>0</v>
      </c>
      <c r="T70">
        <f t="shared" si="14"/>
        <v>28.537500000000001</v>
      </c>
      <c r="U70">
        <f t="shared" si="15"/>
        <v>0</v>
      </c>
      <c r="V70">
        <f t="shared" si="16"/>
        <v>1</v>
      </c>
      <c r="W70">
        <f t="shared" si="17"/>
        <v>0</v>
      </c>
    </row>
    <row r="71" spans="1:23" x14ac:dyDescent="0.25">
      <c r="A71">
        <f>IF(([1]Sheet2!$B$17+[1]Sheet2!$B$18*O71+[1]Sheet2!$B$19*P71+[1]Sheet2!$B$20*Q71+[1]Sheet2!$B$21*R71+[1]Sheet2!$B$22*S71+[1]Sheet2!$B$23*T71+[1]Sheet2!$B$24*U71+[1]Sheet2!$B$25*V71+[1]Sheet2!$B$26*W71)&lt;0.5,0,1)</f>
        <v>1</v>
      </c>
      <c r="B71">
        <v>1</v>
      </c>
      <c r="C71" t="s">
        <v>120</v>
      </c>
      <c r="D71" t="s">
        <v>14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99</v>
      </c>
      <c r="K71" t="s">
        <v>15</v>
      </c>
      <c r="O71">
        <f t="shared" si="9"/>
        <v>1</v>
      </c>
      <c r="P71">
        <f t="shared" si="10"/>
        <v>1</v>
      </c>
      <c r="Q71">
        <f t="shared" si="11"/>
        <v>60</v>
      </c>
      <c r="R71">
        <f t="shared" si="12"/>
        <v>1</v>
      </c>
      <c r="S71">
        <f t="shared" si="13"/>
        <v>4</v>
      </c>
      <c r="T71">
        <f t="shared" si="14"/>
        <v>263</v>
      </c>
      <c r="U71">
        <f t="shared" si="15"/>
        <v>1</v>
      </c>
      <c r="V71">
        <f t="shared" si="16"/>
        <v>0</v>
      </c>
      <c r="W71">
        <f t="shared" si="17"/>
        <v>0</v>
      </c>
    </row>
    <row r="72" spans="1:23" x14ac:dyDescent="0.25">
      <c r="A72">
        <f>IF(([1]Sheet2!$B$17+[1]Sheet2!$B$18*O72+[1]Sheet2!$B$19*P72+[1]Sheet2!$B$20*Q72+[1]Sheet2!$B$21*R72+[1]Sheet2!$B$22*S72+[1]Sheet2!$B$23*T72+[1]Sheet2!$B$24*U72+[1]Sheet2!$B$25*V72+[1]Sheet2!$B$26*W72)&lt;0.5,0,1)</f>
        <v>1</v>
      </c>
      <c r="B72">
        <v>3</v>
      </c>
      <c r="C72" t="s">
        <v>121</v>
      </c>
      <c r="D72" t="s">
        <v>14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12</v>
      </c>
      <c r="O72">
        <f t="shared" si="9"/>
        <v>3</v>
      </c>
      <c r="P72">
        <f t="shared" si="10"/>
        <v>1</v>
      </c>
      <c r="Q72">
        <f t="shared" si="11"/>
        <v>24</v>
      </c>
      <c r="R72">
        <f t="shared" si="12"/>
        <v>0</v>
      </c>
      <c r="S72">
        <f t="shared" si="13"/>
        <v>0</v>
      </c>
      <c r="T72">
        <f t="shared" si="14"/>
        <v>7.75</v>
      </c>
      <c r="U72">
        <f t="shared" si="15"/>
        <v>0</v>
      </c>
      <c r="V72">
        <f t="shared" si="16"/>
        <v>0</v>
      </c>
      <c r="W72">
        <f t="shared" si="17"/>
        <v>1</v>
      </c>
    </row>
    <row r="73" spans="1:23" x14ac:dyDescent="0.25">
      <c r="A73">
        <f>IF(([1]Sheet2!$B$17+[1]Sheet2!$B$18*O73+[1]Sheet2!$B$19*P73+[1]Sheet2!$B$20*Q73+[1]Sheet2!$B$21*R73+[1]Sheet2!$B$22*S73+[1]Sheet2!$B$23*T73+[1]Sheet2!$B$24*U73+[1]Sheet2!$B$25*V73+[1]Sheet2!$B$26*W73)&lt;0.5,0,1)</f>
        <v>0</v>
      </c>
      <c r="B73">
        <v>3</v>
      </c>
      <c r="C73" t="s">
        <v>122</v>
      </c>
      <c r="D73" t="s">
        <v>11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15</v>
      </c>
      <c r="O73">
        <f t="shared" si="9"/>
        <v>3</v>
      </c>
      <c r="P73">
        <f t="shared" si="10"/>
        <v>0</v>
      </c>
      <c r="Q73">
        <f t="shared" si="11"/>
        <v>21</v>
      </c>
      <c r="R73">
        <f t="shared" si="12"/>
        <v>0</v>
      </c>
      <c r="S73">
        <f t="shared" si="13"/>
        <v>0</v>
      </c>
      <c r="T73">
        <f t="shared" si="14"/>
        <v>7.8958000000000004</v>
      </c>
      <c r="U73">
        <f t="shared" si="15"/>
        <v>1</v>
      </c>
      <c r="V73">
        <f t="shared" si="16"/>
        <v>0</v>
      </c>
      <c r="W73">
        <f t="shared" si="17"/>
        <v>0</v>
      </c>
    </row>
    <row r="74" spans="1:23" x14ac:dyDescent="0.25">
      <c r="A74">
        <f>IF(([1]Sheet2!$B$17+[1]Sheet2!$B$18*O74+[1]Sheet2!$B$19*P74+[1]Sheet2!$B$20*Q74+[1]Sheet2!$B$21*R74+[1]Sheet2!$B$22*S74+[1]Sheet2!$B$23*T74+[1]Sheet2!$B$24*U74+[1]Sheet2!$B$25*V74+[1]Sheet2!$B$26*W74)&lt;0.5,0,1)</f>
        <v>1</v>
      </c>
      <c r="B74">
        <v>3</v>
      </c>
      <c r="C74" t="s">
        <v>123</v>
      </c>
      <c r="D74" t="s">
        <v>14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15</v>
      </c>
      <c r="O74">
        <f t="shared" si="9"/>
        <v>3</v>
      </c>
      <c r="P74">
        <f t="shared" si="10"/>
        <v>1</v>
      </c>
      <c r="Q74">
        <f t="shared" si="11"/>
        <v>29</v>
      </c>
      <c r="R74">
        <f t="shared" si="12"/>
        <v>0</v>
      </c>
      <c r="S74">
        <f t="shared" si="13"/>
        <v>0</v>
      </c>
      <c r="T74">
        <f t="shared" si="14"/>
        <v>7.9249999999999998</v>
      </c>
      <c r="U74">
        <f t="shared" si="15"/>
        <v>1</v>
      </c>
      <c r="V74">
        <f t="shared" si="16"/>
        <v>0</v>
      </c>
      <c r="W74">
        <f t="shared" si="17"/>
        <v>0</v>
      </c>
    </row>
    <row r="75" spans="1:23" x14ac:dyDescent="0.25">
      <c r="A75">
        <f>IF(([1]Sheet2!$B$17+[1]Sheet2!$B$18*O75+[1]Sheet2!$B$19*P75+[1]Sheet2!$B$20*Q75+[1]Sheet2!$B$21*R75+[1]Sheet2!$B$22*S75+[1]Sheet2!$B$23*T75+[1]Sheet2!$B$24*U75+[1]Sheet2!$B$25*V75+[1]Sheet2!$B$26*W75)&lt;0.5,0,1)</f>
        <v>0</v>
      </c>
      <c r="B75">
        <v>1</v>
      </c>
      <c r="C75" t="s">
        <v>124</v>
      </c>
      <c r="D75" t="s">
        <v>11</v>
      </c>
      <c r="E75">
        <v>28.5</v>
      </c>
      <c r="F75">
        <v>0</v>
      </c>
      <c r="G75">
        <v>0</v>
      </c>
      <c r="H75" t="s">
        <v>125</v>
      </c>
      <c r="I75">
        <v>27.720800000000001</v>
      </c>
      <c r="J75" t="s">
        <v>126</v>
      </c>
      <c r="K75" t="s">
        <v>23</v>
      </c>
      <c r="O75">
        <f t="shared" si="9"/>
        <v>1</v>
      </c>
      <c r="P75">
        <f t="shared" si="10"/>
        <v>0</v>
      </c>
      <c r="Q75">
        <f t="shared" si="11"/>
        <v>28.5</v>
      </c>
      <c r="R75">
        <f t="shared" si="12"/>
        <v>0</v>
      </c>
      <c r="S75">
        <f t="shared" si="13"/>
        <v>0</v>
      </c>
      <c r="T75">
        <f t="shared" si="14"/>
        <v>27.720800000000001</v>
      </c>
      <c r="U75">
        <f t="shared" si="15"/>
        <v>0</v>
      </c>
      <c r="V75">
        <f t="shared" si="16"/>
        <v>1</v>
      </c>
      <c r="W75">
        <f t="shared" si="17"/>
        <v>0</v>
      </c>
    </row>
    <row r="76" spans="1:23" x14ac:dyDescent="0.25">
      <c r="A76">
        <f>IF(([1]Sheet2!$B$17+[1]Sheet2!$B$18*O76+[1]Sheet2!$B$19*P76+[1]Sheet2!$B$20*Q76+[1]Sheet2!$B$21*R76+[1]Sheet2!$B$22*S76+[1]Sheet2!$B$23*T76+[1]Sheet2!$B$24*U76+[1]Sheet2!$B$25*V76+[1]Sheet2!$B$26*W76)&lt;0.5,0,1)</f>
        <v>1</v>
      </c>
      <c r="B76">
        <v>1</v>
      </c>
      <c r="C76" t="s">
        <v>127</v>
      </c>
      <c r="D76" t="s">
        <v>14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128</v>
      </c>
      <c r="K76" t="s">
        <v>23</v>
      </c>
      <c r="O76">
        <f t="shared" si="9"/>
        <v>1</v>
      </c>
      <c r="P76">
        <f t="shared" si="10"/>
        <v>1</v>
      </c>
      <c r="Q76">
        <f t="shared" si="11"/>
        <v>35</v>
      </c>
      <c r="R76">
        <f t="shared" si="12"/>
        <v>0</v>
      </c>
      <c r="S76">
        <f t="shared" si="13"/>
        <v>0</v>
      </c>
      <c r="T76">
        <f t="shared" si="14"/>
        <v>211.5</v>
      </c>
      <c r="U76">
        <f t="shared" si="15"/>
        <v>0</v>
      </c>
      <c r="V76">
        <f t="shared" si="16"/>
        <v>1</v>
      </c>
      <c r="W76">
        <f t="shared" si="17"/>
        <v>0</v>
      </c>
    </row>
    <row r="77" spans="1:23" x14ac:dyDescent="0.25">
      <c r="A77">
        <f>IF(([1]Sheet2!$B$17+[1]Sheet2!$B$18*O77+[1]Sheet2!$B$19*P77+[1]Sheet2!$B$20*Q77+[1]Sheet2!$B$21*R77+[1]Sheet2!$B$22*S77+[1]Sheet2!$B$23*T77+[1]Sheet2!$B$24*U77+[1]Sheet2!$B$25*V77+[1]Sheet2!$B$26*W77)&lt;0.5,0,1)</f>
        <v>1</v>
      </c>
      <c r="B77">
        <v>1</v>
      </c>
      <c r="C77" t="s">
        <v>129</v>
      </c>
      <c r="D77" t="s">
        <v>11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130</v>
      </c>
      <c r="K77" t="s">
        <v>23</v>
      </c>
      <c r="O77">
        <f t="shared" si="9"/>
        <v>1</v>
      </c>
      <c r="P77">
        <f t="shared" si="10"/>
        <v>0</v>
      </c>
      <c r="Q77">
        <f t="shared" si="11"/>
        <v>32.5</v>
      </c>
      <c r="R77">
        <f t="shared" si="12"/>
        <v>0</v>
      </c>
      <c r="S77">
        <f t="shared" si="13"/>
        <v>0</v>
      </c>
      <c r="T77">
        <f t="shared" si="14"/>
        <v>211.5</v>
      </c>
      <c r="U77">
        <f t="shared" si="15"/>
        <v>0</v>
      </c>
      <c r="V77">
        <f t="shared" si="16"/>
        <v>1</v>
      </c>
      <c r="W77">
        <f t="shared" si="17"/>
        <v>0</v>
      </c>
    </row>
    <row r="78" spans="1:23" x14ac:dyDescent="0.25">
      <c r="A78">
        <f>IF(([1]Sheet2!$B$17+[1]Sheet2!$B$18*O78+[1]Sheet2!$B$19*P78+[1]Sheet2!$B$20*Q78+[1]Sheet2!$B$21*R78+[1]Sheet2!$B$22*S78+[1]Sheet2!$B$23*T78+[1]Sheet2!$B$24*U78+[1]Sheet2!$B$25*V78+[1]Sheet2!$B$26*W78)&lt;0.5,0,1)</f>
        <v>0</v>
      </c>
      <c r="B78">
        <v>3</v>
      </c>
      <c r="C78" t="s">
        <v>131</v>
      </c>
      <c r="D78" t="s">
        <v>11</v>
      </c>
      <c r="F78">
        <v>0</v>
      </c>
      <c r="G78">
        <v>0</v>
      </c>
      <c r="H78">
        <v>359306</v>
      </c>
      <c r="I78">
        <v>8.0500000000000007</v>
      </c>
      <c r="K78" t="s">
        <v>15</v>
      </c>
      <c r="O78">
        <f t="shared" si="9"/>
        <v>3</v>
      </c>
      <c r="P78">
        <f t="shared" si="10"/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8.0500000000000007</v>
      </c>
      <c r="U78">
        <f t="shared" si="15"/>
        <v>1</v>
      </c>
      <c r="V78">
        <f t="shared" si="16"/>
        <v>0</v>
      </c>
      <c r="W78">
        <f t="shared" si="17"/>
        <v>0</v>
      </c>
    </row>
    <row r="79" spans="1:23" x14ac:dyDescent="0.25">
      <c r="A79">
        <f>IF(([1]Sheet2!$B$17+[1]Sheet2!$B$18*O79+[1]Sheet2!$B$19*P79+[1]Sheet2!$B$20*Q79+[1]Sheet2!$B$21*R79+[1]Sheet2!$B$22*S79+[1]Sheet2!$B$23*T79+[1]Sheet2!$B$24*U79+[1]Sheet2!$B$25*V79+[1]Sheet2!$B$26*W79)&lt;0.5,0,1)</f>
        <v>1</v>
      </c>
      <c r="B79">
        <v>1</v>
      </c>
      <c r="C79" t="s">
        <v>132</v>
      </c>
      <c r="D79" t="s">
        <v>14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133</v>
      </c>
      <c r="K79" t="s">
        <v>15</v>
      </c>
      <c r="O79">
        <f t="shared" si="9"/>
        <v>1</v>
      </c>
      <c r="P79">
        <f t="shared" si="10"/>
        <v>1</v>
      </c>
      <c r="Q79">
        <f t="shared" si="11"/>
        <v>55</v>
      </c>
      <c r="R79">
        <f t="shared" si="12"/>
        <v>2</v>
      </c>
      <c r="S79">
        <f t="shared" si="13"/>
        <v>0</v>
      </c>
      <c r="T79">
        <f t="shared" si="14"/>
        <v>25.7</v>
      </c>
      <c r="U79">
        <f t="shared" si="15"/>
        <v>1</v>
      </c>
      <c r="V79">
        <f t="shared" si="16"/>
        <v>0</v>
      </c>
      <c r="W79">
        <f t="shared" si="17"/>
        <v>0</v>
      </c>
    </row>
    <row r="80" spans="1:23" x14ac:dyDescent="0.25">
      <c r="A80">
        <f>IF(([1]Sheet2!$B$17+[1]Sheet2!$B$18*O80+[1]Sheet2!$B$19*P80+[1]Sheet2!$B$20*Q80+[1]Sheet2!$B$21*R80+[1]Sheet2!$B$22*S80+[1]Sheet2!$B$23*T80+[1]Sheet2!$B$24*U80+[1]Sheet2!$B$25*V80+[1]Sheet2!$B$26*W80)&lt;0.5,0,1)</f>
        <v>0</v>
      </c>
      <c r="B80">
        <v>2</v>
      </c>
      <c r="C80" t="s">
        <v>134</v>
      </c>
      <c r="D80" t="s">
        <v>11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15</v>
      </c>
      <c r="O80">
        <f t="shared" si="9"/>
        <v>2</v>
      </c>
      <c r="P80">
        <f t="shared" si="10"/>
        <v>0</v>
      </c>
      <c r="Q80">
        <f t="shared" si="11"/>
        <v>30</v>
      </c>
      <c r="R80">
        <f t="shared" si="12"/>
        <v>0</v>
      </c>
      <c r="S80">
        <f t="shared" si="13"/>
        <v>0</v>
      </c>
      <c r="T80">
        <f t="shared" si="14"/>
        <v>13</v>
      </c>
      <c r="U80">
        <f t="shared" si="15"/>
        <v>1</v>
      </c>
      <c r="V80">
        <f t="shared" si="16"/>
        <v>0</v>
      </c>
      <c r="W80">
        <f t="shared" si="17"/>
        <v>0</v>
      </c>
    </row>
    <row r="81" spans="1:23" x14ac:dyDescent="0.25">
      <c r="A81">
        <f>IF(([1]Sheet2!$B$17+[1]Sheet2!$B$18*O81+[1]Sheet2!$B$19*P81+[1]Sheet2!$B$20*Q81+[1]Sheet2!$B$21*R81+[1]Sheet2!$B$22*S81+[1]Sheet2!$B$23*T81+[1]Sheet2!$B$24*U81+[1]Sheet2!$B$25*V81+[1]Sheet2!$B$26*W81)&lt;0.5,0,1)</f>
        <v>1</v>
      </c>
      <c r="B81">
        <v>3</v>
      </c>
      <c r="C81" t="s">
        <v>135</v>
      </c>
      <c r="D81" t="s">
        <v>14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12</v>
      </c>
      <c r="O81">
        <f t="shared" si="9"/>
        <v>3</v>
      </c>
      <c r="P81">
        <f t="shared" si="10"/>
        <v>1</v>
      </c>
      <c r="Q81">
        <f t="shared" si="11"/>
        <v>24</v>
      </c>
      <c r="R81">
        <f t="shared" si="12"/>
        <v>0</v>
      </c>
      <c r="S81">
        <f t="shared" si="13"/>
        <v>0</v>
      </c>
      <c r="T81">
        <f t="shared" si="14"/>
        <v>7.75</v>
      </c>
      <c r="U81">
        <f t="shared" si="15"/>
        <v>0</v>
      </c>
      <c r="V81">
        <f t="shared" si="16"/>
        <v>0</v>
      </c>
      <c r="W81">
        <f t="shared" si="17"/>
        <v>1</v>
      </c>
    </row>
    <row r="82" spans="1:23" x14ac:dyDescent="0.25">
      <c r="A82">
        <f>IF(([1]Sheet2!$B$17+[1]Sheet2!$B$18*O82+[1]Sheet2!$B$19*P82+[1]Sheet2!$B$20*Q82+[1]Sheet2!$B$21*R82+[1]Sheet2!$B$22*S82+[1]Sheet2!$B$23*T82+[1]Sheet2!$B$24*U82+[1]Sheet2!$B$25*V82+[1]Sheet2!$B$26*W82)&lt;0.5,0,1)</f>
        <v>0</v>
      </c>
      <c r="B82">
        <v>3</v>
      </c>
      <c r="C82" t="s">
        <v>136</v>
      </c>
      <c r="D82" t="s">
        <v>11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23</v>
      </c>
      <c r="O82">
        <f t="shared" si="9"/>
        <v>3</v>
      </c>
      <c r="P82">
        <f t="shared" si="10"/>
        <v>0</v>
      </c>
      <c r="Q82">
        <f t="shared" si="11"/>
        <v>6</v>
      </c>
      <c r="R82">
        <f t="shared" si="12"/>
        <v>1</v>
      </c>
      <c r="S82">
        <f t="shared" si="13"/>
        <v>1</v>
      </c>
      <c r="T82">
        <f t="shared" si="14"/>
        <v>15.245799999999999</v>
      </c>
      <c r="U82">
        <f t="shared" si="15"/>
        <v>0</v>
      </c>
      <c r="V82">
        <f t="shared" si="16"/>
        <v>1</v>
      </c>
      <c r="W82">
        <f t="shared" si="17"/>
        <v>0</v>
      </c>
    </row>
    <row r="83" spans="1:23" x14ac:dyDescent="0.25">
      <c r="A83">
        <f>IF(([1]Sheet2!$B$17+[1]Sheet2!$B$18*O83+[1]Sheet2!$B$19*P83+[1]Sheet2!$B$20*Q83+[1]Sheet2!$B$21*R83+[1]Sheet2!$B$22*S83+[1]Sheet2!$B$23*T83+[1]Sheet2!$B$24*U83+[1]Sheet2!$B$25*V83+[1]Sheet2!$B$26*W83)&lt;0.5,0,1)</f>
        <v>0</v>
      </c>
      <c r="B83">
        <v>1</v>
      </c>
      <c r="C83" t="s">
        <v>137</v>
      </c>
      <c r="D83" t="s">
        <v>11</v>
      </c>
      <c r="E83">
        <v>67</v>
      </c>
      <c r="F83">
        <v>1</v>
      </c>
      <c r="G83">
        <v>0</v>
      </c>
      <c r="H83" t="s">
        <v>138</v>
      </c>
      <c r="I83">
        <v>221.7792</v>
      </c>
      <c r="J83" t="s">
        <v>139</v>
      </c>
      <c r="K83" t="s">
        <v>15</v>
      </c>
      <c r="O83">
        <f t="shared" si="9"/>
        <v>1</v>
      </c>
      <c r="P83">
        <f t="shared" si="10"/>
        <v>0</v>
      </c>
      <c r="Q83">
        <f t="shared" si="11"/>
        <v>67</v>
      </c>
      <c r="R83">
        <f t="shared" si="12"/>
        <v>1</v>
      </c>
      <c r="S83">
        <f t="shared" si="13"/>
        <v>0</v>
      </c>
      <c r="T83">
        <f t="shared" si="14"/>
        <v>221.7792</v>
      </c>
      <c r="U83">
        <f t="shared" si="15"/>
        <v>1</v>
      </c>
      <c r="V83">
        <f t="shared" si="16"/>
        <v>0</v>
      </c>
      <c r="W83">
        <f t="shared" si="17"/>
        <v>0</v>
      </c>
    </row>
    <row r="84" spans="1:23" x14ac:dyDescent="0.25">
      <c r="A84">
        <f>IF(([1]Sheet2!$B$17+[1]Sheet2!$B$18*O84+[1]Sheet2!$B$19*P84+[1]Sheet2!$B$20*Q84+[1]Sheet2!$B$21*R84+[1]Sheet2!$B$22*S84+[1]Sheet2!$B$23*T84+[1]Sheet2!$B$24*U84+[1]Sheet2!$B$25*V84+[1]Sheet2!$B$26*W84)&lt;0.5,0,1)</f>
        <v>0</v>
      </c>
      <c r="B84">
        <v>1</v>
      </c>
      <c r="C84" t="s">
        <v>140</v>
      </c>
      <c r="D84" t="s">
        <v>11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15</v>
      </c>
      <c r="O84">
        <f t="shared" si="9"/>
        <v>1</v>
      </c>
      <c r="P84">
        <f t="shared" si="10"/>
        <v>0</v>
      </c>
      <c r="Q84">
        <f t="shared" si="11"/>
        <v>49</v>
      </c>
      <c r="R84">
        <f t="shared" si="12"/>
        <v>0</v>
      </c>
      <c r="S84">
        <f t="shared" si="13"/>
        <v>0</v>
      </c>
      <c r="T84">
        <f t="shared" si="14"/>
        <v>26</v>
      </c>
      <c r="U84">
        <f t="shared" si="15"/>
        <v>1</v>
      </c>
      <c r="V84">
        <f t="shared" si="16"/>
        <v>0</v>
      </c>
      <c r="W84">
        <f t="shared" si="17"/>
        <v>0</v>
      </c>
    </row>
    <row r="85" spans="1:23" x14ac:dyDescent="0.25">
      <c r="A85">
        <f>IF(([1]Sheet2!$B$17+[1]Sheet2!$B$18*O85+[1]Sheet2!$B$19*P85+[1]Sheet2!$B$20*Q85+[1]Sheet2!$B$21*R85+[1]Sheet2!$B$22*S85+[1]Sheet2!$B$23*T85+[1]Sheet2!$B$24*U85+[1]Sheet2!$B$25*V85+[1]Sheet2!$B$26*W85)&lt;0.5,0,1)</f>
        <v>0</v>
      </c>
      <c r="B85">
        <v>3</v>
      </c>
      <c r="C85" t="s">
        <v>141</v>
      </c>
      <c r="D85" t="s">
        <v>11</v>
      </c>
      <c r="F85">
        <v>0</v>
      </c>
      <c r="G85">
        <v>0</v>
      </c>
      <c r="H85">
        <v>349238</v>
      </c>
      <c r="I85">
        <v>7.8958000000000004</v>
      </c>
      <c r="K85" t="s">
        <v>15</v>
      </c>
      <c r="O85">
        <f t="shared" si="9"/>
        <v>3</v>
      </c>
      <c r="P85">
        <f t="shared" si="10"/>
        <v>0</v>
      </c>
      <c r="Q85">
        <f t="shared" si="11"/>
        <v>0</v>
      </c>
      <c r="R85">
        <f t="shared" si="12"/>
        <v>0</v>
      </c>
      <c r="S85">
        <f t="shared" si="13"/>
        <v>0</v>
      </c>
      <c r="T85">
        <f t="shared" si="14"/>
        <v>7.8958000000000004</v>
      </c>
      <c r="U85">
        <f t="shared" si="15"/>
        <v>1</v>
      </c>
      <c r="V85">
        <f t="shared" si="16"/>
        <v>0</v>
      </c>
      <c r="W85">
        <f t="shared" si="17"/>
        <v>0</v>
      </c>
    </row>
    <row r="86" spans="1:23" x14ac:dyDescent="0.25">
      <c r="A86">
        <f>IF(([1]Sheet2!$B$17+[1]Sheet2!$B$18*O86+[1]Sheet2!$B$19*P86+[1]Sheet2!$B$20*Q86+[1]Sheet2!$B$21*R86+[1]Sheet2!$B$22*S86+[1]Sheet2!$B$23*T86+[1]Sheet2!$B$24*U86+[1]Sheet2!$B$25*V86+[1]Sheet2!$B$26*W86)&lt;0.5,0,1)</f>
        <v>0</v>
      </c>
      <c r="B86">
        <v>2</v>
      </c>
      <c r="C86" t="s">
        <v>142</v>
      </c>
      <c r="D86" t="s">
        <v>11</v>
      </c>
      <c r="F86">
        <v>0</v>
      </c>
      <c r="G86">
        <v>0</v>
      </c>
      <c r="H86">
        <v>240261</v>
      </c>
      <c r="I86">
        <v>10.708299999999999</v>
      </c>
      <c r="K86" t="s">
        <v>12</v>
      </c>
      <c r="O86">
        <f t="shared" si="9"/>
        <v>2</v>
      </c>
      <c r="P86">
        <f t="shared" si="10"/>
        <v>0</v>
      </c>
      <c r="Q86">
        <f t="shared" si="11"/>
        <v>0</v>
      </c>
      <c r="R86">
        <f t="shared" si="12"/>
        <v>0</v>
      </c>
      <c r="S86">
        <f t="shared" si="13"/>
        <v>0</v>
      </c>
      <c r="T86">
        <f t="shared" si="14"/>
        <v>10.708299999999999</v>
      </c>
      <c r="U86">
        <f t="shared" si="15"/>
        <v>0</v>
      </c>
      <c r="V86">
        <f t="shared" si="16"/>
        <v>0</v>
      </c>
      <c r="W86">
        <f t="shared" si="17"/>
        <v>1</v>
      </c>
    </row>
    <row r="87" spans="1:23" x14ac:dyDescent="0.25">
      <c r="A87">
        <f>IF(([1]Sheet2!$B$17+[1]Sheet2!$B$18*O87+[1]Sheet2!$B$19*P87+[1]Sheet2!$B$20*Q87+[1]Sheet2!$B$21*R87+[1]Sheet2!$B$22*S87+[1]Sheet2!$B$23*T87+[1]Sheet2!$B$24*U87+[1]Sheet2!$B$25*V87+[1]Sheet2!$B$26*W87)&lt;0.5,0,1)</f>
        <v>0</v>
      </c>
      <c r="B87">
        <v>3</v>
      </c>
      <c r="C87" t="s">
        <v>143</v>
      </c>
      <c r="D87" t="s">
        <v>11</v>
      </c>
      <c r="F87">
        <v>1</v>
      </c>
      <c r="G87">
        <v>0</v>
      </c>
      <c r="H87">
        <v>2660</v>
      </c>
      <c r="I87">
        <v>14.4542</v>
      </c>
      <c r="K87" t="s">
        <v>23</v>
      </c>
      <c r="O87">
        <f t="shared" si="9"/>
        <v>3</v>
      </c>
      <c r="P87">
        <f t="shared" si="10"/>
        <v>0</v>
      </c>
      <c r="Q87">
        <f t="shared" si="11"/>
        <v>0</v>
      </c>
      <c r="R87">
        <f t="shared" si="12"/>
        <v>1</v>
      </c>
      <c r="S87">
        <f t="shared" si="13"/>
        <v>0</v>
      </c>
      <c r="T87">
        <f t="shared" si="14"/>
        <v>14.4542</v>
      </c>
      <c r="U87">
        <f t="shared" si="15"/>
        <v>0</v>
      </c>
      <c r="V87">
        <f t="shared" si="16"/>
        <v>1</v>
      </c>
      <c r="W87">
        <f t="shared" si="17"/>
        <v>0</v>
      </c>
    </row>
    <row r="88" spans="1:23" x14ac:dyDescent="0.25">
      <c r="A88">
        <f>IF(([1]Sheet2!$B$17+[1]Sheet2!$B$18*O88+[1]Sheet2!$B$19*P88+[1]Sheet2!$B$20*Q88+[1]Sheet2!$B$21*R88+[1]Sheet2!$B$22*S88+[1]Sheet2!$B$23*T88+[1]Sheet2!$B$24*U88+[1]Sheet2!$B$25*V88+[1]Sheet2!$B$26*W88)&lt;0.5,0,1)</f>
        <v>1</v>
      </c>
      <c r="B88">
        <v>3</v>
      </c>
      <c r="C88" t="s">
        <v>144</v>
      </c>
      <c r="D88" t="s">
        <v>14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12</v>
      </c>
      <c r="O88">
        <f t="shared" si="9"/>
        <v>3</v>
      </c>
      <c r="P88">
        <f t="shared" si="10"/>
        <v>1</v>
      </c>
      <c r="Q88">
        <f t="shared" si="11"/>
        <v>27</v>
      </c>
      <c r="R88">
        <f t="shared" si="12"/>
        <v>0</v>
      </c>
      <c r="S88">
        <f t="shared" si="13"/>
        <v>0</v>
      </c>
      <c r="T88">
        <f t="shared" si="14"/>
        <v>7.8792</v>
      </c>
      <c r="U88">
        <f t="shared" si="15"/>
        <v>0</v>
      </c>
      <c r="V88">
        <f t="shared" si="16"/>
        <v>0</v>
      </c>
      <c r="W88">
        <f t="shared" si="17"/>
        <v>1</v>
      </c>
    </row>
    <row r="89" spans="1:23" x14ac:dyDescent="0.25">
      <c r="A89">
        <f>IF(([1]Sheet2!$B$17+[1]Sheet2!$B$18*O89+[1]Sheet2!$B$19*P89+[1]Sheet2!$B$20*Q89+[1]Sheet2!$B$21*R89+[1]Sheet2!$B$22*S89+[1]Sheet2!$B$23*T89+[1]Sheet2!$B$24*U89+[1]Sheet2!$B$25*V89+[1]Sheet2!$B$26*W89)&lt;0.5,0,1)</f>
        <v>1</v>
      </c>
      <c r="B89">
        <v>3</v>
      </c>
      <c r="C89" t="s">
        <v>145</v>
      </c>
      <c r="D89" t="s">
        <v>14</v>
      </c>
      <c r="E89">
        <v>18</v>
      </c>
      <c r="F89">
        <v>0</v>
      </c>
      <c r="G89">
        <v>0</v>
      </c>
      <c r="H89" t="s">
        <v>146</v>
      </c>
      <c r="I89">
        <v>8.0500000000000007</v>
      </c>
      <c r="K89" t="s">
        <v>15</v>
      </c>
      <c r="O89">
        <f t="shared" si="9"/>
        <v>3</v>
      </c>
      <c r="P89">
        <f t="shared" si="10"/>
        <v>1</v>
      </c>
      <c r="Q89">
        <f t="shared" si="11"/>
        <v>18</v>
      </c>
      <c r="R89">
        <f t="shared" si="12"/>
        <v>0</v>
      </c>
      <c r="S89">
        <f t="shared" si="13"/>
        <v>0</v>
      </c>
      <c r="T89">
        <f t="shared" si="14"/>
        <v>8.0500000000000007</v>
      </c>
      <c r="U89">
        <f t="shared" si="15"/>
        <v>1</v>
      </c>
      <c r="V89">
        <f t="shared" si="16"/>
        <v>0</v>
      </c>
      <c r="W89">
        <f t="shared" si="17"/>
        <v>0</v>
      </c>
    </row>
    <row r="90" spans="1:23" x14ac:dyDescent="0.25">
      <c r="A90">
        <f>IF(([1]Sheet2!$B$17+[1]Sheet2!$B$18*O90+[1]Sheet2!$B$19*P90+[1]Sheet2!$B$20*Q90+[1]Sheet2!$B$21*R90+[1]Sheet2!$B$22*S90+[1]Sheet2!$B$23*T90+[1]Sheet2!$B$24*U90+[1]Sheet2!$B$25*V90+[1]Sheet2!$B$26*W90)&lt;0.5,0,1)</f>
        <v>1</v>
      </c>
      <c r="B90">
        <v>3</v>
      </c>
      <c r="C90" t="s">
        <v>147</v>
      </c>
      <c r="D90" t="s">
        <v>14</v>
      </c>
      <c r="F90">
        <v>0</v>
      </c>
      <c r="G90">
        <v>0</v>
      </c>
      <c r="H90">
        <v>364856</v>
      </c>
      <c r="I90">
        <v>7.75</v>
      </c>
      <c r="K90" t="s">
        <v>12</v>
      </c>
      <c r="O90">
        <f t="shared" si="9"/>
        <v>3</v>
      </c>
      <c r="P90">
        <f t="shared" si="10"/>
        <v>1</v>
      </c>
      <c r="Q90">
        <f t="shared" si="11"/>
        <v>0</v>
      </c>
      <c r="R90">
        <f t="shared" si="12"/>
        <v>0</v>
      </c>
      <c r="S90">
        <f t="shared" si="13"/>
        <v>0</v>
      </c>
      <c r="T90">
        <f t="shared" si="14"/>
        <v>7.75</v>
      </c>
      <c r="U90">
        <f t="shared" si="15"/>
        <v>0</v>
      </c>
      <c r="V90">
        <f t="shared" si="16"/>
        <v>0</v>
      </c>
      <c r="W90">
        <f t="shared" si="17"/>
        <v>1</v>
      </c>
    </row>
    <row r="91" spans="1:23" x14ac:dyDescent="0.25">
      <c r="A91">
        <f>IF(([1]Sheet2!$B$17+[1]Sheet2!$B$18*O91+[1]Sheet2!$B$19*P91+[1]Sheet2!$B$20*Q91+[1]Sheet2!$B$21*R91+[1]Sheet2!$B$22*S91+[1]Sheet2!$B$23*T91+[1]Sheet2!$B$24*U91+[1]Sheet2!$B$25*V91+[1]Sheet2!$B$26*W91)&lt;0.5,0,1)</f>
        <v>0</v>
      </c>
      <c r="B91">
        <v>2</v>
      </c>
      <c r="C91" t="s">
        <v>148</v>
      </c>
      <c r="D91" t="s">
        <v>11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15</v>
      </c>
      <c r="O91">
        <f t="shared" si="9"/>
        <v>2</v>
      </c>
      <c r="P91">
        <f t="shared" si="10"/>
        <v>0</v>
      </c>
      <c r="Q91">
        <f t="shared" si="11"/>
        <v>2</v>
      </c>
      <c r="R91">
        <f t="shared" si="12"/>
        <v>1</v>
      </c>
      <c r="S91">
        <f t="shared" si="13"/>
        <v>1</v>
      </c>
      <c r="T91">
        <f t="shared" si="14"/>
        <v>23</v>
      </c>
      <c r="U91">
        <f t="shared" si="15"/>
        <v>1</v>
      </c>
      <c r="V91">
        <f t="shared" si="16"/>
        <v>0</v>
      </c>
      <c r="W91">
        <f t="shared" si="17"/>
        <v>0</v>
      </c>
    </row>
    <row r="92" spans="1:23" x14ac:dyDescent="0.25">
      <c r="A92">
        <f>IF(([1]Sheet2!$B$17+[1]Sheet2!$B$18*O92+[1]Sheet2!$B$19*P92+[1]Sheet2!$B$20*Q92+[1]Sheet2!$B$21*R92+[1]Sheet2!$B$22*S92+[1]Sheet2!$B$23*T92+[1]Sheet2!$B$24*U92+[1]Sheet2!$B$25*V92+[1]Sheet2!$B$26*W92)&lt;0.5,0,1)</f>
        <v>1</v>
      </c>
      <c r="B92">
        <v>3</v>
      </c>
      <c r="C92" t="s">
        <v>149</v>
      </c>
      <c r="D92" t="s">
        <v>14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15</v>
      </c>
      <c r="O92">
        <f t="shared" si="9"/>
        <v>3</v>
      </c>
      <c r="P92">
        <f t="shared" si="10"/>
        <v>1</v>
      </c>
      <c r="Q92">
        <f t="shared" si="11"/>
        <v>22</v>
      </c>
      <c r="R92">
        <f t="shared" si="12"/>
        <v>1</v>
      </c>
      <c r="S92">
        <f t="shared" si="13"/>
        <v>0</v>
      </c>
      <c r="T92">
        <f t="shared" si="14"/>
        <v>13.9</v>
      </c>
      <c r="U92">
        <f t="shared" si="15"/>
        <v>1</v>
      </c>
      <c r="V92">
        <f t="shared" si="16"/>
        <v>0</v>
      </c>
      <c r="W92">
        <f t="shared" si="17"/>
        <v>0</v>
      </c>
    </row>
    <row r="93" spans="1:23" x14ac:dyDescent="0.25">
      <c r="A93">
        <f>IF(([1]Sheet2!$B$17+[1]Sheet2!$B$18*O93+[1]Sheet2!$B$19*P93+[1]Sheet2!$B$20*Q93+[1]Sheet2!$B$21*R93+[1]Sheet2!$B$22*S93+[1]Sheet2!$B$23*T93+[1]Sheet2!$B$24*U93+[1]Sheet2!$B$25*V93+[1]Sheet2!$B$26*W93)&lt;0.5,0,1)</f>
        <v>0</v>
      </c>
      <c r="B93">
        <v>3</v>
      </c>
      <c r="C93" t="s">
        <v>150</v>
      </c>
      <c r="D93" t="s">
        <v>11</v>
      </c>
      <c r="F93">
        <v>0</v>
      </c>
      <c r="G93">
        <v>0</v>
      </c>
      <c r="H93">
        <v>345498</v>
      </c>
      <c r="I93">
        <v>7.7750000000000004</v>
      </c>
      <c r="K93" t="s">
        <v>15</v>
      </c>
      <c r="O93">
        <f t="shared" si="9"/>
        <v>3</v>
      </c>
      <c r="P93">
        <f t="shared" si="10"/>
        <v>0</v>
      </c>
      <c r="Q93">
        <f t="shared" si="11"/>
        <v>0</v>
      </c>
      <c r="R93">
        <f t="shared" si="12"/>
        <v>0</v>
      </c>
      <c r="S93">
        <f t="shared" si="13"/>
        <v>0</v>
      </c>
      <c r="T93">
        <f t="shared" si="14"/>
        <v>7.7750000000000004</v>
      </c>
      <c r="U93">
        <f t="shared" si="15"/>
        <v>1</v>
      </c>
      <c r="V93">
        <f t="shared" si="16"/>
        <v>0</v>
      </c>
      <c r="W93">
        <f t="shared" si="17"/>
        <v>0</v>
      </c>
    </row>
    <row r="94" spans="1:23" x14ac:dyDescent="0.25">
      <c r="A94">
        <f>IF(([1]Sheet2!$B$17+[1]Sheet2!$B$18*O94+[1]Sheet2!$B$19*P94+[1]Sheet2!$B$20*Q94+[1]Sheet2!$B$21*R94+[1]Sheet2!$B$22*S94+[1]Sheet2!$B$23*T94+[1]Sheet2!$B$24*U94+[1]Sheet2!$B$25*V94+[1]Sheet2!$B$26*W94)&lt;0.5,0,1)</f>
        <v>1</v>
      </c>
      <c r="B94">
        <v>1</v>
      </c>
      <c r="C94" t="s">
        <v>151</v>
      </c>
      <c r="D94" t="s">
        <v>14</v>
      </c>
      <c r="E94">
        <v>27</v>
      </c>
      <c r="F94">
        <v>1</v>
      </c>
      <c r="G94">
        <v>2</v>
      </c>
      <c r="H94" t="s">
        <v>152</v>
      </c>
      <c r="I94">
        <v>52</v>
      </c>
      <c r="J94" t="s">
        <v>153</v>
      </c>
      <c r="K94" t="s">
        <v>15</v>
      </c>
      <c r="O94">
        <f t="shared" si="9"/>
        <v>1</v>
      </c>
      <c r="P94">
        <f t="shared" si="10"/>
        <v>1</v>
      </c>
      <c r="Q94">
        <f t="shared" si="11"/>
        <v>27</v>
      </c>
      <c r="R94">
        <f t="shared" si="12"/>
        <v>1</v>
      </c>
      <c r="S94">
        <f t="shared" si="13"/>
        <v>2</v>
      </c>
      <c r="T94">
        <f t="shared" si="14"/>
        <v>52</v>
      </c>
      <c r="U94">
        <f t="shared" si="15"/>
        <v>1</v>
      </c>
      <c r="V94">
        <f t="shared" si="16"/>
        <v>0</v>
      </c>
      <c r="W94">
        <f t="shared" si="17"/>
        <v>0</v>
      </c>
    </row>
    <row r="95" spans="1:23" x14ac:dyDescent="0.25">
      <c r="A95">
        <f>IF(([1]Sheet2!$B$17+[1]Sheet2!$B$18*O95+[1]Sheet2!$B$19*P95+[1]Sheet2!$B$20*Q95+[1]Sheet2!$B$21*R95+[1]Sheet2!$B$22*S95+[1]Sheet2!$B$23*T95+[1]Sheet2!$B$24*U95+[1]Sheet2!$B$25*V95+[1]Sheet2!$B$26*W95)&lt;0.5,0,1)</f>
        <v>0</v>
      </c>
      <c r="B95">
        <v>3</v>
      </c>
      <c r="C95" t="s">
        <v>154</v>
      </c>
      <c r="D95" t="s">
        <v>11</v>
      </c>
      <c r="F95">
        <v>0</v>
      </c>
      <c r="G95">
        <v>0</v>
      </c>
      <c r="H95">
        <v>376563</v>
      </c>
      <c r="I95">
        <v>8.0500000000000007</v>
      </c>
      <c r="K95" t="s">
        <v>15</v>
      </c>
      <c r="O95">
        <f t="shared" si="9"/>
        <v>3</v>
      </c>
      <c r="P95">
        <f t="shared" si="10"/>
        <v>0</v>
      </c>
      <c r="Q95">
        <f t="shared" si="11"/>
        <v>0</v>
      </c>
      <c r="R95">
        <f t="shared" si="12"/>
        <v>0</v>
      </c>
      <c r="S95">
        <f t="shared" si="13"/>
        <v>0</v>
      </c>
      <c r="T95">
        <f t="shared" si="14"/>
        <v>8.0500000000000007</v>
      </c>
      <c r="U95">
        <f t="shared" si="15"/>
        <v>1</v>
      </c>
      <c r="V95">
        <f t="shared" si="16"/>
        <v>0</v>
      </c>
      <c r="W95">
        <f t="shared" si="17"/>
        <v>0</v>
      </c>
    </row>
    <row r="96" spans="1:23" x14ac:dyDescent="0.25">
      <c r="A96">
        <f>IF(([1]Sheet2!$B$17+[1]Sheet2!$B$18*O96+[1]Sheet2!$B$19*P96+[1]Sheet2!$B$20*Q96+[1]Sheet2!$B$21*R96+[1]Sheet2!$B$22*S96+[1]Sheet2!$B$23*T96+[1]Sheet2!$B$24*U96+[1]Sheet2!$B$25*V96+[1]Sheet2!$B$26*W96)&lt;0.5,0,1)</f>
        <v>0</v>
      </c>
      <c r="B96">
        <v>1</v>
      </c>
      <c r="C96" t="s">
        <v>155</v>
      </c>
      <c r="D96" t="s">
        <v>11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23</v>
      </c>
      <c r="O96">
        <f t="shared" si="9"/>
        <v>1</v>
      </c>
      <c r="P96">
        <f t="shared" si="10"/>
        <v>0</v>
      </c>
      <c r="Q96">
        <f t="shared" si="11"/>
        <v>25</v>
      </c>
      <c r="R96">
        <f t="shared" si="12"/>
        <v>0</v>
      </c>
      <c r="S96">
        <f t="shared" si="13"/>
        <v>0</v>
      </c>
      <c r="T96">
        <f t="shared" si="14"/>
        <v>26</v>
      </c>
      <c r="U96">
        <f t="shared" si="15"/>
        <v>0</v>
      </c>
      <c r="V96">
        <f t="shared" si="16"/>
        <v>1</v>
      </c>
      <c r="W96">
        <f t="shared" si="17"/>
        <v>0</v>
      </c>
    </row>
    <row r="97" spans="1:23" x14ac:dyDescent="0.25">
      <c r="A97">
        <f>IF(([1]Sheet2!$B$17+[1]Sheet2!$B$18*O97+[1]Sheet2!$B$19*P97+[1]Sheet2!$B$20*Q97+[1]Sheet2!$B$21*R97+[1]Sheet2!$B$22*S97+[1]Sheet2!$B$23*T97+[1]Sheet2!$B$24*U97+[1]Sheet2!$B$25*V97+[1]Sheet2!$B$26*W97)&lt;0.5,0,1)</f>
        <v>0</v>
      </c>
      <c r="B97">
        <v>3</v>
      </c>
      <c r="C97" t="s">
        <v>156</v>
      </c>
      <c r="D97" t="s">
        <v>11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15</v>
      </c>
      <c r="O97">
        <f t="shared" si="9"/>
        <v>3</v>
      </c>
      <c r="P97">
        <f t="shared" si="10"/>
        <v>0</v>
      </c>
      <c r="Q97">
        <f t="shared" si="11"/>
        <v>25</v>
      </c>
      <c r="R97">
        <f t="shared" si="12"/>
        <v>0</v>
      </c>
      <c r="S97">
        <f t="shared" si="13"/>
        <v>0</v>
      </c>
      <c r="T97">
        <f t="shared" si="14"/>
        <v>7.7957999999999998</v>
      </c>
      <c r="U97">
        <f t="shared" si="15"/>
        <v>1</v>
      </c>
      <c r="V97">
        <f t="shared" si="16"/>
        <v>0</v>
      </c>
      <c r="W97">
        <f t="shared" si="17"/>
        <v>0</v>
      </c>
    </row>
    <row r="98" spans="1:23" x14ac:dyDescent="0.25">
      <c r="A98">
        <f>IF(([1]Sheet2!$B$17+[1]Sheet2!$B$18*O98+[1]Sheet2!$B$19*P98+[1]Sheet2!$B$20*Q98+[1]Sheet2!$B$21*R98+[1]Sheet2!$B$22*S98+[1]Sheet2!$B$23*T98+[1]Sheet2!$B$24*U98+[1]Sheet2!$B$25*V98+[1]Sheet2!$B$26*W98)&lt;0.5,0,1)</f>
        <v>1</v>
      </c>
      <c r="B98">
        <v>1</v>
      </c>
      <c r="C98" t="s">
        <v>157</v>
      </c>
      <c r="D98" t="s">
        <v>14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158</v>
      </c>
      <c r="K98" t="s">
        <v>15</v>
      </c>
      <c r="O98">
        <f t="shared" si="9"/>
        <v>1</v>
      </c>
      <c r="P98">
        <f t="shared" si="10"/>
        <v>1</v>
      </c>
      <c r="Q98">
        <f t="shared" si="11"/>
        <v>76</v>
      </c>
      <c r="R98">
        <f t="shared" si="12"/>
        <v>1</v>
      </c>
      <c r="S98">
        <f t="shared" si="13"/>
        <v>0</v>
      </c>
      <c r="T98">
        <f t="shared" si="14"/>
        <v>78.849999999999994</v>
      </c>
      <c r="U98">
        <f t="shared" si="15"/>
        <v>1</v>
      </c>
      <c r="V98">
        <f t="shared" si="16"/>
        <v>0</v>
      </c>
      <c r="W98">
        <f t="shared" si="17"/>
        <v>0</v>
      </c>
    </row>
    <row r="99" spans="1:23" x14ac:dyDescent="0.25">
      <c r="A99">
        <f>IF(([1]Sheet2!$B$17+[1]Sheet2!$B$18*O99+[1]Sheet2!$B$19*P99+[1]Sheet2!$B$20*Q99+[1]Sheet2!$B$21*R99+[1]Sheet2!$B$22*S99+[1]Sheet2!$B$23*T99+[1]Sheet2!$B$24*U99+[1]Sheet2!$B$25*V99+[1]Sheet2!$B$26*W99)&lt;0.5,0,1)</f>
        <v>0</v>
      </c>
      <c r="B99">
        <v>3</v>
      </c>
      <c r="C99" t="s">
        <v>159</v>
      </c>
      <c r="D99" t="s">
        <v>11</v>
      </c>
      <c r="E99">
        <v>29</v>
      </c>
      <c r="F99">
        <v>0</v>
      </c>
      <c r="G99">
        <v>0</v>
      </c>
      <c r="H99" t="s">
        <v>160</v>
      </c>
      <c r="I99">
        <v>7.9249999999999998</v>
      </c>
      <c r="K99" t="s">
        <v>15</v>
      </c>
      <c r="O99">
        <f t="shared" si="9"/>
        <v>3</v>
      </c>
      <c r="P99">
        <f t="shared" si="10"/>
        <v>0</v>
      </c>
      <c r="Q99">
        <f t="shared" si="11"/>
        <v>29</v>
      </c>
      <c r="R99">
        <f t="shared" si="12"/>
        <v>0</v>
      </c>
      <c r="S99">
        <f t="shared" si="13"/>
        <v>0</v>
      </c>
      <c r="T99">
        <f t="shared" si="14"/>
        <v>7.9249999999999998</v>
      </c>
      <c r="U99">
        <f t="shared" si="15"/>
        <v>1</v>
      </c>
      <c r="V99">
        <f t="shared" si="16"/>
        <v>0</v>
      </c>
      <c r="W99">
        <f t="shared" si="17"/>
        <v>0</v>
      </c>
    </row>
    <row r="100" spans="1:23" x14ac:dyDescent="0.25">
      <c r="A100">
        <f>IF(([1]Sheet2!$B$17+[1]Sheet2!$B$18*O100+[1]Sheet2!$B$19*P100+[1]Sheet2!$B$20*Q100+[1]Sheet2!$B$21*R100+[1]Sheet2!$B$22*S100+[1]Sheet2!$B$23*T100+[1]Sheet2!$B$24*U100+[1]Sheet2!$B$25*V100+[1]Sheet2!$B$26*W100)&lt;0.5,0,1)</f>
        <v>1</v>
      </c>
      <c r="B100">
        <v>3</v>
      </c>
      <c r="C100" t="s">
        <v>161</v>
      </c>
      <c r="D100" t="s">
        <v>14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15</v>
      </c>
      <c r="O100">
        <f t="shared" si="9"/>
        <v>3</v>
      </c>
      <c r="P100">
        <f t="shared" si="10"/>
        <v>1</v>
      </c>
      <c r="Q100">
        <f t="shared" si="11"/>
        <v>20</v>
      </c>
      <c r="R100">
        <f t="shared" si="12"/>
        <v>0</v>
      </c>
      <c r="S100">
        <f t="shared" si="13"/>
        <v>0</v>
      </c>
      <c r="T100">
        <f t="shared" si="14"/>
        <v>7.8541999999999996</v>
      </c>
      <c r="U100">
        <f t="shared" si="15"/>
        <v>1</v>
      </c>
      <c r="V100">
        <f t="shared" si="16"/>
        <v>0</v>
      </c>
      <c r="W100">
        <f t="shared" si="17"/>
        <v>0</v>
      </c>
    </row>
    <row r="101" spans="1:23" x14ac:dyDescent="0.25">
      <c r="A101">
        <f>IF(([1]Sheet2!$B$17+[1]Sheet2!$B$18*O101+[1]Sheet2!$B$19*P101+[1]Sheet2!$B$20*Q101+[1]Sheet2!$B$21*R101+[1]Sheet2!$B$22*S101+[1]Sheet2!$B$23*T101+[1]Sheet2!$B$24*U101+[1]Sheet2!$B$25*V101+[1]Sheet2!$B$26*W101)&lt;0.5,0,1)</f>
        <v>0</v>
      </c>
      <c r="B101">
        <v>3</v>
      </c>
      <c r="C101" t="s">
        <v>162</v>
      </c>
      <c r="D101" t="s">
        <v>11</v>
      </c>
      <c r="E101">
        <v>33</v>
      </c>
      <c r="F101">
        <v>0</v>
      </c>
      <c r="G101">
        <v>0</v>
      </c>
      <c r="H101" t="s">
        <v>163</v>
      </c>
      <c r="I101">
        <v>8.0500000000000007</v>
      </c>
      <c r="K101" t="s">
        <v>15</v>
      </c>
      <c r="O101">
        <f t="shared" si="9"/>
        <v>3</v>
      </c>
      <c r="P101">
        <f t="shared" si="10"/>
        <v>0</v>
      </c>
      <c r="Q101">
        <f t="shared" si="11"/>
        <v>33</v>
      </c>
      <c r="R101">
        <f t="shared" si="12"/>
        <v>0</v>
      </c>
      <c r="S101">
        <f t="shared" si="13"/>
        <v>0</v>
      </c>
      <c r="T101">
        <f t="shared" si="14"/>
        <v>8.0500000000000007</v>
      </c>
      <c r="U101">
        <f t="shared" si="15"/>
        <v>1</v>
      </c>
      <c r="V101">
        <f t="shared" si="16"/>
        <v>0</v>
      </c>
      <c r="W101">
        <f t="shared" si="17"/>
        <v>0</v>
      </c>
    </row>
    <row r="102" spans="1:23" x14ac:dyDescent="0.25">
      <c r="A102">
        <f>IF(([1]Sheet2!$B$17+[1]Sheet2!$B$18*O102+[1]Sheet2!$B$19*P102+[1]Sheet2!$B$20*Q102+[1]Sheet2!$B$21*R102+[1]Sheet2!$B$22*S102+[1]Sheet2!$B$23*T102+[1]Sheet2!$B$24*U102+[1]Sheet2!$B$25*V102+[1]Sheet2!$B$26*W102)&lt;0.5,0,1)</f>
        <v>1</v>
      </c>
      <c r="B102">
        <v>1</v>
      </c>
      <c r="C102" t="s">
        <v>164</v>
      </c>
      <c r="D102" t="s">
        <v>14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165</v>
      </c>
      <c r="K102" t="s">
        <v>23</v>
      </c>
      <c r="O102">
        <f t="shared" si="9"/>
        <v>1</v>
      </c>
      <c r="P102">
        <f t="shared" si="10"/>
        <v>1</v>
      </c>
      <c r="Q102">
        <f t="shared" si="11"/>
        <v>43</v>
      </c>
      <c r="R102">
        <f t="shared" si="12"/>
        <v>1</v>
      </c>
      <c r="S102">
        <f t="shared" si="13"/>
        <v>0</v>
      </c>
      <c r="T102">
        <f t="shared" si="14"/>
        <v>55.441699999999997</v>
      </c>
      <c r="U102">
        <f t="shared" si="15"/>
        <v>0</v>
      </c>
      <c r="V102">
        <f t="shared" si="16"/>
        <v>1</v>
      </c>
      <c r="W102">
        <f t="shared" si="17"/>
        <v>0</v>
      </c>
    </row>
    <row r="103" spans="1:23" x14ac:dyDescent="0.25">
      <c r="A103">
        <f>IF(([1]Sheet2!$B$17+[1]Sheet2!$B$18*O103+[1]Sheet2!$B$19*P103+[1]Sheet2!$B$20*Q103+[1]Sheet2!$B$21*R103+[1]Sheet2!$B$22*S103+[1]Sheet2!$B$23*T103+[1]Sheet2!$B$24*U103+[1]Sheet2!$B$25*V103+[1]Sheet2!$B$26*W103)&lt;0.5,0,1)</f>
        <v>0</v>
      </c>
      <c r="B103">
        <v>2</v>
      </c>
      <c r="C103" t="s">
        <v>166</v>
      </c>
      <c r="D103" t="s">
        <v>11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15</v>
      </c>
      <c r="O103">
        <f t="shared" si="9"/>
        <v>2</v>
      </c>
      <c r="P103">
        <f t="shared" si="10"/>
        <v>0</v>
      </c>
      <c r="Q103">
        <f t="shared" si="11"/>
        <v>27</v>
      </c>
      <c r="R103">
        <f t="shared" si="12"/>
        <v>1</v>
      </c>
      <c r="S103">
        <f t="shared" si="13"/>
        <v>0</v>
      </c>
      <c r="T103">
        <f t="shared" si="14"/>
        <v>26</v>
      </c>
      <c r="U103">
        <f t="shared" si="15"/>
        <v>1</v>
      </c>
      <c r="V103">
        <f t="shared" si="16"/>
        <v>0</v>
      </c>
      <c r="W103">
        <f t="shared" si="17"/>
        <v>0</v>
      </c>
    </row>
    <row r="104" spans="1:23" x14ac:dyDescent="0.25">
      <c r="A104">
        <f>IF(([1]Sheet2!$B$17+[1]Sheet2!$B$18*O104+[1]Sheet2!$B$19*P104+[1]Sheet2!$B$20*Q104+[1]Sheet2!$B$21*R104+[1]Sheet2!$B$22*S104+[1]Sheet2!$B$23*T104+[1]Sheet2!$B$24*U104+[1]Sheet2!$B$25*V104+[1]Sheet2!$B$26*W104)&lt;0.5,0,1)</f>
        <v>0</v>
      </c>
      <c r="B104">
        <v>3</v>
      </c>
      <c r="C104" t="s">
        <v>167</v>
      </c>
      <c r="D104" t="s">
        <v>11</v>
      </c>
      <c r="F104">
        <v>0</v>
      </c>
      <c r="G104">
        <v>0</v>
      </c>
      <c r="H104">
        <v>365235</v>
      </c>
      <c r="I104">
        <v>7.75</v>
      </c>
      <c r="K104" t="s">
        <v>12</v>
      </c>
      <c r="O104">
        <f t="shared" si="9"/>
        <v>3</v>
      </c>
      <c r="P104">
        <f t="shared" si="10"/>
        <v>0</v>
      </c>
      <c r="Q104">
        <f t="shared" si="11"/>
        <v>0</v>
      </c>
      <c r="R104">
        <f t="shared" si="12"/>
        <v>0</v>
      </c>
      <c r="S104">
        <f t="shared" si="13"/>
        <v>0</v>
      </c>
      <c r="T104">
        <f t="shared" si="14"/>
        <v>7.75</v>
      </c>
      <c r="U104">
        <f t="shared" si="15"/>
        <v>0</v>
      </c>
      <c r="V104">
        <f t="shared" si="16"/>
        <v>0</v>
      </c>
      <c r="W104">
        <f t="shared" si="17"/>
        <v>1</v>
      </c>
    </row>
    <row r="105" spans="1:23" x14ac:dyDescent="0.25">
      <c r="A105">
        <f>IF(([1]Sheet2!$B$17+[1]Sheet2!$B$18*O105+[1]Sheet2!$B$19*P105+[1]Sheet2!$B$20*Q105+[1]Sheet2!$B$21*R105+[1]Sheet2!$B$22*S105+[1]Sheet2!$B$23*T105+[1]Sheet2!$B$24*U105+[1]Sheet2!$B$25*V105+[1]Sheet2!$B$26*W105)&lt;0.5,0,1)</f>
        <v>0</v>
      </c>
      <c r="B105">
        <v>3</v>
      </c>
      <c r="C105" t="s">
        <v>168</v>
      </c>
      <c r="D105" t="s">
        <v>11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15</v>
      </c>
      <c r="O105">
        <f t="shared" si="9"/>
        <v>3</v>
      </c>
      <c r="P105">
        <f t="shared" si="10"/>
        <v>0</v>
      </c>
      <c r="Q105">
        <f t="shared" si="11"/>
        <v>26</v>
      </c>
      <c r="R105">
        <f t="shared" si="12"/>
        <v>0</v>
      </c>
      <c r="S105">
        <f t="shared" si="13"/>
        <v>0</v>
      </c>
      <c r="T105">
        <f t="shared" si="14"/>
        <v>7.7750000000000004</v>
      </c>
      <c r="U105">
        <f t="shared" si="15"/>
        <v>1</v>
      </c>
      <c r="V105">
        <f t="shared" si="16"/>
        <v>0</v>
      </c>
      <c r="W105">
        <f t="shared" si="17"/>
        <v>0</v>
      </c>
    </row>
    <row r="106" spans="1:23" x14ac:dyDescent="0.25">
      <c r="A106">
        <f>IF(([1]Sheet2!$B$17+[1]Sheet2!$B$18*O106+[1]Sheet2!$B$19*P106+[1]Sheet2!$B$20*Q106+[1]Sheet2!$B$21*R106+[1]Sheet2!$B$22*S106+[1]Sheet2!$B$23*T106+[1]Sheet2!$B$24*U106+[1]Sheet2!$B$25*V106+[1]Sheet2!$B$26*W106)&lt;0.5,0,1)</f>
        <v>1</v>
      </c>
      <c r="B106">
        <v>3</v>
      </c>
      <c r="C106" t="s">
        <v>169</v>
      </c>
      <c r="D106" t="s">
        <v>14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23</v>
      </c>
      <c r="O106">
        <f t="shared" si="9"/>
        <v>3</v>
      </c>
      <c r="P106">
        <f t="shared" si="10"/>
        <v>1</v>
      </c>
      <c r="Q106">
        <f t="shared" si="11"/>
        <v>16</v>
      </c>
      <c r="R106">
        <f t="shared" si="12"/>
        <v>1</v>
      </c>
      <c r="S106">
        <f t="shared" si="13"/>
        <v>1</v>
      </c>
      <c r="T106">
        <f t="shared" si="14"/>
        <v>8.5167000000000002</v>
      </c>
      <c r="U106">
        <f t="shared" si="15"/>
        <v>0</v>
      </c>
      <c r="V106">
        <f t="shared" si="16"/>
        <v>1</v>
      </c>
      <c r="W106">
        <f t="shared" si="17"/>
        <v>0</v>
      </c>
    </row>
    <row r="107" spans="1:23" x14ac:dyDescent="0.25">
      <c r="A107">
        <f>IF(([1]Sheet2!$B$17+[1]Sheet2!$B$18*O107+[1]Sheet2!$B$19*P107+[1]Sheet2!$B$20*Q107+[1]Sheet2!$B$21*R107+[1]Sheet2!$B$22*S107+[1]Sheet2!$B$23*T107+[1]Sheet2!$B$24*U107+[1]Sheet2!$B$25*V107+[1]Sheet2!$B$26*W107)&lt;0.5,0,1)</f>
        <v>0</v>
      </c>
      <c r="B107">
        <v>3</v>
      </c>
      <c r="C107" t="s">
        <v>170</v>
      </c>
      <c r="D107" t="s">
        <v>11</v>
      </c>
      <c r="E107">
        <v>28</v>
      </c>
      <c r="F107">
        <v>0</v>
      </c>
      <c r="G107">
        <v>0</v>
      </c>
      <c r="H107" t="s">
        <v>171</v>
      </c>
      <c r="I107">
        <v>22.524999999999999</v>
      </c>
      <c r="K107" t="s">
        <v>15</v>
      </c>
      <c r="O107">
        <f t="shared" si="9"/>
        <v>3</v>
      </c>
      <c r="P107">
        <f t="shared" si="10"/>
        <v>0</v>
      </c>
      <c r="Q107">
        <f t="shared" si="11"/>
        <v>28</v>
      </c>
      <c r="R107">
        <f t="shared" si="12"/>
        <v>0</v>
      </c>
      <c r="S107">
        <f t="shared" si="13"/>
        <v>0</v>
      </c>
      <c r="T107">
        <f t="shared" si="14"/>
        <v>22.524999999999999</v>
      </c>
      <c r="U107">
        <f t="shared" si="15"/>
        <v>1</v>
      </c>
      <c r="V107">
        <f t="shared" si="16"/>
        <v>0</v>
      </c>
      <c r="W107">
        <f t="shared" si="17"/>
        <v>0</v>
      </c>
    </row>
    <row r="108" spans="1:23" x14ac:dyDescent="0.25">
      <c r="A108">
        <f>IF(([1]Sheet2!$B$17+[1]Sheet2!$B$18*O108+[1]Sheet2!$B$19*P108+[1]Sheet2!$B$20*Q108+[1]Sheet2!$B$21*R108+[1]Sheet2!$B$22*S108+[1]Sheet2!$B$23*T108+[1]Sheet2!$B$24*U108+[1]Sheet2!$B$25*V108+[1]Sheet2!$B$26*W108)&lt;0.5,0,1)</f>
        <v>0</v>
      </c>
      <c r="B108">
        <v>3</v>
      </c>
      <c r="C108" t="s">
        <v>172</v>
      </c>
      <c r="D108" t="s">
        <v>11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12</v>
      </c>
      <c r="O108">
        <f t="shared" si="9"/>
        <v>3</v>
      </c>
      <c r="P108">
        <f t="shared" si="10"/>
        <v>0</v>
      </c>
      <c r="Q108">
        <f t="shared" si="11"/>
        <v>21</v>
      </c>
      <c r="R108">
        <f t="shared" si="12"/>
        <v>0</v>
      </c>
      <c r="S108">
        <f t="shared" si="13"/>
        <v>0</v>
      </c>
      <c r="T108">
        <f t="shared" si="14"/>
        <v>7.8208000000000002</v>
      </c>
      <c r="U108">
        <f t="shared" si="15"/>
        <v>0</v>
      </c>
      <c r="V108">
        <f t="shared" si="16"/>
        <v>0</v>
      </c>
      <c r="W108">
        <f t="shared" si="17"/>
        <v>1</v>
      </c>
    </row>
    <row r="109" spans="1:23" x14ac:dyDescent="0.25">
      <c r="A109">
        <f>IF(([1]Sheet2!$B$17+[1]Sheet2!$B$18*O109+[1]Sheet2!$B$19*P109+[1]Sheet2!$B$20*Q109+[1]Sheet2!$B$21*R109+[1]Sheet2!$B$22*S109+[1]Sheet2!$B$23*T109+[1]Sheet2!$B$24*U109+[1]Sheet2!$B$25*V109+[1]Sheet2!$B$26*W109)&lt;0.5,0,1)</f>
        <v>0</v>
      </c>
      <c r="B109">
        <v>3</v>
      </c>
      <c r="C109" t="s">
        <v>173</v>
      </c>
      <c r="D109" t="s">
        <v>11</v>
      </c>
      <c r="F109">
        <v>0</v>
      </c>
      <c r="G109">
        <v>0</v>
      </c>
      <c r="H109">
        <v>383162</v>
      </c>
      <c r="I109">
        <v>7.75</v>
      </c>
      <c r="K109" t="s">
        <v>12</v>
      </c>
      <c r="O109">
        <f t="shared" si="9"/>
        <v>3</v>
      </c>
      <c r="P109">
        <f t="shared" si="10"/>
        <v>0</v>
      </c>
      <c r="Q109">
        <f t="shared" si="11"/>
        <v>0</v>
      </c>
      <c r="R109">
        <f t="shared" si="12"/>
        <v>0</v>
      </c>
      <c r="S109">
        <f t="shared" si="13"/>
        <v>0</v>
      </c>
      <c r="T109">
        <f t="shared" si="14"/>
        <v>7.75</v>
      </c>
      <c r="U109">
        <f t="shared" si="15"/>
        <v>0</v>
      </c>
      <c r="V109">
        <f t="shared" si="16"/>
        <v>0</v>
      </c>
      <c r="W109">
        <f t="shared" si="17"/>
        <v>1</v>
      </c>
    </row>
    <row r="110" spans="1:23" x14ac:dyDescent="0.25">
      <c r="A110">
        <f>IF(([1]Sheet2!$B$17+[1]Sheet2!$B$18*O110+[1]Sheet2!$B$19*P110+[1]Sheet2!$B$20*Q110+[1]Sheet2!$B$21*R110+[1]Sheet2!$B$22*S110+[1]Sheet2!$B$23*T110+[1]Sheet2!$B$24*U110+[1]Sheet2!$B$25*V110+[1]Sheet2!$B$26*W110)&lt;0.5,0,1)</f>
        <v>0</v>
      </c>
      <c r="B110">
        <v>3</v>
      </c>
      <c r="C110" t="s">
        <v>174</v>
      </c>
      <c r="D110" t="s">
        <v>11</v>
      </c>
      <c r="F110">
        <v>0</v>
      </c>
      <c r="G110">
        <v>0</v>
      </c>
      <c r="H110">
        <v>3410</v>
      </c>
      <c r="I110">
        <v>8.7125000000000004</v>
      </c>
      <c r="K110" t="s">
        <v>15</v>
      </c>
      <c r="O110">
        <f t="shared" si="9"/>
        <v>3</v>
      </c>
      <c r="P110">
        <f t="shared" si="10"/>
        <v>0</v>
      </c>
      <c r="Q110">
        <f t="shared" si="11"/>
        <v>0</v>
      </c>
      <c r="R110">
        <f t="shared" si="12"/>
        <v>0</v>
      </c>
      <c r="S110">
        <f t="shared" si="13"/>
        <v>0</v>
      </c>
      <c r="T110">
        <f t="shared" si="14"/>
        <v>8.7125000000000004</v>
      </c>
      <c r="U110">
        <f t="shared" si="15"/>
        <v>1</v>
      </c>
      <c r="V110">
        <f t="shared" si="16"/>
        <v>0</v>
      </c>
      <c r="W110">
        <f t="shared" si="17"/>
        <v>0</v>
      </c>
    </row>
    <row r="111" spans="1:23" x14ac:dyDescent="0.25">
      <c r="A111">
        <f>IF(([1]Sheet2!$B$17+[1]Sheet2!$B$18*O111+[1]Sheet2!$B$19*P111+[1]Sheet2!$B$20*Q111+[1]Sheet2!$B$21*R111+[1]Sheet2!$B$22*S111+[1]Sheet2!$B$23*T111+[1]Sheet2!$B$24*U111+[1]Sheet2!$B$25*V111+[1]Sheet2!$B$26*W111)&lt;0.5,0,1)</f>
        <v>0</v>
      </c>
      <c r="B111">
        <v>2</v>
      </c>
      <c r="C111" t="s">
        <v>175</v>
      </c>
      <c r="D111" t="s">
        <v>11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176</v>
      </c>
      <c r="K111" t="s">
        <v>15</v>
      </c>
      <c r="O111">
        <f t="shared" si="9"/>
        <v>2</v>
      </c>
      <c r="P111">
        <f t="shared" si="10"/>
        <v>0</v>
      </c>
      <c r="Q111">
        <f t="shared" si="11"/>
        <v>18.5</v>
      </c>
      <c r="R111">
        <f t="shared" si="12"/>
        <v>0</v>
      </c>
      <c r="S111">
        <f t="shared" si="13"/>
        <v>0</v>
      </c>
      <c r="T111">
        <f t="shared" si="14"/>
        <v>13</v>
      </c>
      <c r="U111">
        <f t="shared" si="15"/>
        <v>1</v>
      </c>
      <c r="V111">
        <f t="shared" si="16"/>
        <v>0</v>
      </c>
      <c r="W111">
        <f t="shared" si="17"/>
        <v>0</v>
      </c>
    </row>
    <row r="112" spans="1:23" x14ac:dyDescent="0.25">
      <c r="A112">
        <f>IF(([1]Sheet2!$B$17+[1]Sheet2!$B$18*O112+[1]Sheet2!$B$19*P112+[1]Sheet2!$B$20*Q112+[1]Sheet2!$B$21*R112+[1]Sheet2!$B$22*S112+[1]Sheet2!$B$23*T112+[1]Sheet2!$B$24*U112+[1]Sheet2!$B$25*V112+[1]Sheet2!$B$26*W112)&lt;0.5,0,1)</f>
        <v>0</v>
      </c>
      <c r="B112">
        <v>2</v>
      </c>
      <c r="C112" t="s">
        <v>177</v>
      </c>
      <c r="D112" t="s">
        <v>11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23</v>
      </c>
      <c r="O112">
        <f t="shared" si="9"/>
        <v>2</v>
      </c>
      <c r="P112">
        <f t="shared" si="10"/>
        <v>0</v>
      </c>
      <c r="Q112">
        <f t="shared" si="11"/>
        <v>41</v>
      </c>
      <c r="R112">
        <f t="shared" si="12"/>
        <v>0</v>
      </c>
      <c r="S112">
        <f t="shared" si="13"/>
        <v>0</v>
      </c>
      <c r="T112">
        <f t="shared" si="14"/>
        <v>15.0458</v>
      </c>
      <c r="U112">
        <f t="shared" si="15"/>
        <v>0</v>
      </c>
      <c r="V112">
        <f t="shared" si="16"/>
        <v>1</v>
      </c>
      <c r="W112">
        <f t="shared" si="17"/>
        <v>0</v>
      </c>
    </row>
    <row r="113" spans="1:23" x14ac:dyDescent="0.25">
      <c r="A113">
        <f>IF(([1]Sheet2!$B$17+[1]Sheet2!$B$18*O113+[1]Sheet2!$B$19*P113+[1]Sheet2!$B$20*Q113+[1]Sheet2!$B$21*R113+[1]Sheet2!$B$22*S113+[1]Sheet2!$B$23*T113+[1]Sheet2!$B$24*U113+[1]Sheet2!$B$25*V113+[1]Sheet2!$B$26*W113)&lt;0.5,0,1)</f>
        <v>1</v>
      </c>
      <c r="B113">
        <v>3</v>
      </c>
      <c r="C113" t="s">
        <v>178</v>
      </c>
      <c r="D113" t="s">
        <v>14</v>
      </c>
      <c r="F113">
        <v>0</v>
      </c>
      <c r="G113">
        <v>0</v>
      </c>
      <c r="H113">
        <v>330968</v>
      </c>
      <c r="I113">
        <v>7.7792000000000003</v>
      </c>
      <c r="K113" t="s">
        <v>12</v>
      </c>
      <c r="O113">
        <f t="shared" si="9"/>
        <v>3</v>
      </c>
      <c r="P113">
        <f t="shared" si="10"/>
        <v>1</v>
      </c>
      <c r="Q113">
        <f t="shared" si="11"/>
        <v>0</v>
      </c>
      <c r="R113">
        <f t="shared" si="12"/>
        <v>0</v>
      </c>
      <c r="S113">
        <f t="shared" si="13"/>
        <v>0</v>
      </c>
      <c r="T113">
        <f t="shared" si="14"/>
        <v>7.7792000000000003</v>
      </c>
      <c r="U113">
        <f t="shared" si="15"/>
        <v>0</v>
      </c>
      <c r="V113">
        <f t="shared" si="16"/>
        <v>0</v>
      </c>
      <c r="W113">
        <f t="shared" si="17"/>
        <v>1</v>
      </c>
    </row>
    <row r="114" spans="1:23" x14ac:dyDescent="0.25">
      <c r="A114">
        <f>IF(([1]Sheet2!$B$17+[1]Sheet2!$B$18*O114+[1]Sheet2!$B$19*P114+[1]Sheet2!$B$20*Q114+[1]Sheet2!$B$21*R114+[1]Sheet2!$B$22*S114+[1]Sheet2!$B$23*T114+[1]Sheet2!$B$24*U114+[1]Sheet2!$B$25*V114+[1]Sheet2!$B$26*W114)&lt;0.5,0,1)</f>
        <v>1</v>
      </c>
      <c r="B114">
        <v>1</v>
      </c>
      <c r="C114" t="s">
        <v>179</v>
      </c>
      <c r="D114" t="s">
        <v>14</v>
      </c>
      <c r="E114">
        <v>36</v>
      </c>
      <c r="F114">
        <v>0</v>
      </c>
      <c r="G114">
        <v>0</v>
      </c>
      <c r="H114" t="s">
        <v>180</v>
      </c>
      <c r="I114">
        <v>31.679200000000002</v>
      </c>
      <c r="J114" t="s">
        <v>181</v>
      </c>
      <c r="K114" t="s">
        <v>23</v>
      </c>
      <c r="O114">
        <f t="shared" si="9"/>
        <v>1</v>
      </c>
      <c r="P114">
        <f t="shared" si="10"/>
        <v>1</v>
      </c>
      <c r="Q114">
        <f t="shared" si="11"/>
        <v>36</v>
      </c>
      <c r="R114">
        <f t="shared" si="12"/>
        <v>0</v>
      </c>
      <c r="S114">
        <f t="shared" si="13"/>
        <v>0</v>
      </c>
      <c r="T114">
        <f t="shared" si="14"/>
        <v>31.679200000000002</v>
      </c>
      <c r="U114">
        <f t="shared" si="15"/>
        <v>0</v>
      </c>
      <c r="V114">
        <f t="shared" si="16"/>
        <v>1</v>
      </c>
      <c r="W114">
        <f t="shared" si="17"/>
        <v>0</v>
      </c>
    </row>
    <row r="115" spans="1:23" x14ac:dyDescent="0.25">
      <c r="A115">
        <f>IF(([1]Sheet2!$B$17+[1]Sheet2!$B$18*O115+[1]Sheet2!$B$19*P115+[1]Sheet2!$B$20*Q115+[1]Sheet2!$B$21*R115+[1]Sheet2!$B$22*S115+[1]Sheet2!$B$23*T115+[1]Sheet2!$B$24*U115+[1]Sheet2!$B$25*V115+[1]Sheet2!$B$26*W115)&lt;0.5,0,1)</f>
        <v>1</v>
      </c>
      <c r="B115">
        <v>3</v>
      </c>
      <c r="C115" t="s">
        <v>182</v>
      </c>
      <c r="D115" t="s">
        <v>14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12</v>
      </c>
      <c r="O115">
        <f t="shared" si="9"/>
        <v>3</v>
      </c>
      <c r="P115">
        <f t="shared" si="10"/>
        <v>1</v>
      </c>
      <c r="Q115">
        <f t="shared" si="11"/>
        <v>18.5</v>
      </c>
      <c r="R115">
        <f t="shared" si="12"/>
        <v>0</v>
      </c>
      <c r="S115">
        <f t="shared" si="13"/>
        <v>0</v>
      </c>
      <c r="T115">
        <f t="shared" si="14"/>
        <v>7.2832999999999997</v>
      </c>
      <c r="U115">
        <f t="shared" si="15"/>
        <v>0</v>
      </c>
      <c r="V115">
        <f t="shared" si="16"/>
        <v>0</v>
      </c>
      <c r="W115">
        <f t="shared" si="17"/>
        <v>1</v>
      </c>
    </row>
    <row r="116" spans="1:23" x14ac:dyDescent="0.25">
      <c r="A116">
        <f>IF(([1]Sheet2!$B$17+[1]Sheet2!$B$18*O116+[1]Sheet2!$B$19*P116+[1]Sheet2!$B$20*Q116+[1]Sheet2!$B$21*R116+[1]Sheet2!$B$22*S116+[1]Sheet2!$B$23*T116+[1]Sheet2!$B$24*U116+[1]Sheet2!$B$25*V116+[1]Sheet2!$B$26*W116)&lt;0.5,0,1)</f>
        <v>1</v>
      </c>
      <c r="B116">
        <v>1</v>
      </c>
      <c r="C116" t="s">
        <v>183</v>
      </c>
      <c r="D116" t="s">
        <v>14</v>
      </c>
      <c r="E116">
        <v>63</v>
      </c>
      <c r="F116">
        <v>1</v>
      </c>
      <c r="G116">
        <v>0</v>
      </c>
      <c r="H116" t="s">
        <v>138</v>
      </c>
      <c r="I116">
        <v>221.7792</v>
      </c>
      <c r="J116" t="s">
        <v>139</v>
      </c>
      <c r="K116" t="s">
        <v>15</v>
      </c>
      <c r="O116">
        <f t="shared" si="9"/>
        <v>1</v>
      </c>
      <c r="P116">
        <f t="shared" si="10"/>
        <v>1</v>
      </c>
      <c r="Q116">
        <f t="shared" si="11"/>
        <v>63</v>
      </c>
      <c r="R116">
        <f t="shared" si="12"/>
        <v>1</v>
      </c>
      <c r="S116">
        <f t="shared" si="13"/>
        <v>0</v>
      </c>
      <c r="T116">
        <f t="shared" si="14"/>
        <v>221.7792</v>
      </c>
      <c r="U116">
        <f t="shared" si="15"/>
        <v>1</v>
      </c>
      <c r="V116">
        <f t="shared" si="16"/>
        <v>0</v>
      </c>
      <c r="W116">
        <f t="shared" si="17"/>
        <v>0</v>
      </c>
    </row>
    <row r="117" spans="1:23" x14ac:dyDescent="0.25">
      <c r="A117">
        <f>IF(([1]Sheet2!$B$17+[1]Sheet2!$B$18*O117+[1]Sheet2!$B$19*P117+[1]Sheet2!$B$20*Q117+[1]Sheet2!$B$21*R117+[1]Sheet2!$B$22*S117+[1]Sheet2!$B$23*T117+[1]Sheet2!$B$24*U117+[1]Sheet2!$B$25*V117+[1]Sheet2!$B$26*W117)&lt;0.5,0,1)</f>
        <v>0</v>
      </c>
      <c r="B117">
        <v>3</v>
      </c>
      <c r="C117" t="s">
        <v>184</v>
      </c>
      <c r="D117" t="s">
        <v>11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23</v>
      </c>
      <c r="O117">
        <f t="shared" si="9"/>
        <v>3</v>
      </c>
      <c r="P117">
        <f t="shared" si="10"/>
        <v>0</v>
      </c>
      <c r="Q117">
        <f t="shared" si="11"/>
        <v>18</v>
      </c>
      <c r="R117">
        <f t="shared" si="12"/>
        <v>1</v>
      </c>
      <c r="S117">
        <f t="shared" si="13"/>
        <v>0</v>
      </c>
      <c r="T117">
        <f t="shared" si="14"/>
        <v>14.4542</v>
      </c>
      <c r="U117">
        <f t="shared" si="15"/>
        <v>0</v>
      </c>
      <c r="V117">
        <f t="shared" si="16"/>
        <v>1</v>
      </c>
      <c r="W117">
        <f t="shared" si="17"/>
        <v>0</v>
      </c>
    </row>
    <row r="118" spans="1:23" x14ac:dyDescent="0.25">
      <c r="A118">
        <f>IF(([1]Sheet2!$B$17+[1]Sheet2!$B$18*O118+[1]Sheet2!$B$19*P118+[1]Sheet2!$B$20*Q118+[1]Sheet2!$B$21*R118+[1]Sheet2!$B$22*S118+[1]Sheet2!$B$23*T118+[1]Sheet2!$B$24*U118+[1]Sheet2!$B$25*V118+[1]Sheet2!$B$26*W118)&lt;0.5,0,1)</f>
        <v>0</v>
      </c>
      <c r="B118">
        <v>3</v>
      </c>
      <c r="C118" t="s">
        <v>185</v>
      </c>
      <c r="D118" t="s">
        <v>11</v>
      </c>
      <c r="F118">
        <v>0</v>
      </c>
      <c r="G118">
        <v>0</v>
      </c>
      <c r="H118">
        <v>2681</v>
      </c>
      <c r="I118">
        <v>6.4375</v>
      </c>
      <c r="K118" t="s">
        <v>23</v>
      </c>
      <c r="O118">
        <f t="shared" si="9"/>
        <v>3</v>
      </c>
      <c r="P118">
        <f t="shared" si="10"/>
        <v>0</v>
      </c>
      <c r="Q118">
        <f t="shared" si="11"/>
        <v>0</v>
      </c>
      <c r="R118">
        <f t="shared" si="12"/>
        <v>0</v>
      </c>
      <c r="S118">
        <f t="shared" si="13"/>
        <v>0</v>
      </c>
      <c r="T118">
        <f t="shared" si="14"/>
        <v>6.4375</v>
      </c>
      <c r="U118">
        <f t="shared" si="15"/>
        <v>0</v>
      </c>
      <c r="V118">
        <f t="shared" si="16"/>
        <v>1</v>
      </c>
      <c r="W118">
        <f t="shared" si="17"/>
        <v>0</v>
      </c>
    </row>
    <row r="119" spans="1:23" x14ac:dyDescent="0.25">
      <c r="A119">
        <f>IF(([1]Sheet2!$B$17+[1]Sheet2!$B$18*O119+[1]Sheet2!$B$19*P119+[1]Sheet2!$B$20*Q119+[1]Sheet2!$B$21*R119+[1]Sheet2!$B$22*S119+[1]Sheet2!$B$23*T119+[1]Sheet2!$B$24*U119+[1]Sheet2!$B$25*V119+[1]Sheet2!$B$26*W119)&lt;0.5,0,1)</f>
        <v>1</v>
      </c>
      <c r="B119">
        <v>3</v>
      </c>
      <c r="C119" t="s">
        <v>186</v>
      </c>
      <c r="D119" t="s">
        <v>14</v>
      </c>
      <c r="E119">
        <v>1</v>
      </c>
      <c r="F119">
        <v>1</v>
      </c>
      <c r="G119">
        <v>1</v>
      </c>
      <c r="H119" t="s">
        <v>187</v>
      </c>
      <c r="I119">
        <v>16.7</v>
      </c>
      <c r="J119" t="s">
        <v>188</v>
      </c>
      <c r="K119" t="s">
        <v>15</v>
      </c>
      <c r="O119">
        <f t="shared" si="9"/>
        <v>3</v>
      </c>
      <c r="P119">
        <f t="shared" si="10"/>
        <v>1</v>
      </c>
      <c r="Q119">
        <f t="shared" si="11"/>
        <v>1</v>
      </c>
      <c r="R119">
        <f t="shared" si="12"/>
        <v>1</v>
      </c>
      <c r="S119">
        <f t="shared" si="13"/>
        <v>1</v>
      </c>
      <c r="T119">
        <f t="shared" si="14"/>
        <v>16.7</v>
      </c>
      <c r="U119">
        <f t="shared" si="15"/>
        <v>1</v>
      </c>
      <c r="V119">
        <f t="shared" si="16"/>
        <v>0</v>
      </c>
      <c r="W119">
        <f t="shared" si="17"/>
        <v>0</v>
      </c>
    </row>
    <row r="120" spans="1:23" x14ac:dyDescent="0.25">
      <c r="A120">
        <f>IF(([1]Sheet2!$B$17+[1]Sheet2!$B$18*O120+[1]Sheet2!$B$19*P120+[1]Sheet2!$B$20*Q120+[1]Sheet2!$B$21*R120+[1]Sheet2!$B$22*S120+[1]Sheet2!$B$23*T120+[1]Sheet2!$B$24*U120+[1]Sheet2!$B$25*V120+[1]Sheet2!$B$26*W120)&lt;0.5,0,1)</f>
        <v>0</v>
      </c>
      <c r="B120">
        <v>1</v>
      </c>
      <c r="C120" t="s">
        <v>189</v>
      </c>
      <c r="D120" t="s">
        <v>11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190</v>
      </c>
      <c r="K120" t="s">
        <v>23</v>
      </c>
      <c r="O120">
        <f t="shared" si="9"/>
        <v>1</v>
      </c>
      <c r="P120">
        <f t="shared" si="10"/>
        <v>0</v>
      </c>
      <c r="Q120">
        <f t="shared" si="11"/>
        <v>36</v>
      </c>
      <c r="R120">
        <f t="shared" si="12"/>
        <v>0</v>
      </c>
      <c r="S120">
        <f t="shared" si="13"/>
        <v>0</v>
      </c>
      <c r="T120">
        <f t="shared" si="14"/>
        <v>75.241699999999994</v>
      </c>
      <c r="U120">
        <f t="shared" si="15"/>
        <v>0</v>
      </c>
      <c r="V120">
        <f t="shared" si="16"/>
        <v>1</v>
      </c>
      <c r="W120">
        <f t="shared" si="17"/>
        <v>0</v>
      </c>
    </row>
    <row r="121" spans="1:23" x14ac:dyDescent="0.25">
      <c r="A121">
        <f>IF(([1]Sheet2!$B$17+[1]Sheet2!$B$18*O121+[1]Sheet2!$B$19*P121+[1]Sheet2!$B$20*Q121+[1]Sheet2!$B$21*R121+[1]Sheet2!$B$22*S121+[1]Sheet2!$B$23*T121+[1]Sheet2!$B$24*U121+[1]Sheet2!$B$25*V121+[1]Sheet2!$B$26*W121)&lt;0.5,0,1)</f>
        <v>1</v>
      </c>
      <c r="B121">
        <v>2</v>
      </c>
      <c r="C121" t="s">
        <v>191</v>
      </c>
      <c r="D121" t="s">
        <v>14</v>
      </c>
      <c r="E121">
        <v>29</v>
      </c>
      <c r="F121">
        <v>1</v>
      </c>
      <c r="G121">
        <v>0</v>
      </c>
      <c r="H121" t="s">
        <v>192</v>
      </c>
      <c r="I121">
        <v>26</v>
      </c>
      <c r="K121" t="s">
        <v>15</v>
      </c>
      <c r="O121">
        <f t="shared" si="9"/>
        <v>2</v>
      </c>
      <c r="P121">
        <f t="shared" si="10"/>
        <v>1</v>
      </c>
      <c r="Q121">
        <f t="shared" si="11"/>
        <v>29</v>
      </c>
      <c r="R121">
        <f t="shared" si="12"/>
        <v>1</v>
      </c>
      <c r="S121">
        <f t="shared" si="13"/>
        <v>0</v>
      </c>
      <c r="T121">
        <f t="shared" si="14"/>
        <v>26</v>
      </c>
      <c r="U121">
        <f t="shared" si="15"/>
        <v>1</v>
      </c>
      <c r="V121">
        <f t="shared" si="16"/>
        <v>0</v>
      </c>
      <c r="W121">
        <f t="shared" si="17"/>
        <v>0</v>
      </c>
    </row>
    <row r="122" spans="1:23" x14ac:dyDescent="0.25">
      <c r="A122">
        <f>IF(([1]Sheet2!$B$17+[1]Sheet2!$B$18*O122+[1]Sheet2!$B$19*P122+[1]Sheet2!$B$20*Q122+[1]Sheet2!$B$21*R122+[1]Sheet2!$B$22*S122+[1]Sheet2!$B$23*T122+[1]Sheet2!$B$24*U122+[1]Sheet2!$B$25*V122+[1]Sheet2!$B$26*W122)&lt;0.5,0,1)</f>
        <v>1</v>
      </c>
      <c r="B122">
        <v>2</v>
      </c>
      <c r="C122" t="s">
        <v>193</v>
      </c>
      <c r="D122" t="s">
        <v>14</v>
      </c>
      <c r="E122">
        <v>12</v>
      </c>
      <c r="F122">
        <v>0</v>
      </c>
      <c r="G122">
        <v>0</v>
      </c>
      <c r="H122" t="s">
        <v>194</v>
      </c>
      <c r="I122">
        <v>15.75</v>
      </c>
      <c r="K122" t="s">
        <v>15</v>
      </c>
      <c r="O122">
        <f t="shared" si="9"/>
        <v>2</v>
      </c>
      <c r="P122">
        <f t="shared" si="10"/>
        <v>1</v>
      </c>
      <c r="Q122">
        <f t="shared" si="11"/>
        <v>12</v>
      </c>
      <c r="R122">
        <f t="shared" si="12"/>
        <v>0</v>
      </c>
      <c r="S122">
        <f t="shared" si="13"/>
        <v>0</v>
      </c>
      <c r="T122">
        <f t="shared" si="14"/>
        <v>15.75</v>
      </c>
      <c r="U122">
        <f t="shared" si="15"/>
        <v>1</v>
      </c>
      <c r="V122">
        <f t="shared" si="16"/>
        <v>0</v>
      </c>
      <c r="W122">
        <f t="shared" si="17"/>
        <v>0</v>
      </c>
    </row>
    <row r="123" spans="1:23" x14ac:dyDescent="0.25">
      <c r="A123">
        <f>IF(([1]Sheet2!$B$17+[1]Sheet2!$B$18*O123+[1]Sheet2!$B$19*P123+[1]Sheet2!$B$20*Q123+[1]Sheet2!$B$21*R123+[1]Sheet2!$B$22*S123+[1]Sheet2!$B$23*T123+[1]Sheet2!$B$24*U123+[1]Sheet2!$B$25*V123+[1]Sheet2!$B$26*W123)&lt;0.5,0,1)</f>
        <v>0</v>
      </c>
      <c r="B123">
        <v>3</v>
      </c>
      <c r="C123" t="s">
        <v>195</v>
      </c>
      <c r="D123" t="s">
        <v>11</v>
      </c>
      <c r="F123">
        <v>1</v>
      </c>
      <c r="G123">
        <v>0</v>
      </c>
      <c r="H123">
        <v>367227</v>
      </c>
      <c r="I123">
        <v>7.75</v>
      </c>
      <c r="K123" t="s">
        <v>12</v>
      </c>
      <c r="O123">
        <f t="shared" si="9"/>
        <v>3</v>
      </c>
      <c r="P123">
        <f t="shared" si="10"/>
        <v>0</v>
      </c>
      <c r="Q123">
        <f t="shared" si="11"/>
        <v>0</v>
      </c>
      <c r="R123">
        <f t="shared" si="12"/>
        <v>1</v>
      </c>
      <c r="S123">
        <f t="shared" si="13"/>
        <v>0</v>
      </c>
      <c r="T123">
        <f t="shared" si="14"/>
        <v>7.75</v>
      </c>
      <c r="U123">
        <f t="shared" si="15"/>
        <v>0</v>
      </c>
      <c r="V123">
        <f t="shared" si="16"/>
        <v>0</v>
      </c>
      <c r="W123">
        <f t="shared" si="17"/>
        <v>1</v>
      </c>
    </row>
    <row r="124" spans="1:23" x14ac:dyDescent="0.25">
      <c r="A124">
        <f>IF(([1]Sheet2!$B$17+[1]Sheet2!$B$18*O124+[1]Sheet2!$B$19*P124+[1]Sheet2!$B$20*Q124+[1]Sheet2!$B$21*R124+[1]Sheet2!$B$22*S124+[1]Sheet2!$B$23*T124+[1]Sheet2!$B$24*U124+[1]Sheet2!$B$25*V124+[1]Sheet2!$B$26*W124)&lt;0.5,0,1)</f>
        <v>1</v>
      </c>
      <c r="B124">
        <v>1</v>
      </c>
      <c r="C124" t="s">
        <v>196</v>
      </c>
      <c r="D124" t="s">
        <v>14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197</v>
      </c>
      <c r="K124" t="s">
        <v>23</v>
      </c>
      <c r="O124">
        <f t="shared" si="9"/>
        <v>1</v>
      </c>
      <c r="P124">
        <f t="shared" si="10"/>
        <v>1</v>
      </c>
      <c r="Q124">
        <f t="shared" si="11"/>
        <v>35</v>
      </c>
      <c r="R124">
        <f t="shared" si="12"/>
        <v>1</v>
      </c>
      <c r="S124">
        <f t="shared" si="13"/>
        <v>0</v>
      </c>
      <c r="T124">
        <f t="shared" si="14"/>
        <v>57.75</v>
      </c>
      <c r="U124">
        <f t="shared" si="15"/>
        <v>0</v>
      </c>
      <c r="V124">
        <f t="shared" si="16"/>
        <v>1</v>
      </c>
      <c r="W124">
        <f t="shared" si="17"/>
        <v>0</v>
      </c>
    </row>
    <row r="125" spans="1:23" x14ac:dyDescent="0.25">
      <c r="A125">
        <f>IF(([1]Sheet2!$B$17+[1]Sheet2!$B$18*O125+[1]Sheet2!$B$19*P125+[1]Sheet2!$B$20*Q125+[1]Sheet2!$B$21*R125+[1]Sheet2!$B$22*S125+[1]Sheet2!$B$23*T125+[1]Sheet2!$B$24*U125+[1]Sheet2!$B$25*V125+[1]Sheet2!$B$26*W125)&lt;0.5,0,1)</f>
        <v>0</v>
      </c>
      <c r="B125">
        <v>3</v>
      </c>
      <c r="C125" t="s">
        <v>198</v>
      </c>
      <c r="D125" t="s">
        <v>11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15</v>
      </c>
      <c r="O125">
        <f t="shared" si="9"/>
        <v>3</v>
      </c>
      <c r="P125">
        <f t="shared" si="10"/>
        <v>0</v>
      </c>
      <c r="Q125">
        <f t="shared" si="11"/>
        <v>28</v>
      </c>
      <c r="R125">
        <f t="shared" si="12"/>
        <v>0</v>
      </c>
      <c r="S125">
        <f t="shared" si="13"/>
        <v>0</v>
      </c>
      <c r="T125">
        <f t="shared" si="14"/>
        <v>7.25</v>
      </c>
      <c r="U125">
        <f t="shared" si="15"/>
        <v>1</v>
      </c>
      <c r="V125">
        <f t="shared" si="16"/>
        <v>0</v>
      </c>
      <c r="W125">
        <f t="shared" si="17"/>
        <v>0</v>
      </c>
    </row>
    <row r="126" spans="1:23" x14ac:dyDescent="0.25">
      <c r="A126">
        <f>IF(([1]Sheet2!$B$17+[1]Sheet2!$B$18*O126+[1]Sheet2!$B$19*P126+[1]Sheet2!$B$20*Q126+[1]Sheet2!$B$21*R126+[1]Sheet2!$B$22*S126+[1]Sheet2!$B$23*T126+[1]Sheet2!$B$24*U126+[1]Sheet2!$B$25*V126+[1]Sheet2!$B$26*W126)&lt;0.5,0,1)</f>
        <v>0</v>
      </c>
      <c r="B126">
        <v>3</v>
      </c>
      <c r="C126" t="s">
        <v>199</v>
      </c>
      <c r="D126" t="s">
        <v>11</v>
      </c>
      <c r="F126">
        <v>0</v>
      </c>
      <c r="G126">
        <v>0</v>
      </c>
      <c r="H126">
        <v>368783</v>
      </c>
      <c r="I126">
        <v>7.75</v>
      </c>
      <c r="K126" t="s">
        <v>12</v>
      </c>
      <c r="O126">
        <f t="shared" si="9"/>
        <v>3</v>
      </c>
      <c r="P126">
        <f t="shared" si="10"/>
        <v>0</v>
      </c>
      <c r="Q126">
        <f t="shared" si="11"/>
        <v>0</v>
      </c>
      <c r="R126">
        <f t="shared" si="12"/>
        <v>0</v>
      </c>
      <c r="S126">
        <f t="shared" si="13"/>
        <v>0</v>
      </c>
      <c r="T126">
        <f t="shared" si="14"/>
        <v>7.75</v>
      </c>
      <c r="U126">
        <f t="shared" si="15"/>
        <v>0</v>
      </c>
      <c r="V126">
        <f t="shared" si="16"/>
        <v>0</v>
      </c>
      <c r="W126">
        <f t="shared" si="17"/>
        <v>1</v>
      </c>
    </row>
    <row r="127" spans="1:23" x14ac:dyDescent="0.25">
      <c r="A127">
        <f>IF(([1]Sheet2!$B$17+[1]Sheet2!$B$18*O127+[1]Sheet2!$B$19*P127+[1]Sheet2!$B$20*Q127+[1]Sheet2!$B$21*R127+[1]Sheet2!$B$22*S127+[1]Sheet2!$B$23*T127+[1]Sheet2!$B$24*U127+[1]Sheet2!$B$25*V127+[1]Sheet2!$B$26*W127)&lt;0.5,0,1)</f>
        <v>1</v>
      </c>
      <c r="B127">
        <v>3</v>
      </c>
      <c r="C127" t="s">
        <v>200</v>
      </c>
      <c r="D127" t="s">
        <v>14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15</v>
      </c>
      <c r="O127">
        <f t="shared" si="9"/>
        <v>3</v>
      </c>
      <c r="P127">
        <f t="shared" si="10"/>
        <v>1</v>
      </c>
      <c r="Q127">
        <f t="shared" si="11"/>
        <v>17</v>
      </c>
      <c r="R127">
        <f t="shared" si="12"/>
        <v>0</v>
      </c>
      <c r="S127">
        <f t="shared" si="13"/>
        <v>1</v>
      </c>
      <c r="T127">
        <f t="shared" si="14"/>
        <v>16.100000000000001</v>
      </c>
      <c r="U127">
        <f t="shared" si="15"/>
        <v>1</v>
      </c>
      <c r="V127">
        <f t="shared" si="16"/>
        <v>0</v>
      </c>
      <c r="W127">
        <f t="shared" si="17"/>
        <v>0</v>
      </c>
    </row>
    <row r="128" spans="1:23" x14ac:dyDescent="0.25">
      <c r="A128">
        <f>IF(([1]Sheet2!$B$17+[1]Sheet2!$B$18*O128+[1]Sheet2!$B$19*P128+[1]Sheet2!$B$20*Q128+[1]Sheet2!$B$21*R128+[1]Sheet2!$B$22*S128+[1]Sheet2!$B$23*T128+[1]Sheet2!$B$24*U128+[1]Sheet2!$B$25*V128+[1]Sheet2!$B$26*W128)&lt;0.5,0,1)</f>
        <v>0</v>
      </c>
      <c r="B128">
        <v>3</v>
      </c>
      <c r="C128" t="s">
        <v>201</v>
      </c>
      <c r="D128" t="s">
        <v>11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15</v>
      </c>
      <c r="O128">
        <f t="shared" si="9"/>
        <v>3</v>
      </c>
      <c r="P128">
        <f t="shared" si="10"/>
        <v>0</v>
      </c>
      <c r="Q128">
        <f t="shared" si="11"/>
        <v>22</v>
      </c>
      <c r="R128">
        <f t="shared" si="12"/>
        <v>0</v>
      </c>
      <c r="S128">
        <f t="shared" si="13"/>
        <v>0</v>
      </c>
      <c r="T128">
        <f t="shared" si="14"/>
        <v>7.7957999999999998</v>
      </c>
      <c r="U128">
        <f t="shared" si="15"/>
        <v>1</v>
      </c>
      <c r="V128">
        <f t="shared" si="16"/>
        <v>0</v>
      </c>
      <c r="W128">
        <f t="shared" si="17"/>
        <v>0</v>
      </c>
    </row>
    <row r="129" spans="1:23" x14ac:dyDescent="0.25">
      <c r="A129">
        <f>IF(([1]Sheet2!$B$17+[1]Sheet2!$B$18*O129+[1]Sheet2!$B$19*P129+[1]Sheet2!$B$20*Q129+[1]Sheet2!$B$21*R129+[1]Sheet2!$B$22*S129+[1]Sheet2!$B$23*T129+[1]Sheet2!$B$24*U129+[1]Sheet2!$B$25*V129+[1]Sheet2!$B$26*W129)&lt;0.5,0,1)</f>
        <v>1</v>
      </c>
      <c r="B129">
        <v>3</v>
      </c>
      <c r="C129" t="s">
        <v>202</v>
      </c>
      <c r="D129" t="s">
        <v>14</v>
      </c>
      <c r="F129">
        <v>2</v>
      </c>
      <c r="G129">
        <v>0</v>
      </c>
      <c r="H129">
        <v>367226</v>
      </c>
      <c r="I129">
        <v>23.25</v>
      </c>
      <c r="K129" t="s">
        <v>12</v>
      </c>
      <c r="O129">
        <f t="shared" si="9"/>
        <v>3</v>
      </c>
      <c r="P129">
        <f t="shared" si="10"/>
        <v>1</v>
      </c>
      <c r="Q129">
        <f t="shared" si="11"/>
        <v>0</v>
      </c>
      <c r="R129">
        <f t="shared" si="12"/>
        <v>2</v>
      </c>
      <c r="S129">
        <f t="shared" si="13"/>
        <v>0</v>
      </c>
      <c r="T129">
        <f t="shared" si="14"/>
        <v>23.25</v>
      </c>
      <c r="U129">
        <f t="shared" si="15"/>
        <v>0</v>
      </c>
      <c r="V129">
        <f t="shared" si="16"/>
        <v>0</v>
      </c>
      <c r="W129">
        <f t="shared" si="17"/>
        <v>1</v>
      </c>
    </row>
    <row r="130" spans="1:23" x14ac:dyDescent="0.25">
      <c r="A130">
        <f>IF(([1]Sheet2!$B$17+[1]Sheet2!$B$18*O130+[1]Sheet2!$B$19*P130+[1]Sheet2!$B$20*Q130+[1]Sheet2!$B$21*R130+[1]Sheet2!$B$22*S130+[1]Sheet2!$B$23*T130+[1]Sheet2!$B$24*U130+[1]Sheet2!$B$25*V130+[1]Sheet2!$B$26*W130)&lt;0.5,0,1)</f>
        <v>0</v>
      </c>
      <c r="B130">
        <v>2</v>
      </c>
      <c r="C130" t="s">
        <v>203</v>
      </c>
      <c r="D130" t="s">
        <v>11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15</v>
      </c>
      <c r="O130">
        <f t="shared" si="9"/>
        <v>2</v>
      </c>
      <c r="P130">
        <f t="shared" si="10"/>
        <v>0</v>
      </c>
      <c r="Q130">
        <f t="shared" si="11"/>
        <v>42</v>
      </c>
      <c r="R130">
        <f t="shared" si="12"/>
        <v>0</v>
      </c>
      <c r="S130">
        <f t="shared" si="13"/>
        <v>0</v>
      </c>
      <c r="T130">
        <f t="shared" si="14"/>
        <v>13</v>
      </c>
      <c r="U130">
        <f t="shared" si="15"/>
        <v>1</v>
      </c>
      <c r="V130">
        <f t="shared" si="16"/>
        <v>0</v>
      </c>
      <c r="W130">
        <f t="shared" si="17"/>
        <v>0</v>
      </c>
    </row>
    <row r="131" spans="1:23" x14ac:dyDescent="0.25">
      <c r="A131">
        <f>IF(([1]Sheet2!$B$17+[1]Sheet2!$B$18*O131+[1]Sheet2!$B$19*P131+[1]Sheet2!$B$20*Q131+[1]Sheet2!$B$21*R131+[1]Sheet2!$B$22*S131+[1]Sheet2!$B$23*T131+[1]Sheet2!$B$24*U131+[1]Sheet2!$B$25*V131+[1]Sheet2!$B$26*W131)&lt;0.5,0,1)</f>
        <v>0</v>
      </c>
      <c r="B131">
        <v>3</v>
      </c>
      <c r="C131" t="s">
        <v>204</v>
      </c>
      <c r="D131" t="s">
        <v>11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15</v>
      </c>
      <c r="O131">
        <f t="shared" ref="O131:O194" si="18">B131</f>
        <v>3</v>
      </c>
      <c r="P131">
        <f t="shared" ref="P131:P194" si="19">IF(D131="female",1,IF(D131="male",0))</f>
        <v>0</v>
      </c>
      <c r="Q131">
        <f t="shared" ref="Q131:Q194" si="20">E131</f>
        <v>24</v>
      </c>
      <c r="R131">
        <f t="shared" ref="R131:R194" si="21">F131</f>
        <v>0</v>
      </c>
      <c r="S131">
        <f t="shared" ref="S131:S194" si="22">G131</f>
        <v>0</v>
      </c>
      <c r="T131">
        <f t="shared" ref="T131:T194" si="23">I131</f>
        <v>8.0500000000000007</v>
      </c>
      <c r="U131">
        <f t="shared" ref="U131:U194" si="24">IF(K131="S",1,0)</f>
        <v>1</v>
      </c>
      <c r="V131">
        <f t="shared" ref="V131:V194" si="25">IF(K131="C",1,0)</f>
        <v>0</v>
      </c>
      <c r="W131">
        <f t="shared" ref="W131:W194" si="26">IF(K131="Q",1,0)</f>
        <v>0</v>
      </c>
    </row>
    <row r="132" spans="1:23" x14ac:dyDescent="0.25">
      <c r="A132">
        <f>IF(([1]Sheet2!$B$17+[1]Sheet2!$B$18*O132+[1]Sheet2!$B$19*P132+[1]Sheet2!$B$20*Q132+[1]Sheet2!$B$21*R132+[1]Sheet2!$B$22*S132+[1]Sheet2!$B$23*T132+[1]Sheet2!$B$24*U132+[1]Sheet2!$B$25*V132+[1]Sheet2!$B$26*W132)&lt;0.5,0,1)</f>
        <v>0</v>
      </c>
      <c r="B132">
        <v>3</v>
      </c>
      <c r="C132" t="s">
        <v>205</v>
      </c>
      <c r="D132" t="s">
        <v>11</v>
      </c>
      <c r="E132">
        <v>32</v>
      </c>
      <c r="F132">
        <v>0</v>
      </c>
      <c r="G132">
        <v>0</v>
      </c>
      <c r="H132" t="s">
        <v>206</v>
      </c>
      <c r="I132">
        <v>8.0500000000000007</v>
      </c>
      <c r="K132" t="s">
        <v>15</v>
      </c>
      <c r="O132">
        <f t="shared" si="18"/>
        <v>3</v>
      </c>
      <c r="P132">
        <f t="shared" si="19"/>
        <v>0</v>
      </c>
      <c r="Q132">
        <f t="shared" si="20"/>
        <v>32</v>
      </c>
      <c r="R132">
        <f t="shared" si="21"/>
        <v>0</v>
      </c>
      <c r="S132">
        <f t="shared" si="22"/>
        <v>0</v>
      </c>
      <c r="T132">
        <f t="shared" si="23"/>
        <v>8.0500000000000007</v>
      </c>
      <c r="U132">
        <f t="shared" si="24"/>
        <v>1</v>
      </c>
      <c r="V132">
        <f t="shared" si="25"/>
        <v>0</v>
      </c>
      <c r="W132">
        <f t="shared" si="26"/>
        <v>0</v>
      </c>
    </row>
    <row r="133" spans="1:23" x14ac:dyDescent="0.25">
      <c r="A133">
        <f>IF(([1]Sheet2!$B$17+[1]Sheet2!$B$18*O133+[1]Sheet2!$B$19*P133+[1]Sheet2!$B$20*Q133+[1]Sheet2!$B$21*R133+[1]Sheet2!$B$22*S133+[1]Sheet2!$B$23*T133+[1]Sheet2!$B$24*U133+[1]Sheet2!$B$25*V133+[1]Sheet2!$B$26*W133)&lt;0.5,0,1)</f>
        <v>0</v>
      </c>
      <c r="B133">
        <v>1</v>
      </c>
      <c r="C133" t="s">
        <v>207</v>
      </c>
      <c r="D133" t="s">
        <v>11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208</v>
      </c>
      <c r="K133" t="s">
        <v>23</v>
      </c>
      <c r="O133">
        <f t="shared" si="18"/>
        <v>1</v>
      </c>
      <c r="P133">
        <f t="shared" si="19"/>
        <v>0</v>
      </c>
      <c r="Q133">
        <f t="shared" si="20"/>
        <v>53</v>
      </c>
      <c r="R133">
        <f t="shared" si="21"/>
        <v>0</v>
      </c>
      <c r="S133">
        <f t="shared" si="22"/>
        <v>0</v>
      </c>
      <c r="T133">
        <f t="shared" si="23"/>
        <v>28.5</v>
      </c>
      <c r="U133">
        <f t="shared" si="24"/>
        <v>0</v>
      </c>
      <c r="V133">
        <f t="shared" si="25"/>
        <v>1</v>
      </c>
      <c r="W133">
        <f t="shared" si="26"/>
        <v>0</v>
      </c>
    </row>
    <row r="134" spans="1:23" x14ac:dyDescent="0.25">
      <c r="A134">
        <f>IF(([1]Sheet2!$B$17+[1]Sheet2!$B$18*O134+[1]Sheet2!$B$19*P134+[1]Sheet2!$B$20*Q134+[1]Sheet2!$B$21*R134+[1]Sheet2!$B$22*S134+[1]Sheet2!$B$23*T134+[1]Sheet2!$B$24*U134+[1]Sheet2!$B$25*V134+[1]Sheet2!$B$26*W134)&lt;0.5,0,1)</f>
        <v>1</v>
      </c>
      <c r="B134">
        <v>3</v>
      </c>
      <c r="C134" t="s">
        <v>209</v>
      </c>
      <c r="D134" t="s">
        <v>14</v>
      </c>
      <c r="F134">
        <v>0</v>
      </c>
      <c r="G134">
        <v>4</v>
      </c>
      <c r="H134">
        <v>4133</v>
      </c>
      <c r="I134">
        <v>25.466699999999999</v>
      </c>
      <c r="K134" t="s">
        <v>15</v>
      </c>
      <c r="O134">
        <f t="shared" si="18"/>
        <v>3</v>
      </c>
      <c r="P134">
        <f t="shared" si="19"/>
        <v>1</v>
      </c>
      <c r="Q134">
        <f t="shared" si="20"/>
        <v>0</v>
      </c>
      <c r="R134">
        <f t="shared" si="21"/>
        <v>0</v>
      </c>
      <c r="S134">
        <f t="shared" si="22"/>
        <v>4</v>
      </c>
      <c r="T134">
        <f t="shared" si="23"/>
        <v>25.466699999999999</v>
      </c>
      <c r="U134">
        <f t="shared" si="24"/>
        <v>1</v>
      </c>
      <c r="V134">
        <f t="shared" si="25"/>
        <v>0</v>
      </c>
      <c r="W134">
        <f t="shared" si="26"/>
        <v>0</v>
      </c>
    </row>
    <row r="135" spans="1:23" x14ac:dyDescent="0.25">
      <c r="A135">
        <f>IF(([1]Sheet2!$B$17+[1]Sheet2!$B$18*O135+[1]Sheet2!$B$19*P135+[1]Sheet2!$B$20*Q135+[1]Sheet2!$B$21*R135+[1]Sheet2!$B$22*S135+[1]Sheet2!$B$23*T135+[1]Sheet2!$B$24*U135+[1]Sheet2!$B$25*V135+[1]Sheet2!$B$26*W135)&lt;0.5,0,1)</f>
        <v>0</v>
      </c>
      <c r="B135">
        <v>3</v>
      </c>
      <c r="C135" t="s">
        <v>210</v>
      </c>
      <c r="D135" t="s">
        <v>11</v>
      </c>
      <c r="F135">
        <v>1</v>
      </c>
      <c r="G135">
        <v>0</v>
      </c>
      <c r="H135">
        <v>2621</v>
      </c>
      <c r="I135">
        <v>6.4375</v>
      </c>
      <c r="K135" t="s">
        <v>23</v>
      </c>
      <c r="O135">
        <f t="shared" si="18"/>
        <v>3</v>
      </c>
      <c r="P135">
        <f t="shared" si="19"/>
        <v>0</v>
      </c>
      <c r="Q135">
        <f t="shared" si="20"/>
        <v>0</v>
      </c>
      <c r="R135">
        <f t="shared" si="21"/>
        <v>1</v>
      </c>
      <c r="S135">
        <f t="shared" si="22"/>
        <v>0</v>
      </c>
      <c r="T135">
        <f t="shared" si="23"/>
        <v>6.4375</v>
      </c>
      <c r="U135">
        <f t="shared" si="24"/>
        <v>0</v>
      </c>
      <c r="V135">
        <f t="shared" si="25"/>
        <v>1</v>
      </c>
      <c r="W135">
        <f t="shared" si="26"/>
        <v>0</v>
      </c>
    </row>
    <row r="136" spans="1:23" x14ac:dyDescent="0.25">
      <c r="A136">
        <f>IF(([1]Sheet2!$B$17+[1]Sheet2!$B$18*O136+[1]Sheet2!$B$19*P136+[1]Sheet2!$B$20*Q136+[1]Sheet2!$B$21*R136+[1]Sheet2!$B$22*S136+[1]Sheet2!$B$23*T136+[1]Sheet2!$B$24*U136+[1]Sheet2!$B$25*V136+[1]Sheet2!$B$26*W136)&lt;0.5,0,1)</f>
        <v>0</v>
      </c>
      <c r="B136">
        <v>3</v>
      </c>
      <c r="C136" t="s">
        <v>211</v>
      </c>
      <c r="D136" t="s">
        <v>11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15</v>
      </c>
      <c r="O136">
        <f t="shared" si="18"/>
        <v>3</v>
      </c>
      <c r="P136">
        <f t="shared" si="19"/>
        <v>0</v>
      </c>
      <c r="Q136">
        <f t="shared" si="20"/>
        <v>43</v>
      </c>
      <c r="R136">
        <f t="shared" si="21"/>
        <v>0</v>
      </c>
      <c r="S136">
        <f t="shared" si="22"/>
        <v>0</v>
      </c>
      <c r="T136">
        <f t="shared" si="23"/>
        <v>7.8958000000000004</v>
      </c>
      <c r="U136">
        <f t="shared" si="24"/>
        <v>1</v>
      </c>
      <c r="V136">
        <f t="shared" si="25"/>
        <v>0</v>
      </c>
      <c r="W136">
        <f t="shared" si="26"/>
        <v>0</v>
      </c>
    </row>
    <row r="137" spans="1:23" x14ac:dyDescent="0.25">
      <c r="A137">
        <f>IF(([1]Sheet2!$B$17+[1]Sheet2!$B$18*O137+[1]Sheet2!$B$19*P137+[1]Sheet2!$B$20*Q137+[1]Sheet2!$B$21*R137+[1]Sheet2!$B$22*S137+[1]Sheet2!$B$23*T137+[1]Sheet2!$B$24*U137+[1]Sheet2!$B$25*V137+[1]Sheet2!$B$26*W137)&lt;0.5,0,1)</f>
        <v>0</v>
      </c>
      <c r="B137">
        <v>3</v>
      </c>
      <c r="C137" t="s">
        <v>212</v>
      </c>
      <c r="D137" t="s">
        <v>11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15</v>
      </c>
      <c r="O137">
        <f t="shared" si="18"/>
        <v>3</v>
      </c>
      <c r="P137">
        <f t="shared" si="19"/>
        <v>0</v>
      </c>
      <c r="Q137">
        <f t="shared" si="20"/>
        <v>24</v>
      </c>
      <c r="R137">
        <f t="shared" si="21"/>
        <v>0</v>
      </c>
      <c r="S137">
        <f t="shared" si="22"/>
        <v>0</v>
      </c>
      <c r="T137">
        <f t="shared" si="23"/>
        <v>7.8541999999999996</v>
      </c>
      <c r="U137">
        <f t="shared" si="24"/>
        <v>1</v>
      </c>
      <c r="V137">
        <f t="shared" si="25"/>
        <v>0</v>
      </c>
      <c r="W137">
        <f t="shared" si="26"/>
        <v>0</v>
      </c>
    </row>
    <row r="138" spans="1:23" x14ac:dyDescent="0.25">
      <c r="A138">
        <f>IF(([1]Sheet2!$B$17+[1]Sheet2!$B$18*O138+[1]Sheet2!$B$19*P138+[1]Sheet2!$B$20*Q138+[1]Sheet2!$B$21*R138+[1]Sheet2!$B$22*S138+[1]Sheet2!$B$23*T138+[1]Sheet2!$B$24*U138+[1]Sheet2!$B$25*V138+[1]Sheet2!$B$26*W138)&lt;0.5,0,1)</f>
        <v>0</v>
      </c>
      <c r="B138">
        <v>3</v>
      </c>
      <c r="C138" t="s">
        <v>213</v>
      </c>
      <c r="D138" t="s">
        <v>11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23</v>
      </c>
      <c r="O138">
        <f t="shared" si="18"/>
        <v>3</v>
      </c>
      <c r="P138">
        <f t="shared" si="19"/>
        <v>0</v>
      </c>
      <c r="Q138">
        <f t="shared" si="20"/>
        <v>26.5</v>
      </c>
      <c r="R138">
        <f t="shared" si="21"/>
        <v>0</v>
      </c>
      <c r="S138">
        <f t="shared" si="22"/>
        <v>0</v>
      </c>
      <c r="T138">
        <f t="shared" si="23"/>
        <v>7.2249999999999996</v>
      </c>
      <c r="U138">
        <f t="shared" si="24"/>
        <v>0</v>
      </c>
      <c r="V138">
        <f t="shared" si="25"/>
        <v>1</v>
      </c>
      <c r="W138">
        <f t="shared" si="26"/>
        <v>0</v>
      </c>
    </row>
    <row r="139" spans="1:23" x14ac:dyDescent="0.25">
      <c r="A139">
        <f>IF(([1]Sheet2!$B$17+[1]Sheet2!$B$18*O139+[1]Sheet2!$B$19*P139+[1]Sheet2!$B$20*Q139+[1]Sheet2!$B$21*R139+[1]Sheet2!$B$22*S139+[1]Sheet2!$B$23*T139+[1]Sheet2!$B$24*U139+[1]Sheet2!$B$25*V139+[1]Sheet2!$B$26*W139)&lt;0.5,0,1)</f>
        <v>0</v>
      </c>
      <c r="B139">
        <v>2</v>
      </c>
      <c r="C139" t="s">
        <v>214</v>
      </c>
      <c r="D139" t="s">
        <v>11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15</v>
      </c>
      <c r="O139">
        <f t="shared" si="18"/>
        <v>2</v>
      </c>
      <c r="P139">
        <f t="shared" si="19"/>
        <v>0</v>
      </c>
      <c r="Q139">
        <f t="shared" si="20"/>
        <v>26</v>
      </c>
      <c r="R139">
        <f t="shared" si="21"/>
        <v>0</v>
      </c>
      <c r="S139">
        <f t="shared" si="22"/>
        <v>0</v>
      </c>
      <c r="T139">
        <f t="shared" si="23"/>
        <v>13</v>
      </c>
      <c r="U139">
        <f t="shared" si="24"/>
        <v>1</v>
      </c>
      <c r="V139">
        <f t="shared" si="25"/>
        <v>0</v>
      </c>
      <c r="W139">
        <f t="shared" si="26"/>
        <v>0</v>
      </c>
    </row>
    <row r="140" spans="1:23" x14ac:dyDescent="0.25">
      <c r="A140">
        <f>IF(([1]Sheet2!$B$17+[1]Sheet2!$B$18*O140+[1]Sheet2!$B$19*P140+[1]Sheet2!$B$20*Q140+[1]Sheet2!$B$21*R140+[1]Sheet2!$B$22*S140+[1]Sheet2!$B$23*T140+[1]Sheet2!$B$24*U140+[1]Sheet2!$B$25*V140+[1]Sheet2!$B$26*W140)&lt;0.5,0,1)</f>
        <v>1</v>
      </c>
      <c r="B140">
        <v>3</v>
      </c>
      <c r="C140" t="s">
        <v>215</v>
      </c>
      <c r="D140" t="s">
        <v>14</v>
      </c>
      <c r="E140">
        <v>23</v>
      </c>
      <c r="F140">
        <v>0</v>
      </c>
      <c r="G140">
        <v>0</v>
      </c>
      <c r="H140" t="s">
        <v>216</v>
      </c>
      <c r="I140">
        <v>8.0500000000000007</v>
      </c>
      <c r="K140" t="s">
        <v>15</v>
      </c>
      <c r="O140">
        <f t="shared" si="18"/>
        <v>3</v>
      </c>
      <c r="P140">
        <f t="shared" si="19"/>
        <v>1</v>
      </c>
      <c r="Q140">
        <f t="shared" si="20"/>
        <v>23</v>
      </c>
      <c r="R140">
        <f t="shared" si="21"/>
        <v>0</v>
      </c>
      <c r="S140">
        <f t="shared" si="22"/>
        <v>0</v>
      </c>
      <c r="T140">
        <f t="shared" si="23"/>
        <v>8.0500000000000007</v>
      </c>
      <c r="U140">
        <f t="shared" si="24"/>
        <v>1</v>
      </c>
      <c r="V140">
        <f t="shared" si="25"/>
        <v>0</v>
      </c>
      <c r="W140">
        <f t="shared" si="26"/>
        <v>0</v>
      </c>
    </row>
    <row r="141" spans="1:23" x14ac:dyDescent="0.25">
      <c r="A141">
        <f>IF(([1]Sheet2!$B$17+[1]Sheet2!$B$18*O141+[1]Sheet2!$B$19*P141+[1]Sheet2!$B$20*Q141+[1]Sheet2!$B$21*R141+[1]Sheet2!$B$22*S141+[1]Sheet2!$B$23*T141+[1]Sheet2!$B$24*U141+[1]Sheet2!$B$25*V141+[1]Sheet2!$B$26*W141)&lt;0.5,0,1)</f>
        <v>0</v>
      </c>
      <c r="B141">
        <v>3</v>
      </c>
      <c r="C141" t="s">
        <v>217</v>
      </c>
      <c r="D141" t="s">
        <v>11</v>
      </c>
      <c r="E141">
        <v>40</v>
      </c>
      <c r="F141">
        <v>1</v>
      </c>
      <c r="G141">
        <v>6</v>
      </c>
      <c r="H141" t="s">
        <v>218</v>
      </c>
      <c r="I141">
        <v>46.9</v>
      </c>
      <c r="K141" t="s">
        <v>15</v>
      </c>
      <c r="O141">
        <f t="shared" si="18"/>
        <v>3</v>
      </c>
      <c r="P141">
        <f t="shared" si="19"/>
        <v>0</v>
      </c>
      <c r="Q141">
        <f t="shared" si="20"/>
        <v>40</v>
      </c>
      <c r="R141">
        <f t="shared" si="21"/>
        <v>1</v>
      </c>
      <c r="S141">
        <f t="shared" si="22"/>
        <v>6</v>
      </c>
      <c r="T141">
        <f t="shared" si="23"/>
        <v>46.9</v>
      </c>
      <c r="U141">
        <f t="shared" si="24"/>
        <v>1</v>
      </c>
      <c r="V141">
        <f t="shared" si="25"/>
        <v>0</v>
      </c>
      <c r="W141">
        <f t="shared" si="26"/>
        <v>0</v>
      </c>
    </row>
    <row r="142" spans="1:23" x14ac:dyDescent="0.25">
      <c r="A142">
        <f>IF(([1]Sheet2!$B$17+[1]Sheet2!$B$18*O142+[1]Sheet2!$B$19*P142+[1]Sheet2!$B$20*Q142+[1]Sheet2!$B$21*R142+[1]Sheet2!$B$22*S142+[1]Sheet2!$B$23*T142+[1]Sheet2!$B$24*U142+[1]Sheet2!$B$25*V142+[1]Sheet2!$B$26*W142)&lt;0.5,0,1)</f>
        <v>0</v>
      </c>
      <c r="B142">
        <v>3</v>
      </c>
      <c r="C142" t="s">
        <v>219</v>
      </c>
      <c r="D142" t="s">
        <v>14</v>
      </c>
      <c r="E142">
        <v>10</v>
      </c>
      <c r="F142">
        <v>5</v>
      </c>
      <c r="G142">
        <v>2</v>
      </c>
      <c r="H142" t="s">
        <v>218</v>
      </c>
      <c r="I142">
        <v>46.9</v>
      </c>
      <c r="K142" t="s">
        <v>15</v>
      </c>
      <c r="O142">
        <f t="shared" si="18"/>
        <v>3</v>
      </c>
      <c r="P142">
        <f t="shared" si="19"/>
        <v>1</v>
      </c>
      <c r="Q142">
        <f t="shared" si="20"/>
        <v>10</v>
      </c>
      <c r="R142">
        <f t="shared" si="21"/>
        <v>5</v>
      </c>
      <c r="S142">
        <f t="shared" si="22"/>
        <v>2</v>
      </c>
      <c r="T142">
        <f t="shared" si="23"/>
        <v>46.9</v>
      </c>
      <c r="U142">
        <f t="shared" si="24"/>
        <v>1</v>
      </c>
      <c r="V142">
        <f t="shared" si="25"/>
        <v>0</v>
      </c>
      <c r="W142">
        <f t="shared" si="26"/>
        <v>0</v>
      </c>
    </row>
    <row r="143" spans="1:23" x14ac:dyDescent="0.25">
      <c r="A143">
        <f>IF(([1]Sheet2!$B$17+[1]Sheet2!$B$18*O143+[1]Sheet2!$B$19*P143+[1]Sheet2!$B$20*Q143+[1]Sheet2!$B$21*R143+[1]Sheet2!$B$22*S143+[1]Sheet2!$B$23*T143+[1]Sheet2!$B$24*U143+[1]Sheet2!$B$25*V143+[1]Sheet2!$B$26*W143)&lt;0.5,0,1)</f>
        <v>1</v>
      </c>
      <c r="B143">
        <v>1</v>
      </c>
      <c r="C143" t="s">
        <v>220</v>
      </c>
      <c r="D143" t="s">
        <v>14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15</v>
      </c>
      <c r="O143">
        <f t="shared" si="18"/>
        <v>1</v>
      </c>
      <c r="P143">
        <f t="shared" si="19"/>
        <v>1</v>
      </c>
      <c r="Q143">
        <f t="shared" si="20"/>
        <v>33</v>
      </c>
      <c r="R143">
        <f t="shared" si="21"/>
        <v>0</v>
      </c>
      <c r="S143">
        <f t="shared" si="22"/>
        <v>0</v>
      </c>
      <c r="T143">
        <f t="shared" si="23"/>
        <v>151.55000000000001</v>
      </c>
      <c r="U143">
        <f t="shared" si="24"/>
        <v>1</v>
      </c>
      <c r="V143">
        <f t="shared" si="25"/>
        <v>0</v>
      </c>
      <c r="W143">
        <f t="shared" si="26"/>
        <v>0</v>
      </c>
    </row>
    <row r="144" spans="1:23" x14ac:dyDescent="0.25">
      <c r="A144">
        <f>IF(([1]Sheet2!$B$17+[1]Sheet2!$B$18*O144+[1]Sheet2!$B$19*P144+[1]Sheet2!$B$20*Q144+[1]Sheet2!$B$21*R144+[1]Sheet2!$B$22*S144+[1]Sheet2!$B$23*T144+[1]Sheet2!$B$24*U144+[1]Sheet2!$B$25*V144+[1]Sheet2!$B$26*W144)&lt;0.5,0,1)</f>
        <v>0</v>
      </c>
      <c r="B144">
        <v>1</v>
      </c>
      <c r="C144" t="s">
        <v>221</v>
      </c>
      <c r="D144" t="s">
        <v>11</v>
      </c>
      <c r="E144">
        <v>61</v>
      </c>
      <c r="F144">
        <v>1</v>
      </c>
      <c r="G144">
        <v>3</v>
      </c>
      <c r="H144" t="s">
        <v>50</v>
      </c>
      <c r="I144">
        <v>262.375</v>
      </c>
      <c r="J144" t="s">
        <v>51</v>
      </c>
      <c r="K144" t="s">
        <v>23</v>
      </c>
      <c r="O144">
        <f t="shared" si="18"/>
        <v>1</v>
      </c>
      <c r="P144">
        <f t="shared" si="19"/>
        <v>0</v>
      </c>
      <c r="Q144">
        <f t="shared" si="20"/>
        <v>61</v>
      </c>
      <c r="R144">
        <f t="shared" si="21"/>
        <v>1</v>
      </c>
      <c r="S144">
        <f t="shared" si="22"/>
        <v>3</v>
      </c>
      <c r="T144">
        <f t="shared" si="23"/>
        <v>262.375</v>
      </c>
      <c r="U144">
        <f t="shared" si="24"/>
        <v>0</v>
      </c>
      <c r="V144">
        <f t="shared" si="25"/>
        <v>1</v>
      </c>
      <c r="W144">
        <f t="shared" si="26"/>
        <v>0</v>
      </c>
    </row>
    <row r="145" spans="1:23" x14ac:dyDescent="0.25">
      <c r="A145">
        <f>IF(([1]Sheet2!$B$17+[1]Sheet2!$B$18*O145+[1]Sheet2!$B$19*P145+[1]Sheet2!$B$20*Q145+[1]Sheet2!$B$21*R145+[1]Sheet2!$B$22*S145+[1]Sheet2!$B$23*T145+[1]Sheet2!$B$24*U145+[1]Sheet2!$B$25*V145+[1]Sheet2!$B$26*W145)&lt;0.5,0,1)</f>
        <v>0</v>
      </c>
      <c r="B145">
        <v>2</v>
      </c>
      <c r="C145" t="s">
        <v>222</v>
      </c>
      <c r="D145" t="s">
        <v>11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15</v>
      </c>
      <c r="O145">
        <f t="shared" si="18"/>
        <v>2</v>
      </c>
      <c r="P145">
        <f t="shared" si="19"/>
        <v>0</v>
      </c>
      <c r="Q145">
        <f t="shared" si="20"/>
        <v>28</v>
      </c>
      <c r="R145">
        <f t="shared" si="21"/>
        <v>0</v>
      </c>
      <c r="S145">
        <f t="shared" si="22"/>
        <v>0</v>
      </c>
      <c r="T145">
        <f t="shared" si="23"/>
        <v>26</v>
      </c>
      <c r="U145">
        <f t="shared" si="24"/>
        <v>1</v>
      </c>
      <c r="V145">
        <f t="shared" si="25"/>
        <v>0</v>
      </c>
      <c r="W145">
        <f t="shared" si="26"/>
        <v>0</v>
      </c>
    </row>
    <row r="146" spans="1:23" x14ac:dyDescent="0.25">
      <c r="A146">
        <f>IF(([1]Sheet2!$B$17+[1]Sheet2!$B$18*O146+[1]Sheet2!$B$19*P146+[1]Sheet2!$B$20*Q146+[1]Sheet2!$B$21*R146+[1]Sheet2!$B$22*S146+[1]Sheet2!$B$23*T146+[1]Sheet2!$B$24*U146+[1]Sheet2!$B$25*V146+[1]Sheet2!$B$26*W146)&lt;0.5,0,1)</f>
        <v>0</v>
      </c>
      <c r="B146">
        <v>1</v>
      </c>
      <c r="C146" t="s">
        <v>223</v>
      </c>
      <c r="D146" t="s">
        <v>11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15</v>
      </c>
      <c r="O146">
        <f t="shared" si="18"/>
        <v>1</v>
      </c>
      <c r="P146">
        <f t="shared" si="19"/>
        <v>0</v>
      </c>
      <c r="Q146">
        <f t="shared" si="20"/>
        <v>42</v>
      </c>
      <c r="R146">
        <f t="shared" si="21"/>
        <v>0</v>
      </c>
      <c r="S146">
        <f t="shared" si="22"/>
        <v>0</v>
      </c>
      <c r="T146">
        <f t="shared" si="23"/>
        <v>26.55</v>
      </c>
      <c r="U146">
        <f t="shared" si="24"/>
        <v>1</v>
      </c>
      <c r="V146">
        <f t="shared" si="25"/>
        <v>0</v>
      </c>
      <c r="W146">
        <f t="shared" si="26"/>
        <v>0</v>
      </c>
    </row>
    <row r="147" spans="1:23" x14ac:dyDescent="0.25">
      <c r="A147">
        <f>IF(([1]Sheet2!$B$17+[1]Sheet2!$B$18*O147+[1]Sheet2!$B$19*P147+[1]Sheet2!$B$20*Q147+[1]Sheet2!$B$21*R147+[1]Sheet2!$B$22*S147+[1]Sheet2!$B$23*T147+[1]Sheet2!$B$24*U147+[1]Sheet2!$B$25*V147+[1]Sheet2!$B$26*W147)&lt;0.5,0,1)</f>
        <v>0</v>
      </c>
      <c r="B147">
        <v>3</v>
      </c>
      <c r="C147" t="s">
        <v>224</v>
      </c>
      <c r="D147" t="s">
        <v>11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15</v>
      </c>
      <c r="O147">
        <f t="shared" si="18"/>
        <v>3</v>
      </c>
      <c r="P147">
        <f t="shared" si="19"/>
        <v>0</v>
      </c>
      <c r="Q147">
        <f t="shared" si="20"/>
        <v>31</v>
      </c>
      <c r="R147">
        <f t="shared" si="21"/>
        <v>3</v>
      </c>
      <c r="S147">
        <f t="shared" si="22"/>
        <v>0</v>
      </c>
      <c r="T147">
        <f t="shared" si="23"/>
        <v>18</v>
      </c>
      <c r="U147">
        <f t="shared" si="24"/>
        <v>1</v>
      </c>
      <c r="V147">
        <f t="shared" si="25"/>
        <v>0</v>
      </c>
      <c r="W147">
        <f t="shared" si="26"/>
        <v>0</v>
      </c>
    </row>
    <row r="148" spans="1:23" x14ac:dyDescent="0.25">
      <c r="A148">
        <f>IF(([1]Sheet2!$B$17+[1]Sheet2!$B$18*O148+[1]Sheet2!$B$19*P148+[1]Sheet2!$B$20*Q148+[1]Sheet2!$B$21*R148+[1]Sheet2!$B$22*S148+[1]Sheet2!$B$23*T148+[1]Sheet2!$B$24*U148+[1]Sheet2!$B$25*V148+[1]Sheet2!$B$26*W148)&lt;0.5,0,1)</f>
        <v>0</v>
      </c>
      <c r="B148">
        <v>1</v>
      </c>
      <c r="C148" t="s">
        <v>225</v>
      </c>
      <c r="D148" t="s">
        <v>11</v>
      </c>
      <c r="F148">
        <v>0</v>
      </c>
      <c r="G148">
        <v>0</v>
      </c>
      <c r="H148">
        <v>17463</v>
      </c>
      <c r="I148">
        <v>51.862499999999997</v>
      </c>
      <c r="J148" t="s">
        <v>226</v>
      </c>
      <c r="K148" t="s">
        <v>15</v>
      </c>
      <c r="O148">
        <f t="shared" si="18"/>
        <v>1</v>
      </c>
      <c r="P148">
        <f t="shared" si="19"/>
        <v>0</v>
      </c>
      <c r="Q148">
        <f t="shared" si="20"/>
        <v>0</v>
      </c>
      <c r="R148">
        <f t="shared" si="21"/>
        <v>0</v>
      </c>
      <c r="S148">
        <f t="shared" si="22"/>
        <v>0</v>
      </c>
      <c r="T148">
        <f t="shared" si="23"/>
        <v>51.862499999999997</v>
      </c>
      <c r="U148">
        <f t="shared" si="24"/>
        <v>1</v>
      </c>
      <c r="V148">
        <f t="shared" si="25"/>
        <v>0</v>
      </c>
      <c r="W148">
        <f t="shared" si="26"/>
        <v>0</v>
      </c>
    </row>
    <row r="149" spans="1:23" x14ac:dyDescent="0.25">
      <c r="A149">
        <f>IF(([1]Sheet2!$B$17+[1]Sheet2!$B$18*O149+[1]Sheet2!$B$19*P149+[1]Sheet2!$B$20*Q149+[1]Sheet2!$B$21*R149+[1]Sheet2!$B$22*S149+[1]Sheet2!$B$23*T149+[1]Sheet2!$B$24*U149+[1]Sheet2!$B$25*V149+[1]Sheet2!$B$26*W149)&lt;0.5,0,1)</f>
        <v>0</v>
      </c>
      <c r="B149">
        <v>3</v>
      </c>
      <c r="C149" t="s">
        <v>227</v>
      </c>
      <c r="D149" t="s">
        <v>11</v>
      </c>
      <c r="E149">
        <v>22</v>
      </c>
      <c r="F149">
        <v>0</v>
      </c>
      <c r="G149">
        <v>0</v>
      </c>
      <c r="H149" t="s">
        <v>228</v>
      </c>
      <c r="I149">
        <v>8.0500000000000007</v>
      </c>
      <c r="K149" t="s">
        <v>15</v>
      </c>
      <c r="O149">
        <f t="shared" si="18"/>
        <v>3</v>
      </c>
      <c r="P149">
        <f t="shared" si="19"/>
        <v>0</v>
      </c>
      <c r="Q149">
        <f t="shared" si="20"/>
        <v>22</v>
      </c>
      <c r="R149">
        <f t="shared" si="21"/>
        <v>0</v>
      </c>
      <c r="S149">
        <f t="shared" si="22"/>
        <v>0</v>
      </c>
      <c r="T149">
        <f t="shared" si="23"/>
        <v>8.0500000000000007</v>
      </c>
      <c r="U149">
        <f t="shared" si="24"/>
        <v>1</v>
      </c>
      <c r="V149">
        <f t="shared" si="25"/>
        <v>0</v>
      </c>
      <c r="W149">
        <f t="shared" si="26"/>
        <v>0</v>
      </c>
    </row>
    <row r="150" spans="1:23" x14ac:dyDescent="0.25">
      <c r="A150">
        <f>IF(([1]Sheet2!$B$17+[1]Sheet2!$B$18*O150+[1]Sheet2!$B$19*P150+[1]Sheet2!$B$20*Q150+[1]Sheet2!$B$21*R150+[1]Sheet2!$B$22*S150+[1]Sheet2!$B$23*T150+[1]Sheet2!$B$24*U150+[1]Sheet2!$B$25*V150+[1]Sheet2!$B$26*W150)&lt;0.5,0,1)</f>
        <v>0</v>
      </c>
      <c r="B150">
        <v>1</v>
      </c>
      <c r="C150" t="s">
        <v>229</v>
      </c>
      <c r="D150" t="s">
        <v>11</v>
      </c>
      <c r="F150">
        <v>0</v>
      </c>
      <c r="G150">
        <v>0</v>
      </c>
      <c r="H150">
        <v>113791</v>
      </c>
      <c r="I150">
        <v>26.55</v>
      </c>
      <c r="K150" t="s">
        <v>15</v>
      </c>
      <c r="O150">
        <f t="shared" si="18"/>
        <v>1</v>
      </c>
      <c r="P150">
        <f t="shared" si="19"/>
        <v>0</v>
      </c>
      <c r="Q150">
        <f t="shared" si="20"/>
        <v>0</v>
      </c>
      <c r="R150">
        <f t="shared" si="21"/>
        <v>0</v>
      </c>
      <c r="S150">
        <f t="shared" si="22"/>
        <v>0</v>
      </c>
      <c r="T150">
        <f t="shared" si="23"/>
        <v>26.55</v>
      </c>
      <c r="U150">
        <f t="shared" si="24"/>
        <v>1</v>
      </c>
      <c r="V150">
        <f t="shared" si="25"/>
        <v>0</v>
      </c>
      <c r="W150">
        <f t="shared" si="26"/>
        <v>0</v>
      </c>
    </row>
    <row r="151" spans="1:23" x14ac:dyDescent="0.25">
      <c r="A151">
        <f>IF(([1]Sheet2!$B$17+[1]Sheet2!$B$18*O151+[1]Sheet2!$B$19*P151+[1]Sheet2!$B$20*Q151+[1]Sheet2!$B$21*R151+[1]Sheet2!$B$22*S151+[1]Sheet2!$B$23*T151+[1]Sheet2!$B$24*U151+[1]Sheet2!$B$25*V151+[1]Sheet2!$B$26*W151)&lt;0.5,0,1)</f>
        <v>0</v>
      </c>
      <c r="B151">
        <v>2</v>
      </c>
      <c r="C151" t="s">
        <v>230</v>
      </c>
      <c r="D151" t="s">
        <v>11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15</v>
      </c>
      <c r="O151">
        <f t="shared" si="18"/>
        <v>2</v>
      </c>
      <c r="P151">
        <f t="shared" si="19"/>
        <v>0</v>
      </c>
      <c r="Q151">
        <f t="shared" si="20"/>
        <v>30</v>
      </c>
      <c r="R151">
        <f t="shared" si="21"/>
        <v>1</v>
      </c>
      <c r="S151">
        <f t="shared" si="22"/>
        <v>1</v>
      </c>
      <c r="T151">
        <f t="shared" si="23"/>
        <v>26</v>
      </c>
      <c r="U151">
        <f t="shared" si="24"/>
        <v>1</v>
      </c>
      <c r="V151">
        <f t="shared" si="25"/>
        <v>0</v>
      </c>
      <c r="W151">
        <f t="shared" si="26"/>
        <v>0</v>
      </c>
    </row>
    <row r="152" spans="1:23" x14ac:dyDescent="0.25">
      <c r="A152">
        <f>IF(([1]Sheet2!$B$17+[1]Sheet2!$B$18*O152+[1]Sheet2!$B$19*P152+[1]Sheet2!$B$20*Q152+[1]Sheet2!$B$21*R152+[1]Sheet2!$B$22*S152+[1]Sheet2!$B$23*T152+[1]Sheet2!$B$24*U152+[1]Sheet2!$B$25*V152+[1]Sheet2!$B$26*W152)&lt;0.5,0,1)</f>
        <v>1</v>
      </c>
      <c r="B152">
        <v>1</v>
      </c>
      <c r="C152" t="s">
        <v>231</v>
      </c>
      <c r="D152" t="s">
        <v>14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232</v>
      </c>
      <c r="K152" t="s">
        <v>23</v>
      </c>
      <c r="O152">
        <f t="shared" si="18"/>
        <v>1</v>
      </c>
      <c r="P152">
        <f t="shared" si="19"/>
        <v>1</v>
      </c>
      <c r="Q152">
        <f t="shared" si="20"/>
        <v>23</v>
      </c>
      <c r="R152">
        <f t="shared" si="21"/>
        <v>0</v>
      </c>
      <c r="S152">
        <f t="shared" si="22"/>
        <v>1</v>
      </c>
      <c r="T152">
        <f t="shared" si="23"/>
        <v>83.158299999999997</v>
      </c>
      <c r="U152">
        <f t="shared" si="24"/>
        <v>0</v>
      </c>
      <c r="V152">
        <f t="shared" si="25"/>
        <v>1</v>
      </c>
      <c r="W152">
        <f t="shared" si="26"/>
        <v>0</v>
      </c>
    </row>
    <row r="153" spans="1:23" x14ac:dyDescent="0.25">
      <c r="A153">
        <f>IF(([1]Sheet2!$B$17+[1]Sheet2!$B$18*O153+[1]Sheet2!$B$19*P153+[1]Sheet2!$B$20*Q153+[1]Sheet2!$B$21*R153+[1]Sheet2!$B$22*S153+[1]Sheet2!$B$23*T153+[1]Sheet2!$B$24*U153+[1]Sheet2!$B$25*V153+[1]Sheet2!$B$26*W153)&lt;0.5,0,1)</f>
        <v>0</v>
      </c>
      <c r="B153">
        <v>3</v>
      </c>
      <c r="C153" t="s">
        <v>233</v>
      </c>
      <c r="D153" t="s">
        <v>11</v>
      </c>
      <c r="F153">
        <v>0</v>
      </c>
      <c r="G153">
        <v>0</v>
      </c>
      <c r="H153">
        <v>349255</v>
      </c>
      <c r="I153">
        <v>7.8958000000000004</v>
      </c>
      <c r="K153" t="s">
        <v>23</v>
      </c>
      <c r="O153">
        <f t="shared" si="18"/>
        <v>3</v>
      </c>
      <c r="P153">
        <f t="shared" si="19"/>
        <v>0</v>
      </c>
      <c r="Q153">
        <f t="shared" si="20"/>
        <v>0</v>
      </c>
      <c r="R153">
        <f t="shared" si="21"/>
        <v>0</v>
      </c>
      <c r="S153">
        <f t="shared" si="22"/>
        <v>0</v>
      </c>
      <c r="T153">
        <f t="shared" si="23"/>
        <v>7.8958000000000004</v>
      </c>
      <c r="U153">
        <f t="shared" si="24"/>
        <v>0</v>
      </c>
      <c r="V153">
        <f t="shared" si="25"/>
        <v>1</v>
      </c>
      <c r="W153">
        <f t="shared" si="26"/>
        <v>0</v>
      </c>
    </row>
    <row r="154" spans="1:23" x14ac:dyDescent="0.25">
      <c r="A154">
        <f>IF(([1]Sheet2!$B$17+[1]Sheet2!$B$18*O154+[1]Sheet2!$B$19*P154+[1]Sheet2!$B$20*Q154+[1]Sheet2!$B$21*R154+[1]Sheet2!$B$22*S154+[1]Sheet2!$B$23*T154+[1]Sheet2!$B$24*U154+[1]Sheet2!$B$25*V154+[1]Sheet2!$B$26*W154)&lt;0.5,0,1)</f>
        <v>0</v>
      </c>
      <c r="B154">
        <v>3</v>
      </c>
      <c r="C154" t="s">
        <v>234</v>
      </c>
      <c r="D154" t="s">
        <v>11</v>
      </c>
      <c r="E154">
        <v>60.5</v>
      </c>
      <c r="F154">
        <v>0</v>
      </c>
      <c r="G154">
        <v>0</v>
      </c>
      <c r="H154">
        <v>3701</v>
      </c>
      <c r="K154" t="s">
        <v>15</v>
      </c>
      <c r="O154">
        <f t="shared" si="18"/>
        <v>3</v>
      </c>
      <c r="P154">
        <f t="shared" si="19"/>
        <v>0</v>
      </c>
      <c r="Q154">
        <f t="shared" si="20"/>
        <v>60.5</v>
      </c>
      <c r="R154">
        <f t="shared" si="21"/>
        <v>0</v>
      </c>
      <c r="S154">
        <f t="shared" si="22"/>
        <v>0</v>
      </c>
      <c r="T154">
        <f t="shared" si="23"/>
        <v>0</v>
      </c>
      <c r="U154">
        <f t="shared" si="24"/>
        <v>1</v>
      </c>
      <c r="V154">
        <f t="shared" si="25"/>
        <v>0</v>
      </c>
      <c r="W154">
        <f t="shared" si="26"/>
        <v>0</v>
      </c>
    </row>
    <row r="155" spans="1:23" x14ac:dyDescent="0.25">
      <c r="A155">
        <f>IF(([1]Sheet2!$B$17+[1]Sheet2!$B$18*O155+[1]Sheet2!$B$19*P155+[1]Sheet2!$B$20*Q155+[1]Sheet2!$B$21*R155+[1]Sheet2!$B$22*S155+[1]Sheet2!$B$23*T155+[1]Sheet2!$B$24*U155+[1]Sheet2!$B$25*V155+[1]Sheet2!$B$26*W155)&lt;0.5,0,1)</f>
        <v>1</v>
      </c>
      <c r="B155">
        <v>3</v>
      </c>
      <c r="C155" t="s">
        <v>235</v>
      </c>
      <c r="D155" t="s">
        <v>14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15</v>
      </c>
      <c r="O155">
        <f t="shared" si="18"/>
        <v>3</v>
      </c>
      <c r="P155">
        <f t="shared" si="19"/>
        <v>1</v>
      </c>
      <c r="Q155">
        <f t="shared" si="20"/>
        <v>36</v>
      </c>
      <c r="R155">
        <f t="shared" si="21"/>
        <v>0</v>
      </c>
      <c r="S155">
        <f t="shared" si="22"/>
        <v>2</v>
      </c>
      <c r="T155">
        <f t="shared" si="23"/>
        <v>12.183299999999999</v>
      </c>
      <c r="U155">
        <f t="shared" si="24"/>
        <v>1</v>
      </c>
      <c r="V155">
        <f t="shared" si="25"/>
        <v>0</v>
      </c>
      <c r="W155">
        <f t="shared" si="26"/>
        <v>0</v>
      </c>
    </row>
    <row r="156" spans="1:23" x14ac:dyDescent="0.25">
      <c r="A156">
        <f>IF(([1]Sheet2!$B$17+[1]Sheet2!$B$18*O156+[1]Sheet2!$B$19*P156+[1]Sheet2!$B$20*Q156+[1]Sheet2!$B$21*R156+[1]Sheet2!$B$22*S156+[1]Sheet2!$B$23*T156+[1]Sheet2!$B$24*U156+[1]Sheet2!$B$25*V156+[1]Sheet2!$B$26*W156)&lt;0.5,0,1)</f>
        <v>0</v>
      </c>
      <c r="B156">
        <v>3</v>
      </c>
      <c r="C156" t="s">
        <v>236</v>
      </c>
      <c r="D156" t="s">
        <v>11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15</v>
      </c>
      <c r="O156">
        <f t="shared" si="18"/>
        <v>3</v>
      </c>
      <c r="P156">
        <f t="shared" si="19"/>
        <v>0</v>
      </c>
      <c r="Q156">
        <f t="shared" si="20"/>
        <v>13</v>
      </c>
      <c r="R156">
        <f t="shared" si="21"/>
        <v>4</v>
      </c>
      <c r="S156">
        <f t="shared" si="22"/>
        <v>2</v>
      </c>
      <c r="T156">
        <f t="shared" si="23"/>
        <v>31.387499999999999</v>
      </c>
      <c r="U156">
        <f t="shared" si="24"/>
        <v>1</v>
      </c>
      <c r="V156">
        <f t="shared" si="25"/>
        <v>0</v>
      </c>
      <c r="W156">
        <f t="shared" si="26"/>
        <v>0</v>
      </c>
    </row>
    <row r="157" spans="1:23" x14ac:dyDescent="0.25">
      <c r="A157">
        <f>IF(([1]Sheet2!$B$17+[1]Sheet2!$B$18*O157+[1]Sheet2!$B$19*P157+[1]Sheet2!$B$20*Q157+[1]Sheet2!$B$21*R157+[1]Sheet2!$B$22*S157+[1]Sheet2!$B$23*T157+[1]Sheet2!$B$24*U157+[1]Sheet2!$B$25*V157+[1]Sheet2!$B$26*W157)&lt;0.5,0,1)</f>
        <v>0</v>
      </c>
      <c r="B157">
        <v>3</v>
      </c>
      <c r="C157" t="s">
        <v>237</v>
      </c>
      <c r="D157" t="s">
        <v>11</v>
      </c>
      <c r="E157">
        <v>24</v>
      </c>
      <c r="F157">
        <v>0</v>
      </c>
      <c r="G157">
        <v>0</v>
      </c>
      <c r="H157" t="s">
        <v>238</v>
      </c>
      <c r="I157">
        <v>7.55</v>
      </c>
      <c r="K157" t="s">
        <v>15</v>
      </c>
      <c r="O157">
        <f t="shared" si="18"/>
        <v>3</v>
      </c>
      <c r="P157">
        <f t="shared" si="19"/>
        <v>0</v>
      </c>
      <c r="Q157">
        <f t="shared" si="20"/>
        <v>24</v>
      </c>
      <c r="R157">
        <f t="shared" si="21"/>
        <v>0</v>
      </c>
      <c r="S157">
        <f t="shared" si="22"/>
        <v>0</v>
      </c>
      <c r="T157">
        <f t="shared" si="23"/>
        <v>7.55</v>
      </c>
      <c r="U157">
        <f t="shared" si="24"/>
        <v>1</v>
      </c>
      <c r="V157">
        <f t="shared" si="25"/>
        <v>0</v>
      </c>
      <c r="W157">
        <f t="shared" si="26"/>
        <v>0</v>
      </c>
    </row>
    <row r="158" spans="1:23" x14ac:dyDescent="0.25">
      <c r="A158">
        <f>IF(([1]Sheet2!$B$17+[1]Sheet2!$B$18*O158+[1]Sheet2!$B$19*P158+[1]Sheet2!$B$20*Q158+[1]Sheet2!$B$21*R158+[1]Sheet2!$B$22*S158+[1]Sheet2!$B$23*T158+[1]Sheet2!$B$24*U158+[1]Sheet2!$B$25*V158+[1]Sheet2!$B$26*W158)&lt;0.5,0,1)</f>
        <v>1</v>
      </c>
      <c r="B158">
        <v>1</v>
      </c>
      <c r="C158" t="s">
        <v>239</v>
      </c>
      <c r="D158" t="s">
        <v>14</v>
      </c>
      <c r="E158">
        <v>29</v>
      </c>
      <c r="F158">
        <v>0</v>
      </c>
      <c r="G158">
        <v>0</v>
      </c>
      <c r="H158" t="s">
        <v>138</v>
      </c>
      <c r="I158">
        <v>221.7792</v>
      </c>
      <c r="J158" t="s">
        <v>240</v>
      </c>
      <c r="K158" t="s">
        <v>15</v>
      </c>
      <c r="O158">
        <f t="shared" si="18"/>
        <v>1</v>
      </c>
      <c r="P158">
        <f t="shared" si="19"/>
        <v>1</v>
      </c>
      <c r="Q158">
        <f t="shared" si="20"/>
        <v>29</v>
      </c>
      <c r="R158">
        <f t="shared" si="21"/>
        <v>0</v>
      </c>
      <c r="S158">
        <f t="shared" si="22"/>
        <v>0</v>
      </c>
      <c r="T158">
        <f t="shared" si="23"/>
        <v>221.7792</v>
      </c>
      <c r="U158">
        <f t="shared" si="24"/>
        <v>1</v>
      </c>
      <c r="V158">
        <f t="shared" si="25"/>
        <v>0</v>
      </c>
      <c r="W158">
        <f t="shared" si="26"/>
        <v>0</v>
      </c>
    </row>
    <row r="159" spans="1:23" x14ac:dyDescent="0.25">
      <c r="A159">
        <f>IF(([1]Sheet2!$B$17+[1]Sheet2!$B$18*O159+[1]Sheet2!$B$19*P159+[1]Sheet2!$B$20*Q159+[1]Sheet2!$B$21*R159+[1]Sheet2!$B$22*S159+[1]Sheet2!$B$23*T159+[1]Sheet2!$B$24*U159+[1]Sheet2!$B$25*V159+[1]Sheet2!$B$26*W159)&lt;0.5,0,1)</f>
        <v>1</v>
      </c>
      <c r="B159">
        <v>3</v>
      </c>
      <c r="C159" t="s">
        <v>241</v>
      </c>
      <c r="D159" t="s">
        <v>14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15</v>
      </c>
      <c r="O159">
        <f t="shared" si="18"/>
        <v>3</v>
      </c>
      <c r="P159">
        <f t="shared" si="19"/>
        <v>1</v>
      </c>
      <c r="Q159">
        <f t="shared" si="20"/>
        <v>23</v>
      </c>
      <c r="R159">
        <f t="shared" si="21"/>
        <v>0</v>
      </c>
      <c r="S159">
        <f t="shared" si="22"/>
        <v>0</v>
      </c>
      <c r="T159">
        <f t="shared" si="23"/>
        <v>7.8541999999999996</v>
      </c>
      <c r="U159">
        <f t="shared" si="24"/>
        <v>1</v>
      </c>
      <c r="V159">
        <f t="shared" si="25"/>
        <v>0</v>
      </c>
      <c r="W159">
        <f t="shared" si="26"/>
        <v>0</v>
      </c>
    </row>
    <row r="160" spans="1:23" x14ac:dyDescent="0.25">
      <c r="A160">
        <f>IF(([1]Sheet2!$B$17+[1]Sheet2!$B$18*O160+[1]Sheet2!$B$19*P160+[1]Sheet2!$B$20*Q160+[1]Sheet2!$B$21*R160+[1]Sheet2!$B$22*S160+[1]Sheet2!$B$23*T160+[1]Sheet2!$B$24*U160+[1]Sheet2!$B$25*V160+[1]Sheet2!$B$26*W160)&lt;0.5,0,1)</f>
        <v>0</v>
      </c>
      <c r="B160">
        <v>1</v>
      </c>
      <c r="C160" t="s">
        <v>242</v>
      </c>
      <c r="D160" t="s">
        <v>11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243</v>
      </c>
      <c r="K160" t="s">
        <v>15</v>
      </c>
      <c r="O160">
        <f t="shared" si="18"/>
        <v>1</v>
      </c>
      <c r="P160">
        <f t="shared" si="19"/>
        <v>0</v>
      </c>
      <c r="Q160">
        <f t="shared" si="20"/>
        <v>42</v>
      </c>
      <c r="R160">
        <f t="shared" si="21"/>
        <v>0</v>
      </c>
      <c r="S160">
        <f t="shared" si="22"/>
        <v>0</v>
      </c>
      <c r="T160">
        <f t="shared" si="23"/>
        <v>26.55</v>
      </c>
      <c r="U160">
        <f t="shared" si="24"/>
        <v>1</v>
      </c>
      <c r="V160">
        <f t="shared" si="25"/>
        <v>0</v>
      </c>
      <c r="W160">
        <f t="shared" si="26"/>
        <v>0</v>
      </c>
    </row>
    <row r="161" spans="1:23" x14ac:dyDescent="0.25">
      <c r="A161">
        <f>IF(([1]Sheet2!$B$17+[1]Sheet2!$B$18*O161+[1]Sheet2!$B$19*P161+[1]Sheet2!$B$20*Q161+[1]Sheet2!$B$21*R161+[1]Sheet2!$B$22*S161+[1]Sheet2!$B$23*T161+[1]Sheet2!$B$24*U161+[1]Sheet2!$B$25*V161+[1]Sheet2!$B$26*W161)&lt;0.5,0,1)</f>
        <v>1</v>
      </c>
      <c r="B161">
        <v>3</v>
      </c>
      <c r="C161" t="s">
        <v>244</v>
      </c>
      <c r="D161" t="s">
        <v>14</v>
      </c>
      <c r="E161">
        <v>26</v>
      </c>
      <c r="F161">
        <v>0</v>
      </c>
      <c r="G161">
        <v>2</v>
      </c>
      <c r="H161" t="s">
        <v>245</v>
      </c>
      <c r="I161">
        <v>13.775</v>
      </c>
      <c r="K161" t="s">
        <v>15</v>
      </c>
      <c r="O161">
        <f t="shared" si="18"/>
        <v>3</v>
      </c>
      <c r="P161">
        <f t="shared" si="19"/>
        <v>1</v>
      </c>
      <c r="Q161">
        <f t="shared" si="20"/>
        <v>26</v>
      </c>
      <c r="R161">
        <f t="shared" si="21"/>
        <v>0</v>
      </c>
      <c r="S161">
        <f t="shared" si="22"/>
        <v>2</v>
      </c>
      <c r="T161">
        <f t="shared" si="23"/>
        <v>13.775</v>
      </c>
      <c r="U161">
        <f t="shared" si="24"/>
        <v>1</v>
      </c>
      <c r="V161">
        <f t="shared" si="25"/>
        <v>0</v>
      </c>
      <c r="W161">
        <f t="shared" si="26"/>
        <v>0</v>
      </c>
    </row>
    <row r="162" spans="1:23" x14ac:dyDescent="0.25">
      <c r="A162">
        <f>IF(([1]Sheet2!$B$17+[1]Sheet2!$B$18*O162+[1]Sheet2!$B$19*P162+[1]Sheet2!$B$20*Q162+[1]Sheet2!$B$21*R162+[1]Sheet2!$B$22*S162+[1]Sheet2!$B$23*T162+[1]Sheet2!$B$24*U162+[1]Sheet2!$B$25*V162+[1]Sheet2!$B$26*W162)&lt;0.5,0,1)</f>
        <v>1</v>
      </c>
      <c r="B162">
        <v>3</v>
      </c>
      <c r="C162" t="s">
        <v>246</v>
      </c>
      <c r="D162" t="s">
        <v>14</v>
      </c>
      <c r="F162">
        <v>0</v>
      </c>
      <c r="G162">
        <v>0</v>
      </c>
      <c r="H162">
        <v>335432</v>
      </c>
      <c r="I162">
        <v>7.7332999999999998</v>
      </c>
      <c r="K162" t="s">
        <v>12</v>
      </c>
      <c r="O162">
        <f t="shared" si="18"/>
        <v>3</v>
      </c>
      <c r="P162">
        <f t="shared" si="19"/>
        <v>1</v>
      </c>
      <c r="Q162">
        <f t="shared" si="20"/>
        <v>0</v>
      </c>
      <c r="R162">
        <f t="shared" si="21"/>
        <v>0</v>
      </c>
      <c r="S162">
        <f t="shared" si="22"/>
        <v>0</v>
      </c>
      <c r="T162">
        <f t="shared" si="23"/>
        <v>7.7332999999999998</v>
      </c>
      <c r="U162">
        <f t="shared" si="24"/>
        <v>0</v>
      </c>
      <c r="V162">
        <f t="shared" si="25"/>
        <v>0</v>
      </c>
      <c r="W162">
        <f t="shared" si="26"/>
        <v>1</v>
      </c>
    </row>
    <row r="163" spans="1:23" x14ac:dyDescent="0.25">
      <c r="A163">
        <f>IF(([1]Sheet2!$B$17+[1]Sheet2!$B$18*O163+[1]Sheet2!$B$19*P163+[1]Sheet2!$B$20*Q163+[1]Sheet2!$B$21*R163+[1]Sheet2!$B$22*S163+[1]Sheet2!$B$23*T163+[1]Sheet2!$B$24*U163+[1]Sheet2!$B$25*V163+[1]Sheet2!$B$26*W163)&lt;0.5,0,1)</f>
        <v>0</v>
      </c>
      <c r="B163">
        <v>3</v>
      </c>
      <c r="C163" t="s">
        <v>247</v>
      </c>
      <c r="D163" t="s">
        <v>11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23</v>
      </c>
      <c r="O163">
        <f t="shared" si="18"/>
        <v>3</v>
      </c>
      <c r="P163">
        <f t="shared" si="19"/>
        <v>0</v>
      </c>
      <c r="Q163">
        <f t="shared" si="20"/>
        <v>7</v>
      </c>
      <c r="R163">
        <f t="shared" si="21"/>
        <v>1</v>
      </c>
      <c r="S163">
        <f t="shared" si="22"/>
        <v>1</v>
      </c>
      <c r="T163">
        <f t="shared" si="23"/>
        <v>15.245799999999999</v>
      </c>
      <c r="U163">
        <f t="shared" si="24"/>
        <v>0</v>
      </c>
      <c r="V163">
        <f t="shared" si="25"/>
        <v>1</v>
      </c>
      <c r="W163">
        <f t="shared" si="26"/>
        <v>0</v>
      </c>
    </row>
    <row r="164" spans="1:23" x14ac:dyDescent="0.25">
      <c r="A164">
        <f>IF(([1]Sheet2!$B$17+[1]Sheet2!$B$18*O164+[1]Sheet2!$B$19*P164+[1]Sheet2!$B$20*Q164+[1]Sheet2!$B$21*R164+[1]Sheet2!$B$22*S164+[1]Sheet2!$B$23*T164+[1]Sheet2!$B$24*U164+[1]Sheet2!$B$25*V164+[1]Sheet2!$B$26*W164)&lt;0.5,0,1)</f>
        <v>1</v>
      </c>
      <c r="B164">
        <v>2</v>
      </c>
      <c r="C164" t="s">
        <v>248</v>
      </c>
      <c r="D164" t="s">
        <v>14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15</v>
      </c>
      <c r="O164">
        <f t="shared" si="18"/>
        <v>2</v>
      </c>
      <c r="P164">
        <f t="shared" si="19"/>
        <v>1</v>
      </c>
      <c r="Q164">
        <f t="shared" si="20"/>
        <v>26</v>
      </c>
      <c r="R164">
        <f t="shared" si="21"/>
        <v>0</v>
      </c>
      <c r="S164">
        <f t="shared" si="22"/>
        <v>0</v>
      </c>
      <c r="T164">
        <f t="shared" si="23"/>
        <v>13.5</v>
      </c>
      <c r="U164">
        <f t="shared" si="24"/>
        <v>1</v>
      </c>
      <c r="V164">
        <f t="shared" si="25"/>
        <v>0</v>
      </c>
      <c r="W164">
        <f t="shared" si="26"/>
        <v>0</v>
      </c>
    </row>
    <row r="165" spans="1:23" x14ac:dyDescent="0.25">
      <c r="A165">
        <f>IF(([1]Sheet2!$B$17+[1]Sheet2!$B$18*O165+[1]Sheet2!$B$19*P165+[1]Sheet2!$B$20*Q165+[1]Sheet2!$B$21*R165+[1]Sheet2!$B$22*S165+[1]Sheet2!$B$23*T165+[1]Sheet2!$B$24*U165+[1]Sheet2!$B$25*V165+[1]Sheet2!$B$26*W165)&lt;0.5,0,1)</f>
        <v>0</v>
      </c>
      <c r="B165">
        <v>3</v>
      </c>
      <c r="C165" t="s">
        <v>249</v>
      </c>
      <c r="D165" t="s">
        <v>11</v>
      </c>
      <c r="F165">
        <v>0</v>
      </c>
      <c r="G165">
        <v>0</v>
      </c>
      <c r="H165">
        <v>343271</v>
      </c>
      <c r="I165">
        <v>7</v>
      </c>
      <c r="K165" t="s">
        <v>15</v>
      </c>
      <c r="O165">
        <f t="shared" si="18"/>
        <v>3</v>
      </c>
      <c r="P165">
        <f t="shared" si="19"/>
        <v>0</v>
      </c>
      <c r="Q165">
        <f t="shared" si="20"/>
        <v>0</v>
      </c>
      <c r="R165">
        <f t="shared" si="21"/>
        <v>0</v>
      </c>
      <c r="S165">
        <f t="shared" si="22"/>
        <v>0</v>
      </c>
      <c r="T165">
        <f t="shared" si="23"/>
        <v>7</v>
      </c>
      <c r="U165">
        <f t="shared" si="24"/>
        <v>1</v>
      </c>
      <c r="V165">
        <f t="shared" si="25"/>
        <v>0</v>
      </c>
      <c r="W165">
        <f t="shared" si="26"/>
        <v>0</v>
      </c>
    </row>
    <row r="166" spans="1:23" x14ac:dyDescent="0.25">
      <c r="A166">
        <f>IF(([1]Sheet2!$B$17+[1]Sheet2!$B$18*O166+[1]Sheet2!$B$19*P166+[1]Sheet2!$B$20*Q166+[1]Sheet2!$B$21*R166+[1]Sheet2!$B$22*S166+[1]Sheet2!$B$23*T166+[1]Sheet2!$B$24*U166+[1]Sheet2!$B$25*V166+[1]Sheet2!$B$26*W166)&lt;0.5,0,1)</f>
        <v>0</v>
      </c>
      <c r="B166">
        <v>2</v>
      </c>
      <c r="C166" t="s">
        <v>250</v>
      </c>
      <c r="D166" t="s">
        <v>11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15</v>
      </c>
      <c r="O166">
        <f t="shared" si="18"/>
        <v>2</v>
      </c>
      <c r="P166">
        <f t="shared" si="19"/>
        <v>0</v>
      </c>
      <c r="Q166">
        <f t="shared" si="20"/>
        <v>41</v>
      </c>
      <c r="R166">
        <f t="shared" si="21"/>
        <v>0</v>
      </c>
      <c r="S166">
        <f t="shared" si="22"/>
        <v>0</v>
      </c>
      <c r="T166">
        <f t="shared" si="23"/>
        <v>13</v>
      </c>
      <c r="U166">
        <f t="shared" si="24"/>
        <v>1</v>
      </c>
      <c r="V166">
        <f t="shared" si="25"/>
        <v>0</v>
      </c>
      <c r="W166">
        <f t="shared" si="26"/>
        <v>0</v>
      </c>
    </row>
    <row r="167" spans="1:23" x14ac:dyDescent="0.25">
      <c r="A167">
        <f>IF(([1]Sheet2!$B$17+[1]Sheet2!$B$18*O167+[1]Sheet2!$B$19*P167+[1]Sheet2!$B$20*Q167+[1]Sheet2!$B$21*R167+[1]Sheet2!$B$22*S167+[1]Sheet2!$B$23*T167+[1]Sheet2!$B$24*U167+[1]Sheet2!$B$25*V167+[1]Sheet2!$B$26*W167)&lt;0.5,0,1)</f>
        <v>1</v>
      </c>
      <c r="B167">
        <v>3</v>
      </c>
      <c r="C167" t="s">
        <v>251</v>
      </c>
      <c r="D167" t="s">
        <v>14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15</v>
      </c>
      <c r="O167">
        <f t="shared" si="18"/>
        <v>3</v>
      </c>
      <c r="P167">
        <f t="shared" si="19"/>
        <v>1</v>
      </c>
      <c r="Q167">
        <f t="shared" si="20"/>
        <v>26</v>
      </c>
      <c r="R167">
        <f t="shared" si="21"/>
        <v>1</v>
      </c>
      <c r="S167">
        <f t="shared" si="22"/>
        <v>1</v>
      </c>
      <c r="T167">
        <f t="shared" si="23"/>
        <v>22.024999999999999</v>
      </c>
      <c r="U167">
        <f t="shared" si="24"/>
        <v>1</v>
      </c>
      <c r="V167">
        <f t="shared" si="25"/>
        <v>0</v>
      </c>
      <c r="W167">
        <f t="shared" si="26"/>
        <v>0</v>
      </c>
    </row>
    <row r="168" spans="1:23" x14ac:dyDescent="0.25">
      <c r="A168">
        <f>IF(([1]Sheet2!$B$17+[1]Sheet2!$B$18*O168+[1]Sheet2!$B$19*P168+[1]Sheet2!$B$20*Q168+[1]Sheet2!$B$21*R168+[1]Sheet2!$B$22*S168+[1]Sheet2!$B$23*T168+[1]Sheet2!$B$24*U168+[1]Sheet2!$B$25*V168+[1]Sheet2!$B$26*W168)&lt;0.5,0,1)</f>
        <v>0</v>
      </c>
      <c r="B168">
        <v>1</v>
      </c>
      <c r="C168" t="s">
        <v>252</v>
      </c>
      <c r="D168" t="s">
        <v>11</v>
      </c>
      <c r="E168">
        <v>48</v>
      </c>
      <c r="F168">
        <v>0</v>
      </c>
      <c r="G168">
        <v>0</v>
      </c>
      <c r="H168" t="s">
        <v>253</v>
      </c>
      <c r="I168">
        <v>50.495800000000003</v>
      </c>
      <c r="J168" t="s">
        <v>254</v>
      </c>
      <c r="K168" t="s">
        <v>23</v>
      </c>
      <c r="O168">
        <f t="shared" si="18"/>
        <v>1</v>
      </c>
      <c r="P168">
        <f t="shared" si="19"/>
        <v>0</v>
      </c>
      <c r="Q168">
        <f t="shared" si="20"/>
        <v>48</v>
      </c>
      <c r="R168">
        <f t="shared" si="21"/>
        <v>0</v>
      </c>
      <c r="S168">
        <f t="shared" si="22"/>
        <v>0</v>
      </c>
      <c r="T168">
        <f t="shared" si="23"/>
        <v>50.495800000000003</v>
      </c>
      <c r="U168">
        <f t="shared" si="24"/>
        <v>0</v>
      </c>
      <c r="V168">
        <f t="shared" si="25"/>
        <v>1</v>
      </c>
      <c r="W168">
        <f t="shared" si="26"/>
        <v>0</v>
      </c>
    </row>
    <row r="169" spans="1:23" x14ac:dyDescent="0.25">
      <c r="A169">
        <f>IF(([1]Sheet2!$B$17+[1]Sheet2!$B$18*O169+[1]Sheet2!$B$19*P169+[1]Sheet2!$B$20*Q169+[1]Sheet2!$B$21*R169+[1]Sheet2!$B$22*S169+[1]Sheet2!$B$23*T169+[1]Sheet2!$B$24*U169+[1]Sheet2!$B$25*V169+[1]Sheet2!$B$26*W169)&lt;0.5,0,1)</f>
        <v>0</v>
      </c>
      <c r="B169">
        <v>3</v>
      </c>
      <c r="C169" t="s">
        <v>255</v>
      </c>
      <c r="D169" t="s">
        <v>11</v>
      </c>
      <c r="E169">
        <v>18</v>
      </c>
      <c r="F169">
        <v>2</v>
      </c>
      <c r="G169">
        <v>2</v>
      </c>
      <c r="H169" t="s">
        <v>256</v>
      </c>
      <c r="I169">
        <v>34.375</v>
      </c>
      <c r="K169" t="s">
        <v>15</v>
      </c>
      <c r="O169">
        <f t="shared" si="18"/>
        <v>3</v>
      </c>
      <c r="P169">
        <f t="shared" si="19"/>
        <v>0</v>
      </c>
      <c r="Q169">
        <f t="shared" si="20"/>
        <v>18</v>
      </c>
      <c r="R169">
        <f t="shared" si="21"/>
        <v>2</v>
      </c>
      <c r="S169">
        <f t="shared" si="22"/>
        <v>2</v>
      </c>
      <c r="T169">
        <f t="shared" si="23"/>
        <v>34.375</v>
      </c>
      <c r="U169">
        <f t="shared" si="24"/>
        <v>1</v>
      </c>
      <c r="V169">
        <f t="shared" si="25"/>
        <v>0</v>
      </c>
      <c r="W169">
        <f t="shared" si="26"/>
        <v>0</v>
      </c>
    </row>
    <row r="170" spans="1:23" x14ac:dyDescent="0.25">
      <c r="A170">
        <f>IF(([1]Sheet2!$B$17+[1]Sheet2!$B$18*O170+[1]Sheet2!$B$19*P170+[1]Sheet2!$B$20*Q170+[1]Sheet2!$B$21*R170+[1]Sheet2!$B$22*S170+[1]Sheet2!$B$23*T170+[1]Sheet2!$B$24*U170+[1]Sheet2!$B$25*V170+[1]Sheet2!$B$26*W170)&lt;0.5,0,1)</f>
        <v>1</v>
      </c>
      <c r="B170">
        <v>1</v>
      </c>
      <c r="C170" t="s">
        <v>257</v>
      </c>
      <c r="D170" t="s">
        <v>14</v>
      </c>
      <c r="F170">
        <v>0</v>
      </c>
      <c r="G170">
        <v>0</v>
      </c>
      <c r="H170">
        <v>17770</v>
      </c>
      <c r="I170">
        <v>27.720800000000001</v>
      </c>
      <c r="K170" t="s">
        <v>23</v>
      </c>
      <c r="O170">
        <f t="shared" si="18"/>
        <v>1</v>
      </c>
      <c r="P170">
        <f t="shared" si="19"/>
        <v>1</v>
      </c>
      <c r="Q170">
        <f t="shared" si="20"/>
        <v>0</v>
      </c>
      <c r="R170">
        <f t="shared" si="21"/>
        <v>0</v>
      </c>
      <c r="S170">
        <f t="shared" si="22"/>
        <v>0</v>
      </c>
      <c r="T170">
        <f t="shared" si="23"/>
        <v>27.720800000000001</v>
      </c>
      <c r="U170">
        <f t="shared" si="24"/>
        <v>0</v>
      </c>
      <c r="V170">
        <f t="shared" si="25"/>
        <v>1</v>
      </c>
      <c r="W170">
        <f t="shared" si="26"/>
        <v>0</v>
      </c>
    </row>
    <row r="171" spans="1:23" x14ac:dyDescent="0.25">
      <c r="A171">
        <f>IF(([1]Sheet2!$B$17+[1]Sheet2!$B$18*O171+[1]Sheet2!$B$19*P171+[1]Sheet2!$B$20*Q171+[1]Sheet2!$B$21*R171+[1]Sheet2!$B$22*S171+[1]Sheet2!$B$23*T171+[1]Sheet2!$B$24*U171+[1]Sheet2!$B$25*V171+[1]Sheet2!$B$26*W171)&lt;0.5,0,1)</f>
        <v>1</v>
      </c>
      <c r="B171">
        <v>3</v>
      </c>
      <c r="C171" t="s">
        <v>258</v>
      </c>
      <c r="D171" t="s">
        <v>14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15</v>
      </c>
      <c r="O171">
        <f t="shared" si="18"/>
        <v>3</v>
      </c>
      <c r="P171">
        <f t="shared" si="19"/>
        <v>1</v>
      </c>
      <c r="Q171">
        <f t="shared" si="20"/>
        <v>22</v>
      </c>
      <c r="R171">
        <f t="shared" si="21"/>
        <v>0</v>
      </c>
      <c r="S171">
        <f t="shared" si="22"/>
        <v>0</v>
      </c>
      <c r="T171">
        <f t="shared" si="23"/>
        <v>8.9625000000000004</v>
      </c>
      <c r="U171">
        <f t="shared" si="24"/>
        <v>1</v>
      </c>
      <c r="V171">
        <f t="shared" si="25"/>
        <v>0</v>
      </c>
      <c r="W171">
        <f t="shared" si="26"/>
        <v>0</v>
      </c>
    </row>
    <row r="172" spans="1:23" x14ac:dyDescent="0.25">
      <c r="A172">
        <f>IF(([1]Sheet2!$B$17+[1]Sheet2!$B$18*O172+[1]Sheet2!$B$19*P172+[1]Sheet2!$B$20*Q172+[1]Sheet2!$B$21*R172+[1]Sheet2!$B$22*S172+[1]Sheet2!$B$23*T172+[1]Sheet2!$B$24*U172+[1]Sheet2!$B$25*V172+[1]Sheet2!$B$26*W172)&lt;0.5,0,1)</f>
        <v>0</v>
      </c>
      <c r="B172">
        <v>3</v>
      </c>
      <c r="C172" t="s">
        <v>259</v>
      </c>
      <c r="D172" t="s">
        <v>11</v>
      </c>
      <c r="F172">
        <v>0</v>
      </c>
      <c r="G172">
        <v>0</v>
      </c>
      <c r="H172" t="s">
        <v>260</v>
      </c>
      <c r="I172">
        <v>7.55</v>
      </c>
      <c r="K172" t="s">
        <v>15</v>
      </c>
      <c r="O172">
        <f t="shared" si="18"/>
        <v>3</v>
      </c>
      <c r="P172">
        <f t="shared" si="19"/>
        <v>0</v>
      </c>
      <c r="Q172">
        <f t="shared" si="20"/>
        <v>0</v>
      </c>
      <c r="R172">
        <f t="shared" si="21"/>
        <v>0</v>
      </c>
      <c r="S172">
        <f t="shared" si="22"/>
        <v>0</v>
      </c>
      <c r="T172">
        <f t="shared" si="23"/>
        <v>7.55</v>
      </c>
      <c r="U172">
        <f t="shared" si="24"/>
        <v>1</v>
      </c>
      <c r="V172">
        <f t="shared" si="25"/>
        <v>0</v>
      </c>
      <c r="W172">
        <f t="shared" si="26"/>
        <v>0</v>
      </c>
    </row>
    <row r="173" spans="1:23" x14ac:dyDescent="0.25">
      <c r="A173">
        <f>IF(([1]Sheet2!$B$17+[1]Sheet2!$B$18*O173+[1]Sheet2!$B$19*P173+[1]Sheet2!$B$20*Q173+[1]Sheet2!$B$21*R173+[1]Sheet2!$B$22*S173+[1]Sheet2!$B$23*T173+[1]Sheet2!$B$24*U173+[1]Sheet2!$B$25*V173+[1]Sheet2!$B$26*W173)&lt;0.5,0,1)</f>
        <v>0</v>
      </c>
      <c r="B173">
        <v>3</v>
      </c>
      <c r="C173" t="s">
        <v>261</v>
      </c>
      <c r="D173" t="s">
        <v>11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23</v>
      </c>
      <c r="O173">
        <f t="shared" si="18"/>
        <v>3</v>
      </c>
      <c r="P173">
        <f t="shared" si="19"/>
        <v>0</v>
      </c>
      <c r="Q173">
        <f t="shared" si="20"/>
        <v>27</v>
      </c>
      <c r="R173">
        <f t="shared" si="21"/>
        <v>0</v>
      </c>
      <c r="S173">
        <f t="shared" si="22"/>
        <v>0</v>
      </c>
      <c r="T173">
        <f t="shared" si="23"/>
        <v>7.2249999999999996</v>
      </c>
      <c r="U173">
        <f t="shared" si="24"/>
        <v>0</v>
      </c>
      <c r="V173">
        <f t="shared" si="25"/>
        <v>1</v>
      </c>
      <c r="W173">
        <f t="shared" si="26"/>
        <v>0</v>
      </c>
    </row>
    <row r="174" spans="1:23" x14ac:dyDescent="0.25">
      <c r="A174">
        <f>IF(([1]Sheet2!$B$17+[1]Sheet2!$B$18*O174+[1]Sheet2!$B$19*P174+[1]Sheet2!$B$20*Q174+[1]Sheet2!$B$21*R174+[1]Sheet2!$B$22*S174+[1]Sheet2!$B$23*T174+[1]Sheet2!$B$24*U174+[1]Sheet2!$B$25*V174+[1]Sheet2!$B$26*W174)&lt;0.5,0,1)</f>
        <v>0</v>
      </c>
      <c r="B174">
        <v>3</v>
      </c>
      <c r="C174" t="s">
        <v>262</v>
      </c>
      <c r="D174" t="s">
        <v>11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15</v>
      </c>
      <c r="O174">
        <f t="shared" si="18"/>
        <v>3</v>
      </c>
      <c r="P174">
        <f t="shared" si="19"/>
        <v>0</v>
      </c>
      <c r="Q174">
        <f t="shared" si="20"/>
        <v>23</v>
      </c>
      <c r="R174">
        <f t="shared" si="21"/>
        <v>1</v>
      </c>
      <c r="S174">
        <f t="shared" si="22"/>
        <v>0</v>
      </c>
      <c r="T174">
        <f t="shared" si="23"/>
        <v>13.9</v>
      </c>
      <c r="U174">
        <f t="shared" si="24"/>
        <v>1</v>
      </c>
      <c r="V174">
        <f t="shared" si="25"/>
        <v>0</v>
      </c>
      <c r="W174">
        <f t="shared" si="26"/>
        <v>0</v>
      </c>
    </row>
    <row r="175" spans="1:23" x14ac:dyDescent="0.25">
      <c r="A175">
        <f>IF(([1]Sheet2!$B$17+[1]Sheet2!$B$18*O175+[1]Sheet2!$B$19*P175+[1]Sheet2!$B$20*Q175+[1]Sheet2!$B$21*R175+[1]Sheet2!$B$22*S175+[1]Sheet2!$B$23*T175+[1]Sheet2!$B$24*U175+[1]Sheet2!$B$25*V175+[1]Sheet2!$B$26*W175)&lt;0.5,0,1)</f>
        <v>0</v>
      </c>
      <c r="B175">
        <v>3</v>
      </c>
      <c r="C175" t="s">
        <v>263</v>
      </c>
      <c r="D175" t="s">
        <v>11</v>
      </c>
      <c r="F175">
        <v>0</v>
      </c>
      <c r="G175">
        <v>0</v>
      </c>
      <c r="H175">
        <v>2673</v>
      </c>
      <c r="I175">
        <v>7.2291999999999996</v>
      </c>
      <c r="K175" t="s">
        <v>23</v>
      </c>
      <c r="O175">
        <f t="shared" si="18"/>
        <v>3</v>
      </c>
      <c r="P175">
        <f t="shared" si="19"/>
        <v>0</v>
      </c>
      <c r="Q175">
        <f t="shared" si="20"/>
        <v>0</v>
      </c>
      <c r="R175">
        <f t="shared" si="21"/>
        <v>0</v>
      </c>
      <c r="S175">
        <f t="shared" si="22"/>
        <v>0</v>
      </c>
      <c r="T175">
        <f t="shared" si="23"/>
        <v>7.2291999999999996</v>
      </c>
      <c r="U175">
        <f t="shared" si="24"/>
        <v>0</v>
      </c>
      <c r="V175">
        <f t="shared" si="25"/>
        <v>1</v>
      </c>
      <c r="W175">
        <f t="shared" si="26"/>
        <v>0</v>
      </c>
    </row>
    <row r="176" spans="1:23" x14ac:dyDescent="0.25">
      <c r="A176">
        <f>IF(([1]Sheet2!$B$17+[1]Sheet2!$B$18*O176+[1]Sheet2!$B$19*P176+[1]Sheet2!$B$20*Q176+[1]Sheet2!$B$21*R176+[1]Sheet2!$B$22*S176+[1]Sheet2!$B$23*T176+[1]Sheet2!$B$24*U176+[1]Sheet2!$B$25*V176+[1]Sheet2!$B$26*W176)&lt;0.5,0,1)</f>
        <v>0</v>
      </c>
      <c r="B176">
        <v>3</v>
      </c>
      <c r="C176" t="s">
        <v>264</v>
      </c>
      <c r="D176" t="s">
        <v>11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15</v>
      </c>
      <c r="O176">
        <f t="shared" si="18"/>
        <v>3</v>
      </c>
      <c r="P176">
        <f t="shared" si="19"/>
        <v>0</v>
      </c>
      <c r="Q176">
        <f t="shared" si="20"/>
        <v>40</v>
      </c>
      <c r="R176">
        <f t="shared" si="21"/>
        <v>1</v>
      </c>
      <c r="S176">
        <f t="shared" si="22"/>
        <v>5</v>
      </c>
      <c r="T176">
        <f t="shared" si="23"/>
        <v>31.387499999999999</v>
      </c>
      <c r="U176">
        <f t="shared" si="24"/>
        <v>1</v>
      </c>
      <c r="V176">
        <f t="shared" si="25"/>
        <v>0</v>
      </c>
      <c r="W176">
        <f t="shared" si="26"/>
        <v>0</v>
      </c>
    </row>
    <row r="177" spans="1:23" x14ac:dyDescent="0.25">
      <c r="A177">
        <f>IF(([1]Sheet2!$B$17+[1]Sheet2!$B$18*O177+[1]Sheet2!$B$19*P177+[1]Sheet2!$B$20*Q177+[1]Sheet2!$B$21*R177+[1]Sheet2!$B$22*S177+[1]Sheet2!$B$23*T177+[1]Sheet2!$B$24*U177+[1]Sheet2!$B$25*V177+[1]Sheet2!$B$26*W177)&lt;0.5,0,1)</f>
        <v>1</v>
      </c>
      <c r="B177">
        <v>2</v>
      </c>
      <c r="C177" t="s">
        <v>265</v>
      </c>
      <c r="D177" t="s">
        <v>14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15</v>
      </c>
      <c r="O177">
        <f t="shared" si="18"/>
        <v>2</v>
      </c>
      <c r="P177">
        <f t="shared" si="19"/>
        <v>1</v>
      </c>
      <c r="Q177">
        <f t="shared" si="20"/>
        <v>15</v>
      </c>
      <c r="R177">
        <f t="shared" si="21"/>
        <v>0</v>
      </c>
      <c r="S177">
        <f t="shared" si="22"/>
        <v>2</v>
      </c>
      <c r="T177">
        <f t="shared" si="23"/>
        <v>39</v>
      </c>
      <c r="U177">
        <f t="shared" si="24"/>
        <v>1</v>
      </c>
      <c r="V177">
        <f t="shared" si="25"/>
        <v>0</v>
      </c>
      <c r="W177">
        <f t="shared" si="26"/>
        <v>0</v>
      </c>
    </row>
    <row r="178" spans="1:23" x14ac:dyDescent="0.25">
      <c r="A178">
        <f>IF(([1]Sheet2!$B$17+[1]Sheet2!$B$18*O178+[1]Sheet2!$B$19*P178+[1]Sheet2!$B$20*Q178+[1]Sheet2!$B$21*R178+[1]Sheet2!$B$22*S178+[1]Sheet2!$B$23*T178+[1]Sheet2!$B$24*U178+[1]Sheet2!$B$25*V178+[1]Sheet2!$B$26*W178)&lt;0.5,0,1)</f>
        <v>1</v>
      </c>
      <c r="B178">
        <v>2</v>
      </c>
      <c r="C178" t="s">
        <v>266</v>
      </c>
      <c r="D178" t="s">
        <v>14</v>
      </c>
      <c r="E178">
        <v>20</v>
      </c>
      <c r="F178">
        <v>0</v>
      </c>
      <c r="G178">
        <v>0</v>
      </c>
      <c r="H178" t="s">
        <v>267</v>
      </c>
      <c r="I178">
        <v>36.75</v>
      </c>
      <c r="K178" t="s">
        <v>15</v>
      </c>
      <c r="O178">
        <f t="shared" si="18"/>
        <v>2</v>
      </c>
      <c r="P178">
        <f t="shared" si="19"/>
        <v>1</v>
      </c>
      <c r="Q178">
        <f t="shared" si="20"/>
        <v>20</v>
      </c>
      <c r="R178">
        <f t="shared" si="21"/>
        <v>0</v>
      </c>
      <c r="S178">
        <f t="shared" si="22"/>
        <v>0</v>
      </c>
      <c r="T178">
        <f t="shared" si="23"/>
        <v>36.75</v>
      </c>
      <c r="U178">
        <f t="shared" si="24"/>
        <v>1</v>
      </c>
      <c r="V178">
        <f t="shared" si="25"/>
        <v>0</v>
      </c>
      <c r="W178">
        <f t="shared" si="26"/>
        <v>0</v>
      </c>
    </row>
    <row r="179" spans="1:23" x14ac:dyDescent="0.25">
      <c r="A179">
        <f>IF(([1]Sheet2!$B$17+[1]Sheet2!$B$18*O179+[1]Sheet2!$B$19*P179+[1]Sheet2!$B$20*Q179+[1]Sheet2!$B$21*R179+[1]Sheet2!$B$22*S179+[1]Sheet2!$B$23*T179+[1]Sheet2!$B$24*U179+[1]Sheet2!$B$25*V179+[1]Sheet2!$B$26*W179)&lt;0.5,0,1)</f>
        <v>0</v>
      </c>
      <c r="B179">
        <v>1</v>
      </c>
      <c r="C179" t="s">
        <v>268</v>
      </c>
      <c r="D179" t="s">
        <v>11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165</v>
      </c>
      <c r="K179" t="s">
        <v>23</v>
      </c>
      <c r="O179">
        <f t="shared" si="18"/>
        <v>1</v>
      </c>
      <c r="P179">
        <f t="shared" si="19"/>
        <v>0</v>
      </c>
      <c r="Q179">
        <f t="shared" si="20"/>
        <v>54</v>
      </c>
      <c r="R179">
        <f t="shared" si="21"/>
        <v>1</v>
      </c>
      <c r="S179">
        <f t="shared" si="22"/>
        <v>0</v>
      </c>
      <c r="T179">
        <f t="shared" si="23"/>
        <v>55.441699999999997</v>
      </c>
      <c r="U179">
        <f t="shared" si="24"/>
        <v>0</v>
      </c>
      <c r="V179">
        <f t="shared" si="25"/>
        <v>1</v>
      </c>
      <c r="W179">
        <f t="shared" si="26"/>
        <v>0</v>
      </c>
    </row>
    <row r="180" spans="1:23" x14ac:dyDescent="0.25">
      <c r="A180">
        <f>IF(([1]Sheet2!$B$17+[1]Sheet2!$B$18*O180+[1]Sheet2!$B$19*P180+[1]Sheet2!$B$20*Q180+[1]Sheet2!$B$21*R180+[1]Sheet2!$B$22*S180+[1]Sheet2!$B$23*T180+[1]Sheet2!$B$24*U180+[1]Sheet2!$B$25*V180+[1]Sheet2!$B$26*W180)&lt;0.5,0,1)</f>
        <v>1</v>
      </c>
      <c r="B180">
        <v>2</v>
      </c>
      <c r="C180" t="s">
        <v>269</v>
      </c>
      <c r="D180" t="s">
        <v>14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270</v>
      </c>
      <c r="K180" t="s">
        <v>15</v>
      </c>
      <c r="O180">
        <f t="shared" si="18"/>
        <v>2</v>
      </c>
      <c r="P180">
        <f t="shared" si="19"/>
        <v>1</v>
      </c>
      <c r="Q180">
        <f t="shared" si="20"/>
        <v>36</v>
      </c>
      <c r="R180">
        <f t="shared" si="21"/>
        <v>0</v>
      </c>
      <c r="S180">
        <f t="shared" si="22"/>
        <v>3</v>
      </c>
      <c r="T180">
        <f t="shared" si="23"/>
        <v>39</v>
      </c>
      <c r="U180">
        <f t="shared" si="24"/>
        <v>1</v>
      </c>
      <c r="V180">
        <f t="shared" si="25"/>
        <v>0</v>
      </c>
      <c r="W180">
        <f t="shared" si="26"/>
        <v>0</v>
      </c>
    </row>
    <row r="181" spans="1:23" x14ac:dyDescent="0.25">
      <c r="A181">
        <f>IF(([1]Sheet2!$B$17+[1]Sheet2!$B$18*O181+[1]Sheet2!$B$19*P181+[1]Sheet2!$B$20*Q181+[1]Sheet2!$B$21*R181+[1]Sheet2!$B$22*S181+[1]Sheet2!$B$23*T181+[1]Sheet2!$B$24*U181+[1]Sheet2!$B$25*V181+[1]Sheet2!$B$26*W181)&lt;0.5,0,1)</f>
        <v>1</v>
      </c>
      <c r="B181">
        <v>1</v>
      </c>
      <c r="C181" t="s">
        <v>271</v>
      </c>
      <c r="D181" t="s">
        <v>14</v>
      </c>
      <c r="E181">
        <v>64</v>
      </c>
      <c r="F181">
        <v>0</v>
      </c>
      <c r="G181">
        <v>2</v>
      </c>
      <c r="H181" t="s">
        <v>272</v>
      </c>
      <c r="I181">
        <v>83.158299999999997</v>
      </c>
      <c r="J181" t="s">
        <v>273</v>
      </c>
      <c r="K181" t="s">
        <v>23</v>
      </c>
      <c r="O181">
        <f t="shared" si="18"/>
        <v>1</v>
      </c>
      <c r="P181">
        <f t="shared" si="19"/>
        <v>1</v>
      </c>
      <c r="Q181">
        <f t="shared" si="20"/>
        <v>64</v>
      </c>
      <c r="R181">
        <f t="shared" si="21"/>
        <v>0</v>
      </c>
      <c r="S181">
        <f t="shared" si="22"/>
        <v>2</v>
      </c>
      <c r="T181">
        <f t="shared" si="23"/>
        <v>83.158299999999997</v>
      </c>
      <c r="U181">
        <f t="shared" si="24"/>
        <v>0</v>
      </c>
      <c r="V181">
        <f t="shared" si="25"/>
        <v>1</v>
      </c>
      <c r="W181">
        <f t="shared" si="26"/>
        <v>0</v>
      </c>
    </row>
    <row r="182" spans="1:23" x14ac:dyDescent="0.25">
      <c r="A182">
        <f>IF(([1]Sheet2!$B$17+[1]Sheet2!$B$18*O182+[1]Sheet2!$B$19*P182+[1]Sheet2!$B$20*Q182+[1]Sheet2!$B$21*R182+[1]Sheet2!$B$22*S182+[1]Sheet2!$B$23*T182+[1]Sheet2!$B$24*U182+[1]Sheet2!$B$25*V182+[1]Sheet2!$B$26*W182)&lt;0.5,0,1)</f>
        <v>0</v>
      </c>
      <c r="B182">
        <v>2</v>
      </c>
      <c r="C182" t="s">
        <v>274</v>
      </c>
      <c r="D182" t="s">
        <v>11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15</v>
      </c>
      <c r="O182">
        <f t="shared" si="18"/>
        <v>2</v>
      </c>
      <c r="P182">
        <f t="shared" si="19"/>
        <v>0</v>
      </c>
      <c r="Q182">
        <f t="shared" si="20"/>
        <v>30</v>
      </c>
      <c r="R182">
        <f t="shared" si="21"/>
        <v>0</v>
      </c>
      <c r="S182">
        <f t="shared" si="22"/>
        <v>0</v>
      </c>
      <c r="T182">
        <f t="shared" si="23"/>
        <v>13</v>
      </c>
      <c r="U182">
        <f t="shared" si="24"/>
        <v>1</v>
      </c>
      <c r="V182">
        <f t="shared" si="25"/>
        <v>0</v>
      </c>
      <c r="W182">
        <f t="shared" si="26"/>
        <v>0</v>
      </c>
    </row>
    <row r="183" spans="1:23" x14ac:dyDescent="0.25">
      <c r="A183">
        <f>IF(([1]Sheet2!$B$17+[1]Sheet2!$B$18*O183+[1]Sheet2!$B$19*P183+[1]Sheet2!$B$20*Q183+[1]Sheet2!$B$21*R183+[1]Sheet2!$B$22*S183+[1]Sheet2!$B$23*T183+[1]Sheet2!$B$24*U183+[1]Sheet2!$B$25*V183+[1]Sheet2!$B$26*W183)&lt;0.5,0,1)</f>
        <v>0</v>
      </c>
      <c r="B183">
        <v>1</v>
      </c>
      <c r="C183" t="s">
        <v>275</v>
      </c>
      <c r="D183" t="s">
        <v>11</v>
      </c>
      <c r="E183">
        <v>37</v>
      </c>
      <c r="F183">
        <v>1</v>
      </c>
      <c r="G183">
        <v>1</v>
      </c>
      <c r="H183" t="s">
        <v>272</v>
      </c>
      <c r="I183">
        <v>83.158299999999997</v>
      </c>
      <c r="J183" t="s">
        <v>276</v>
      </c>
      <c r="K183" t="s">
        <v>23</v>
      </c>
      <c r="O183">
        <f t="shared" si="18"/>
        <v>1</v>
      </c>
      <c r="P183">
        <f t="shared" si="19"/>
        <v>0</v>
      </c>
      <c r="Q183">
        <f t="shared" si="20"/>
        <v>37</v>
      </c>
      <c r="R183">
        <f t="shared" si="21"/>
        <v>1</v>
      </c>
      <c r="S183">
        <f t="shared" si="22"/>
        <v>1</v>
      </c>
      <c r="T183">
        <f t="shared" si="23"/>
        <v>83.158299999999997</v>
      </c>
      <c r="U183">
        <f t="shared" si="24"/>
        <v>0</v>
      </c>
      <c r="V183">
        <f t="shared" si="25"/>
        <v>1</v>
      </c>
      <c r="W183">
        <f t="shared" si="26"/>
        <v>0</v>
      </c>
    </row>
    <row r="184" spans="1:23" x14ac:dyDescent="0.25">
      <c r="A184">
        <f>IF(([1]Sheet2!$B$17+[1]Sheet2!$B$18*O184+[1]Sheet2!$B$19*P184+[1]Sheet2!$B$20*Q184+[1]Sheet2!$B$21*R184+[1]Sheet2!$B$22*S184+[1]Sheet2!$B$23*T184+[1]Sheet2!$B$24*U184+[1]Sheet2!$B$25*V184+[1]Sheet2!$B$26*W184)&lt;0.5,0,1)</f>
        <v>1</v>
      </c>
      <c r="B184">
        <v>1</v>
      </c>
      <c r="C184" t="s">
        <v>277</v>
      </c>
      <c r="D184" t="s">
        <v>14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278</v>
      </c>
      <c r="K184" t="s">
        <v>15</v>
      </c>
      <c r="O184">
        <f t="shared" si="18"/>
        <v>1</v>
      </c>
      <c r="P184">
        <f t="shared" si="19"/>
        <v>1</v>
      </c>
      <c r="Q184">
        <f t="shared" si="20"/>
        <v>18</v>
      </c>
      <c r="R184">
        <f t="shared" si="21"/>
        <v>1</v>
      </c>
      <c r="S184">
        <f t="shared" si="22"/>
        <v>0</v>
      </c>
      <c r="T184">
        <f t="shared" si="23"/>
        <v>53.1</v>
      </c>
      <c r="U184">
        <f t="shared" si="24"/>
        <v>1</v>
      </c>
      <c r="V184">
        <f t="shared" si="25"/>
        <v>0</v>
      </c>
      <c r="W184">
        <f t="shared" si="26"/>
        <v>0</v>
      </c>
    </row>
    <row r="185" spans="1:23" x14ac:dyDescent="0.25">
      <c r="A185">
        <f>IF(([1]Sheet2!$B$17+[1]Sheet2!$B$18*O185+[1]Sheet2!$B$19*P185+[1]Sheet2!$B$20*Q185+[1]Sheet2!$B$21*R185+[1]Sheet2!$B$22*S185+[1]Sheet2!$B$23*T185+[1]Sheet2!$B$24*U185+[1]Sheet2!$B$25*V185+[1]Sheet2!$B$26*W185)&lt;0.5,0,1)</f>
        <v>0</v>
      </c>
      <c r="B185">
        <v>3</v>
      </c>
      <c r="C185" t="s">
        <v>279</v>
      </c>
      <c r="D185" t="s">
        <v>11</v>
      </c>
      <c r="F185">
        <v>0</v>
      </c>
      <c r="G185">
        <v>0</v>
      </c>
      <c r="H185">
        <v>7935</v>
      </c>
      <c r="I185">
        <v>7.75</v>
      </c>
      <c r="K185" t="s">
        <v>12</v>
      </c>
      <c r="O185">
        <f t="shared" si="18"/>
        <v>3</v>
      </c>
      <c r="P185">
        <f t="shared" si="19"/>
        <v>0</v>
      </c>
      <c r="Q185">
        <f t="shared" si="20"/>
        <v>0</v>
      </c>
      <c r="R185">
        <f t="shared" si="21"/>
        <v>0</v>
      </c>
      <c r="S185">
        <f t="shared" si="22"/>
        <v>0</v>
      </c>
      <c r="T185">
        <f t="shared" si="23"/>
        <v>7.75</v>
      </c>
      <c r="U185">
        <f t="shared" si="24"/>
        <v>0</v>
      </c>
      <c r="V185">
        <f t="shared" si="25"/>
        <v>0</v>
      </c>
      <c r="W185">
        <f t="shared" si="26"/>
        <v>1</v>
      </c>
    </row>
    <row r="186" spans="1:23" x14ac:dyDescent="0.25">
      <c r="A186">
        <f>IF(([1]Sheet2!$B$17+[1]Sheet2!$B$18*O186+[1]Sheet2!$B$19*P186+[1]Sheet2!$B$20*Q186+[1]Sheet2!$B$21*R186+[1]Sheet2!$B$22*S186+[1]Sheet2!$B$23*T186+[1]Sheet2!$B$24*U186+[1]Sheet2!$B$25*V186+[1]Sheet2!$B$26*W186)&lt;0.5,0,1)</f>
        <v>1</v>
      </c>
      <c r="B186">
        <v>1</v>
      </c>
      <c r="C186" t="s">
        <v>280</v>
      </c>
      <c r="D186" t="s">
        <v>14</v>
      </c>
      <c r="E186">
        <v>27</v>
      </c>
      <c r="F186">
        <v>1</v>
      </c>
      <c r="G186">
        <v>1</v>
      </c>
      <c r="H186" t="s">
        <v>281</v>
      </c>
      <c r="I186">
        <v>247.52080000000001</v>
      </c>
      <c r="J186" t="s">
        <v>282</v>
      </c>
      <c r="K186" t="s">
        <v>23</v>
      </c>
      <c r="O186">
        <f t="shared" si="18"/>
        <v>1</v>
      </c>
      <c r="P186">
        <f t="shared" si="19"/>
        <v>1</v>
      </c>
      <c r="Q186">
        <f t="shared" si="20"/>
        <v>27</v>
      </c>
      <c r="R186">
        <f t="shared" si="21"/>
        <v>1</v>
      </c>
      <c r="S186">
        <f t="shared" si="22"/>
        <v>1</v>
      </c>
      <c r="T186">
        <f t="shared" si="23"/>
        <v>247.52080000000001</v>
      </c>
      <c r="U186">
        <f t="shared" si="24"/>
        <v>0</v>
      </c>
      <c r="V186">
        <f t="shared" si="25"/>
        <v>1</v>
      </c>
      <c r="W186">
        <f t="shared" si="26"/>
        <v>0</v>
      </c>
    </row>
    <row r="187" spans="1:23" x14ac:dyDescent="0.25">
      <c r="A187">
        <f>IF(([1]Sheet2!$B$17+[1]Sheet2!$B$18*O187+[1]Sheet2!$B$19*P187+[1]Sheet2!$B$20*Q187+[1]Sheet2!$B$21*R187+[1]Sheet2!$B$22*S187+[1]Sheet2!$B$23*T187+[1]Sheet2!$B$24*U187+[1]Sheet2!$B$25*V187+[1]Sheet2!$B$26*W187)&lt;0.5,0,1)</f>
        <v>0</v>
      </c>
      <c r="B187">
        <v>2</v>
      </c>
      <c r="C187" t="s">
        <v>283</v>
      </c>
      <c r="D187" t="s">
        <v>11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15</v>
      </c>
      <c r="O187">
        <f t="shared" si="18"/>
        <v>2</v>
      </c>
      <c r="P187">
        <f t="shared" si="19"/>
        <v>0</v>
      </c>
      <c r="Q187">
        <f t="shared" si="20"/>
        <v>40</v>
      </c>
      <c r="R187">
        <f t="shared" si="21"/>
        <v>0</v>
      </c>
      <c r="S187">
        <f t="shared" si="22"/>
        <v>0</v>
      </c>
      <c r="T187">
        <f t="shared" si="23"/>
        <v>16</v>
      </c>
      <c r="U187">
        <f t="shared" si="24"/>
        <v>1</v>
      </c>
      <c r="V187">
        <f t="shared" si="25"/>
        <v>0</v>
      </c>
      <c r="W187">
        <f t="shared" si="26"/>
        <v>0</v>
      </c>
    </row>
    <row r="188" spans="1:23" x14ac:dyDescent="0.25">
      <c r="A188">
        <f>IF(([1]Sheet2!$B$17+[1]Sheet2!$B$18*O188+[1]Sheet2!$B$19*P188+[1]Sheet2!$B$20*Q188+[1]Sheet2!$B$21*R188+[1]Sheet2!$B$22*S188+[1]Sheet2!$B$23*T188+[1]Sheet2!$B$24*U188+[1]Sheet2!$B$25*V188+[1]Sheet2!$B$26*W188)&lt;0.5,0,1)</f>
        <v>1</v>
      </c>
      <c r="B188">
        <v>2</v>
      </c>
      <c r="C188" t="s">
        <v>284</v>
      </c>
      <c r="D188" t="s">
        <v>14</v>
      </c>
      <c r="E188">
        <v>21</v>
      </c>
      <c r="F188">
        <v>0</v>
      </c>
      <c r="G188">
        <v>1</v>
      </c>
      <c r="H188" t="s">
        <v>285</v>
      </c>
      <c r="I188">
        <v>21</v>
      </c>
      <c r="K188" t="s">
        <v>15</v>
      </c>
      <c r="O188">
        <f t="shared" si="18"/>
        <v>2</v>
      </c>
      <c r="P188">
        <f t="shared" si="19"/>
        <v>1</v>
      </c>
      <c r="Q188">
        <f t="shared" si="20"/>
        <v>21</v>
      </c>
      <c r="R188">
        <f t="shared" si="21"/>
        <v>0</v>
      </c>
      <c r="S188">
        <f t="shared" si="22"/>
        <v>1</v>
      </c>
      <c r="T188">
        <f t="shared" si="23"/>
        <v>21</v>
      </c>
      <c r="U188">
        <f t="shared" si="24"/>
        <v>1</v>
      </c>
      <c r="V188">
        <f t="shared" si="25"/>
        <v>0</v>
      </c>
      <c r="W188">
        <f t="shared" si="26"/>
        <v>0</v>
      </c>
    </row>
    <row r="189" spans="1:23" x14ac:dyDescent="0.25">
      <c r="A189">
        <f>IF(([1]Sheet2!$B$17+[1]Sheet2!$B$18*O189+[1]Sheet2!$B$19*P189+[1]Sheet2!$B$20*Q189+[1]Sheet2!$B$21*R189+[1]Sheet2!$B$22*S189+[1]Sheet2!$B$23*T189+[1]Sheet2!$B$24*U189+[1]Sheet2!$B$25*V189+[1]Sheet2!$B$26*W189)&lt;0.5,0,1)</f>
        <v>0</v>
      </c>
      <c r="B189">
        <v>3</v>
      </c>
      <c r="C189" t="s">
        <v>286</v>
      </c>
      <c r="D189" t="s">
        <v>11</v>
      </c>
      <c r="E189">
        <v>17</v>
      </c>
      <c r="F189">
        <v>2</v>
      </c>
      <c r="G189">
        <v>0</v>
      </c>
      <c r="H189" t="s">
        <v>287</v>
      </c>
      <c r="I189">
        <v>8.0500000000000007</v>
      </c>
      <c r="K189" t="s">
        <v>15</v>
      </c>
      <c r="O189">
        <f t="shared" si="18"/>
        <v>3</v>
      </c>
      <c r="P189">
        <f t="shared" si="19"/>
        <v>0</v>
      </c>
      <c r="Q189">
        <f t="shared" si="20"/>
        <v>17</v>
      </c>
      <c r="R189">
        <f t="shared" si="21"/>
        <v>2</v>
      </c>
      <c r="S189">
        <f t="shared" si="22"/>
        <v>0</v>
      </c>
      <c r="T189">
        <f t="shared" si="23"/>
        <v>8.0500000000000007</v>
      </c>
      <c r="U189">
        <f t="shared" si="24"/>
        <v>1</v>
      </c>
      <c r="V189">
        <f t="shared" si="25"/>
        <v>0</v>
      </c>
      <c r="W189">
        <f t="shared" si="26"/>
        <v>0</v>
      </c>
    </row>
    <row r="190" spans="1:23" x14ac:dyDescent="0.25">
      <c r="A190">
        <f>IF(([1]Sheet2!$B$17+[1]Sheet2!$B$18*O190+[1]Sheet2!$B$19*P190+[1]Sheet2!$B$20*Q190+[1]Sheet2!$B$21*R190+[1]Sheet2!$B$22*S190+[1]Sheet2!$B$23*T190+[1]Sheet2!$B$24*U190+[1]Sheet2!$B$25*V190+[1]Sheet2!$B$26*W190)&lt;0.5,0,1)</f>
        <v>0</v>
      </c>
      <c r="B190">
        <v>3</v>
      </c>
      <c r="C190" t="s">
        <v>288</v>
      </c>
      <c r="D190" t="s">
        <v>14</v>
      </c>
      <c r="F190">
        <v>8</v>
      </c>
      <c r="G190">
        <v>2</v>
      </c>
      <c r="H190" t="s">
        <v>289</v>
      </c>
      <c r="I190">
        <v>69.55</v>
      </c>
      <c r="K190" t="s">
        <v>15</v>
      </c>
      <c r="O190">
        <f t="shared" si="18"/>
        <v>3</v>
      </c>
      <c r="P190">
        <f t="shared" si="19"/>
        <v>1</v>
      </c>
      <c r="Q190">
        <f t="shared" si="20"/>
        <v>0</v>
      </c>
      <c r="R190">
        <f t="shared" si="21"/>
        <v>8</v>
      </c>
      <c r="S190">
        <f t="shared" si="22"/>
        <v>2</v>
      </c>
      <c r="T190">
        <f t="shared" si="23"/>
        <v>69.55</v>
      </c>
      <c r="U190">
        <f t="shared" si="24"/>
        <v>1</v>
      </c>
      <c r="V190">
        <f t="shared" si="25"/>
        <v>0</v>
      </c>
      <c r="W190">
        <f t="shared" si="26"/>
        <v>0</v>
      </c>
    </row>
    <row r="191" spans="1:23" x14ac:dyDescent="0.25">
      <c r="A191">
        <f>IF(([1]Sheet2!$B$17+[1]Sheet2!$B$18*O191+[1]Sheet2!$B$19*P191+[1]Sheet2!$B$20*Q191+[1]Sheet2!$B$21*R191+[1]Sheet2!$B$22*S191+[1]Sheet2!$B$23*T191+[1]Sheet2!$B$24*U191+[1]Sheet2!$B$25*V191+[1]Sheet2!$B$26*W191)&lt;0.5,0,1)</f>
        <v>0</v>
      </c>
      <c r="B191">
        <v>2</v>
      </c>
      <c r="C191" t="s">
        <v>290</v>
      </c>
      <c r="D191" t="s">
        <v>11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15</v>
      </c>
      <c r="O191">
        <f t="shared" si="18"/>
        <v>2</v>
      </c>
      <c r="P191">
        <f t="shared" si="19"/>
        <v>0</v>
      </c>
      <c r="Q191">
        <f t="shared" si="20"/>
        <v>40</v>
      </c>
      <c r="R191">
        <f t="shared" si="21"/>
        <v>0</v>
      </c>
      <c r="S191">
        <f t="shared" si="22"/>
        <v>0</v>
      </c>
      <c r="T191">
        <f t="shared" si="23"/>
        <v>13</v>
      </c>
      <c r="U191">
        <f t="shared" si="24"/>
        <v>1</v>
      </c>
      <c r="V191">
        <f t="shared" si="25"/>
        <v>0</v>
      </c>
      <c r="W191">
        <f t="shared" si="26"/>
        <v>0</v>
      </c>
    </row>
    <row r="192" spans="1:23" x14ac:dyDescent="0.25">
      <c r="A192">
        <f>IF(([1]Sheet2!$B$17+[1]Sheet2!$B$18*O192+[1]Sheet2!$B$19*P192+[1]Sheet2!$B$20*Q192+[1]Sheet2!$B$21*R192+[1]Sheet2!$B$22*S192+[1]Sheet2!$B$23*T192+[1]Sheet2!$B$24*U192+[1]Sheet2!$B$25*V192+[1]Sheet2!$B$26*W192)&lt;0.5,0,1)</f>
        <v>0</v>
      </c>
      <c r="B192">
        <v>2</v>
      </c>
      <c r="C192" t="s">
        <v>291</v>
      </c>
      <c r="D192" t="s">
        <v>11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15</v>
      </c>
      <c r="O192">
        <f t="shared" si="18"/>
        <v>2</v>
      </c>
      <c r="P192">
        <f t="shared" si="19"/>
        <v>0</v>
      </c>
      <c r="Q192">
        <f t="shared" si="20"/>
        <v>34</v>
      </c>
      <c r="R192">
        <f t="shared" si="21"/>
        <v>1</v>
      </c>
      <c r="S192">
        <f t="shared" si="22"/>
        <v>0</v>
      </c>
      <c r="T192">
        <f t="shared" si="23"/>
        <v>26</v>
      </c>
      <c r="U192">
        <f t="shared" si="24"/>
        <v>1</v>
      </c>
      <c r="V192">
        <f t="shared" si="25"/>
        <v>0</v>
      </c>
      <c r="W192">
        <f t="shared" si="26"/>
        <v>0</v>
      </c>
    </row>
    <row r="193" spans="1:23" x14ac:dyDescent="0.25">
      <c r="A193">
        <f>IF(([1]Sheet2!$B$17+[1]Sheet2!$B$18*O193+[1]Sheet2!$B$19*P193+[1]Sheet2!$B$20*Q193+[1]Sheet2!$B$21*R193+[1]Sheet2!$B$22*S193+[1]Sheet2!$B$23*T193+[1]Sheet2!$B$24*U193+[1]Sheet2!$B$25*V193+[1]Sheet2!$B$26*W193)&lt;0.5,0,1)</f>
        <v>0</v>
      </c>
      <c r="B193">
        <v>1</v>
      </c>
      <c r="C193" t="s">
        <v>292</v>
      </c>
      <c r="D193" t="s">
        <v>11</v>
      </c>
      <c r="F193">
        <v>0</v>
      </c>
      <c r="G193">
        <v>0</v>
      </c>
      <c r="H193">
        <v>111163</v>
      </c>
      <c r="I193">
        <v>26</v>
      </c>
      <c r="K193" t="s">
        <v>15</v>
      </c>
      <c r="O193">
        <f t="shared" si="18"/>
        <v>1</v>
      </c>
      <c r="P193">
        <f t="shared" si="19"/>
        <v>0</v>
      </c>
      <c r="Q193">
        <f t="shared" si="20"/>
        <v>0</v>
      </c>
      <c r="R193">
        <f t="shared" si="21"/>
        <v>0</v>
      </c>
      <c r="S193">
        <f t="shared" si="22"/>
        <v>0</v>
      </c>
      <c r="T193">
        <f t="shared" si="23"/>
        <v>26</v>
      </c>
      <c r="U193">
        <f t="shared" si="24"/>
        <v>1</v>
      </c>
      <c r="V193">
        <f t="shared" si="25"/>
        <v>0</v>
      </c>
      <c r="W193">
        <f t="shared" si="26"/>
        <v>0</v>
      </c>
    </row>
    <row r="194" spans="1:23" x14ac:dyDescent="0.25">
      <c r="A194">
        <f>IF(([1]Sheet2!$B$17+[1]Sheet2!$B$18*O194+[1]Sheet2!$B$19*P194+[1]Sheet2!$B$20*Q194+[1]Sheet2!$B$21*R194+[1]Sheet2!$B$22*S194+[1]Sheet2!$B$23*T194+[1]Sheet2!$B$24*U194+[1]Sheet2!$B$25*V194+[1]Sheet2!$B$26*W194)&lt;0.5,0,1)</f>
        <v>0</v>
      </c>
      <c r="B194">
        <v>3</v>
      </c>
      <c r="C194" t="s">
        <v>293</v>
      </c>
      <c r="D194" t="s">
        <v>11</v>
      </c>
      <c r="E194">
        <v>11.5</v>
      </c>
      <c r="F194">
        <v>1</v>
      </c>
      <c r="G194">
        <v>1</v>
      </c>
      <c r="H194" t="s">
        <v>294</v>
      </c>
      <c r="I194">
        <v>14.5</v>
      </c>
      <c r="K194" t="s">
        <v>15</v>
      </c>
      <c r="O194">
        <f t="shared" si="18"/>
        <v>3</v>
      </c>
      <c r="P194">
        <f t="shared" si="19"/>
        <v>0</v>
      </c>
      <c r="Q194">
        <f t="shared" si="20"/>
        <v>11.5</v>
      </c>
      <c r="R194">
        <f t="shared" si="21"/>
        <v>1</v>
      </c>
      <c r="S194">
        <f t="shared" si="22"/>
        <v>1</v>
      </c>
      <c r="T194">
        <f t="shared" si="23"/>
        <v>14.5</v>
      </c>
      <c r="U194">
        <f t="shared" si="24"/>
        <v>1</v>
      </c>
      <c r="V194">
        <f t="shared" si="25"/>
        <v>0</v>
      </c>
      <c r="W194">
        <f t="shared" si="26"/>
        <v>0</v>
      </c>
    </row>
    <row r="195" spans="1:23" x14ac:dyDescent="0.25">
      <c r="A195">
        <f>IF(([1]Sheet2!$B$17+[1]Sheet2!$B$18*O195+[1]Sheet2!$B$19*P195+[1]Sheet2!$B$20*Q195+[1]Sheet2!$B$21*R195+[1]Sheet2!$B$22*S195+[1]Sheet2!$B$23*T195+[1]Sheet2!$B$24*U195+[1]Sheet2!$B$25*V195+[1]Sheet2!$B$26*W195)&lt;0.5,0,1)</f>
        <v>0</v>
      </c>
      <c r="B195">
        <v>2</v>
      </c>
      <c r="C195" t="s">
        <v>295</v>
      </c>
      <c r="D195" t="s">
        <v>11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12</v>
      </c>
      <c r="O195">
        <f t="shared" ref="O195:O258" si="27">B195</f>
        <v>2</v>
      </c>
      <c r="P195">
        <f t="shared" ref="P195:P258" si="28">IF(D195="female",1,IF(D195="male",0))</f>
        <v>0</v>
      </c>
      <c r="Q195">
        <f t="shared" ref="Q195:Q258" si="29">E195</f>
        <v>61</v>
      </c>
      <c r="R195">
        <f t="shared" ref="R195:R258" si="30">F195</f>
        <v>0</v>
      </c>
      <c r="S195">
        <f t="shared" ref="S195:S258" si="31">G195</f>
        <v>0</v>
      </c>
      <c r="T195">
        <f t="shared" ref="T195:T258" si="32">I195</f>
        <v>12.35</v>
      </c>
      <c r="U195">
        <f t="shared" ref="U195:U258" si="33">IF(K195="S",1,0)</f>
        <v>0</v>
      </c>
      <c r="V195">
        <f t="shared" ref="V195:V258" si="34">IF(K195="C",1,0)</f>
        <v>0</v>
      </c>
      <c r="W195">
        <f t="shared" ref="W195:W258" si="35">IF(K195="Q",1,0)</f>
        <v>1</v>
      </c>
    </row>
    <row r="196" spans="1:23" x14ac:dyDescent="0.25">
      <c r="A196">
        <f>IF(([1]Sheet2!$B$17+[1]Sheet2!$B$18*O196+[1]Sheet2!$B$19*P196+[1]Sheet2!$B$20*Q196+[1]Sheet2!$B$21*R196+[1]Sheet2!$B$22*S196+[1]Sheet2!$B$23*T196+[1]Sheet2!$B$24*U196+[1]Sheet2!$B$25*V196+[1]Sheet2!$B$26*W196)&lt;0.5,0,1)</f>
        <v>0</v>
      </c>
      <c r="B196">
        <v>2</v>
      </c>
      <c r="C196" t="s">
        <v>296</v>
      </c>
      <c r="D196" t="s">
        <v>11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15</v>
      </c>
      <c r="O196">
        <f t="shared" si="27"/>
        <v>2</v>
      </c>
      <c r="P196">
        <f t="shared" si="28"/>
        <v>0</v>
      </c>
      <c r="Q196">
        <f t="shared" si="29"/>
        <v>8</v>
      </c>
      <c r="R196">
        <f t="shared" si="30"/>
        <v>0</v>
      </c>
      <c r="S196">
        <f t="shared" si="31"/>
        <v>2</v>
      </c>
      <c r="T196">
        <f t="shared" si="32"/>
        <v>32.5</v>
      </c>
      <c r="U196">
        <f t="shared" si="33"/>
        <v>1</v>
      </c>
      <c r="V196">
        <f t="shared" si="34"/>
        <v>0</v>
      </c>
      <c r="W196">
        <f t="shared" si="35"/>
        <v>0</v>
      </c>
    </row>
    <row r="197" spans="1:23" x14ac:dyDescent="0.25">
      <c r="A197">
        <f>IF(([1]Sheet2!$B$17+[1]Sheet2!$B$18*O197+[1]Sheet2!$B$19*P197+[1]Sheet2!$B$20*Q197+[1]Sheet2!$B$21*R197+[1]Sheet2!$B$22*S197+[1]Sheet2!$B$23*T197+[1]Sheet2!$B$24*U197+[1]Sheet2!$B$25*V197+[1]Sheet2!$B$26*W197)&lt;0.5,0,1)</f>
        <v>0</v>
      </c>
      <c r="B197">
        <v>3</v>
      </c>
      <c r="C197" t="s">
        <v>297</v>
      </c>
      <c r="D197" t="s">
        <v>11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15</v>
      </c>
      <c r="O197">
        <f t="shared" si="27"/>
        <v>3</v>
      </c>
      <c r="P197">
        <f t="shared" si="28"/>
        <v>0</v>
      </c>
      <c r="Q197">
        <f t="shared" si="29"/>
        <v>33</v>
      </c>
      <c r="R197">
        <f t="shared" si="30"/>
        <v>0</v>
      </c>
      <c r="S197">
        <f t="shared" si="31"/>
        <v>0</v>
      </c>
      <c r="T197">
        <f t="shared" si="32"/>
        <v>7.8541999999999996</v>
      </c>
      <c r="U197">
        <f t="shared" si="33"/>
        <v>1</v>
      </c>
      <c r="V197">
        <f t="shared" si="34"/>
        <v>0</v>
      </c>
      <c r="W197">
        <f t="shared" si="35"/>
        <v>0</v>
      </c>
    </row>
    <row r="198" spans="1:23" x14ac:dyDescent="0.25">
      <c r="A198">
        <f>IF(([1]Sheet2!$B$17+[1]Sheet2!$B$18*O198+[1]Sheet2!$B$19*P198+[1]Sheet2!$B$20*Q198+[1]Sheet2!$B$21*R198+[1]Sheet2!$B$22*S198+[1]Sheet2!$B$23*T198+[1]Sheet2!$B$24*U198+[1]Sheet2!$B$25*V198+[1]Sheet2!$B$26*W198)&lt;0.5,0,1)</f>
        <v>1</v>
      </c>
      <c r="B198">
        <v>1</v>
      </c>
      <c r="C198" t="s">
        <v>298</v>
      </c>
      <c r="D198" t="s">
        <v>11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299</v>
      </c>
      <c r="K198" t="s">
        <v>23</v>
      </c>
      <c r="O198">
        <f t="shared" si="27"/>
        <v>1</v>
      </c>
      <c r="P198">
        <f t="shared" si="28"/>
        <v>0</v>
      </c>
      <c r="Q198">
        <f t="shared" si="29"/>
        <v>6</v>
      </c>
      <c r="R198">
        <f t="shared" si="30"/>
        <v>0</v>
      </c>
      <c r="S198">
        <f t="shared" si="31"/>
        <v>2</v>
      </c>
      <c r="T198">
        <f t="shared" si="32"/>
        <v>134.5</v>
      </c>
      <c r="U198">
        <f t="shared" si="33"/>
        <v>0</v>
      </c>
      <c r="V198">
        <f t="shared" si="34"/>
        <v>1</v>
      </c>
      <c r="W198">
        <f t="shared" si="35"/>
        <v>0</v>
      </c>
    </row>
    <row r="199" spans="1:23" x14ac:dyDescent="0.25">
      <c r="A199">
        <f>IF(([1]Sheet2!$B$17+[1]Sheet2!$B$18*O199+[1]Sheet2!$B$19*P199+[1]Sheet2!$B$20*Q199+[1]Sheet2!$B$21*R199+[1]Sheet2!$B$22*S199+[1]Sheet2!$B$23*T199+[1]Sheet2!$B$24*U199+[1]Sheet2!$B$25*V199+[1]Sheet2!$B$26*W199)&lt;0.5,0,1)</f>
        <v>1</v>
      </c>
      <c r="B199">
        <v>3</v>
      </c>
      <c r="C199" t="s">
        <v>300</v>
      </c>
      <c r="D199" t="s">
        <v>14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15</v>
      </c>
      <c r="O199">
        <f t="shared" si="27"/>
        <v>3</v>
      </c>
      <c r="P199">
        <f t="shared" si="28"/>
        <v>1</v>
      </c>
      <c r="Q199">
        <f t="shared" si="29"/>
        <v>18</v>
      </c>
      <c r="R199">
        <f t="shared" si="30"/>
        <v>0</v>
      </c>
      <c r="S199">
        <f t="shared" si="31"/>
        <v>0</v>
      </c>
      <c r="T199">
        <f t="shared" si="32"/>
        <v>7.7750000000000004</v>
      </c>
      <c r="U199">
        <f t="shared" si="33"/>
        <v>1</v>
      </c>
      <c r="V199">
        <f t="shared" si="34"/>
        <v>0</v>
      </c>
      <c r="W199">
        <f t="shared" si="35"/>
        <v>0</v>
      </c>
    </row>
    <row r="200" spans="1:23" x14ac:dyDescent="0.25">
      <c r="A200">
        <f>IF(([1]Sheet2!$B$17+[1]Sheet2!$B$18*O200+[1]Sheet2!$B$19*P200+[1]Sheet2!$B$20*Q200+[1]Sheet2!$B$21*R200+[1]Sheet2!$B$22*S200+[1]Sheet2!$B$23*T200+[1]Sheet2!$B$24*U200+[1]Sheet2!$B$25*V200+[1]Sheet2!$B$26*W200)&lt;0.5,0,1)</f>
        <v>0</v>
      </c>
      <c r="B200">
        <v>2</v>
      </c>
      <c r="C200" t="s">
        <v>301</v>
      </c>
      <c r="D200" t="s">
        <v>11</v>
      </c>
      <c r="E200">
        <v>23</v>
      </c>
      <c r="F200">
        <v>0</v>
      </c>
      <c r="G200">
        <v>0</v>
      </c>
      <c r="H200" t="s">
        <v>302</v>
      </c>
      <c r="I200">
        <v>10.5</v>
      </c>
      <c r="K200" t="s">
        <v>15</v>
      </c>
      <c r="O200">
        <f t="shared" si="27"/>
        <v>2</v>
      </c>
      <c r="P200">
        <f t="shared" si="28"/>
        <v>0</v>
      </c>
      <c r="Q200">
        <f t="shared" si="29"/>
        <v>23</v>
      </c>
      <c r="R200">
        <f t="shared" si="30"/>
        <v>0</v>
      </c>
      <c r="S200">
        <f t="shared" si="31"/>
        <v>0</v>
      </c>
      <c r="T200">
        <f t="shared" si="32"/>
        <v>10.5</v>
      </c>
      <c r="U200">
        <f t="shared" si="33"/>
        <v>1</v>
      </c>
      <c r="V200">
        <f t="shared" si="34"/>
        <v>0</v>
      </c>
      <c r="W200">
        <f t="shared" si="35"/>
        <v>0</v>
      </c>
    </row>
    <row r="201" spans="1:23" x14ac:dyDescent="0.25">
      <c r="A201">
        <f>IF(([1]Sheet2!$B$17+[1]Sheet2!$B$18*O201+[1]Sheet2!$B$19*P201+[1]Sheet2!$B$20*Q201+[1]Sheet2!$B$21*R201+[1]Sheet2!$B$22*S201+[1]Sheet2!$B$23*T201+[1]Sheet2!$B$24*U201+[1]Sheet2!$B$25*V201+[1]Sheet2!$B$26*W201)&lt;0.5,0,1)</f>
        <v>1</v>
      </c>
      <c r="B201">
        <v>3</v>
      </c>
      <c r="C201" t="s">
        <v>303</v>
      </c>
      <c r="D201" t="s">
        <v>14</v>
      </c>
      <c r="F201">
        <v>0</v>
      </c>
      <c r="G201">
        <v>0</v>
      </c>
      <c r="H201">
        <v>65305</v>
      </c>
      <c r="I201">
        <v>8.1125000000000007</v>
      </c>
      <c r="K201" t="s">
        <v>15</v>
      </c>
      <c r="O201">
        <f t="shared" si="27"/>
        <v>3</v>
      </c>
      <c r="P201">
        <f t="shared" si="28"/>
        <v>1</v>
      </c>
      <c r="Q201">
        <f t="shared" si="29"/>
        <v>0</v>
      </c>
      <c r="R201">
        <f t="shared" si="30"/>
        <v>0</v>
      </c>
      <c r="S201">
        <f t="shared" si="31"/>
        <v>0</v>
      </c>
      <c r="T201">
        <f t="shared" si="32"/>
        <v>8.1125000000000007</v>
      </c>
      <c r="U201">
        <f t="shared" si="33"/>
        <v>1</v>
      </c>
      <c r="V201">
        <f t="shared" si="34"/>
        <v>0</v>
      </c>
      <c r="W201">
        <f t="shared" si="35"/>
        <v>0</v>
      </c>
    </row>
    <row r="202" spans="1:23" x14ac:dyDescent="0.25">
      <c r="A202">
        <f>IF(([1]Sheet2!$B$17+[1]Sheet2!$B$18*O202+[1]Sheet2!$B$19*P202+[1]Sheet2!$B$20*Q202+[1]Sheet2!$B$21*R202+[1]Sheet2!$B$22*S202+[1]Sheet2!$B$23*T202+[1]Sheet2!$B$24*U202+[1]Sheet2!$B$25*V202+[1]Sheet2!$B$26*W202)&lt;0.5,0,1)</f>
        <v>1</v>
      </c>
      <c r="B202">
        <v>3</v>
      </c>
      <c r="C202" t="s">
        <v>304</v>
      </c>
      <c r="D202" t="s">
        <v>14</v>
      </c>
      <c r="F202">
        <v>0</v>
      </c>
      <c r="G202">
        <v>0</v>
      </c>
      <c r="H202">
        <v>36568</v>
      </c>
      <c r="I202">
        <v>15.5</v>
      </c>
      <c r="K202" t="s">
        <v>12</v>
      </c>
      <c r="O202">
        <f t="shared" si="27"/>
        <v>3</v>
      </c>
      <c r="P202">
        <f t="shared" si="28"/>
        <v>1</v>
      </c>
      <c r="Q202">
        <f t="shared" si="29"/>
        <v>0</v>
      </c>
      <c r="R202">
        <f t="shared" si="30"/>
        <v>0</v>
      </c>
      <c r="S202">
        <f t="shared" si="31"/>
        <v>0</v>
      </c>
      <c r="T202">
        <f t="shared" si="32"/>
        <v>15.5</v>
      </c>
      <c r="U202">
        <f t="shared" si="33"/>
        <v>0</v>
      </c>
      <c r="V202">
        <f t="shared" si="34"/>
        <v>0</v>
      </c>
      <c r="W202">
        <f t="shared" si="35"/>
        <v>1</v>
      </c>
    </row>
    <row r="203" spans="1:23" x14ac:dyDescent="0.25">
      <c r="A203">
        <f>IF(([1]Sheet2!$B$17+[1]Sheet2!$B$18*O203+[1]Sheet2!$B$19*P203+[1]Sheet2!$B$20*Q203+[1]Sheet2!$B$21*R203+[1]Sheet2!$B$22*S203+[1]Sheet2!$B$23*T203+[1]Sheet2!$B$24*U203+[1]Sheet2!$B$25*V203+[1]Sheet2!$B$26*W203)&lt;0.5,0,1)</f>
        <v>0</v>
      </c>
      <c r="B203">
        <v>3</v>
      </c>
      <c r="C203" t="s">
        <v>305</v>
      </c>
      <c r="D203" t="s">
        <v>11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15</v>
      </c>
      <c r="O203">
        <f t="shared" si="27"/>
        <v>3</v>
      </c>
      <c r="P203">
        <f t="shared" si="28"/>
        <v>0</v>
      </c>
      <c r="Q203">
        <f t="shared" si="29"/>
        <v>0.33</v>
      </c>
      <c r="R203">
        <f t="shared" si="30"/>
        <v>0</v>
      </c>
      <c r="S203">
        <f t="shared" si="31"/>
        <v>2</v>
      </c>
      <c r="T203">
        <f t="shared" si="32"/>
        <v>14.4</v>
      </c>
      <c r="U203">
        <f t="shared" si="33"/>
        <v>1</v>
      </c>
      <c r="V203">
        <f t="shared" si="34"/>
        <v>0</v>
      </c>
      <c r="W203">
        <f t="shared" si="35"/>
        <v>0</v>
      </c>
    </row>
    <row r="204" spans="1:23" x14ac:dyDescent="0.25">
      <c r="A204">
        <f>IF(([1]Sheet2!$B$17+[1]Sheet2!$B$18*O204+[1]Sheet2!$B$19*P204+[1]Sheet2!$B$20*Q204+[1]Sheet2!$B$21*R204+[1]Sheet2!$B$22*S204+[1]Sheet2!$B$23*T204+[1]Sheet2!$B$24*U204+[1]Sheet2!$B$25*V204+[1]Sheet2!$B$26*W204)&lt;0.5,0,1)</f>
        <v>0</v>
      </c>
      <c r="B204">
        <v>1</v>
      </c>
      <c r="C204" t="s">
        <v>306</v>
      </c>
      <c r="D204" t="s">
        <v>11</v>
      </c>
      <c r="E204">
        <v>47</v>
      </c>
      <c r="F204">
        <v>1</v>
      </c>
      <c r="G204">
        <v>0</v>
      </c>
      <c r="H204" t="s">
        <v>307</v>
      </c>
      <c r="I204">
        <v>227.52500000000001</v>
      </c>
      <c r="J204" t="s">
        <v>308</v>
      </c>
      <c r="K204" t="s">
        <v>23</v>
      </c>
      <c r="O204">
        <f t="shared" si="27"/>
        <v>1</v>
      </c>
      <c r="P204">
        <f t="shared" si="28"/>
        <v>0</v>
      </c>
      <c r="Q204">
        <f t="shared" si="29"/>
        <v>47</v>
      </c>
      <c r="R204">
        <f t="shared" si="30"/>
        <v>1</v>
      </c>
      <c r="S204">
        <f t="shared" si="31"/>
        <v>0</v>
      </c>
      <c r="T204">
        <f t="shared" si="32"/>
        <v>227.52500000000001</v>
      </c>
      <c r="U204">
        <f t="shared" si="33"/>
        <v>0</v>
      </c>
      <c r="V204">
        <f t="shared" si="34"/>
        <v>1</v>
      </c>
      <c r="W204">
        <f t="shared" si="35"/>
        <v>0</v>
      </c>
    </row>
    <row r="205" spans="1:23" x14ac:dyDescent="0.25">
      <c r="A205">
        <f>IF(([1]Sheet2!$B$17+[1]Sheet2!$B$18*O205+[1]Sheet2!$B$19*P205+[1]Sheet2!$B$20*Q205+[1]Sheet2!$B$21*R205+[1]Sheet2!$B$22*S205+[1]Sheet2!$B$23*T205+[1]Sheet2!$B$24*U205+[1]Sheet2!$B$25*V205+[1]Sheet2!$B$26*W205)&lt;0.5,0,1)</f>
        <v>1</v>
      </c>
      <c r="B205">
        <v>2</v>
      </c>
      <c r="C205" t="s">
        <v>309</v>
      </c>
      <c r="D205" t="s">
        <v>14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15</v>
      </c>
      <c r="O205">
        <f t="shared" si="27"/>
        <v>2</v>
      </c>
      <c r="P205">
        <f t="shared" si="28"/>
        <v>1</v>
      </c>
      <c r="Q205">
        <f t="shared" si="29"/>
        <v>8</v>
      </c>
      <c r="R205">
        <f t="shared" si="30"/>
        <v>1</v>
      </c>
      <c r="S205">
        <f t="shared" si="31"/>
        <v>1</v>
      </c>
      <c r="T205">
        <f t="shared" si="32"/>
        <v>26</v>
      </c>
      <c r="U205">
        <f t="shared" si="33"/>
        <v>1</v>
      </c>
      <c r="V205">
        <f t="shared" si="34"/>
        <v>0</v>
      </c>
      <c r="W205">
        <f t="shared" si="35"/>
        <v>0</v>
      </c>
    </row>
    <row r="206" spans="1:23" x14ac:dyDescent="0.25">
      <c r="A206">
        <f>IF(([1]Sheet2!$B$17+[1]Sheet2!$B$18*O206+[1]Sheet2!$B$19*P206+[1]Sheet2!$B$20*Q206+[1]Sheet2!$B$21*R206+[1]Sheet2!$B$22*S206+[1]Sheet2!$B$23*T206+[1]Sheet2!$B$24*U206+[1]Sheet2!$B$25*V206+[1]Sheet2!$B$26*W206)&lt;0.5,0,1)</f>
        <v>0</v>
      </c>
      <c r="B206">
        <v>2</v>
      </c>
      <c r="C206" t="s">
        <v>310</v>
      </c>
      <c r="D206" t="s">
        <v>11</v>
      </c>
      <c r="E206">
        <v>25</v>
      </c>
      <c r="F206">
        <v>0</v>
      </c>
      <c r="G206">
        <v>0</v>
      </c>
      <c r="H206" t="s">
        <v>311</v>
      </c>
      <c r="I206">
        <v>10.5</v>
      </c>
      <c r="K206" t="s">
        <v>15</v>
      </c>
      <c r="O206">
        <f t="shared" si="27"/>
        <v>2</v>
      </c>
      <c r="P206">
        <f t="shared" si="28"/>
        <v>0</v>
      </c>
      <c r="Q206">
        <f t="shared" si="29"/>
        <v>25</v>
      </c>
      <c r="R206">
        <f t="shared" si="30"/>
        <v>0</v>
      </c>
      <c r="S206">
        <f t="shared" si="31"/>
        <v>0</v>
      </c>
      <c r="T206">
        <f t="shared" si="32"/>
        <v>10.5</v>
      </c>
      <c r="U206">
        <f t="shared" si="33"/>
        <v>1</v>
      </c>
      <c r="V206">
        <f t="shared" si="34"/>
        <v>0</v>
      </c>
      <c r="W206">
        <f t="shared" si="35"/>
        <v>0</v>
      </c>
    </row>
    <row r="207" spans="1:23" x14ac:dyDescent="0.25">
      <c r="A207">
        <f>IF(([1]Sheet2!$B$17+[1]Sheet2!$B$18*O207+[1]Sheet2!$B$19*P207+[1]Sheet2!$B$20*Q207+[1]Sheet2!$B$21*R207+[1]Sheet2!$B$22*S207+[1]Sheet2!$B$23*T207+[1]Sheet2!$B$24*U207+[1]Sheet2!$B$25*V207+[1]Sheet2!$B$26*W207)&lt;0.5,0,1)</f>
        <v>1</v>
      </c>
      <c r="B207">
        <v>1</v>
      </c>
      <c r="C207" t="s">
        <v>312</v>
      </c>
      <c r="D207" t="s">
        <v>11</v>
      </c>
      <c r="F207">
        <v>0</v>
      </c>
      <c r="G207">
        <v>0</v>
      </c>
      <c r="H207" t="s">
        <v>313</v>
      </c>
      <c r="I207">
        <v>25.741700000000002</v>
      </c>
      <c r="K207" t="s">
        <v>23</v>
      </c>
      <c r="O207">
        <f t="shared" si="27"/>
        <v>1</v>
      </c>
      <c r="P207">
        <f t="shared" si="28"/>
        <v>0</v>
      </c>
      <c r="Q207">
        <f t="shared" si="29"/>
        <v>0</v>
      </c>
      <c r="R207">
        <f t="shared" si="30"/>
        <v>0</v>
      </c>
      <c r="S207">
        <f t="shared" si="31"/>
        <v>0</v>
      </c>
      <c r="T207">
        <f t="shared" si="32"/>
        <v>25.741700000000002</v>
      </c>
      <c r="U207">
        <f t="shared" si="33"/>
        <v>0</v>
      </c>
      <c r="V207">
        <f t="shared" si="34"/>
        <v>1</v>
      </c>
      <c r="W207">
        <f t="shared" si="35"/>
        <v>0</v>
      </c>
    </row>
    <row r="208" spans="1:23" x14ac:dyDescent="0.25">
      <c r="A208">
        <f>IF(([1]Sheet2!$B$17+[1]Sheet2!$B$18*O208+[1]Sheet2!$B$19*P208+[1]Sheet2!$B$20*Q208+[1]Sheet2!$B$21*R208+[1]Sheet2!$B$22*S208+[1]Sheet2!$B$23*T208+[1]Sheet2!$B$24*U208+[1]Sheet2!$B$25*V208+[1]Sheet2!$B$26*W208)&lt;0.5,0,1)</f>
        <v>1</v>
      </c>
      <c r="B208">
        <v>3</v>
      </c>
      <c r="C208" t="s">
        <v>314</v>
      </c>
      <c r="D208" t="s">
        <v>14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12</v>
      </c>
      <c r="O208">
        <f t="shared" si="27"/>
        <v>3</v>
      </c>
      <c r="P208">
        <f t="shared" si="28"/>
        <v>1</v>
      </c>
      <c r="Q208">
        <f t="shared" si="29"/>
        <v>35</v>
      </c>
      <c r="R208">
        <f t="shared" si="30"/>
        <v>0</v>
      </c>
      <c r="S208">
        <f t="shared" si="31"/>
        <v>0</v>
      </c>
      <c r="T208">
        <f t="shared" si="32"/>
        <v>7.75</v>
      </c>
      <c r="U208">
        <f t="shared" si="33"/>
        <v>0</v>
      </c>
      <c r="V208">
        <f t="shared" si="34"/>
        <v>0</v>
      </c>
      <c r="W208">
        <f t="shared" si="35"/>
        <v>1</v>
      </c>
    </row>
    <row r="209" spans="1:23" x14ac:dyDescent="0.25">
      <c r="A209">
        <f>IF(([1]Sheet2!$B$17+[1]Sheet2!$B$18*O209+[1]Sheet2!$B$19*P209+[1]Sheet2!$B$20*Q209+[1]Sheet2!$B$21*R209+[1]Sheet2!$B$22*S209+[1]Sheet2!$B$23*T209+[1]Sheet2!$B$24*U209+[1]Sheet2!$B$25*V209+[1]Sheet2!$B$26*W209)&lt;0.5,0,1)</f>
        <v>0</v>
      </c>
      <c r="B209">
        <v>2</v>
      </c>
      <c r="C209" t="s">
        <v>315</v>
      </c>
      <c r="D209" t="s">
        <v>11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15</v>
      </c>
      <c r="O209">
        <f t="shared" si="27"/>
        <v>2</v>
      </c>
      <c r="P209">
        <f t="shared" si="28"/>
        <v>0</v>
      </c>
      <c r="Q209">
        <f t="shared" si="29"/>
        <v>24</v>
      </c>
      <c r="R209">
        <f t="shared" si="30"/>
        <v>0</v>
      </c>
      <c r="S209">
        <f t="shared" si="31"/>
        <v>0</v>
      </c>
      <c r="T209">
        <f t="shared" si="32"/>
        <v>10.5</v>
      </c>
      <c r="U209">
        <f t="shared" si="33"/>
        <v>1</v>
      </c>
      <c r="V209">
        <f t="shared" si="34"/>
        <v>0</v>
      </c>
      <c r="W209">
        <f t="shared" si="35"/>
        <v>0</v>
      </c>
    </row>
    <row r="210" spans="1:23" x14ac:dyDescent="0.25">
      <c r="A210">
        <f>IF(([1]Sheet2!$B$17+[1]Sheet2!$B$18*O210+[1]Sheet2!$B$19*P210+[1]Sheet2!$B$20*Q210+[1]Sheet2!$B$21*R210+[1]Sheet2!$B$22*S210+[1]Sheet2!$B$23*T210+[1]Sheet2!$B$24*U210+[1]Sheet2!$B$25*V210+[1]Sheet2!$B$26*W210)&lt;0.5,0,1)</f>
        <v>1</v>
      </c>
      <c r="B210">
        <v>1</v>
      </c>
      <c r="C210" t="s">
        <v>316</v>
      </c>
      <c r="D210" t="s">
        <v>14</v>
      </c>
      <c r="E210">
        <v>33</v>
      </c>
      <c r="F210">
        <v>0</v>
      </c>
      <c r="G210">
        <v>0</v>
      </c>
      <c r="H210" t="s">
        <v>317</v>
      </c>
      <c r="I210">
        <v>27.720800000000001</v>
      </c>
      <c r="J210" t="s">
        <v>318</v>
      </c>
      <c r="K210" t="s">
        <v>23</v>
      </c>
      <c r="O210">
        <f t="shared" si="27"/>
        <v>1</v>
      </c>
      <c r="P210">
        <f t="shared" si="28"/>
        <v>1</v>
      </c>
      <c r="Q210">
        <f t="shared" si="29"/>
        <v>33</v>
      </c>
      <c r="R210">
        <f t="shared" si="30"/>
        <v>0</v>
      </c>
      <c r="S210">
        <f t="shared" si="31"/>
        <v>0</v>
      </c>
      <c r="T210">
        <f t="shared" si="32"/>
        <v>27.720800000000001</v>
      </c>
      <c r="U210">
        <f t="shared" si="33"/>
        <v>0</v>
      </c>
      <c r="V210">
        <f t="shared" si="34"/>
        <v>1</v>
      </c>
      <c r="W210">
        <f t="shared" si="35"/>
        <v>0</v>
      </c>
    </row>
    <row r="211" spans="1:23" x14ac:dyDescent="0.25">
      <c r="A211">
        <f>IF(([1]Sheet2!$B$17+[1]Sheet2!$B$18*O211+[1]Sheet2!$B$19*P211+[1]Sheet2!$B$20*Q211+[1]Sheet2!$B$21*R211+[1]Sheet2!$B$22*S211+[1]Sheet2!$B$23*T211+[1]Sheet2!$B$24*U211+[1]Sheet2!$B$25*V211+[1]Sheet2!$B$26*W211)&lt;0.5,0,1)</f>
        <v>0</v>
      </c>
      <c r="B211">
        <v>3</v>
      </c>
      <c r="C211" t="s">
        <v>319</v>
      </c>
      <c r="D211" t="s">
        <v>11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15</v>
      </c>
      <c r="O211">
        <f t="shared" si="27"/>
        <v>3</v>
      </c>
      <c r="P211">
        <f t="shared" si="28"/>
        <v>0</v>
      </c>
      <c r="Q211">
        <f t="shared" si="29"/>
        <v>25</v>
      </c>
      <c r="R211">
        <f t="shared" si="30"/>
        <v>0</v>
      </c>
      <c r="S211">
        <f t="shared" si="31"/>
        <v>0</v>
      </c>
      <c r="T211">
        <f t="shared" si="32"/>
        <v>7.8958000000000004</v>
      </c>
      <c r="U211">
        <f t="shared" si="33"/>
        <v>1</v>
      </c>
      <c r="V211">
        <f t="shared" si="34"/>
        <v>0</v>
      </c>
      <c r="W211">
        <f t="shared" si="35"/>
        <v>0</v>
      </c>
    </row>
    <row r="212" spans="1:23" x14ac:dyDescent="0.25">
      <c r="A212">
        <f>IF(([1]Sheet2!$B$17+[1]Sheet2!$B$18*O212+[1]Sheet2!$B$19*P212+[1]Sheet2!$B$20*Q212+[1]Sheet2!$B$21*R212+[1]Sheet2!$B$22*S212+[1]Sheet2!$B$23*T212+[1]Sheet2!$B$24*U212+[1]Sheet2!$B$25*V212+[1]Sheet2!$B$26*W212)&lt;0.5,0,1)</f>
        <v>0</v>
      </c>
      <c r="B212">
        <v>3</v>
      </c>
      <c r="C212" t="s">
        <v>320</v>
      </c>
      <c r="D212" t="s">
        <v>11</v>
      </c>
      <c r="E212">
        <v>32</v>
      </c>
      <c r="F212">
        <v>0</v>
      </c>
      <c r="G212">
        <v>0</v>
      </c>
      <c r="H212" t="s">
        <v>171</v>
      </c>
      <c r="I212">
        <v>22.524999999999999</v>
      </c>
      <c r="K212" t="s">
        <v>15</v>
      </c>
      <c r="O212">
        <f t="shared" si="27"/>
        <v>3</v>
      </c>
      <c r="P212">
        <f t="shared" si="28"/>
        <v>0</v>
      </c>
      <c r="Q212">
        <f t="shared" si="29"/>
        <v>32</v>
      </c>
      <c r="R212">
        <f t="shared" si="30"/>
        <v>0</v>
      </c>
      <c r="S212">
        <f t="shared" si="31"/>
        <v>0</v>
      </c>
      <c r="T212">
        <f t="shared" si="32"/>
        <v>22.524999999999999</v>
      </c>
      <c r="U212">
        <f t="shared" si="33"/>
        <v>1</v>
      </c>
      <c r="V212">
        <f t="shared" si="34"/>
        <v>0</v>
      </c>
      <c r="W212">
        <f t="shared" si="35"/>
        <v>0</v>
      </c>
    </row>
    <row r="213" spans="1:23" x14ac:dyDescent="0.25">
      <c r="A213">
        <f>IF(([1]Sheet2!$B$17+[1]Sheet2!$B$18*O213+[1]Sheet2!$B$19*P213+[1]Sheet2!$B$20*Q213+[1]Sheet2!$B$21*R213+[1]Sheet2!$B$22*S213+[1]Sheet2!$B$23*T213+[1]Sheet2!$B$24*U213+[1]Sheet2!$B$25*V213+[1]Sheet2!$B$26*W213)&lt;0.5,0,1)</f>
        <v>0</v>
      </c>
      <c r="B213">
        <v>3</v>
      </c>
      <c r="C213" t="s">
        <v>321</v>
      </c>
      <c r="D213" t="s">
        <v>11</v>
      </c>
      <c r="F213">
        <v>0</v>
      </c>
      <c r="G213">
        <v>0</v>
      </c>
      <c r="H213" t="s">
        <v>322</v>
      </c>
      <c r="I213">
        <v>7.05</v>
      </c>
      <c r="K213" t="s">
        <v>15</v>
      </c>
      <c r="O213">
        <f t="shared" si="27"/>
        <v>3</v>
      </c>
      <c r="P213">
        <f t="shared" si="28"/>
        <v>0</v>
      </c>
      <c r="Q213">
        <f t="shared" si="29"/>
        <v>0</v>
      </c>
      <c r="R213">
        <f t="shared" si="30"/>
        <v>0</v>
      </c>
      <c r="S213">
        <f t="shared" si="31"/>
        <v>0</v>
      </c>
      <c r="T213">
        <f t="shared" si="32"/>
        <v>7.05</v>
      </c>
      <c r="U213">
        <f t="shared" si="33"/>
        <v>1</v>
      </c>
      <c r="V213">
        <f t="shared" si="34"/>
        <v>0</v>
      </c>
      <c r="W213">
        <f t="shared" si="35"/>
        <v>0</v>
      </c>
    </row>
    <row r="214" spans="1:23" x14ac:dyDescent="0.25">
      <c r="A214">
        <f>IF(([1]Sheet2!$B$17+[1]Sheet2!$B$18*O214+[1]Sheet2!$B$19*P214+[1]Sheet2!$B$20*Q214+[1]Sheet2!$B$21*R214+[1]Sheet2!$B$22*S214+[1]Sheet2!$B$23*T214+[1]Sheet2!$B$24*U214+[1]Sheet2!$B$25*V214+[1]Sheet2!$B$26*W214)&lt;0.5,0,1)</f>
        <v>0</v>
      </c>
      <c r="B214">
        <v>2</v>
      </c>
      <c r="C214" t="s">
        <v>323</v>
      </c>
      <c r="D214" t="s">
        <v>11</v>
      </c>
      <c r="E214">
        <v>17</v>
      </c>
      <c r="F214">
        <v>0</v>
      </c>
      <c r="G214">
        <v>0</v>
      </c>
      <c r="H214" t="s">
        <v>324</v>
      </c>
      <c r="I214">
        <v>73.5</v>
      </c>
      <c r="K214" t="s">
        <v>15</v>
      </c>
      <c r="O214">
        <f t="shared" si="27"/>
        <v>2</v>
      </c>
      <c r="P214">
        <f t="shared" si="28"/>
        <v>0</v>
      </c>
      <c r="Q214">
        <f t="shared" si="29"/>
        <v>17</v>
      </c>
      <c r="R214">
        <f t="shared" si="30"/>
        <v>0</v>
      </c>
      <c r="S214">
        <f t="shared" si="31"/>
        <v>0</v>
      </c>
      <c r="T214">
        <f t="shared" si="32"/>
        <v>73.5</v>
      </c>
      <c r="U214">
        <f t="shared" si="33"/>
        <v>1</v>
      </c>
      <c r="V214">
        <f t="shared" si="34"/>
        <v>0</v>
      </c>
      <c r="W214">
        <f t="shared" si="35"/>
        <v>0</v>
      </c>
    </row>
    <row r="215" spans="1:23" x14ac:dyDescent="0.25">
      <c r="A215">
        <f>IF(([1]Sheet2!$B$17+[1]Sheet2!$B$18*O215+[1]Sheet2!$B$19*P215+[1]Sheet2!$B$20*Q215+[1]Sheet2!$B$21*R215+[1]Sheet2!$B$22*S215+[1]Sheet2!$B$23*T215+[1]Sheet2!$B$24*U215+[1]Sheet2!$B$25*V215+[1]Sheet2!$B$26*W215)&lt;0.5,0,1)</f>
        <v>1</v>
      </c>
      <c r="B215">
        <v>2</v>
      </c>
      <c r="C215" t="s">
        <v>325</v>
      </c>
      <c r="D215" t="s">
        <v>14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15</v>
      </c>
      <c r="O215">
        <f t="shared" si="27"/>
        <v>2</v>
      </c>
      <c r="P215">
        <f t="shared" si="28"/>
        <v>1</v>
      </c>
      <c r="Q215">
        <f t="shared" si="29"/>
        <v>60</v>
      </c>
      <c r="R215">
        <f t="shared" si="30"/>
        <v>1</v>
      </c>
      <c r="S215">
        <f t="shared" si="31"/>
        <v>0</v>
      </c>
      <c r="T215">
        <f t="shared" si="32"/>
        <v>26</v>
      </c>
      <c r="U215">
        <f t="shared" si="33"/>
        <v>1</v>
      </c>
      <c r="V215">
        <f t="shared" si="34"/>
        <v>0</v>
      </c>
      <c r="W215">
        <f t="shared" si="35"/>
        <v>0</v>
      </c>
    </row>
    <row r="216" spans="1:23" x14ac:dyDescent="0.25">
      <c r="A216">
        <f>IF(([1]Sheet2!$B$17+[1]Sheet2!$B$18*O216+[1]Sheet2!$B$19*P216+[1]Sheet2!$B$20*Q216+[1]Sheet2!$B$21*R216+[1]Sheet2!$B$22*S216+[1]Sheet2!$B$23*T216+[1]Sheet2!$B$24*U216+[1]Sheet2!$B$25*V216+[1]Sheet2!$B$26*W216)&lt;0.5,0,1)</f>
        <v>0</v>
      </c>
      <c r="B216">
        <v>3</v>
      </c>
      <c r="C216" t="s">
        <v>326</v>
      </c>
      <c r="D216" t="s">
        <v>14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15</v>
      </c>
      <c r="O216">
        <f t="shared" si="27"/>
        <v>3</v>
      </c>
      <c r="P216">
        <f t="shared" si="28"/>
        <v>1</v>
      </c>
      <c r="Q216">
        <f t="shared" si="29"/>
        <v>38</v>
      </c>
      <c r="R216">
        <f t="shared" si="30"/>
        <v>4</v>
      </c>
      <c r="S216">
        <f t="shared" si="31"/>
        <v>2</v>
      </c>
      <c r="T216">
        <f t="shared" si="32"/>
        <v>7.7750000000000004</v>
      </c>
      <c r="U216">
        <f t="shared" si="33"/>
        <v>1</v>
      </c>
      <c r="V216">
        <f t="shared" si="34"/>
        <v>0</v>
      </c>
      <c r="W216">
        <f t="shared" si="35"/>
        <v>0</v>
      </c>
    </row>
    <row r="217" spans="1:23" x14ac:dyDescent="0.25">
      <c r="A217">
        <f>IF(([1]Sheet2!$B$17+[1]Sheet2!$B$18*O217+[1]Sheet2!$B$19*P217+[1]Sheet2!$B$20*Q217+[1]Sheet2!$B$21*R217+[1]Sheet2!$B$22*S217+[1]Sheet2!$B$23*T217+[1]Sheet2!$B$24*U217+[1]Sheet2!$B$25*V217+[1]Sheet2!$B$26*W217)&lt;0.5,0,1)</f>
        <v>0</v>
      </c>
      <c r="B217">
        <v>1</v>
      </c>
      <c r="C217" t="s">
        <v>327</v>
      </c>
      <c r="D217" t="s">
        <v>11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328</v>
      </c>
      <c r="K217" t="s">
        <v>15</v>
      </c>
      <c r="O217">
        <f t="shared" si="27"/>
        <v>1</v>
      </c>
      <c r="P217">
        <f t="shared" si="28"/>
        <v>0</v>
      </c>
      <c r="Q217">
        <f t="shared" si="29"/>
        <v>42</v>
      </c>
      <c r="R217">
        <f t="shared" si="30"/>
        <v>0</v>
      </c>
      <c r="S217">
        <f t="shared" si="31"/>
        <v>0</v>
      </c>
      <c r="T217">
        <f t="shared" si="32"/>
        <v>42.5</v>
      </c>
      <c r="U217">
        <f t="shared" si="33"/>
        <v>1</v>
      </c>
      <c r="V217">
        <f t="shared" si="34"/>
        <v>0</v>
      </c>
      <c r="W217">
        <f t="shared" si="35"/>
        <v>0</v>
      </c>
    </row>
    <row r="218" spans="1:23" x14ac:dyDescent="0.25">
      <c r="A218">
        <f>IF(([1]Sheet2!$B$17+[1]Sheet2!$B$18*O218+[1]Sheet2!$B$19*P218+[1]Sheet2!$B$20*Q218+[1]Sheet2!$B$21*R218+[1]Sheet2!$B$22*S218+[1]Sheet2!$B$23*T218+[1]Sheet2!$B$24*U218+[1]Sheet2!$B$25*V218+[1]Sheet2!$B$26*W218)&lt;0.5,0,1)</f>
        <v>1</v>
      </c>
      <c r="B218">
        <v>3</v>
      </c>
      <c r="C218" t="s">
        <v>329</v>
      </c>
      <c r="D218" t="s">
        <v>14</v>
      </c>
      <c r="F218">
        <v>0</v>
      </c>
      <c r="G218">
        <v>0</v>
      </c>
      <c r="H218">
        <v>330924</v>
      </c>
      <c r="I218">
        <v>7.8792</v>
      </c>
      <c r="K218" t="s">
        <v>12</v>
      </c>
      <c r="O218">
        <f t="shared" si="27"/>
        <v>3</v>
      </c>
      <c r="P218">
        <f t="shared" si="28"/>
        <v>1</v>
      </c>
      <c r="Q218">
        <f t="shared" si="29"/>
        <v>0</v>
      </c>
      <c r="R218">
        <f t="shared" si="30"/>
        <v>0</v>
      </c>
      <c r="S218">
        <f t="shared" si="31"/>
        <v>0</v>
      </c>
      <c r="T218">
        <f t="shared" si="32"/>
        <v>7.8792</v>
      </c>
      <c r="U218">
        <f t="shared" si="33"/>
        <v>0</v>
      </c>
      <c r="V218">
        <f t="shared" si="34"/>
        <v>0</v>
      </c>
      <c r="W218">
        <f t="shared" si="35"/>
        <v>1</v>
      </c>
    </row>
    <row r="219" spans="1:23" x14ac:dyDescent="0.25">
      <c r="A219">
        <f>IF(([1]Sheet2!$B$17+[1]Sheet2!$B$18*O219+[1]Sheet2!$B$19*P219+[1]Sheet2!$B$20*Q219+[1]Sheet2!$B$21*R219+[1]Sheet2!$B$22*S219+[1]Sheet2!$B$23*T219+[1]Sheet2!$B$24*U219+[1]Sheet2!$B$25*V219+[1]Sheet2!$B$26*W219)&lt;0.5,0,1)</f>
        <v>0</v>
      </c>
      <c r="B219">
        <v>1</v>
      </c>
      <c r="C219" t="s">
        <v>330</v>
      </c>
      <c r="D219" t="s">
        <v>11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15</v>
      </c>
      <c r="O219">
        <f t="shared" si="27"/>
        <v>1</v>
      </c>
      <c r="P219">
        <f t="shared" si="28"/>
        <v>0</v>
      </c>
      <c r="Q219">
        <f t="shared" si="29"/>
        <v>57</v>
      </c>
      <c r="R219">
        <f t="shared" si="30"/>
        <v>1</v>
      </c>
      <c r="S219">
        <f t="shared" si="31"/>
        <v>1</v>
      </c>
      <c r="T219">
        <f t="shared" si="32"/>
        <v>164.86670000000001</v>
      </c>
      <c r="U219">
        <f t="shared" si="33"/>
        <v>1</v>
      </c>
      <c r="V219">
        <f t="shared" si="34"/>
        <v>0</v>
      </c>
      <c r="W219">
        <f t="shared" si="35"/>
        <v>0</v>
      </c>
    </row>
    <row r="220" spans="1:23" x14ac:dyDescent="0.25">
      <c r="A220">
        <f>IF(([1]Sheet2!$B$17+[1]Sheet2!$B$18*O220+[1]Sheet2!$B$19*P220+[1]Sheet2!$B$20*Q220+[1]Sheet2!$B$21*R220+[1]Sheet2!$B$22*S220+[1]Sheet2!$B$23*T220+[1]Sheet2!$B$24*U220+[1]Sheet2!$B$25*V220+[1]Sheet2!$B$26*W220)&lt;0.5,0,1)</f>
        <v>1</v>
      </c>
      <c r="B220">
        <v>1</v>
      </c>
      <c r="C220" t="s">
        <v>331</v>
      </c>
      <c r="D220" t="s">
        <v>14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332</v>
      </c>
      <c r="K220" t="s">
        <v>23</v>
      </c>
      <c r="O220">
        <f t="shared" si="27"/>
        <v>1</v>
      </c>
      <c r="P220">
        <f t="shared" si="28"/>
        <v>1</v>
      </c>
      <c r="Q220">
        <f t="shared" si="29"/>
        <v>50</v>
      </c>
      <c r="R220">
        <f t="shared" si="30"/>
        <v>1</v>
      </c>
      <c r="S220">
        <f t="shared" si="31"/>
        <v>1</v>
      </c>
      <c r="T220">
        <f t="shared" si="32"/>
        <v>211.5</v>
      </c>
      <c r="U220">
        <f t="shared" si="33"/>
        <v>0</v>
      </c>
      <c r="V220">
        <f t="shared" si="34"/>
        <v>1</v>
      </c>
      <c r="W220">
        <f t="shared" si="35"/>
        <v>0</v>
      </c>
    </row>
    <row r="221" spans="1:23" x14ac:dyDescent="0.25">
      <c r="A221">
        <f>IF(([1]Sheet2!$B$17+[1]Sheet2!$B$18*O221+[1]Sheet2!$B$19*P221+[1]Sheet2!$B$20*Q221+[1]Sheet2!$B$21*R221+[1]Sheet2!$B$22*S221+[1]Sheet2!$B$23*T221+[1]Sheet2!$B$24*U221+[1]Sheet2!$B$25*V221+[1]Sheet2!$B$26*W221)&lt;0.5,0,1)</f>
        <v>0</v>
      </c>
      <c r="B221">
        <v>3</v>
      </c>
      <c r="C221" t="s">
        <v>333</v>
      </c>
      <c r="D221" t="s">
        <v>11</v>
      </c>
      <c r="F221">
        <v>0</v>
      </c>
      <c r="G221">
        <v>0</v>
      </c>
      <c r="H221">
        <v>32302</v>
      </c>
      <c r="I221">
        <v>8.0500000000000007</v>
      </c>
      <c r="K221" t="s">
        <v>15</v>
      </c>
      <c r="O221">
        <f t="shared" si="27"/>
        <v>3</v>
      </c>
      <c r="P221">
        <f t="shared" si="28"/>
        <v>0</v>
      </c>
      <c r="Q221">
        <f t="shared" si="29"/>
        <v>0</v>
      </c>
      <c r="R221">
        <f t="shared" si="30"/>
        <v>0</v>
      </c>
      <c r="S221">
        <f t="shared" si="31"/>
        <v>0</v>
      </c>
      <c r="T221">
        <f t="shared" si="32"/>
        <v>8.0500000000000007</v>
      </c>
      <c r="U221">
        <f t="shared" si="33"/>
        <v>1</v>
      </c>
      <c r="V221">
        <f t="shared" si="34"/>
        <v>0</v>
      </c>
      <c r="W221">
        <f t="shared" si="35"/>
        <v>0</v>
      </c>
    </row>
    <row r="222" spans="1:23" x14ac:dyDescent="0.25">
      <c r="A222">
        <f>IF(([1]Sheet2!$B$17+[1]Sheet2!$B$18*O222+[1]Sheet2!$B$19*P222+[1]Sheet2!$B$20*Q222+[1]Sheet2!$B$21*R222+[1]Sheet2!$B$22*S222+[1]Sheet2!$B$23*T222+[1]Sheet2!$B$24*U222+[1]Sheet2!$B$25*V222+[1]Sheet2!$B$26*W222)&lt;0.5,0,1)</f>
        <v>1</v>
      </c>
      <c r="B222">
        <v>2</v>
      </c>
      <c r="C222" t="s">
        <v>334</v>
      </c>
      <c r="D222" t="s">
        <v>14</v>
      </c>
      <c r="E222">
        <v>30</v>
      </c>
      <c r="F222">
        <v>1</v>
      </c>
      <c r="G222">
        <v>0</v>
      </c>
      <c r="H222" t="s">
        <v>335</v>
      </c>
      <c r="I222">
        <v>13.8583</v>
      </c>
      <c r="K222" t="s">
        <v>23</v>
      </c>
      <c r="O222">
        <f t="shared" si="27"/>
        <v>2</v>
      </c>
      <c r="P222">
        <f t="shared" si="28"/>
        <v>1</v>
      </c>
      <c r="Q222">
        <f t="shared" si="29"/>
        <v>30</v>
      </c>
      <c r="R222">
        <f t="shared" si="30"/>
        <v>1</v>
      </c>
      <c r="S222">
        <f t="shared" si="31"/>
        <v>0</v>
      </c>
      <c r="T222">
        <f t="shared" si="32"/>
        <v>13.8583</v>
      </c>
      <c r="U222">
        <f t="shared" si="33"/>
        <v>0</v>
      </c>
      <c r="V222">
        <f t="shared" si="34"/>
        <v>1</v>
      </c>
      <c r="W222">
        <f t="shared" si="35"/>
        <v>0</v>
      </c>
    </row>
    <row r="223" spans="1:23" x14ac:dyDescent="0.25">
      <c r="A223">
        <f>IF(([1]Sheet2!$B$17+[1]Sheet2!$B$18*O223+[1]Sheet2!$B$19*P223+[1]Sheet2!$B$20*Q223+[1]Sheet2!$B$21*R223+[1]Sheet2!$B$22*S223+[1]Sheet2!$B$23*T223+[1]Sheet2!$B$24*U223+[1]Sheet2!$B$25*V223+[1]Sheet2!$B$26*W223)&lt;0.5,0,1)</f>
        <v>0</v>
      </c>
      <c r="B223">
        <v>3</v>
      </c>
      <c r="C223" t="s">
        <v>336</v>
      </c>
      <c r="D223" t="s">
        <v>11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15</v>
      </c>
      <c r="O223">
        <f t="shared" si="27"/>
        <v>3</v>
      </c>
      <c r="P223">
        <f t="shared" si="28"/>
        <v>0</v>
      </c>
      <c r="Q223">
        <f t="shared" si="29"/>
        <v>21</v>
      </c>
      <c r="R223">
        <f t="shared" si="30"/>
        <v>0</v>
      </c>
      <c r="S223">
        <f t="shared" si="31"/>
        <v>0</v>
      </c>
      <c r="T223">
        <f t="shared" si="32"/>
        <v>8.0500000000000007</v>
      </c>
      <c r="U223">
        <f t="shared" si="33"/>
        <v>1</v>
      </c>
      <c r="V223">
        <f t="shared" si="34"/>
        <v>0</v>
      </c>
      <c r="W223">
        <f t="shared" si="35"/>
        <v>0</v>
      </c>
    </row>
    <row r="224" spans="1:23" x14ac:dyDescent="0.25">
      <c r="A224">
        <f>IF(([1]Sheet2!$B$17+[1]Sheet2!$B$18*O224+[1]Sheet2!$B$19*P224+[1]Sheet2!$B$20*Q224+[1]Sheet2!$B$21*R224+[1]Sheet2!$B$22*S224+[1]Sheet2!$B$23*T224+[1]Sheet2!$B$24*U224+[1]Sheet2!$B$25*V224+[1]Sheet2!$B$26*W224)&lt;0.5,0,1)</f>
        <v>1</v>
      </c>
      <c r="B224">
        <v>2</v>
      </c>
      <c r="C224" t="s">
        <v>337</v>
      </c>
      <c r="D224" t="s">
        <v>14</v>
      </c>
      <c r="E224">
        <v>22</v>
      </c>
      <c r="F224">
        <v>0</v>
      </c>
      <c r="G224">
        <v>0</v>
      </c>
      <c r="H224" t="s">
        <v>338</v>
      </c>
      <c r="I224">
        <v>10.5</v>
      </c>
      <c r="J224" t="s">
        <v>339</v>
      </c>
      <c r="K224" t="s">
        <v>15</v>
      </c>
      <c r="O224">
        <f t="shared" si="27"/>
        <v>2</v>
      </c>
      <c r="P224">
        <f t="shared" si="28"/>
        <v>1</v>
      </c>
      <c r="Q224">
        <f t="shared" si="29"/>
        <v>22</v>
      </c>
      <c r="R224">
        <f t="shared" si="30"/>
        <v>0</v>
      </c>
      <c r="S224">
        <f t="shared" si="31"/>
        <v>0</v>
      </c>
      <c r="T224">
        <f t="shared" si="32"/>
        <v>10.5</v>
      </c>
      <c r="U224">
        <f t="shared" si="33"/>
        <v>1</v>
      </c>
      <c r="V224">
        <f t="shared" si="34"/>
        <v>0</v>
      </c>
      <c r="W224">
        <f t="shared" si="35"/>
        <v>0</v>
      </c>
    </row>
    <row r="225" spans="1:23" x14ac:dyDescent="0.25">
      <c r="A225">
        <f>IF(([1]Sheet2!$B$17+[1]Sheet2!$B$18*O225+[1]Sheet2!$B$19*P225+[1]Sheet2!$B$20*Q225+[1]Sheet2!$B$21*R225+[1]Sheet2!$B$22*S225+[1]Sheet2!$B$23*T225+[1]Sheet2!$B$24*U225+[1]Sheet2!$B$25*V225+[1]Sheet2!$B$26*W225)&lt;0.5,0,1)</f>
        <v>0</v>
      </c>
      <c r="B225">
        <v>3</v>
      </c>
      <c r="C225" t="s">
        <v>340</v>
      </c>
      <c r="D225" t="s">
        <v>11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15</v>
      </c>
      <c r="O225">
        <f t="shared" si="27"/>
        <v>3</v>
      </c>
      <c r="P225">
        <f t="shared" si="28"/>
        <v>0</v>
      </c>
      <c r="Q225">
        <f t="shared" si="29"/>
        <v>21</v>
      </c>
      <c r="R225">
        <f t="shared" si="30"/>
        <v>0</v>
      </c>
      <c r="S225">
        <f t="shared" si="31"/>
        <v>0</v>
      </c>
      <c r="T225">
        <f t="shared" si="32"/>
        <v>7.7957999999999998</v>
      </c>
      <c r="U225">
        <f t="shared" si="33"/>
        <v>1</v>
      </c>
      <c r="V225">
        <f t="shared" si="34"/>
        <v>0</v>
      </c>
      <c r="W225">
        <f t="shared" si="35"/>
        <v>0</v>
      </c>
    </row>
    <row r="226" spans="1:23" x14ac:dyDescent="0.25">
      <c r="A226">
        <f>IF(([1]Sheet2!$B$17+[1]Sheet2!$B$18*O226+[1]Sheet2!$B$19*P226+[1]Sheet2!$B$20*Q226+[1]Sheet2!$B$21*R226+[1]Sheet2!$B$22*S226+[1]Sheet2!$B$23*T226+[1]Sheet2!$B$24*U226+[1]Sheet2!$B$25*V226+[1]Sheet2!$B$26*W226)&lt;0.5,0,1)</f>
        <v>1</v>
      </c>
      <c r="B226">
        <v>1</v>
      </c>
      <c r="C226" t="s">
        <v>341</v>
      </c>
      <c r="D226" t="s">
        <v>14</v>
      </c>
      <c r="E226">
        <v>53</v>
      </c>
      <c r="F226">
        <v>0</v>
      </c>
      <c r="G226">
        <v>0</v>
      </c>
      <c r="H226" t="s">
        <v>342</v>
      </c>
      <c r="I226">
        <v>27.445799999999998</v>
      </c>
      <c r="K226" t="s">
        <v>23</v>
      </c>
      <c r="O226">
        <f t="shared" si="27"/>
        <v>1</v>
      </c>
      <c r="P226">
        <f t="shared" si="28"/>
        <v>1</v>
      </c>
      <c r="Q226">
        <f t="shared" si="29"/>
        <v>53</v>
      </c>
      <c r="R226">
        <f t="shared" si="30"/>
        <v>0</v>
      </c>
      <c r="S226">
        <f t="shared" si="31"/>
        <v>0</v>
      </c>
      <c r="T226">
        <f t="shared" si="32"/>
        <v>27.445799999999998</v>
      </c>
      <c r="U226">
        <f t="shared" si="33"/>
        <v>0</v>
      </c>
      <c r="V226">
        <f t="shared" si="34"/>
        <v>1</v>
      </c>
      <c r="W226">
        <f t="shared" si="35"/>
        <v>0</v>
      </c>
    </row>
    <row r="227" spans="1:23" x14ac:dyDescent="0.25">
      <c r="A227">
        <f>IF(([1]Sheet2!$B$17+[1]Sheet2!$B$18*O227+[1]Sheet2!$B$19*P227+[1]Sheet2!$B$20*Q227+[1]Sheet2!$B$21*R227+[1]Sheet2!$B$22*S227+[1]Sheet2!$B$23*T227+[1]Sheet2!$B$24*U227+[1]Sheet2!$B$25*V227+[1]Sheet2!$B$26*W227)&lt;0.5,0,1)</f>
        <v>1</v>
      </c>
      <c r="B227">
        <v>3</v>
      </c>
      <c r="C227" t="s">
        <v>343</v>
      </c>
      <c r="D227" t="s">
        <v>14</v>
      </c>
      <c r="F227">
        <v>0</v>
      </c>
      <c r="G227">
        <v>2</v>
      </c>
      <c r="H227">
        <v>2661</v>
      </c>
      <c r="I227">
        <v>15.245799999999999</v>
      </c>
      <c r="K227" t="s">
        <v>23</v>
      </c>
      <c r="O227">
        <f t="shared" si="27"/>
        <v>3</v>
      </c>
      <c r="P227">
        <f t="shared" si="28"/>
        <v>1</v>
      </c>
      <c r="Q227">
        <f t="shared" si="29"/>
        <v>0</v>
      </c>
      <c r="R227">
        <f t="shared" si="30"/>
        <v>0</v>
      </c>
      <c r="S227">
        <f t="shared" si="31"/>
        <v>2</v>
      </c>
      <c r="T227">
        <f t="shared" si="32"/>
        <v>15.245799999999999</v>
      </c>
      <c r="U227">
        <f t="shared" si="33"/>
        <v>0</v>
      </c>
      <c r="V227">
        <f t="shared" si="34"/>
        <v>1</v>
      </c>
      <c r="W227">
        <f t="shared" si="35"/>
        <v>0</v>
      </c>
    </row>
    <row r="228" spans="1:23" x14ac:dyDescent="0.25">
      <c r="A228">
        <f>IF(([1]Sheet2!$B$17+[1]Sheet2!$B$18*O228+[1]Sheet2!$B$19*P228+[1]Sheet2!$B$20*Q228+[1]Sheet2!$B$21*R228+[1]Sheet2!$B$22*S228+[1]Sheet2!$B$23*T228+[1]Sheet2!$B$24*U228+[1]Sheet2!$B$25*V228+[1]Sheet2!$B$26*W228)&lt;0.5,0,1)</f>
        <v>0</v>
      </c>
      <c r="B228">
        <v>3</v>
      </c>
      <c r="C228" t="s">
        <v>344</v>
      </c>
      <c r="D228" t="s">
        <v>11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15</v>
      </c>
      <c r="O228">
        <f t="shared" si="27"/>
        <v>3</v>
      </c>
      <c r="P228">
        <f t="shared" si="28"/>
        <v>0</v>
      </c>
      <c r="Q228">
        <f t="shared" si="29"/>
        <v>23</v>
      </c>
      <c r="R228">
        <f t="shared" si="30"/>
        <v>0</v>
      </c>
      <c r="S228">
        <f t="shared" si="31"/>
        <v>0</v>
      </c>
      <c r="T228">
        <f t="shared" si="32"/>
        <v>7.7957999999999998</v>
      </c>
      <c r="U228">
        <f t="shared" si="33"/>
        <v>1</v>
      </c>
      <c r="V228">
        <f t="shared" si="34"/>
        <v>0</v>
      </c>
      <c r="W228">
        <f t="shared" si="35"/>
        <v>0</v>
      </c>
    </row>
    <row r="229" spans="1:23" x14ac:dyDescent="0.25">
      <c r="A229">
        <f>IF(([1]Sheet2!$B$17+[1]Sheet2!$B$18*O229+[1]Sheet2!$B$19*P229+[1]Sheet2!$B$20*Q229+[1]Sheet2!$B$21*R229+[1]Sheet2!$B$22*S229+[1]Sheet2!$B$23*T229+[1]Sheet2!$B$24*U229+[1]Sheet2!$B$25*V229+[1]Sheet2!$B$26*W229)&lt;0.5,0,1)</f>
        <v>1</v>
      </c>
      <c r="B229">
        <v>3</v>
      </c>
      <c r="C229" t="s">
        <v>345</v>
      </c>
      <c r="D229" t="s">
        <v>14</v>
      </c>
      <c r="F229">
        <v>0</v>
      </c>
      <c r="G229">
        <v>0</v>
      </c>
      <c r="H229">
        <v>370368</v>
      </c>
      <c r="I229">
        <v>7.75</v>
      </c>
      <c r="K229" t="s">
        <v>12</v>
      </c>
      <c r="O229">
        <f t="shared" si="27"/>
        <v>3</v>
      </c>
      <c r="P229">
        <f t="shared" si="28"/>
        <v>1</v>
      </c>
      <c r="Q229">
        <f t="shared" si="29"/>
        <v>0</v>
      </c>
      <c r="R229">
        <f t="shared" si="30"/>
        <v>0</v>
      </c>
      <c r="S229">
        <f t="shared" si="31"/>
        <v>0</v>
      </c>
      <c r="T229">
        <f t="shared" si="32"/>
        <v>7.75</v>
      </c>
      <c r="U229">
        <f t="shared" si="33"/>
        <v>0</v>
      </c>
      <c r="V229">
        <f t="shared" si="34"/>
        <v>0</v>
      </c>
      <c r="W229">
        <f t="shared" si="35"/>
        <v>1</v>
      </c>
    </row>
    <row r="230" spans="1:23" x14ac:dyDescent="0.25">
      <c r="A230">
        <f>IF(([1]Sheet2!$B$17+[1]Sheet2!$B$18*O230+[1]Sheet2!$B$19*P230+[1]Sheet2!$B$20*Q230+[1]Sheet2!$B$21*R230+[1]Sheet2!$B$22*S230+[1]Sheet2!$B$23*T230+[1]Sheet2!$B$24*U230+[1]Sheet2!$B$25*V230+[1]Sheet2!$B$26*W230)&lt;0.5,0,1)</f>
        <v>0</v>
      </c>
      <c r="B230">
        <v>3</v>
      </c>
      <c r="C230" t="s">
        <v>346</v>
      </c>
      <c r="D230" t="s">
        <v>11</v>
      </c>
      <c r="E230">
        <v>40.5</v>
      </c>
      <c r="F230">
        <v>0</v>
      </c>
      <c r="G230">
        <v>0</v>
      </c>
      <c r="H230" t="s">
        <v>347</v>
      </c>
      <c r="I230">
        <v>15.1</v>
      </c>
      <c r="K230" t="s">
        <v>15</v>
      </c>
      <c r="O230">
        <f t="shared" si="27"/>
        <v>3</v>
      </c>
      <c r="P230">
        <f t="shared" si="28"/>
        <v>0</v>
      </c>
      <c r="Q230">
        <f t="shared" si="29"/>
        <v>40.5</v>
      </c>
      <c r="R230">
        <f t="shared" si="30"/>
        <v>0</v>
      </c>
      <c r="S230">
        <f t="shared" si="31"/>
        <v>0</v>
      </c>
      <c r="T230">
        <f t="shared" si="32"/>
        <v>15.1</v>
      </c>
      <c r="U230">
        <f t="shared" si="33"/>
        <v>1</v>
      </c>
      <c r="V230">
        <f t="shared" si="34"/>
        <v>0</v>
      </c>
      <c r="W230">
        <f t="shared" si="35"/>
        <v>0</v>
      </c>
    </row>
    <row r="231" spans="1:23" x14ac:dyDescent="0.25">
      <c r="A231">
        <f>IF(([1]Sheet2!$B$17+[1]Sheet2!$B$18*O231+[1]Sheet2!$B$19*P231+[1]Sheet2!$B$20*Q231+[1]Sheet2!$B$21*R231+[1]Sheet2!$B$22*S231+[1]Sheet2!$B$23*T231+[1]Sheet2!$B$24*U231+[1]Sheet2!$B$25*V231+[1]Sheet2!$B$26*W231)&lt;0.5,0,1)</f>
        <v>0</v>
      </c>
      <c r="B231">
        <v>2</v>
      </c>
      <c r="C231" t="s">
        <v>348</v>
      </c>
      <c r="D231" t="s">
        <v>11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15</v>
      </c>
      <c r="O231">
        <f t="shared" si="27"/>
        <v>2</v>
      </c>
      <c r="P231">
        <f t="shared" si="28"/>
        <v>0</v>
      </c>
      <c r="Q231">
        <f t="shared" si="29"/>
        <v>36</v>
      </c>
      <c r="R231">
        <f t="shared" si="30"/>
        <v>0</v>
      </c>
      <c r="S231">
        <f t="shared" si="31"/>
        <v>0</v>
      </c>
      <c r="T231">
        <f t="shared" si="32"/>
        <v>13</v>
      </c>
      <c r="U231">
        <f t="shared" si="33"/>
        <v>1</v>
      </c>
      <c r="V231">
        <f t="shared" si="34"/>
        <v>0</v>
      </c>
      <c r="W231">
        <f t="shared" si="35"/>
        <v>0</v>
      </c>
    </row>
    <row r="232" spans="1:23" x14ac:dyDescent="0.25">
      <c r="A232">
        <f>IF(([1]Sheet2!$B$17+[1]Sheet2!$B$18*O232+[1]Sheet2!$B$19*P232+[1]Sheet2!$B$20*Q232+[1]Sheet2!$B$21*R232+[1]Sheet2!$B$22*S232+[1]Sheet2!$B$23*T232+[1]Sheet2!$B$24*U232+[1]Sheet2!$B$25*V232+[1]Sheet2!$B$26*W232)&lt;0.5,0,1)</f>
        <v>0</v>
      </c>
      <c r="B232">
        <v>2</v>
      </c>
      <c r="C232" t="s">
        <v>349</v>
      </c>
      <c r="D232" t="s">
        <v>11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15</v>
      </c>
      <c r="O232">
        <f t="shared" si="27"/>
        <v>2</v>
      </c>
      <c r="P232">
        <f t="shared" si="28"/>
        <v>0</v>
      </c>
      <c r="Q232">
        <f t="shared" si="29"/>
        <v>14</v>
      </c>
      <c r="R232">
        <f t="shared" si="30"/>
        <v>0</v>
      </c>
      <c r="S232">
        <f t="shared" si="31"/>
        <v>0</v>
      </c>
      <c r="T232">
        <f t="shared" si="32"/>
        <v>65</v>
      </c>
      <c r="U232">
        <f t="shared" si="33"/>
        <v>1</v>
      </c>
      <c r="V232">
        <f t="shared" si="34"/>
        <v>0</v>
      </c>
      <c r="W232">
        <f t="shared" si="35"/>
        <v>0</v>
      </c>
    </row>
    <row r="233" spans="1:23" x14ac:dyDescent="0.25">
      <c r="A233">
        <f>IF(([1]Sheet2!$B$17+[1]Sheet2!$B$18*O233+[1]Sheet2!$B$19*P233+[1]Sheet2!$B$20*Q233+[1]Sheet2!$B$21*R233+[1]Sheet2!$B$22*S233+[1]Sheet2!$B$23*T233+[1]Sheet2!$B$24*U233+[1]Sheet2!$B$25*V233+[1]Sheet2!$B$26*W233)&lt;0.5,0,1)</f>
        <v>1</v>
      </c>
      <c r="B233">
        <v>1</v>
      </c>
      <c r="C233" t="s">
        <v>350</v>
      </c>
      <c r="D233" t="s">
        <v>14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15</v>
      </c>
      <c r="O233">
        <f t="shared" si="27"/>
        <v>1</v>
      </c>
      <c r="P233">
        <f t="shared" si="28"/>
        <v>1</v>
      </c>
      <c r="Q233">
        <f t="shared" si="29"/>
        <v>21</v>
      </c>
      <c r="R233">
        <f t="shared" si="30"/>
        <v>0</v>
      </c>
      <c r="S233">
        <f t="shared" si="31"/>
        <v>0</v>
      </c>
      <c r="T233">
        <f t="shared" si="32"/>
        <v>26.55</v>
      </c>
      <c r="U233">
        <f t="shared" si="33"/>
        <v>1</v>
      </c>
      <c r="V233">
        <f t="shared" si="34"/>
        <v>0</v>
      </c>
      <c r="W233">
        <f t="shared" si="35"/>
        <v>0</v>
      </c>
    </row>
    <row r="234" spans="1:23" x14ac:dyDescent="0.25">
      <c r="A234">
        <f>IF(([1]Sheet2!$B$17+[1]Sheet2!$B$18*O234+[1]Sheet2!$B$19*P234+[1]Sheet2!$B$20*Q234+[1]Sheet2!$B$21*R234+[1]Sheet2!$B$22*S234+[1]Sheet2!$B$23*T234+[1]Sheet2!$B$24*U234+[1]Sheet2!$B$25*V234+[1]Sheet2!$B$26*W234)&lt;0.5,0,1)</f>
        <v>0</v>
      </c>
      <c r="B234">
        <v>3</v>
      </c>
      <c r="C234" t="s">
        <v>351</v>
      </c>
      <c r="D234" t="s">
        <v>11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15</v>
      </c>
      <c r="O234">
        <f t="shared" si="27"/>
        <v>3</v>
      </c>
      <c r="P234">
        <f t="shared" si="28"/>
        <v>0</v>
      </c>
      <c r="Q234">
        <f t="shared" si="29"/>
        <v>21</v>
      </c>
      <c r="R234">
        <f t="shared" si="30"/>
        <v>1</v>
      </c>
      <c r="S234">
        <f t="shared" si="31"/>
        <v>0</v>
      </c>
      <c r="T234">
        <f t="shared" si="32"/>
        <v>6.4958</v>
      </c>
      <c r="U234">
        <f t="shared" si="33"/>
        <v>1</v>
      </c>
      <c r="V234">
        <f t="shared" si="34"/>
        <v>0</v>
      </c>
      <c r="W234">
        <f t="shared" si="35"/>
        <v>0</v>
      </c>
    </row>
    <row r="235" spans="1:23" x14ac:dyDescent="0.25">
      <c r="A235">
        <f>IF(([1]Sheet2!$B$17+[1]Sheet2!$B$18*O235+[1]Sheet2!$B$19*P235+[1]Sheet2!$B$20*Q235+[1]Sheet2!$B$21*R235+[1]Sheet2!$B$22*S235+[1]Sheet2!$B$23*T235+[1]Sheet2!$B$24*U235+[1]Sheet2!$B$25*V235+[1]Sheet2!$B$26*W235)&lt;0.5,0,1)</f>
        <v>0</v>
      </c>
      <c r="B235">
        <v>3</v>
      </c>
      <c r="C235" t="s">
        <v>352</v>
      </c>
      <c r="D235" t="s">
        <v>11</v>
      </c>
      <c r="F235">
        <v>0</v>
      </c>
      <c r="G235">
        <v>0</v>
      </c>
      <c r="H235">
        <v>330971</v>
      </c>
      <c r="I235">
        <v>7.8792</v>
      </c>
      <c r="K235" t="s">
        <v>12</v>
      </c>
      <c r="O235">
        <f t="shared" si="27"/>
        <v>3</v>
      </c>
      <c r="P235">
        <f t="shared" si="28"/>
        <v>0</v>
      </c>
      <c r="Q235">
        <f t="shared" si="29"/>
        <v>0</v>
      </c>
      <c r="R235">
        <f t="shared" si="30"/>
        <v>0</v>
      </c>
      <c r="S235">
        <f t="shared" si="31"/>
        <v>0</v>
      </c>
      <c r="T235">
        <f t="shared" si="32"/>
        <v>7.8792</v>
      </c>
      <c r="U235">
        <f t="shared" si="33"/>
        <v>0</v>
      </c>
      <c r="V235">
        <f t="shared" si="34"/>
        <v>0</v>
      </c>
      <c r="W235">
        <f t="shared" si="35"/>
        <v>1</v>
      </c>
    </row>
    <row r="236" spans="1:23" x14ac:dyDescent="0.25">
      <c r="A236">
        <f>IF(([1]Sheet2!$B$17+[1]Sheet2!$B$18*O236+[1]Sheet2!$B$19*P236+[1]Sheet2!$B$20*Q236+[1]Sheet2!$B$21*R236+[1]Sheet2!$B$22*S236+[1]Sheet2!$B$23*T236+[1]Sheet2!$B$24*U236+[1]Sheet2!$B$25*V236+[1]Sheet2!$B$26*W236)&lt;0.5,0,1)</f>
        <v>0</v>
      </c>
      <c r="B236">
        <v>1</v>
      </c>
      <c r="C236" t="s">
        <v>353</v>
      </c>
      <c r="D236" t="s">
        <v>11</v>
      </c>
      <c r="E236">
        <v>39</v>
      </c>
      <c r="F236">
        <v>1</v>
      </c>
      <c r="G236">
        <v>0</v>
      </c>
      <c r="H236" t="s">
        <v>354</v>
      </c>
      <c r="I236">
        <v>71.283299999999997</v>
      </c>
      <c r="J236" t="s">
        <v>355</v>
      </c>
      <c r="K236" t="s">
        <v>23</v>
      </c>
      <c r="O236">
        <f t="shared" si="27"/>
        <v>1</v>
      </c>
      <c r="P236">
        <f t="shared" si="28"/>
        <v>0</v>
      </c>
      <c r="Q236">
        <f t="shared" si="29"/>
        <v>39</v>
      </c>
      <c r="R236">
        <f t="shared" si="30"/>
        <v>1</v>
      </c>
      <c r="S236">
        <f t="shared" si="31"/>
        <v>0</v>
      </c>
      <c r="T236">
        <f t="shared" si="32"/>
        <v>71.283299999999997</v>
      </c>
      <c r="U236">
        <f t="shared" si="33"/>
        <v>0</v>
      </c>
      <c r="V236">
        <f t="shared" si="34"/>
        <v>1</v>
      </c>
      <c r="W236">
        <f t="shared" si="35"/>
        <v>0</v>
      </c>
    </row>
    <row r="237" spans="1:23" x14ac:dyDescent="0.25">
      <c r="A237">
        <f>IF(([1]Sheet2!$B$17+[1]Sheet2!$B$18*O237+[1]Sheet2!$B$19*P237+[1]Sheet2!$B$20*Q237+[1]Sheet2!$B$21*R237+[1]Sheet2!$B$22*S237+[1]Sheet2!$B$23*T237+[1]Sheet2!$B$24*U237+[1]Sheet2!$B$25*V237+[1]Sheet2!$B$26*W237)&lt;0.5,0,1)</f>
        <v>0</v>
      </c>
      <c r="B237">
        <v>3</v>
      </c>
      <c r="C237" t="s">
        <v>356</v>
      </c>
      <c r="D237" t="s">
        <v>11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15</v>
      </c>
      <c r="O237">
        <f t="shared" si="27"/>
        <v>3</v>
      </c>
      <c r="P237">
        <f t="shared" si="28"/>
        <v>0</v>
      </c>
      <c r="Q237">
        <f t="shared" si="29"/>
        <v>20</v>
      </c>
      <c r="R237">
        <f t="shared" si="30"/>
        <v>0</v>
      </c>
      <c r="S237">
        <f t="shared" si="31"/>
        <v>0</v>
      </c>
      <c r="T237">
        <f t="shared" si="32"/>
        <v>7.8541999999999996</v>
      </c>
      <c r="U237">
        <f t="shared" si="33"/>
        <v>1</v>
      </c>
      <c r="V237">
        <f t="shared" si="34"/>
        <v>0</v>
      </c>
      <c r="W237">
        <f t="shared" si="35"/>
        <v>0</v>
      </c>
    </row>
    <row r="238" spans="1:23" x14ac:dyDescent="0.25">
      <c r="A238">
        <f>IF(([1]Sheet2!$B$17+[1]Sheet2!$B$18*O238+[1]Sheet2!$B$19*P238+[1]Sheet2!$B$20*Q238+[1]Sheet2!$B$21*R238+[1]Sheet2!$B$22*S238+[1]Sheet2!$B$23*T238+[1]Sheet2!$B$24*U238+[1]Sheet2!$B$25*V238+[1]Sheet2!$B$26*W238)&lt;0.5,0,1)</f>
        <v>0</v>
      </c>
      <c r="B238">
        <v>1</v>
      </c>
      <c r="C238" t="s">
        <v>357</v>
      </c>
      <c r="D238" t="s">
        <v>11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358</v>
      </c>
      <c r="K238" t="s">
        <v>23</v>
      </c>
      <c r="O238">
        <f t="shared" si="27"/>
        <v>1</v>
      </c>
      <c r="P238">
        <f t="shared" si="28"/>
        <v>0</v>
      </c>
      <c r="Q238">
        <f t="shared" si="29"/>
        <v>64</v>
      </c>
      <c r="R238">
        <f t="shared" si="30"/>
        <v>1</v>
      </c>
      <c r="S238">
        <f t="shared" si="31"/>
        <v>0</v>
      </c>
      <c r="T238">
        <f t="shared" si="32"/>
        <v>75.25</v>
      </c>
      <c r="U238">
        <f t="shared" si="33"/>
        <v>0</v>
      </c>
      <c r="V238">
        <f t="shared" si="34"/>
        <v>1</v>
      </c>
      <c r="W238">
        <f t="shared" si="35"/>
        <v>0</v>
      </c>
    </row>
    <row r="239" spans="1:23" x14ac:dyDescent="0.25">
      <c r="A239">
        <f>IF(([1]Sheet2!$B$17+[1]Sheet2!$B$18*O239+[1]Sheet2!$B$19*P239+[1]Sheet2!$B$20*Q239+[1]Sheet2!$B$21*R239+[1]Sheet2!$B$22*S239+[1]Sheet2!$B$23*T239+[1]Sheet2!$B$24*U239+[1]Sheet2!$B$25*V239+[1]Sheet2!$B$26*W239)&lt;0.5,0,1)</f>
        <v>0</v>
      </c>
      <c r="B239">
        <v>3</v>
      </c>
      <c r="C239" t="s">
        <v>359</v>
      </c>
      <c r="D239" t="s">
        <v>11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23</v>
      </c>
      <c r="O239">
        <f t="shared" si="27"/>
        <v>3</v>
      </c>
      <c r="P239">
        <f t="shared" si="28"/>
        <v>0</v>
      </c>
      <c r="Q239">
        <f t="shared" si="29"/>
        <v>20</v>
      </c>
      <c r="R239">
        <f t="shared" si="30"/>
        <v>0</v>
      </c>
      <c r="S239">
        <f t="shared" si="31"/>
        <v>0</v>
      </c>
      <c r="T239">
        <f t="shared" si="32"/>
        <v>7.2249999999999996</v>
      </c>
      <c r="U239">
        <f t="shared" si="33"/>
        <v>0</v>
      </c>
      <c r="V239">
        <f t="shared" si="34"/>
        <v>1</v>
      </c>
      <c r="W239">
        <f t="shared" si="35"/>
        <v>0</v>
      </c>
    </row>
    <row r="240" spans="1:23" x14ac:dyDescent="0.25">
      <c r="A240">
        <f>IF(([1]Sheet2!$B$17+[1]Sheet2!$B$18*O240+[1]Sheet2!$B$19*P240+[1]Sheet2!$B$20*Q240+[1]Sheet2!$B$21*R240+[1]Sheet2!$B$22*S240+[1]Sheet2!$B$23*T240+[1]Sheet2!$B$24*U240+[1]Sheet2!$B$25*V240+[1]Sheet2!$B$26*W240)&lt;0.5,0,1)</f>
        <v>1</v>
      </c>
      <c r="B240">
        <v>2</v>
      </c>
      <c r="C240" t="s">
        <v>360</v>
      </c>
      <c r="D240" t="s">
        <v>14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15</v>
      </c>
      <c r="O240">
        <f t="shared" si="27"/>
        <v>2</v>
      </c>
      <c r="P240">
        <f t="shared" si="28"/>
        <v>1</v>
      </c>
      <c r="Q240">
        <f t="shared" si="29"/>
        <v>18</v>
      </c>
      <c r="R240">
        <f t="shared" si="30"/>
        <v>1</v>
      </c>
      <c r="S240">
        <f t="shared" si="31"/>
        <v>1</v>
      </c>
      <c r="T240">
        <f t="shared" si="32"/>
        <v>13</v>
      </c>
      <c r="U240">
        <f t="shared" si="33"/>
        <v>1</v>
      </c>
      <c r="V240">
        <f t="shared" si="34"/>
        <v>0</v>
      </c>
      <c r="W240">
        <f t="shared" si="35"/>
        <v>0</v>
      </c>
    </row>
    <row r="241" spans="1:23" x14ac:dyDescent="0.25">
      <c r="A241">
        <f>IF(([1]Sheet2!$B$17+[1]Sheet2!$B$18*O241+[1]Sheet2!$B$19*P241+[1]Sheet2!$B$20*Q241+[1]Sheet2!$B$21*R241+[1]Sheet2!$B$22*S241+[1]Sheet2!$B$23*T241+[1]Sheet2!$B$24*U241+[1]Sheet2!$B$25*V241+[1]Sheet2!$B$26*W241)&lt;0.5,0,1)</f>
        <v>1</v>
      </c>
      <c r="B241">
        <v>1</v>
      </c>
      <c r="C241" t="s">
        <v>361</v>
      </c>
      <c r="D241" t="s">
        <v>14</v>
      </c>
      <c r="E241">
        <v>48</v>
      </c>
      <c r="F241">
        <v>1</v>
      </c>
      <c r="G241">
        <v>0</v>
      </c>
      <c r="H241" t="s">
        <v>362</v>
      </c>
      <c r="I241">
        <v>106.425</v>
      </c>
      <c r="J241" t="s">
        <v>363</v>
      </c>
      <c r="K241" t="s">
        <v>23</v>
      </c>
      <c r="O241">
        <f t="shared" si="27"/>
        <v>1</v>
      </c>
      <c r="P241">
        <f t="shared" si="28"/>
        <v>1</v>
      </c>
      <c r="Q241">
        <f t="shared" si="29"/>
        <v>48</v>
      </c>
      <c r="R241">
        <f t="shared" si="30"/>
        <v>1</v>
      </c>
      <c r="S241">
        <f t="shared" si="31"/>
        <v>0</v>
      </c>
      <c r="T241">
        <f t="shared" si="32"/>
        <v>106.425</v>
      </c>
      <c r="U241">
        <f t="shared" si="33"/>
        <v>0</v>
      </c>
      <c r="V241">
        <f t="shared" si="34"/>
        <v>1</v>
      </c>
      <c r="W241">
        <f t="shared" si="35"/>
        <v>0</v>
      </c>
    </row>
    <row r="242" spans="1:23" x14ac:dyDescent="0.25">
      <c r="A242">
        <f>IF(([1]Sheet2!$B$17+[1]Sheet2!$B$18*O242+[1]Sheet2!$B$19*P242+[1]Sheet2!$B$20*Q242+[1]Sheet2!$B$21*R242+[1]Sheet2!$B$22*S242+[1]Sheet2!$B$23*T242+[1]Sheet2!$B$24*U242+[1]Sheet2!$B$25*V242+[1]Sheet2!$B$26*W242)&lt;0.5,0,1)</f>
        <v>1</v>
      </c>
      <c r="B242">
        <v>1</v>
      </c>
      <c r="C242" t="s">
        <v>364</v>
      </c>
      <c r="D242" t="s">
        <v>14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23</v>
      </c>
      <c r="O242">
        <f t="shared" si="27"/>
        <v>1</v>
      </c>
      <c r="P242">
        <f t="shared" si="28"/>
        <v>1</v>
      </c>
      <c r="Q242">
        <f t="shared" si="29"/>
        <v>55</v>
      </c>
      <c r="R242">
        <f t="shared" si="30"/>
        <v>0</v>
      </c>
      <c r="S242">
        <f t="shared" si="31"/>
        <v>0</v>
      </c>
      <c r="T242">
        <f t="shared" si="32"/>
        <v>27.720800000000001</v>
      </c>
      <c r="U242">
        <f t="shared" si="33"/>
        <v>0</v>
      </c>
      <c r="V242">
        <f t="shared" si="34"/>
        <v>1</v>
      </c>
      <c r="W242">
        <f t="shared" si="35"/>
        <v>0</v>
      </c>
    </row>
    <row r="243" spans="1:23" x14ac:dyDescent="0.25">
      <c r="A243">
        <f>IF(([1]Sheet2!$B$17+[1]Sheet2!$B$18*O243+[1]Sheet2!$B$19*P243+[1]Sheet2!$B$20*Q243+[1]Sheet2!$B$21*R243+[1]Sheet2!$B$22*S243+[1]Sheet2!$B$23*T243+[1]Sheet2!$B$24*U243+[1]Sheet2!$B$25*V243+[1]Sheet2!$B$26*W243)&lt;0.5,0,1)</f>
        <v>1</v>
      </c>
      <c r="B243">
        <v>2</v>
      </c>
      <c r="C243" t="s">
        <v>365</v>
      </c>
      <c r="D243" t="s">
        <v>14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15</v>
      </c>
      <c r="O243">
        <f t="shared" si="27"/>
        <v>2</v>
      </c>
      <c r="P243">
        <f t="shared" si="28"/>
        <v>1</v>
      </c>
      <c r="Q243">
        <f t="shared" si="29"/>
        <v>45</v>
      </c>
      <c r="R243">
        <f t="shared" si="30"/>
        <v>0</v>
      </c>
      <c r="S243">
        <f t="shared" si="31"/>
        <v>2</v>
      </c>
      <c r="T243">
        <f t="shared" si="32"/>
        <v>30</v>
      </c>
      <c r="U243">
        <f t="shared" si="33"/>
        <v>1</v>
      </c>
      <c r="V243">
        <f t="shared" si="34"/>
        <v>0</v>
      </c>
      <c r="W243">
        <f t="shared" si="35"/>
        <v>0</v>
      </c>
    </row>
    <row r="244" spans="1:23" x14ac:dyDescent="0.25">
      <c r="A244">
        <f>IF(([1]Sheet2!$B$17+[1]Sheet2!$B$18*O244+[1]Sheet2!$B$19*P244+[1]Sheet2!$B$20*Q244+[1]Sheet2!$B$21*R244+[1]Sheet2!$B$22*S244+[1]Sheet2!$B$23*T244+[1]Sheet2!$B$24*U244+[1]Sheet2!$B$25*V244+[1]Sheet2!$B$26*W244)&lt;0.5,0,1)</f>
        <v>0</v>
      </c>
      <c r="B244">
        <v>1</v>
      </c>
      <c r="C244" t="s">
        <v>366</v>
      </c>
      <c r="D244" t="s">
        <v>11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299</v>
      </c>
      <c r="K244" t="s">
        <v>23</v>
      </c>
      <c r="O244">
        <f t="shared" si="27"/>
        <v>1</v>
      </c>
      <c r="P244">
        <f t="shared" si="28"/>
        <v>0</v>
      </c>
      <c r="Q244">
        <f t="shared" si="29"/>
        <v>45</v>
      </c>
      <c r="R244">
        <f t="shared" si="30"/>
        <v>1</v>
      </c>
      <c r="S244">
        <f t="shared" si="31"/>
        <v>1</v>
      </c>
      <c r="T244">
        <f t="shared" si="32"/>
        <v>134.5</v>
      </c>
      <c r="U244">
        <f t="shared" si="33"/>
        <v>0</v>
      </c>
      <c r="V244">
        <f t="shared" si="34"/>
        <v>1</v>
      </c>
      <c r="W244">
        <f t="shared" si="35"/>
        <v>0</v>
      </c>
    </row>
    <row r="245" spans="1:23" x14ac:dyDescent="0.25">
      <c r="A245">
        <f>IF(([1]Sheet2!$B$17+[1]Sheet2!$B$18*O245+[1]Sheet2!$B$19*P245+[1]Sheet2!$B$20*Q245+[1]Sheet2!$B$21*R245+[1]Sheet2!$B$22*S245+[1]Sheet2!$B$23*T245+[1]Sheet2!$B$24*U245+[1]Sheet2!$B$25*V245+[1]Sheet2!$B$26*W245)&lt;0.5,0,1)</f>
        <v>0</v>
      </c>
      <c r="B245">
        <v>3</v>
      </c>
      <c r="C245" t="s">
        <v>367</v>
      </c>
      <c r="D245" t="s">
        <v>11</v>
      </c>
      <c r="F245">
        <v>0</v>
      </c>
      <c r="G245">
        <v>0</v>
      </c>
      <c r="H245">
        <v>3470</v>
      </c>
      <c r="I245">
        <v>7.8875000000000002</v>
      </c>
      <c r="K245" t="s">
        <v>15</v>
      </c>
      <c r="O245">
        <f t="shared" si="27"/>
        <v>3</v>
      </c>
      <c r="P245">
        <f t="shared" si="28"/>
        <v>0</v>
      </c>
      <c r="Q245">
        <f t="shared" si="29"/>
        <v>0</v>
      </c>
      <c r="R245">
        <f t="shared" si="30"/>
        <v>0</v>
      </c>
      <c r="S245">
        <f t="shared" si="31"/>
        <v>0</v>
      </c>
      <c r="T245">
        <f t="shared" si="32"/>
        <v>7.8875000000000002</v>
      </c>
      <c r="U245">
        <f t="shared" si="33"/>
        <v>1</v>
      </c>
      <c r="V245">
        <f t="shared" si="34"/>
        <v>0</v>
      </c>
      <c r="W245">
        <f t="shared" si="35"/>
        <v>0</v>
      </c>
    </row>
    <row r="246" spans="1:23" x14ac:dyDescent="0.25">
      <c r="A246">
        <f>IF(([1]Sheet2!$B$17+[1]Sheet2!$B$18*O246+[1]Sheet2!$B$19*P246+[1]Sheet2!$B$20*Q246+[1]Sheet2!$B$21*R246+[1]Sheet2!$B$22*S246+[1]Sheet2!$B$23*T246+[1]Sheet2!$B$24*U246+[1]Sheet2!$B$25*V246+[1]Sheet2!$B$26*W246)&lt;0.5,0,1)</f>
        <v>0</v>
      </c>
      <c r="B246">
        <v>3</v>
      </c>
      <c r="C246" t="s">
        <v>368</v>
      </c>
      <c r="D246" t="s">
        <v>11</v>
      </c>
      <c r="F246">
        <v>1</v>
      </c>
      <c r="G246">
        <v>2</v>
      </c>
      <c r="H246" t="s">
        <v>67</v>
      </c>
      <c r="I246">
        <v>23.45</v>
      </c>
      <c r="K246" t="s">
        <v>15</v>
      </c>
      <c r="O246">
        <f t="shared" si="27"/>
        <v>3</v>
      </c>
      <c r="P246">
        <f t="shared" si="28"/>
        <v>0</v>
      </c>
      <c r="Q246">
        <f t="shared" si="29"/>
        <v>0</v>
      </c>
      <c r="R246">
        <f t="shared" si="30"/>
        <v>1</v>
      </c>
      <c r="S246">
        <f t="shared" si="31"/>
        <v>2</v>
      </c>
      <c r="T246">
        <f t="shared" si="32"/>
        <v>23.45</v>
      </c>
      <c r="U246">
        <f t="shared" si="33"/>
        <v>1</v>
      </c>
      <c r="V246">
        <f t="shared" si="34"/>
        <v>0</v>
      </c>
      <c r="W246">
        <f t="shared" si="35"/>
        <v>0</v>
      </c>
    </row>
    <row r="247" spans="1:23" x14ac:dyDescent="0.25">
      <c r="A247">
        <f>IF(([1]Sheet2!$B$17+[1]Sheet2!$B$18*O247+[1]Sheet2!$B$19*P247+[1]Sheet2!$B$20*Q247+[1]Sheet2!$B$21*R247+[1]Sheet2!$B$22*S247+[1]Sheet2!$B$23*T247+[1]Sheet2!$B$24*U247+[1]Sheet2!$B$25*V247+[1]Sheet2!$B$26*W247)&lt;0.5,0,1)</f>
        <v>0</v>
      </c>
      <c r="B247">
        <v>1</v>
      </c>
      <c r="C247" t="s">
        <v>369</v>
      </c>
      <c r="D247" t="s">
        <v>11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370</v>
      </c>
      <c r="K247" t="s">
        <v>15</v>
      </c>
      <c r="O247">
        <f t="shared" si="27"/>
        <v>1</v>
      </c>
      <c r="P247">
        <f t="shared" si="28"/>
        <v>0</v>
      </c>
      <c r="Q247">
        <f t="shared" si="29"/>
        <v>41</v>
      </c>
      <c r="R247">
        <f t="shared" si="30"/>
        <v>1</v>
      </c>
      <c r="S247">
        <f t="shared" si="31"/>
        <v>0</v>
      </c>
      <c r="T247">
        <f t="shared" si="32"/>
        <v>51.862499999999997</v>
      </c>
      <c r="U247">
        <f t="shared" si="33"/>
        <v>1</v>
      </c>
      <c r="V247">
        <f t="shared" si="34"/>
        <v>0</v>
      </c>
      <c r="W247">
        <f t="shared" si="35"/>
        <v>0</v>
      </c>
    </row>
    <row r="248" spans="1:23" x14ac:dyDescent="0.25">
      <c r="A248">
        <f>IF(([1]Sheet2!$B$17+[1]Sheet2!$B$18*O248+[1]Sheet2!$B$19*P248+[1]Sheet2!$B$20*Q248+[1]Sheet2!$B$21*R248+[1]Sheet2!$B$22*S248+[1]Sheet2!$B$23*T248+[1]Sheet2!$B$24*U248+[1]Sheet2!$B$25*V248+[1]Sheet2!$B$26*W248)&lt;0.5,0,1)</f>
        <v>1</v>
      </c>
      <c r="B248">
        <v>2</v>
      </c>
      <c r="C248" t="s">
        <v>371</v>
      </c>
      <c r="D248" t="s">
        <v>14</v>
      </c>
      <c r="E248">
        <v>22</v>
      </c>
      <c r="F248">
        <v>0</v>
      </c>
      <c r="G248">
        <v>0</v>
      </c>
      <c r="H248" t="s">
        <v>115</v>
      </c>
      <c r="I248">
        <v>21</v>
      </c>
      <c r="K248" t="s">
        <v>15</v>
      </c>
      <c r="O248">
        <f t="shared" si="27"/>
        <v>2</v>
      </c>
      <c r="P248">
        <f t="shared" si="28"/>
        <v>1</v>
      </c>
      <c r="Q248">
        <f t="shared" si="29"/>
        <v>22</v>
      </c>
      <c r="R248">
        <f t="shared" si="30"/>
        <v>0</v>
      </c>
      <c r="S248">
        <f t="shared" si="31"/>
        <v>0</v>
      </c>
      <c r="T248">
        <f t="shared" si="32"/>
        <v>21</v>
      </c>
      <c r="U248">
        <f t="shared" si="33"/>
        <v>1</v>
      </c>
      <c r="V248">
        <f t="shared" si="34"/>
        <v>0</v>
      </c>
      <c r="W248">
        <f t="shared" si="35"/>
        <v>0</v>
      </c>
    </row>
    <row r="249" spans="1:23" x14ac:dyDescent="0.25">
      <c r="A249">
        <f>IF(([1]Sheet2!$B$17+[1]Sheet2!$B$18*O249+[1]Sheet2!$B$19*P249+[1]Sheet2!$B$20*Q249+[1]Sheet2!$B$21*R249+[1]Sheet2!$B$22*S249+[1]Sheet2!$B$23*T249+[1]Sheet2!$B$24*U249+[1]Sheet2!$B$25*V249+[1]Sheet2!$B$26*W249)&lt;0.5,0,1)</f>
        <v>0</v>
      </c>
      <c r="B249">
        <v>2</v>
      </c>
      <c r="C249" t="s">
        <v>372</v>
      </c>
      <c r="D249" t="s">
        <v>11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15</v>
      </c>
      <c r="O249">
        <f t="shared" si="27"/>
        <v>2</v>
      </c>
      <c r="P249">
        <f t="shared" si="28"/>
        <v>0</v>
      </c>
      <c r="Q249">
        <f t="shared" si="29"/>
        <v>42</v>
      </c>
      <c r="R249">
        <f t="shared" si="30"/>
        <v>1</v>
      </c>
      <c r="S249">
        <f t="shared" si="31"/>
        <v>1</v>
      </c>
      <c r="T249">
        <f t="shared" si="32"/>
        <v>32.5</v>
      </c>
      <c r="U249">
        <f t="shared" si="33"/>
        <v>1</v>
      </c>
      <c r="V249">
        <f t="shared" si="34"/>
        <v>0</v>
      </c>
      <c r="W249">
        <f t="shared" si="35"/>
        <v>0</v>
      </c>
    </row>
    <row r="250" spans="1:23" x14ac:dyDescent="0.25">
      <c r="A250">
        <f>IF(([1]Sheet2!$B$17+[1]Sheet2!$B$18*O250+[1]Sheet2!$B$19*P250+[1]Sheet2!$B$20*Q250+[1]Sheet2!$B$21*R250+[1]Sheet2!$B$22*S250+[1]Sheet2!$B$23*T250+[1]Sheet2!$B$24*U250+[1]Sheet2!$B$25*V250+[1]Sheet2!$B$26*W250)&lt;0.5,0,1)</f>
        <v>1</v>
      </c>
      <c r="B250">
        <v>2</v>
      </c>
      <c r="C250" t="s">
        <v>373</v>
      </c>
      <c r="D250" t="s">
        <v>14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15</v>
      </c>
      <c r="O250">
        <f t="shared" si="27"/>
        <v>2</v>
      </c>
      <c r="P250">
        <f t="shared" si="28"/>
        <v>1</v>
      </c>
      <c r="Q250">
        <f t="shared" si="29"/>
        <v>29</v>
      </c>
      <c r="R250">
        <f t="shared" si="30"/>
        <v>1</v>
      </c>
      <c r="S250">
        <f t="shared" si="31"/>
        <v>0</v>
      </c>
      <c r="T250">
        <f t="shared" si="32"/>
        <v>26</v>
      </c>
      <c r="U250">
        <f t="shared" si="33"/>
        <v>1</v>
      </c>
      <c r="V250">
        <f t="shared" si="34"/>
        <v>0</v>
      </c>
      <c r="W250">
        <f t="shared" si="35"/>
        <v>0</v>
      </c>
    </row>
    <row r="251" spans="1:23" x14ac:dyDescent="0.25">
      <c r="A251">
        <f>IF(([1]Sheet2!$B$17+[1]Sheet2!$B$18*O251+[1]Sheet2!$B$19*P251+[1]Sheet2!$B$20*Q251+[1]Sheet2!$B$21*R251+[1]Sheet2!$B$22*S251+[1]Sheet2!$B$23*T251+[1]Sheet2!$B$24*U251+[1]Sheet2!$B$25*V251+[1]Sheet2!$B$26*W251)&lt;0.5,0,1)</f>
        <v>1</v>
      </c>
      <c r="B251">
        <v>3</v>
      </c>
      <c r="C251" t="s">
        <v>374</v>
      </c>
      <c r="D251" t="s">
        <v>14</v>
      </c>
      <c r="F251">
        <v>1</v>
      </c>
      <c r="G251">
        <v>0</v>
      </c>
      <c r="H251">
        <v>2660</v>
      </c>
      <c r="I251">
        <v>14.4542</v>
      </c>
      <c r="K251" t="s">
        <v>23</v>
      </c>
      <c r="O251">
        <f t="shared" si="27"/>
        <v>3</v>
      </c>
      <c r="P251">
        <f t="shared" si="28"/>
        <v>1</v>
      </c>
      <c r="Q251">
        <f t="shared" si="29"/>
        <v>0</v>
      </c>
      <c r="R251">
        <f t="shared" si="30"/>
        <v>1</v>
      </c>
      <c r="S251">
        <f t="shared" si="31"/>
        <v>0</v>
      </c>
      <c r="T251">
        <f t="shared" si="32"/>
        <v>14.4542</v>
      </c>
      <c r="U251">
        <f t="shared" si="33"/>
        <v>0</v>
      </c>
      <c r="V251">
        <f t="shared" si="34"/>
        <v>1</v>
      </c>
      <c r="W251">
        <f t="shared" si="35"/>
        <v>0</v>
      </c>
    </row>
    <row r="252" spans="1:23" x14ac:dyDescent="0.25">
      <c r="A252">
        <f>IF(([1]Sheet2!$B$17+[1]Sheet2!$B$18*O252+[1]Sheet2!$B$19*P252+[1]Sheet2!$B$20*Q252+[1]Sheet2!$B$21*R252+[1]Sheet2!$B$22*S252+[1]Sheet2!$B$23*T252+[1]Sheet2!$B$24*U252+[1]Sheet2!$B$25*V252+[1]Sheet2!$B$26*W252)&lt;0.5,0,1)</f>
        <v>1</v>
      </c>
      <c r="B252">
        <v>2</v>
      </c>
      <c r="C252" t="s">
        <v>375</v>
      </c>
      <c r="D252" t="s">
        <v>14</v>
      </c>
      <c r="E252">
        <v>0.92</v>
      </c>
      <c r="F252">
        <v>1</v>
      </c>
      <c r="G252">
        <v>2</v>
      </c>
      <c r="H252" t="s">
        <v>376</v>
      </c>
      <c r="I252">
        <v>27.75</v>
      </c>
      <c r="K252" t="s">
        <v>15</v>
      </c>
      <c r="O252">
        <f t="shared" si="27"/>
        <v>2</v>
      </c>
      <c r="P252">
        <f t="shared" si="28"/>
        <v>1</v>
      </c>
      <c r="Q252">
        <f t="shared" si="29"/>
        <v>0.92</v>
      </c>
      <c r="R252">
        <f t="shared" si="30"/>
        <v>1</v>
      </c>
      <c r="S252">
        <f t="shared" si="31"/>
        <v>2</v>
      </c>
      <c r="T252">
        <f t="shared" si="32"/>
        <v>27.75</v>
      </c>
      <c r="U252">
        <f t="shared" si="33"/>
        <v>1</v>
      </c>
      <c r="V252">
        <f t="shared" si="34"/>
        <v>0</v>
      </c>
      <c r="W252">
        <f t="shared" si="35"/>
        <v>0</v>
      </c>
    </row>
    <row r="253" spans="1:23" x14ac:dyDescent="0.25">
      <c r="A253">
        <f>IF(([1]Sheet2!$B$17+[1]Sheet2!$B$18*O253+[1]Sheet2!$B$19*P253+[1]Sheet2!$B$20*Q253+[1]Sheet2!$B$21*R253+[1]Sheet2!$B$22*S253+[1]Sheet2!$B$23*T253+[1]Sheet2!$B$24*U253+[1]Sheet2!$B$25*V253+[1]Sheet2!$B$26*W253)&lt;0.5,0,1)</f>
        <v>0</v>
      </c>
      <c r="B253">
        <v>3</v>
      </c>
      <c r="C253" t="s">
        <v>377</v>
      </c>
      <c r="D253" t="s">
        <v>11</v>
      </c>
      <c r="E253">
        <v>20</v>
      </c>
      <c r="F253">
        <v>0</v>
      </c>
      <c r="G253">
        <v>0</v>
      </c>
      <c r="H253" t="s">
        <v>378</v>
      </c>
      <c r="I253">
        <v>7.9249999999999998</v>
      </c>
      <c r="K253" t="s">
        <v>15</v>
      </c>
      <c r="O253">
        <f t="shared" si="27"/>
        <v>3</v>
      </c>
      <c r="P253">
        <f t="shared" si="28"/>
        <v>0</v>
      </c>
      <c r="Q253">
        <f t="shared" si="29"/>
        <v>20</v>
      </c>
      <c r="R253">
        <f t="shared" si="30"/>
        <v>0</v>
      </c>
      <c r="S253">
        <f t="shared" si="31"/>
        <v>0</v>
      </c>
      <c r="T253">
        <f t="shared" si="32"/>
        <v>7.9249999999999998</v>
      </c>
      <c r="U253">
        <f t="shared" si="33"/>
        <v>1</v>
      </c>
      <c r="V253">
        <f t="shared" si="34"/>
        <v>0</v>
      </c>
      <c r="W253">
        <f t="shared" si="35"/>
        <v>0</v>
      </c>
    </row>
    <row r="254" spans="1:23" x14ac:dyDescent="0.25">
      <c r="A254">
        <f>IF(([1]Sheet2!$B$17+[1]Sheet2!$B$18*O254+[1]Sheet2!$B$19*P254+[1]Sheet2!$B$20*Q254+[1]Sheet2!$B$21*R254+[1]Sheet2!$B$22*S254+[1]Sheet2!$B$23*T254+[1]Sheet2!$B$24*U254+[1]Sheet2!$B$25*V254+[1]Sheet2!$B$26*W254)&lt;0.5,0,1)</f>
        <v>0</v>
      </c>
      <c r="B254">
        <v>1</v>
      </c>
      <c r="C254" t="s">
        <v>379</v>
      </c>
      <c r="D254" t="s">
        <v>11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380</v>
      </c>
      <c r="K254" t="s">
        <v>23</v>
      </c>
      <c r="O254">
        <f t="shared" si="27"/>
        <v>1</v>
      </c>
      <c r="P254">
        <f t="shared" si="28"/>
        <v>0</v>
      </c>
      <c r="Q254">
        <f t="shared" si="29"/>
        <v>27</v>
      </c>
      <c r="R254">
        <f t="shared" si="30"/>
        <v>1</v>
      </c>
      <c r="S254">
        <f t="shared" si="31"/>
        <v>0</v>
      </c>
      <c r="T254">
        <f t="shared" si="32"/>
        <v>136.7792</v>
      </c>
      <c r="U254">
        <f t="shared" si="33"/>
        <v>0</v>
      </c>
      <c r="V254">
        <f t="shared" si="34"/>
        <v>1</v>
      </c>
      <c r="W254">
        <f t="shared" si="35"/>
        <v>0</v>
      </c>
    </row>
    <row r="255" spans="1:23" x14ac:dyDescent="0.25">
      <c r="A255">
        <f>IF(([1]Sheet2!$B$17+[1]Sheet2!$B$18*O255+[1]Sheet2!$B$19*P255+[1]Sheet2!$B$20*Q255+[1]Sheet2!$B$21*R255+[1]Sheet2!$B$22*S255+[1]Sheet2!$B$23*T255+[1]Sheet2!$B$24*U255+[1]Sheet2!$B$25*V255+[1]Sheet2!$B$26*W255)&lt;0.5,0,1)</f>
        <v>0</v>
      </c>
      <c r="B255">
        <v>3</v>
      </c>
      <c r="C255" t="s">
        <v>381</v>
      </c>
      <c r="D255" t="s">
        <v>11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15</v>
      </c>
      <c r="O255">
        <f t="shared" si="27"/>
        <v>3</v>
      </c>
      <c r="P255">
        <f t="shared" si="28"/>
        <v>0</v>
      </c>
      <c r="Q255">
        <f t="shared" si="29"/>
        <v>24</v>
      </c>
      <c r="R255">
        <f t="shared" si="30"/>
        <v>0</v>
      </c>
      <c r="S255">
        <f t="shared" si="31"/>
        <v>0</v>
      </c>
      <c r="T255">
        <f t="shared" si="32"/>
        <v>9.3249999999999993</v>
      </c>
      <c r="U255">
        <f t="shared" si="33"/>
        <v>1</v>
      </c>
      <c r="V255">
        <f t="shared" si="34"/>
        <v>0</v>
      </c>
      <c r="W255">
        <f t="shared" si="35"/>
        <v>0</v>
      </c>
    </row>
    <row r="256" spans="1:23" x14ac:dyDescent="0.25">
      <c r="A256">
        <f>IF(([1]Sheet2!$B$17+[1]Sheet2!$B$18*O256+[1]Sheet2!$B$19*P256+[1]Sheet2!$B$20*Q256+[1]Sheet2!$B$21*R256+[1]Sheet2!$B$22*S256+[1]Sheet2!$B$23*T256+[1]Sheet2!$B$24*U256+[1]Sheet2!$B$25*V256+[1]Sheet2!$B$26*W256)&lt;0.5,0,1)</f>
        <v>0</v>
      </c>
      <c r="B256">
        <v>3</v>
      </c>
      <c r="C256" t="s">
        <v>382</v>
      </c>
      <c r="D256" t="s">
        <v>11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15</v>
      </c>
      <c r="O256">
        <f t="shared" si="27"/>
        <v>3</v>
      </c>
      <c r="P256">
        <f t="shared" si="28"/>
        <v>0</v>
      </c>
      <c r="Q256">
        <f t="shared" si="29"/>
        <v>32.5</v>
      </c>
      <c r="R256">
        <f t="shared" si="30"/>
        <v>0</v>
      </c>
      <c r="S256">
        <f t="shared" si="31"/>
        <v>0</v>
      </c>
      <c r="T256">
        <f t="shared" si="32"/>
        <v>9.5</v>
      </c>
      <c r="U256">
        <f t="shared" si="33"/>
        <v>1</v>
      </c>
      <c r="V256">
        <f t="shared" si="34"/>
        <v>0</v>
      </c>
      <c r="W256">
        <f t="shared" si="35"/>
        <v>0</v>
      </c>
    </row>
    <row r="257" spans="1:23" x14ac:dyDescent="0.25">
      <c r="A257">
        <f>IF(([1]Sheet2!$B$17+[1]Sheet2!$B$18*O257+[1]Sheet2!$B$19*P257+[1]Sheet2!$B$20*Q257+[1]Sheet2!$B$21*R257+[1]Sheet2!$B$22*S257+[1]Sheet2!$B$23*T257+[1]Sheet2!$B$24*U257+[1]Sheet2!$B$25*V257+[1]Sheet2!$B$26*W257)&lt;0.5,0,1)</f>
        <v>0</v>
      </c>
      <c r="B257">
        <v>3</v>
      </c>
      <c r="C257" t="s">
        <v>383</v>
      </c>
      <c r="D257" t="s">
        <v>11</v>
      </c>
      <c r="F257">
        <v>0</v>
      </c>
      <c r="G257">
        <v>0</v>
      </c>
      <c r="H257" t="s">
        <v>384</v>
      </c>
      <c r="I257">
        <v>7.55</v>
      </c>
      <c r="K257" t="s">
        <v>15</v>
      </c>
      <c r="O257">
        <f t="shared" si="27"/>
        <v>3</v>
      </c>
      <c r="P257">
        <f t="shared" si="28"/>
        <v>0</v>
      </c>
      <c r="Q257">
        <f t="shared" si="29"/>
        <v>0</v>
      </c>
      <c r="R257">
        <f t="shared" si="30"/>
        <v>0</v>
      </c>
      <c r="S257">
        <f t="shared" si="31"/>
        <v>0</v>
      </c>
      <c r="T257">
        <f t="shared" si="32"/>
        <v>7.55</v>
      </c>
      <c r="U257">
        <f t="shared" si="33"/>
        <v>1</v>
      </c>
      <c r="V257">
        <f t="shared" si="34"/>
        <v>0</v>
      </c>
      <c r="W257">
        <f t="shared" si="35"/>
        <v>0</v>
      </c>
    </row>
    <row r="258" spans="1:23" x14ac:dyDescent="0.25">
      <c r="A258">
        <f>IF(([1]Sheet2!$B$17+[1]Sheet2!$B$18*O258+[1]Sheet2!$B$19*P258+[1]Sheet2!$B$20*Q258+[1]Sheet2!$B$21*R258+[1]Sheet2!$B$22*S258+[1]Sheet2!$B$23*T258+[1]Sheet2!$B$24*U258+[1]Sheet2!$B$25*V258+[1]Sheet2!$B$26*W258)&lt;0.5,0,1)</f>
        <v>0</v>
      </c>
      <c r="B258">
        <v>3</v>
      </c>
      <c r="C258" t="s">
        <v>385</v>
      </c>
      <c r="D258" t="s">
        <v>11</v>
      </c>
      <c r="F258">
        <v>0</v>
      </c>
      <c r="G258">
        <v>0</v>
      </c>
      <c r="H258" t="s">
        <v>386</v>
      </c>
      <c r="I258">
        <v>7.75</v>
      </c>
      <c r="K258" t="s">
        <v>12</v>
      </c>
      <c r="O258">
        <f t="shared" si="27"/>
        <v>3</v>
      </c>
      <c r="P258">
        <f t="shared" si="28"/>
        <v>0</v>
      </c>
      <c r="Q258">
        <f t="shared" si="29"/>
        <v>0</v>
      </c>
      <c r="R258">
        <f t="shared" si="30"/>
        <v>0</v>
      </c>
      <c r="S258">
        <f t="shared" si="31"/>
        <v>0</v>
      </c>
      <c r="T258">
        <f t="shared" si="32"/>
        <v>7.75</v>
      </c>
      <c r="U258">
        <f t="shared" si="33"/>
        <v>0</v>
      </c>
      <c r="V258">
        <f t="shared" si="34"/>
        <v>0</v>
      </c>
      <c r="W258">
        <f t="shared" si="35"/>
        <v>1</v>
      </c>
    </row>
    <row r="259" spans="1:23" x14ac:dyDescent="0.25">
      <c r="A259">
        <f>IF(([1]Sheet2!$B$17+[1]Sheet2!$B$18*O259+[1]Sheet2!$B$19*P259+[1]Sheet2!$B$20*Q259+[1]Sheet2!$B$21*R259+[1]Sheet2!$B$22*S259+[1]Sheet2!$B$23*T259+[1]Sheet2!$B$24*U259+[1]Sheet2!$B$25*V259+[1]Sheet2!$B$26*W259)&lt;0.5,0,1)</f>
        <v>0</v>
      </c>
      <c r="B259">
        <v>3</v>
      </c>
      <c r="C259" t="s">
        <v>387</v>
      </c>
      <c r="D259" t="s">
        <v>11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15</v>
      </c>
      <c r="O259">
        <f t="shared" ref="O259:O322" si="36">B259</f>
        <v>3</v>
      </c>
      <c r="P259">
        <f t="shared" ref="P259:P322" si="37">IF(D259="female",1,IF(D259="male",0))</f>
        <v>0</v>
      </c>
      <c r="Q259">
        <f t="shared" ref="Q259:Q322" si="38">E259</f>
        <v>28</v>
      </c>
      <c r="R259">
        <f t="shared" ref="R259:R322" si="39">F259</f>
        <v>0</v>
      </c>
      <c r="S259">
        <f t="shared" ref="S259:S322" si="40">G259</f>
        <v>0</v>
      </c>
      <c r="T259">
        <f t="shared" ref="T259:T322" si="41">I259</f>
        <v>8.0500000000000007</v>
      </c>
      <c r="U259">
        <f t="shared" ref="U259:U322" si="42">IF(K259="S",1,0)</f>
        <v>1</v>
      </c>
      <c r="V259">
        <f t="shared" ref="V259:V322" si="43">IF(K259="C",1,0)</f>
        <v>0</v>
      </c>
      <c r="W259">
        <f t="shared" ref="W259:W322" si="44">IF(K259="Q",1,0)</f>
        <v>0</v>
      </c>
    </row>
    <row r="260" spans="1:23" x14ac:dyDescent="0.25">
      <c r="A260">
        <f>IF(([1]Sheet2!$B$17+[1]Sheet2!$B$18*O260+[1]Sheet2!$B$19*P260+[1]Sheet2!$B$20*Q260+[1]Sheet2!$B$21*R260+[1]Sheet2!$B$22*S260+[1]Sheet2!$B$23*T260+[1]Sheet2!$B$24*U260+[1]Sheet2!$B$25*V260+[1]Sheet2!$B$26*W260)&lt;0.5,0,1)</f>
        <v>1</v>
      </c>
      <c r="B260">
        <v>2</v>
      </c>
      <c r="C260" t="s">
        <v>388</v>
      </c>
      <c r="D260" t="s">
        <v>14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15</v>
      </c>
      <c r="O260">
        <f t="shared" si="36"/>
        <v>2</v>
      </c>
      <c r="P260">
        <f t="shared" si="37"/>
        <v>1</v>
      </c>
      <c r="Q260">
        <f t="shared" si="38"/>
        <v>19</v>
      </c>
      <c r="R260">
        <f t="shared" si="39"/>
        <v>0</v>
      </c>
      <c r="S260">
        <f t="shared" si="40"/>
        <v>0</v>
      </c>
      <c r="T260">
        <f t="shared" si="41"/>
        <v>13</v>
      </c>
      <c r="U260">
        <f t="shared" si="42"/>
        <v>1</v>
      </c>
      <c r="V260">
        <f t="shared" si="43"/>
        <v>0</v>
      </c>
      <c r="W260">
        <f t="shared" si="44"/>
        <v>0</v>
      </c>
    </row>
    <row r="261" spans="1:23" x14ac:dyDescent="0.25">
      <c r="A261">
        <f>IF(([1]Sheet2!$B$17+[1]Sheet2!$B$18*O261+[1]Sheet2!$B$19*P261+[1]Sheet2!$B$20*Q261+[1]Sheet2!$B$21*R261+[1]Sheet2!$B$22*S261+[1]Sheet2!$B$23*T261+[1]Sheet2!$B$24*U261+[1]Sheet2!$B$25*V261+[1]Sheet2!$B$26*W261)&lt;0.5,0,1)</f>
        <v>0</v>
      </c>
      <c r="B261">
        <v>3</v>
      </c>
      <c r="C261" t="s">
        <v>389</v>
      </c>
      <c r="D261" t="s">
        <v>11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15</v>
      </c>
      <c r="O261">
        <f t="shared" si="36"/>
        <v>3</v>
      </c>
      <c r="P261">
        <f t="shared" si="37"/>
        <v>0</v>
      </c>
      <c r="Q261">
        <f t="shared" si="38"/>
        <v>21</v>
      </c>
      <c r="R261">
        <f t="shared" si="39"/>
        <v>0</v>
      </c>
      <c r="S261">
        <f t="shared" si="40"/>
        <v>0</v>
      </c>
      <c r="T261">
        <f t="shared" si="41"/>
        <v>7.7750000000000004</v>
      </c>
      <c r="U261">
        <f t="shared" si="42"/>
        <v>1</v>
      </c>
      <c r="V261">
        <f t="shared" si="43"/>
        <v>0</v>
      </c>
      <c r="W261">
        <f t="shared" si="44"/>
        <v>0</v>
      </c>
    </row>
    <row r="262" spans="1:23" x14ac:dyDescent="0.25">
      <c r="A262">
        <f>IF(([1]Sheet2!$B$17+[1]Sheet2!$B$18*O262+[1]Sheet2!$B$19*P262+[1]Sheet2!$B$20*Q262+[1]Sheet2!$B$21*R262+[1]Sheet2!$B$22*S262+[1]Sheet2!$B$23*T262+[1]Sheet2!$B$24*U262+[1]Sheet2!$B$25*V262+[1]Sheet2!$B$26*W262)&lt;0.5,0,1)</f>
        <v>0</v>
      </c>
      <c r="B262">
        <v>3</v>
      </c>
      <c r="C262" t="s">
        <v>390</v>
      </c>
      <c r="D262" t="s">
        <v>11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15</v>
      </c>
      <c r="O262">
        <f t="shared" si="36"/>
        <v>3</v>
      </c>
      <c r="P262">
        <f t="shared" si="37"/>
        <v>0</v>
      </c>
      <c r="Q262">
        <f t="shared" si="38"/>
        <v>36.5</v>
      </c>
      <c r="R262">
        <f t="shared" si="39"/>
        <v>1</v>
      </c>
      <c r="S262">
        <f t="shared" si="40"/>
        <v>0</v>
      </c>
      <c r="T262">
        <f t="shared" si="41"/>
        <v>17.399999999999999</v>
      </c>
      <c r="U262">
        <f t="shared" si="42"/>
        <v>1</v>
      </c>
      <c r="V262">
        <f t="shared" si="43"/>
        <v>0</v>
      </c>
      <c r="W262">
        <f t="shared" si="44"/>
        <v>0</v>
      </c>
    </row>
    <row r="263" spans="1:23" x14ac:dyDescent="0.25">
      <c r="A263">
        <f>IF(([1]Sheet2!$B$17+[1]Sheet2!$B$18*O263+[1]Sheet2!$B$19*P263+[1]Sheet2!$B$20*Q263+[1]Sheet2!$B$21*R263+[1]Sheet2!$B$22*S263+[1]Sheet2!$B$23*T263+[1]Sheet2!$B$24*U263+[1]Sheet2!$B$25*V263+[1]Sheet2!$B$26*W263)&lt;0.5,0,1)</f>
        <v>0</v>
      </c>
      <c r="B263">
        <v>3</v>
      </c>
      <c r="C263" t="s">
        <v>391</v>
      </c>
      <c r="D263" t="s">
        <v>11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15</v>
      </c>
      <c r="O263">
        <f t="shared" si="36"/>
        <v>3</v>
      </c>
      <c r="P263">
        <f t="shared" si="37"/>
        <v>0</v>
      </c>
      <c r="Q263">
        <f t="shared" si="38"/>
        <v>21</v>
      </c>
      <c r="R263">
        <f t="shared" si="39"/>
        <v>0</v>
      </c>
      <c r="S263">
        <f t="shared" si="40"/>
        <v>0</v>
      </c>
      <c r="T263">
        <f t="shared" si="41"/>
        <v>7.8541999999999996</v>
      </c>
      <c r="U263">
        <f t="shared" si="42"/>
        <v>1</v>
      </c>
      <c r="V263">
        <f t="shared" si="43"/>
        <v>0</v>
      </c>
      <c r="W263">
        <f t="shared" si="44"/>
        <v>0</v>
      </c>
    </row>
    <row r="264" spans="1:23" x14ac:dyDescent="0.25">
      <c r="A264">
        <f>IF(([1]Sheet2!$B$17+[1]Sheet2!$B$18*O264+[1]Sheet2!$B$19*P264+[1]Sheet2!$B$20*Q264+[1]Sheet2!$B$21*R264+[1]Sheet2!$B$22*S264+[1]Sheet2!$B$23*T264+[1]Sheet2!$B$24*U264+[1]Sheet2!$B$25*V264+[1]Sheet2!$B$26*W264)&lt;0.5,0,1)</f>
        <v>1</v>
      </c>
      <c r="B264">
        <v>2</v>
      </c>
      <c r="C264" t="s">
        <v>392</v>
      </c>
      <c r="D264" t="s">
        <v>14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15</v>
      </c>
      <c r="O264">
        <f t="shared" si="36"/>
        <v>2</v>
      </c>
      <c r="P264">
        <f t="shared" si="37"/>
        <v>1</v>
      </c>
      <c r="Q264">
        <f t="shared" si="38"/>
        <v>29</v>
      </c>
      <c r="R264">
        <f t="shared" si="39"/>
        <v>0</v>
      </c>
      <c r="S264">
        <f t="shared" si="40"/>
        <v>2</v>
      </c>
      <c r="T264">
        <f t="shared" si="41"/>
        <v>23</v>
      </c>
      <c r="U264">
        <f t="shared" si="42"/>
        <v>1</v>
      </c>
      <c r="V264">
        <f t="shared" si="43"/>
        <v>0</v>
      </c>
      <c r="W264">
        <f t="shared" si="44"/>
        <v>0</v>
      </c>
    </row>
    <row r="265" spans="1:23" x14ac:dyDescent="0.25">
      <c r="A265">
        <f>IF(([1]Sheet2!$B$17+[1]Sheet2!$B$18*O265+[1]Sheet2!$B$19*P265+[1]Sheet2!$B$20*Q265+[1]Sheet2!$B$21*R265+[1]Sheet2!$B$22*S265+[1]Sheet2!$B$23*T265+[1]Sheet2!$B$24*U265+[1]Sheet2!$B$25*V265+[1]Sheet2!$B$26*W265)&lt;0.5,0,1)</f>
        <v>1</v>
      </c>
      <c r="B265">
        <v>3</v>
      </c>
      <c r="C265" t="s">
        <v>393</v>
      </c>
      <c r="D265" t="s">
        <v>14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15</v>
      </c>
      <c r="O265">
        <f t="shared" si="36"/>
        <v>3</v>
      </c>
      <c r="P265">
        <f t="shared" si="37"/>
        <v>1</v>
      </c>
      <c r="Q265">
        <f t="shared" si="38"/>
        <v>1</v>
      </c>
      <c r="R265">
        <f t="shared" si="39"/>
        <v>1</v>
      </c>
      <c r="S265">
        <f t="shared" si="40"/>
        <v>1</v>
      </c>
      <c r="T265">
        <f t="shared" si="41"/>
        <v>12.183299999999999</v>
      </c>
      <c r="U265">
        <f t="shared" si="42"/>
        <v>1</v>
      </c>
      <c r="V265">
        <f t="shared" si="43"/>
        <v>0</v>
      </c>
      <c r="W265">
        <f t="shared" si="44"/>
        <v>0</v>
      </c>
    </row>
    <row r="266" spans="1:23" x14ac:dyDescent="0.25">
      <c r="A266">
        <f>IF(([1]Sheet2!$B$17+[1]Sheet2!$B$18*O266+[1]Sheet2!$B$19*P266+[1]Sheet2!$B$20*Q266+[1]Sheet2!$B$21*R266+[1]Sheet2!$B$22*S266+[1]Sheet2!$B$23*T266+[1]Sheet2!$B$24*U266+[1]Sheet2!$B$25*V266+[1]Sheet2!$B$26*W266)&lt;0.5,0,1)</f>
        <v>0</v>
      </c>
      <c r="B266">
        <v>2</v>
      </c>
      <c r="C266" t="s">
        <v>394</v>
      </c>
      <c r="D266" t="s">
        <v>11</v>
      </c>
      <c r="E266">
        <v>30</v>
      </c>
      <c r="F266">
        <v>0</v>
      </c>
      <c r="G266">
        <v>0</v>
      </c>
      <c r="H266" t="s">
        <v>395</v>
      </c>
      <c r="I266">
        <v>12.737500000000001</v>
      </c>
      <c r="K266" t="s">
        <v>23</v>
      </c>
      <c r="O266">
        <f t="shared" si="36"/>
        <v>2</v>
      </c>
      <c r="P266">
        <f t="shared" si="37"/>
        <v>0</v>
      </c>
      <c r="Q266">
        <f t="shared" si="38"/>
        <v>30</v>
      </c>
      <c r="R266">
        <f t="shared" si="39"/>
        <v>0</v>
      </c>
      <c r="S266">
        <f t="shared" si="40"/>
        <v>0</v>
      </c>
      <c r="T266">
        <f t="shared" si="41"/>
        <v>12.737500000000001</v>
      </c>
      <c r="U266">
        <f t="shared" si="42"/>
        <v>0</v>
      </c>
      <c r="V266">
        <f t="shared" si="43"/>
        <v>1</v>
      </c>
      <c r="W266">
        <f t="shared" si="44"/>
        <v>0</v>
      </c>
    </row>
    <row r="267" spans="1:23" x14ac:dyDescent="0.25">
      <c r="A267">
        <f>IF(([1]Sheet2!$B$17+[1]Sheet2!$B$18*O267+[1]Sheet2!$B$19*P267+[1]Sheet2!$B$20*Q267+[1]Sheet2!$B$21*R267+[1]Sheet2!$B$22*S267+[1]Sheet2!$B$23*T267+[1]Sheet2!$B$24*U267+[1]Sheet2!$B$25*V267+[1]Sheet2!$B$26*W267)&lt;0.5,0,1)</f>
        <v>0</v>
      </c>
      <c r="B267">
        <v>3</v>
      </c>
      <c r="C267" t="s">
        <v>396</v>
      </c>
      <c r="D267" t="s">
        <v>11</v>
      </c>
      <c r="F267">
        <v>0</v>
      </c>
      <c r="G267">
        <v>0</v>
      </c>
      <c r="H267">
        <v>349235</v>
      </c>
      <c r="I267">
        <v>7.8958000000000004</v>
      </c>
      <c r="K267" t="s">
        <v>15</v>
      </c>
      <c r="O267">
        <f t="shared" si="36"/>
        <v>3</v>
      </c>
      <c r="P267">
        <f t="shared" si="37"/>
        <v>0</v>
      </c>
      <c r="Q267">
        <f t="shared" si="38"/>
        <v>0</v>
      </c>
      <c r="R267">
        <f t="shared" si="39"/>
        <v>0</v>
      </c>
      <c r="S267">
        <f t="shared" si="40"/>
        <v>0</v>
      </c>
      <c r="T267">
        <f t="shared" si="41"/>
        <v>7.8958000000000004</v>
      </c>
      <c r="U267">
        <f t="shared" si="42"/>
        <v>1</v>
      </c>
      <c r="V267">
        <f t="shared" si="43"/>
        <v>0</v>
      </c>
      <c r="W267">
        <f t="shared" si="44"/>
        <v>0</v>
      </c>
    </row>
    <row r="268" spans="1:23" x14ac:dyDescent="0.25">
      <c r="A268">
        <f>IF(([1]Sheet2!$B$17+[1]Sheet2!$B$18*O268+[1]Sheet2!$B$19*P268+[1]Sheet2!$B$20*Q268+[1]Sheet2!$B$21*R268+[1]Sheet2!$B$22*S268+[1]Sheet2!$B$23*T268+[1]Sheet2!$B$24*U268+[1]Sheet2!$B$25*V268+[1]Sheet2!$B$26*W268)&lt;0.5,0,1)</f>
        <v>0</v>
      </c>
      <c r="B268">
        <v>1</v>
      </c>
      <c r="C268" t="s">
        <v>397</v>
      </c>
      <c r="D268" t="s">
        <v>11</v>
      </c>
      <c r="F268">
        <v>0</v>
      </c>
      <c r="G268">
        <v>0</v>
      </c>
      <c r="H268">
        <v>112051</v>
      </c>
      <c r="I268">
        <v>0</v>
      </c>
      <c r="K268" t="s">
        <v>15</v>
      </c>
      <c r="O268">
        <f t="shared" si="36"/>
        <v>1</v>
      </c>
      <c r="P268">
        <f t="shared" si="37"/>
        <v>0</v>
      </c>
      <c r="Q268">
        <f t="shared" si="38"/>
        <v>0</v>
      </c>
      <c r="R268">
        <f t="shared" si="39"/>
        <v>0</v>
      </c>
      <c r="S268">
        <f t="shared" si="40"/>
        <v>0</v>
      </c>
      <c r="T268">
        <f t="shared" si="41"/>
        <v>0</v>
      </c>
      <c r="U268">
        <f t="shared" si="42"/>
        <v>1</v>
      </c>
      <c r="V268">
        <f t="shared" si="43"/>
        <v>0</v>
      </c>
      <c r="W268">
        <f t="shared" si="44"/>
        <v>0</v>
      </c>
    </row>
    <row r="269" spans="1:23" x14ac:dyDescent="0.25">
      <c r="A269">
        <f>IF(([1]Sheet2!$B$17+[1]Sheet2!$B$18*O269+[1]Sheet2!$B$19*P269+[1]Sheet2!$B$20*Q269+[1]Sheet2!$B$21*R269+[1]Sheet2!$B$22*S269+[1]Sheet2!$B$23*T269+[1]Sheet2!$B$24*U269+[1]Sheet2!$B$25*V269+[1]Sheet2!$B$26*W269)&lt;0.5,0,1)</f>
        <v>0</v>
      </c>
      <c r="B269">
        <v>3</v>
      </c>
      <c r="C269" t="s">
        <v>398</v>
      </c>
      <c r="D269" t="s">
        <v>11</v>
      </c>
      <c r="F269">
        <v>0</v>
      </c>
      <c r="G269">
        <v>0</v>
      </c>
      <c r="H269" t="s">
        <v>399</v>
      </c>
      <c r="I269">
        <v>7.55</v>
      </c>
      <c r="K269" t="s">
        <v>15</v>
      </c>
      <c r="O269">
        <f t="shared" si="36"/>
        <v>3</v>
      </c>
      <c r="P269">
        <f t="shared" si="37"/>
        <v>0</v>
      </c>
      <c r="Q269">
        <f t="shared" si="38"/>
        <v>0</v>
      </c>
      <c r="R269">
        <f t="shared" si="39"/>
        <v>0</v>
      </c>
      <c r="S269">
        <f t="shared" si="40"/>
        <v>0</v>
      </c>
      <c r="T269">
        <f t="shared" si="41"/>
        <v>7.55</v>
      </c>
      <c r="U269">
        <f t="shared" si="42"/>
        <v>1</v>
      </c>
      <c r="V269">
        <f t="shared" si="43"/>
        <v>0</v>
      </c>
      <c r="W269">
        <f t="shared" si="44"/>
        <v>0</v>
      </c>
    </row>
    <row r="270" spans="1:23" x14ac:dyDescent="0.25">
      <c r="A270">
        <f>IF(([1]Sheet2!$B$17+[1]Sheet2!$B$18*O270+[1]Sheet2!$B$19*P270+[1]Sheet2!$B$20*Q270+[1]Sheet2!$B$21*R270+[1]Sheet2!$B$22*S270+[1]Sheet2!$B$23*T270+[1]Sheet2!$B$24*U270+[1]Sheet2!$B$25*V270+[1]Sheet2!$B$26*W270)&lt;0.5,0,1)</f>
        <v>1</v>
      </c>
      <c r="B270">
        <v>3</v>
      </c>
      <c r="C270" t="s">
        <v>400</v>
      </c>
      <c r="D270" t="s">
        <v>14</v>
      </c>
      <c r="F270">
        <v>0</v>
      </c>
      <c r="G270">
        <v>0</v>
      </c>
      <c r="H270" t="s">
        <v>401</v>
      </c>
      <c r="I270">
        <v>8.0500000000000007</v>
      </c>
      <c r="K270" t="s">
        <v>15</v>
      </c>
      <c r="O270">
        <f t="shared" si="36"/>
        <v>3</v>
      </c>
      <c r="P270">
        <f t="shared" si="37"/>
        <v>1</v>
      </c>
      <c r="Q270">
        <f t="shared" si="38"/>
        <v>0</v>
      </c>
      <c r="R270">
        <f t="shared" si="39"/>
        <v>0</v>
      </c>
      <c r="S270">
        <f t="shared" si="40"/>
        <v>0</v>
      </c>
      <c r="T270">
        <f t="shared" si="41"/>
        <v>8.0500000000000007</v>
      </c>
      <c r="U270">
        <f t="shared" si="42"/>
        <v>1</v>
      </c>
      <c r="V270">
        <f t="shared" si="43"/>
        <v>0</v>
      </c>
      <c r="W270">
        <f t="shared" si="44"/>
        <v>0</v>
      </c>
    </row>
    <row r="271" spans="1:23" x14ac:dyDescent="0.25">
      <c r="A271">
        <f>IF(([1]Sheet2!$B$17+[1]Sheet2!$B$18*O271+[1]Sheet2!$B$19*P271+[1]Sheet2!$B$20*Q271+[1]Sheet2!$B$21*R271+[1]Sheet2!$B$22*S271+[1]Sheet2!$B$23*T271+[1]Sheet2!$B$24*U271+[1]Sheet2!$B$25*V271+[1]Sheet2!$B$26*W271)&lt;0.5,0,1)</f>
        <v>0</v>
      </c>
      <c r="B271">
        <v>3</v>
      </c>
      <c r="C271" t="s">
        <v>402</v>
      </c>
      <c r="D271" t="s">
        <v>11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15</v>
      </c>
      <c r="O271">
        <f t="shared" si="36"/>
        <v>3</v>
      </c>
      <c r="P271">
        <f t="shared" si="37"/>
        <v>0</v>
      </c>
      <c r="Q271">
        <f t="shared" si="38"/>
        <v>17</v>
      </c>
      <c r="R271">
        <f t="shared" si="39"/>
        <v>0</v>
      </c>
      <c r="S271">
        <f t="shared" si="40"/>
        <v>0</v>
      </c>
      <c r="T271">
        <f t="shared" si="41"/>
        <v>8.6624999999999996</v>
      </c>
      <c r="U271">
        <f t="shared" si="42"/>
        <v>1</v>
      </c>
      <c r="V271">
        <f t="shared" si="43"/>
        <v>0</v>
      </c>
      <c r="W271">
        <f t="shared" si="44"/>
        <v>0</v>
      </c>
    </row>
    <row r="272" spans="1:23" x14ac:dyDescent="0.25">
      <c r="A272">
        <f>IF(([1]Sheet2!$B$17+[1]Sheet2!$B$18*O272+[1]Sheet2!$B$19*P272+[1]Sheet2!$B$20*Q272+[1]Sheet2!$B$21*R272+[1]Sheet2!$B$22*S272+[1]Sheet2!$B$23*T272+[1]Sheet2!$B$24*U272+[1]Sheet2!$B$25*V272+[1]Sheet2!$B$26*W272)&lt;0.5,0,1)</f>
        <v>0</v>
      </c>
      <c r="B272">
        <v>1</v>
      </c>
      <c r="C272" t="s">
        <v>403</v>
      </c>
      <c r="D272" t="s">
        <v>11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190</v>
      </c>
      <c r="K272" t="s">
        <v>23</v>
      </c>
      <c r="O272">
        <f t="shared" si="36"/>
        <v>1</v>
      </c>
      <c r="P272">
        <f t="shared" si="37"/>
        <v>0</v>
      </c>
      <c r="Q272">
        <f t="shared" si="38"/>
        <v>46</v>
      </c>
      <c r="R272">
        <f t="shared" si="39"/>
        <v>0</v>
      </c>
      <c r="S272">
        <f t="shared" si="40"/>
        <v>0</v>
      </c>
      <c r="T272">
        <f t="shared" si="41"/>
        <v>75.241699999999994</v>
      </c>
      <c r="U272">
        <f t="shared" si="42"/>
        <v>0</v>
      </c>
      <c r="V272">
        <f t="shared" si="43"/>
        <v>1</v>
      </c>
      <c r="W272">
        <f t="shared" si="44"/>
        <v>0</v>
      </c>
    </row>
    <row r="273" spans="1:23" x14ac:dyDescent="0.25">
      <c r="A273">
        <f>IF(([1]Sheet2!$B$17+[1]Sheet2!$B$18*O273+[1]Sheet2!$B$19*P273+[1]Sheet2!$B$20*Q273+[1]Sheet2!$B$21*R273+[1]Sheet2!$B$22*S273+[1]Sheet2!$B$23*T273+[1]Sheet2!$B$24*U273+[1]Sheet2!$B$25*V273+[1]Sheet2!$B$26*W273)&lt;0.5,0,1)</f>
        <v>0</v>
      </c>
      <c r="B273">
        <v>3</v>
      </c>
      <c r="C273" t="s">
        <v>404</v>
      </c>
      <c r="D273" t="s">
        <v>11</v>
      </c>
      <c r="F273">
        <v>0</v>
      </c>
      <c r="G273">
        <v>0</v>
      </c>
      <c r="H273">
        <v>368573</v>
      </c>
      <c r="I273">
        <v>7.75</v>
      </c>
      <c r="K273" t="s">
        <v>12</v>
      </c>
      <c r="O273">
        <f t="shared" si="36"/>
        <v>3</v>
      </c>
      <c r="P273">
        <f t="shared" si="37"/>
        <v>0</v>
      </c>
      <c r="Q273">
        <f t="shared" si="38"/>
        <v>0</v>
      </c>
      <c r="R273">
        <f t="shared" si="39"/>
        <v>0</v>
      </c>
      <c r="S273">
        <f t="shared" si="40"/>
        <v>0</v>
      </c>
      <c r="T273">
        <f t="shared" si="41"/>
        <v>7.75</v>
      </c>
      <c r="U273">
        <f t="shared" si="42"/>
        <v>0</v>
      </c>
      <c r="V273">
        <f t="shared" si="43"/>
        <v>0</v>
      </c>
      <c r="W273">
        <f t="shared" si="44"/>
        <v>1</v>
      </c>
    </row>
    <row r="274" spans="1:23" x14ac:dyDescent="0.25">
      <c r="A274">
        <f>IF(([1]Sheet2!$B$17+[1]Sheet2!$B$18*O274+[1]Sheet2!$B$19*P274+[1]Sheet2!$B$20*Q274+[1]Sheet2!$B$21*R274+[1]Sheet2!$B$22*S274+[1]Sheet2!$B$23*T274+[1]Sheet2!$B$24*U274+[1]Sheet2!$B$25*V274+[1]Sheet2!$B$26*W274)&lt;0.5,0,1)</f>
        <v>1</v>
      </c>
      <c r="B274">
        <v>1</v>
      </c>
      <c r="C274" t="s">
        <v>405</v>
      </c>
      <c r="D274" t="s">
        <v>14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380</v>
      </c>
      <c r="K274" t="s">
        <v>23</v>
      </c>
      <c r="O274">
        <f t="shared" si="36"/>
        <v>1</v>
      </c>
      <c r="P274">
        <f t="shared" si="37"/>
        <v>1</v>
      </c>
      <c r="Q274">
        <f t="shared" si="38"/>
        <v>26</v>
      </c>
      <c r="R274">
        <f t="shared" si="39"/>
        <v>1</v>
      </c>
      <c r="S274">
        <f t="shared" si="40"/>
        <v>0</v>
      </c>
      <c r="T274">
        <f t="shared" si="41"/>
        <v>136.7792</v>
      </c>
      <c r="U274">
        <f t="shared" si="42"/>
        <v>0</v>
      </c>
      <c r="V274">
        <f t="shared" si="43"/>
        <v>1</v>
      </c>
      <c r="W274">
        <f t="shared" si="44"/>
        <v>0</v>
      </c>
    </row>
    <row r="275" spans="1:23" x14ac:dyDescent="0.25">
      <c r="A275">
        <f>IF(([1]Sheet2!$B$17+[1]Sheet2!$B$18*O275+[1]Sheet2!$B$19*P275+[1]Sheet2!$B$20*Q275+[1]Sheet2!$B$21*R275+[1]Sheet2!$B$22*S275+[1]Sheet2!$B$23*T275+[1]Sheet2!$B$24*U275+[1]Sheet2!$B$25*V275+[1]Sheet2!$B$26*W275)&lt;0.5,0,1)</f>
        <v>1</v>
      </c>
      <c r="B275">
        <v>3</v>
      </c>
      <c r="C275" t="s">
        <v>406</v>
      </c>
      <c r="D275" t="s">
        <v>14</v>
      </c>
      <c r="F275">
        <v>1</v>
      </c>
      <c r="G275">
        <v>0</v>
      </c>
      <c r="H275">
        <v>370371</v>
      </c>
      <c r="I275">
        <v>15.5</v>
      </c>
      <c r="K275" t="s">
        <v>12</v>
      </c>
      <c r="O275">
        <f t="shared" si="36"/>
        <v>3</v>
      </c>
      <c r="P275">
        <f t="shared" si="37"/>
        <v>1</v>
      </c>
      <c r="Q275">
        <f t="shared" si="38"/>
        <v>0</v>
      </c>
      <c r="R275">
        <f t="shared" si="39"/>
        <v>1</v>
      </c>
      <c r="S275">
        <f t="shared" si="40"/>
        <v>0</v>
      </c>
      <c r="T275">
        <f t="shared" si="41"/>
        <v>15.5</v>
      </c>
      <c r="U275">
        <f t="shared" si="42"/>
        <v>0</v>
      </c>
      <c r="V275">
        <f t="shared" si="43"/>
        <v>0</v>
      </c>
      <c r="W275">
        <f t="shared" si="44"/>
        <v>1</v>
      </c>
    </row>
    <row r="276" spans="1:23" x14ac:dyDescent="0.25">
      <c r="A276">
        <f>IF(([1]Sheet2!$B$17+[1]Sheet2!$B$18*O276+[1]Sheet2!$B$19*P276+[1]Sheet2!$B$20*Q276+[1]Sheet2!$B$21*R276+[1]Sheet2!$B$22*S276+[1]Sheet2!$B$23*T276+[1]Sheet2!$B$24*U276+[1]Sheet2!$B$25*V276+[1]Sheet2!$B$26*W276)&lt;0.5,0,1)</f>
        <v>0</v>
      </c>
      <c r="B276">
        <v>3</v>
      </c>
      <c r="C276" t="s">
        <v>407</v>
      </c>
      <c r="D276" t="s">
        <v>11</v>
      </c>
      <c r="F276">
        <v>0</v>
      </c>
      <c r="G276">
        <v>0</v>
      </c>
      <c r="H276">
        <v>2676</v>
      </c>
      <c r="I276">
        <v>7.2249999999999996</v>
      </c>
      <c r="K276" t="s">
        <v>23</v>
      </c>
      <c r="O276">
        <f t="shared" si="36"/>
        <v>3</v>
      </c>
      <c r="P276">
        <f t="shared" si="37"/>
        <v>0</v>
      </c>
      <c r="Q276">
        <f t="shared" si="38"/>
        <v>0</v>
      </c>
      <c r="R276">
        <f t="shared" si="39"/>
        <v>0</v>
      </c>
      <c r="S276">
        <f t="shared" si="40"/>
        <v>0</v>
      </c>
      <c r="T276">
        <f t="shared" si="41"/>
        <v>7.2249999999999996</v>
      </c>
      <c r="U276">
        <f t="shared" si="42"/>
        <v>0</v>
      </c>
      <c r="V276">
        <f t="shared" si="43"/>
        <v>1</v>
      </c>
      <c r="W276">
        <f t="shared" si="44"/>
        <v>0</v>
      </c>
    </row>
    <row r="277" spans="1:23" x14ac:dyDescent="0.25">
      <c r="A277">
        <f>IF(([1]Sheet2!$B$17+[1]Sheet2!$B$18*O277+[1]Sheet2!$B$19*P277+[1]Sheet2!$B$20*Q277+[1]Sheet2!$B$21*R277+[1]Sheet2!$B$22*S277+[1]Sheet2!$B$23*T277+[1]Sheet2!$B$24*U277+[1]Sheet2!$B$25*V277+[1]Sheet2!$B$26*W277)&lt;0.5,0,1)</f>
        <v>1</v>
      </c>
      <c r="B277">
        <v>2</v>
      </c>
      <c r="C277" t="s">
        <v>408</v>
      </c>
      <c r="D277" t="s">
        <v>14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15</v>
      </c>
      <c r="O277">
        <f t="shared" si="36"/>
        <v>2</v>
      </c>
      <c r="P277">
        <f t="shared" si="37"/>
        <v>1</v>
      </c>
      <c r="Q277">
        <f t="shared" si="38"/>
        <v>20</v>
      </c>
      <c r="R277">
        <f t="shared" si="39"/>
        <v>1</v>
      </c>
      <c r="S277">
        <f t="shared" si="40"/>
        <v>0</v>
      </c>
      <c r="T277">
        <f t="shared" si="41"/>
        <v>26</v>
      </c>
      <c r="U277">
        <f t="shared" si="42"/>
        <v>1</v>
      </c>
      <c r="V277">
        <f t="shared" si="43"/>
        <v>0</v>
      </c>
      <c r="W277">
        <f t="shared" si="44"/>
        <v>0</v>
      </c>
    </row>
    <row r="278" spans="1:23" x14ac:dyDescent="0.25">
      <c r="A278">
        <f>IF(([1]Sheet2!$B$17+[1]Sheet2!$B$18*O278+[1]Sheet2!$B$19*P278+[1]Sheet2!$B$20*Q278+[1]Sheet2!$B$21*R278+[1]Sheet2!$B$22*S278+[1]Sheet2!$B$23*T278+[1]Sheet2!$B$24*U278+[1]Sheet2!$B$25*V278+[1]Sheet2!$B$26*W278)&lt;0.5,0,1)</f>
        <v>0</v>
      </c>
      <c r="B278">
        <v>2</v>
      </c>
      <c r="C278" t="s">
        <v>409</v>
      </c>
      <c r="D278" t="s">
        <v>11</v>
      </c>
      <c r="E278">
        <v>28</v>
      </c>
      <c r="F278">
        <v>0</v>
      </c>
      <c r="G278">
        <v>0</v>
      </c>
      <c r="H278" t="s">
        <v>410</v>
      </c>
      <c r="I278">
        <v>10.5</v>
      </c>
      <c r="K278" t="s">
        <v>15</v>
      </c>
      <c r="O278">
        <f t="shared" si="36"/>
        <v>2</v>
      </c>
      <c r="P278">
        <f t="shared" si="37"/>
        <v>0</v>
      </c>
      <c r="Q278">
        <f t="shared" si="38"/>
        <v>28</v>
      </c>
      <c r="R278">
        <f t="shared" si="39"/>
        <v>0</v>
      </c>
      <c r="S278">
        <f t="shared" si="40"/>
        <v>0</v>
      </c>
      <c r="T278">
        <f t="shared" si="41"/>
        <v>10.5</v>
      </c>
      <c r="U278">
        <f t="shared" si="42"/>
        <v>1</v>
      </c>
      <c r="V278">
        <f t="shared" si="43"/>
        <v>0</v>
      </c>
      <c r="W278">
        <f t="shared" si="44"/>
        <v>0</v>
      </c>
    </row>
    <row r="279" spans="1:23" x14ac:dyDescent="0.25">
      <c r="A279">
        <f>IF(([1]Sheet2!$B$17+[1]Sheet2!$B$18*O279+[1]Sheet2!$B$19*P279+[1]Sheet2!$B$20*Q279+[1]Sheet2!$B$21*R279+[1]Sheet2!$B$22*S279+[1]Sheet2!$B$23*T279+[1]Sheet2!$B$24*U279+[1]Sheet2!$B$25*V279+[1]Sheet2!$B$26*W279)&lt;0.5,0,1)</f>
        <v>0</v>
      </c>
      <c r="B279">
        <v>2</v>
      </c>
      <c r="C279" t="s">
        <v>411</v>
      </c>
      <c r="D279" t="s">
        <v>11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15</v>
      </c>
      <c r="O279">
        <f t="shared" si="36"/>
        <v>2</v>
      </c>
      <c r="P279">
        <f t="shared" si="37"/>
        <v>0</v>
      </c>
      <c r="Q279">
        <f t="shared" si="38"/>
        <v>40</v>
      </c>
      <c r="R279">
        <f t="shared" si="39"/>
        <v>1</v>
      </c>
      <c r="S279">
        <f t="shared" si="40"/>
        <v>0</v>
      </c>
      <c r="T279">
        <f t="shared" si="41"/>
        <v>26</v>
      </c>
      <c r="U279">
        <f t="shared" si="42"/>
        <v>1</v>
      </c>
      <c r="V279">
        <f t="shared" si="43"/>
        <v>0</v>
      </c>
      <c r="W279">
        <f t="shared" si="44"/>
        <v>0</v>
      </c>
    </row>
    <row r="280" spans="1:23" x14ac:dyDescent="0.25">
      <c r="A280">
        <f>IF(([1]Sheet2!$B$17+[1]Sheet2!$B$18*O280+[1]Sheet2!$B$19*P280+[1]Sheet2!$B$20*Q280+[1]Sheet2!$B$21*R280+[1]Sheet2!$B$22*S280+[1]Sheet2!$B$23*T280+[1]Sheet2!$B$24*U280+[1]Sheet2!$B$25*V280+[1]Sheet2!$B$26*W280)&lt;0.5,0,1)</f>
        <v>0</v>
      </c>
      <c r="B280">
        <v>2</v>
      </c>
      <c r="C280" t="s">
        <v>412</v>
      </c>
      <c r="D280" t="s">
        <v>11</v>
      </c>
      <c r="E280">
        <v>30</v>
      </c>
      <c r="F280">
        <v>1</v>
      </c>
      <c r="G280">
        <v>0</v>
      </c>
      <c r="H280" t="s">
        <v>413</v>
      </c>
      <c r="I280">
        <v>21</v>
      </c>
      <c r="K280" t="s">
        <v>15</v>
      </c>
      <c r="O280">
        <f t="shared" si="36"/>
        <v>2</v>
      </c>
      <c r="P280">
        <f t="shared" si="37"/>
        <v>0</v>
      </c>
      <c r="Q280">
        <f t="shared" si="38"/>
        <v>30</v>
      </c>
      <c r="R280">
        <f t="shared" si="39"/>
        <v>1</v>
      </c>
      <c r="S280">
        <f t="shared" si="40"/>
        <v>0</v>
      </c>
      <c r="T280">
        <f t="shared" si="41"/>
        <v>21</v>
      </c>
      <c r="U280">
        <f t="shared" si="42"/>
        <v>1</v>
      </c>
      <c r="V280">
        <f t="shared" si="43"/>
        <v>0</v>
      </c>
      <c r="W280">
        <f t="shared" si="44"/>
        <v>0</v>
      </c>
    </row>
    <row r="281" spans="1:23" x14ac:dyDescent="0.25">
      <c r="A281">
        <f>IF(([1]Sheet2!$B$17+[1]Sheet2!$B$18*O281+[1]Sheet2!$B$19*P281+[1]Sheet2!$B$20*Q281+[1]Sheet2!$B$21*R281+[1]Sheet2!$B$22*S281+[1]Sheet2!$B$23*T281+[1]Sheet2!$B$24*U281+[1]Sheet2!$B$25*V281+[1]Sheet2!$B$26*W281)&lt;0.5,0,1)</f>
        <v>0</v>
      </c>
      <c r="B281">
        <v>2</v>
      </c>
      <c r="C281" t="s">
        <v>414</v>
      </c>
      <c r="D281" t="s">
        <v>11</v>
      </c>
      <c r="E281">
        <v>22</v>
      </c>
      <c r="F281">
        <v>0</v>
      </c>
      <c r="G281">
        <v>0</v>
      </c>
      <c r="H281" t="s">
        <v>415</v>
      </c>
      <c r="I281">
        <v>10.5</v>
      </c>
      <c r="K281" t="s">
        <v>15</v>
      </c>
      <c r="O281">
        <f t="shared" si="36"/>
        <v>2</v>
      </c>
      <c r="P281">
        <f t="shared" si="37"/>
        <v>0</v>
      </c>
      <c r="Q281">
        <f t="shared" si="38"/>
        <v>22</v>
      </c>
      <c r="R281">
        <f t="shared" si="39"/>
        <v>0</v>
      </c>
      <c r="S281">
        <f t="shared" si="40"/>
        <v>0</v>
      </c>
      <c r="T281">
        <f t="shared" si="41"/>
        <v>10.5</v>
      </c>
      <c r="U281">
        <f t="shared" si="42"/>
        <v>1</v>
      </c>
      <c r="V281">
        <f t="shared" si="43"/>
        <v>0</v>
      </c>
      <c r="W281">
        <f t="shared" si="44"/>
        <v>0</v>
      </c>
    </row>
    <row r="282" spans="1:23" x14ac:dyDescent="0.25">
      <c r="A282">
        <f>IF(([1]Sheet2!$B$17+[1]Sheet2!$B$18*O282+[1]Sheet2!$B$19*P282+[1]Sheet2!$B$20*Q282+[1]Sheet2!$B$21*R282+[1]Sheet2!$B$22*S282+[1]Sheet2!$B$23*T282+[1]Sheet2!$B$24*U282+[1]Sheet2!$B$25*V282+[1]Sheet2!$B$26*W282)&lt;0.5,0,1)</f>
        <v>1</v>
      </c>
      <c r="B282">
        <v>3</v>
      </c>
      <c r="C282" t="s">
        <v>416</v>
      </c>
      <c r="D282" t="s">
        <v>14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15</v>
      </c>
      <c r="O282">
        <f t="shared" si="36"/>
        <v>3</v>
      </c>
      <c r="P282">
        <f t="shared" si="37"/>
        <v>1</v>
      </c>
      <c r="Q282">
        <f t="shared" si="38"/>
        <v>23</v>
      </c>
      <c r="R282">
        <f t="shared" si="39"/>
        <v>0</v>
      </c>
      <c r="S282">
        <f t="shared" si="40"/>
        <v>0</v>
      </c>
      <c r="T282">
        <f t="shared" si="41"/>
        <v>8.6624999999999996</v>
      </c>
      <c r="U282">
        <f t="shared" si="42"/>
        <v>1</v>
      </c>
      <c r="V282">
        <f t="shared" si="43"/>
        <v>0</v>
      </c>
      <c r="W282">
        <f t="shared" si="44"/>
        <v>0</v>
      </c>
    </row>
    <row r="283" spans="1:23" x14ac:dyDescent="0.25">
      <c r="A283">
        <f>IF(([1]Sheet2!$B$17+[1]Sheet2!$B$18*O283+[1]Sheet2!$B$19*P283+[1]Sheet2!$B$20*Q283+[1]Sheet2!$B$21*R283+[1]Sheet2!$B$22*S283+[1]Sheet2!$B$23*T283+[1]Sheet2!$B$24*U283+[1]Sheet2!$B$25*V283+[1]Sheet2!$B$26*W283)&lt;0.5,0,1)</f>
        <v>0</v>
      </c>
      <c r="B283">
        <v>3</v>
      </c>
      <c r="C283" t="s">
        <v>417</v>
      </c>
      <c r="D283" t="s">
        <v>11</v>
      </c>
      <c r="E283">
        <v>0.75</v>
      </c>
      <c r="F283">
        <v>1</v>
      </c>
      <c r="G283">
        <v>1</v>
      </c>
      <c r="H283" t="s">
        <v>245</v>
      </c>
      <c r="I283">
        <v>13.775</v>
      </c>
      <c r="K283" t="s">
        <v>15</v>
      </c>
      <c r="O283">
        <f t="shared" si="36"/>
        <v>3</v>
      </c>
      <c r="P283">
        <f t="shared" si="37"/>
        <v>0</v>
      </c>
      <c r="Q283">
        <f t="shared" si="38"/>
        <v>0.75</v>
      </c>
      <c r="R283">
        <f t="shared" si="39"/>
        <v>1</v>
      </c>
      <c r="S283">
        <f t="shared" si="40"/>
        <v>1</v>
      </c>
      <c r="T283">
        <f t="shared" si="41"/>
        <v>13.775</v>
      </c>
      <c r="U283">
        <f t="shared" si="42"/>
        <v>1</v>
      </c>
      <c r="V283">
        <f t="shared" si="43"/>
        <v>0</v>
      </c>
      <c r="W283">
        <f t="shared" si="44"/>
        <v>0</v>
      </c>
    </row>
    <row r="284" spans="1:23" x14ac:dyDescent="0.25">
      <c r="A284">
        <f>IF(([1]Sheet2!$B$17+[1]Sheet2!$B$18*O284+[1]Sheet2!$B$19*P284+[1]Sheet2!$B$20*Q284+[1]Sheet2!$B$21*R284+[1]Sheet2!$B$22*S284+[1]Sheet2!$B$23*T284+[1]Sheet2!$B$24*U284+[1]Sheet2!$B$25*V284+[1]Sheet2!$B$26*W284)&lt;0.5,0,1)</f>
        <v>1</v>
      </c>
      <c r="B284">
        <v>3</v>
      </c>
      <c r="C284" t="s">
        <v>418</v>
      </c>
      <c r="D284" t="s">
        <v>14</v>
      </c>
      <c r="F284">
        <v>0</v>
      </c>
      <c r="G284">
        <v>0</v>
      </c>
      <c r="H284">
        <v>364859</v>
      </c>
      <c r="I284">
        <v>7.75</v>
      </c>
      <c r="K284" t="s">
        <v>12</v>
      </c>
      <c r="O284">
        <f t="shared" si="36"/>
        <v>3</v>
      </c>
      <c r="P284">
        <f t="shared" si="37"/>
        <v>1</v>
      </c>
      <c r="Q284">
        <f t="shared" si="38"/>
        <v>0</v>
      </c>
      <c r="R284">
        <f t="shared" si="39"/>
        <v>0</v>
      </c>
      <c r="S284">
        <f t="shared" si="40"/>
        <v>0</v>
      </c>
      <c r="T284">
        <f t="shared" si="41"/>
        <v>7.75</v>
      </c>
      <c r="U284">
        <f t="shared" si="42"/>
        <v>0</v>
      </c>
      <c r="V284">
        <f t="shared" si="43"/>
        <v>0</v>
      </c>
      <c r="W284">
        <f t="shared" si="44"/>
        <v>1</v>
      </c>
    </row>
    <row r="285" spans="1:23" x14ac:dyDescent="0.25">
      <c r="A285">
        <f>IF(([1]Sheet2!$B$17+[1]Sheet2!$B$18*O285+[1]Sheet2!$B$19*P285+[1]Sheet2!$B$20*Q285+[1]Sheet2!$B$21*R285+[1]Sheet2!$B$22*S285+[1]Sheet2!$B$23*T285+[1]Sheet2!$B$24*U285+[1]Sheet2!$B$25*V285+[1]Sheet2!$B$26*W285)&lt;0.5,0,1)</f>
        <v>1</v>
      </c>
      <c r="B285">
        <v>3</v>
      </c>
      <c r="C285" t="s">
        <v>419</v>
      </c>
      <c r="D285" t="s">
        <v>14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23</v>
      </c>
      <c r="O285">
        <f t="shared" si="36"/>
        <v>3</v>
      </c>
      <c r="P285">
        <f t="shared" si="37"/>
        <v>1</v>
      </c>
      <c r="Q285">
        <f t="shared" si="38"/>
        <v>9</v>
      </c>
      <c r="R285">
        <f t="shared" si="39"/>
        <v>1</v>
      </c>
      <c r="S285">
        <f t="shared" si="40"/>
        <v>1</v>
      </c>
      <c r="T285">
        <f t="shared" si="41"/>
        <v>15.245799999999999</v>
      </c>
      <c r="U285">
        <f t="shared" si="42"/>
        <v>0</v>
      </c>
      <c r="V285">
        <f t="shared" si="43"/>
        <v>1</v>
      </c>
      <c r="W285">
        <f t="shared" si="44"/>
        <v>0</v>
      </c>
    </row>
    <row r="286" spans="1:23" x14ac:dyDescent="0.25">
      <c r="A286">
        <f>IF(([1]Sheet2!$B$17+[1]Sheet2!$B$18*O286+[1]Sheet2!$B$19*P286+[1]Sheet2!$B$20*Q286+[1]Sheet2!$B$21*R286+[1]Sheet2!$B$22*S286+[1]Sheet2!$B$23*T286+[1]Sheet2!$B$24*U286+[1]Sheet2!$B$25*V286+[1]Sheet2!$B$26*W286)&lt;0.5,0,1)</f>
        <v>1</v>
      </c>
      <c r="B286">
        <v>3</v>
      </c>
      <c r="C286" t="s">
        <v>420</v>
      </c>
      <c r="D286" t="s">
        <v>14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15</v>
      </c>
      <c r="O286">
        <f t="shared" si="36"/>
        <v>3</v>
      </c>
      <c r="P286">
        <f t="shared" si="37"/>
        <v>1</v>
      </c>
      <c r="Q286">
        <f t="shared" si="38"/>
        <v>2</v>
      </c>
      <c r="R286">
        <f t="shared" si="39"/>
        <v>1</v>
      </c>
      <c r="S286">
        <f t="shared" si="40"/>
        <v>1</v>
      </c>
      <c r="T286">
        <f t="shared" si="41"/>
        <v>20.212499999999999</v>
      </c>
      <c r="U286">
        <f t="shared" si="42"/>
        <v>1</v>
      </c>
      <c r="V286">
        <f t="shared" si="43"/>
        <v>0</v>
      </c>
      <c r="W286">
        <f t="shared" si="44"/>
        <v>0</v>
      </c>
    </row>
    <row r="287" spans="1:23" x14ac:dyDescent="0.25">
      <c r="A287">
        <f>IF(([1]Sheet2!$B$17+[1]Sheet2!$B$18*O287+[1]Sheet2!$B$19*P287+[1]Sheet2!$B$20*Q287+[1]Sheet2!$B$21*R287+[1]Sheet2!$B$22*S287+[1]Sheet2!$B$23*T287+[1]Sheet2!$B$24*U287+[1]Sheet2!$B$25*V287+[1]Sheet2!$B$26*W287)&lt;0.5,0,1)</f>
        <v>0</v>
      </c>
      <c r="B287">
        <v>3</v>
      </c>
      <c r="C287" t="s">
        <v>421</v>
      </c>
      <c r="D287" t="s">
        <v>11</v>
      </c>
      <c r="E287">
        <v>36</v>
      </c>
      <c r="F287">
        <v>0</v>
      </c>
      <c r="G287">
        <v>0</v>
      </c>
      <c r="H287" t="s">
        <v>422</v>
      </c>
      <c r="I287">
        <v>7.25</v>
      </c>
      <c r="K287" t="s">
        <v>15</v>
      </c>
      <c r="O287">
        <f t="shared" si="36"/>
        <v>3</v>
      </c>
      <c r="P287">
        <f t="shared" si="37"/>
        <v>0</v>
      </c>
      <c r="Q287">
        <f t="shared" si="38"/>
        <v>36</v>
      </c>
      <c r="R287">
        <f t="shared" si="39"/>
        <v>0</v>
      </c>
      <c r="S287">
        <f t="shared" si="40"/>
        <v>0</v>
      </c>
      <c r="T287">
        <f t="shared" si="41"/>
        <v>7.25</v>
      </c>
      <c r="U287">
        <f t="shared" si="42"/>
        <v>1</v>
      </c>
      <c r="V287">
        <f t="shared" si="43"/>
        <v>0</v>
      </c>
      <c r="W287">
        <f t="shared" si="44"/>
        <v>0</v>
      </c>
    </row>
    <row r="288" spans="1:23" x14ac:dyDescent="0.25">
      <c r="A288">
        <f>IF(([1]Sheet2!$B$17+[1]Sheet2!$B$18*O288+[1]Sheet2!$B$19*P288+[1]Sheet2!$B$20*Q288+[1]Sheet2!$B$21*R288+[1]Sheet2!$B$22*S288+[1]Sheet2!$B$23*T288+[1]Sheet2!$B$24*U288+[1]Sheet2!$B$25*V288+[1]Sheet2!$B$26*W288)&lt;0.5,0,1)</f>
        <v>0</v>
      </c>
      <c r="B288">
        <v>3</v>
      </c>
      <c r="C288" t="s">
        <v>423</v>
      </c>
      <c r="D288" t="s">
        <v>11</v>
      </c>
      <c r="F288">
        <v>0</v>
      </c>
      <c r="G288">
        <v>0</v>
      </c>
      <c r="H288" t="s">
        <v>424</v>
      </c>
      <c r="I288">
        <v>7.25</v>
      </c>
      <c r="K288" t="s">
        <v>15</v>
      </c>
      <c r="O288">
        <f t="shared" si="36"/>
        <v>3</v>
      </c>
      <c r="P288">
        <f t="shared" si="37"/>
        <v>0</v>
      </c>
      <c r="Q288">
        <f t="shared" si="38"/>
        <v>0</v>
      </c>
      <c r="R288">
        <f t="shared" si="39"/>
        <v>0</v>
      </c>
      <c r="S288">
        <f t="shared" si="40"/>
        <v>0</v>
      </c>
      <c r="T288">
        <f t="shared" si="41"/>
        <v>7.25</v>
      </c>
      <c r="U288">
        <f t="shared" si="42"/>
        <v>1</v>
      </c>
      <c r="V288">
        <f t="shared" si="43"/>
        <v>0</v>
      </c>
      <c r="W288">
        <f t="shared" si="44"/>
        <v>0</v>
      </c>
    </row>
    <row r="289" spans="1:23" x14ac:dyDescent="0.25">
      <c r="A289">
        <f>IF(([1]Sheet2!$B$17+[1]Sheet2!$B$18*O289+[1]Sheet2!$B$19*P289+[1]Sheet2!$B$20*Q289+[1]Sheet2!$B$21*R289+[1]Sheet2!$B$22*S289+[1]Sheet2!$B$23*T289+[1]Sheet2!$B$24*U289+[1]Sheet2!$B$25*V289+[1]Sheet2!$B$26*W289)&lt;0.5,0,1)</f>
        <v>0</v>
      </c>
      <c r="B289">
        <v>1</v>
      </c>
      <c r="C289" t="s">
        <v>425</v>
      </c>
      <c r="D289" t="s">
        <v>11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29</v>
      </c>
      <c r="K289" t="s">
        <v>15</v>
      </c>
      <c r="O289">
        <f t="shared" si="36"/>
        <v>1</v>
      </c>
      <c r="P289">
        <f t="shared" si="37"/>
        <v>0</v>
      </c>
      <c r="Q289">
        <f t="shared" si="38"/>
        <v>24</v>
      </c>
      <c r="R289">
        <f t="shared" si="39"/>
        <v>1</v>
      </c>
      <c r="S289">
        <f t="shared" si="40"/>
        <v>0</v>
      </c>
      <c r="T289">
        <f t="shared" si="41"/>
        <v>82.2667</v>
      </c>
      <c r="U289">
        <f t="shared" si="42"/>
        <v>1</v>
      </c>
      <c r="V289">
        <f t="shared" si="43"/>
        <v>0</v>
      </c>
      <c r="W289">
        <f t="shared" si="44"/>
        <v>0</v>
      </c>
    </row>
    <row r="290" spans="1:23" x14ac:dyDescent="0.25">
      <c r="A290">
        <f>IF(([1]Sheet2!$B$17+[1]Sheet2!$B$18*O290+[1]Sheet2!$B$19*P290+[1]Sheet2!$B$20*Q290+[1]Sheet2!$B$21*R290+[1]Sheet2!$B$22*S290+[1]Sheet2!$B$23*T290+[1]Sheet2!$B$24*U290+[1]Sheet2!$B$25*V290+[1]Sheet2!$B$26*W290)&lt;0.5,0,1)</f>
        <v>0</v>
      </c>
      <c r="B290">
        <v>3</v>
      </c>
      <c r="C290" t="s">
        <v>426</v>
      </c>
      <c r="D290" t="s">
        <v>11</v>
      </c>
      <c r="F290">
        <v>0</v>
      </c>
      <c r="G290">
        <v>0</v>
      </c>
      <c r="H290">
        <v>2655</v>
      </c>
      <c r="I290">
        <v>7.2291999999999996</v>
      </c>
      <c r="J290" t="s">
        <v>427</v>
      </c>
      <c r="K290" t="s">
        <v>23</v>
      </c>
      <c r="O290">
        <f t="shared" si="36"/>
        <v>3</v>
      </c>
      <c r="P290">
        <f t="shared" si="37"/>
        <v>0</v>
      </c>
      <c r="Q290">
        <f t="shared" si="38"/>
        <v>0</v>
      </c>
      <c r="R290">
        <f t="shared" si="39"/>
        <v>0</v>
      </c>
      <c r="S290">
        <f t="shared" si="40"/>
        <v>0</v>
      </c>
      <c r="T290">
        <f t="shared" si="41"/>
        <v>7.2291999999999996</v>
      </c>
      <c r="U290">
        <f t="shared" si="42"/>
        <v>0</v>
      </c>
      <c r="V290">
        <f t="shared" si="43"/>
        <v>1</v>
      </c>
      <c r="W290">
        <f t="shared" si="44"/>
        <v>0</v>
      </c>
    </row>
    <row r="291" spans="1:23" x14ac:dyDescent="0.25">
      <c r="A291">
        <f>IF(([1]Sheet2!$B$17+[1]Sheet2!$B$18*O291+[1]Sheet2!$B$19*P291+[1]Sheet2!$B$20*Q291+[1]Sheet2!$B$21*R291+[1]Sheet2!$B$22*S291+[1]Sheet2!$B$23*T291+[1]Sheet2!$B$24*U291+[1]Sheet2!$B$25*V291+[1]Sheet2!$B$26*W291)&lt;0.5,0,1)</f>
        <v>0</v>
      </c>
      <c r="B291">
        <v>3</v>
      </c>
      <c r="C291" t="s">
        <v>428</v>
      </c>
      <c r="D291" t="s">
        <v>11</v>
      </c>
      <c r="F291">
        <v>0</v>
      </c>
      <c r="G291">
        <v>0</v>
      </c>
      <c r="H291" t="s">
        <v>429</v>
      </c>
      <c r="I291">
        <v>8.0500000000000007</v>
      </c>
      <c r="K291" t="s">
        <v>15</v>
      </c>
      <c r="O291">
        <f t="shared" si="36"/>
        <v>3</v>
      </c>
      <c r="P291">
        <f t="shared" si="37"/>
        <v>0</v>
      </c>
      <c r="Q291">
        <f t="shared" si="38"/>
        <v>0</v>
      </c>
      <c r="R291">
        <f t="shared" si="39"/>
        <v>0</v>
      </c>
      <c r="S291">
        <f t="shared" si="40"/>
        <v>0</v>
      </c>
      <c r="T291">
        <f t="shared" si="41"/>
        <v>8.0500000000000007</v>
      </c>
      <c r="U291">
        <f t="shared" si="42"/>
        <v>1</v>
      </c>
      <c r="V291">
        <f t="shared" si="43"/>
        <v>0</v>
      </c>
      <c r="W291">
        <f t="shared" si="44"/>
        <v>0</v>
      </c>
    </row>
    <row r="292" spans="1:23" x14ac:dyDescent="0.25">
      <c r="A292">
        <f>IF(([1]Sheet2!$B$17+[1]Sheet2!$B$18*O292+[1]Sheet2!$B$19*P292+[1]Sheet2!$B$20*Q292+[1]Sheet2!$B$21*R292+[1]Sheet2!$B$22*S292+[1]Sheet2!$B$23*T292+[1]Sheet2!$B$24*U292+[1]Sheet2!$B$25*V292+[1]Sheet2!$B$26*W292)&lt;0.5,0,1)</f>
        <v>0</v>
      </c>
      <c r="B292">
        <v>1</v>
      </c>
      <c r="C292" t="s">
        <v>430</v>
      </c>
      <c r="D292" t="s">
        <v>11</v>
      </c>
      <c r="F292">
        <v>0</v>
      </c>
      <c r="G292">
        <v>0</v>
      </c>
      <c r="H292" t="s">
        <v>431</v>
      </c>
      <c r="I292">
        <v>39.6</v>
      </c>
      <c r="K292" t="s">
        <v>15</v>
      </c>
      <c r="O292">
        <f t="shared" si="36"/>
        <v>1</v>
      </c>
      <c r="P292">
        <f t="shared" si="37"/>
        <v>0</v>
      </c>
      <c r="Q292">
        <f t="shared" si="38"/>
        <v>0</v>
      </c>
      <c r="R292">
        <f t="shared" si="39"/>
        <v>0</v>
      </c>
      <c r="S292">
        <f t="shared" si="40"/>
        <v>0</v>
      </c>
      <c r="T292">
        <f t="shared" si="41"/>
        <v>39.6</v>
      </c>
      <c r="U292">
        <f t="shared" si="42"/>
        <v>1</v>
      </c>
      <c r="V292">
        <f t="shared" si="43"/>
        <v>0</v>
      </c>
      <c r="W292">
        <f t="shared" si="44"/>
        <v>0</v>
      </c>
    </row>
    <row r="293" spans="1:23" x14ac:dyDescent="0.25">
      <c r="A293">
        <f>IF(([1]Sheet2!$B$17+[1]Sheet2!$B$18*O293+[1]Sheet2!$B$19*P293+[1]Sheet2!$B$20*Q293+[1]Sheet2!$B$21*R293+[1]Sheet2!$B$22*S293+[1]Sheet2!$B$23*T293+[1]Sheet2!$B$24*U293+[1]Sheet2!$B$25*V293+[1]Sheet2!$B$26*W293)&lt;0.5,0,1)</f>
        <v>1</v>
      </c>
      <c r="B293">
        <v>3</v>
      </c>
      <c r="C293" t="s">
        <v>432</v>
      </c>
      <c r="D293" t="s">
        <v>14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12</v>
      </c>
      <c r="O293">
        <f t="shared" si="36"/>
        <v>3</v>
      </c>
      <c r="P293">
        <f t="shared" si="37"/>
        <v>1</v>
      </c>
      <c r="Q293">
        <f t="shared" si="38"/>
        <v>30</v>
      </c>
      <c r="R293">
        <f t="shared" si="39"/>
        <v>0</v>
      </c>
      <c r="S293">
        <f t="shared" si="40"/>
        <v>0</v>
      </c>
      <c r="T293">
        <f t="shared" si="41"/>
        <v>6.95</v>
      </c>
      <c r="U293">
        <f t="shared" si="42"/>
        <v>0</v>
      </c>
      <c r="V293">
        <f t="shared" si="43"/>
        <v>0</v>
      </c>
      <c r="W293">
        <f t="shared" si="44"/>
        <v>1</v>
      </c>
    </row>
    <row r="294" spans="1:23" x14ac:dyDescent="0.25">
      <c r="A294">
        <f>IF(([1]Sheet2!$B$17+[1]Sheet2!$B$18*O294+[1]Sheet2!$B$19*P294+[1]Sheet2!$B$20*Q294+[1]Sheet2!$B$21*R294+[1]Sheet2!$B$22*S294+[1]Sheet2!$B$23*T294+[1]Sheet2!$B$24*U294+[1]Sheet2!$B$25*V294+[1]Sheet2!$B$26*W294)&lt;0.5,0,1)</f>
        <v>0</v>
      </c>
      <c r="B294">
        <v>3</v>
      </c>
      <c r="C294" t="s">
        <v>433</v>
      </c>
      <c r="D294" t="s">
        <v>11</v>
      </c>
      <c r="F294">
        <v>0</v>
      </c>
      <c r="G294">
        <v>0</v>
      </c>
      <c r="H294">
        <v>2652</v>
      </c>
      <c r="I294">
        <v>7.2291999999999996</v>
      </c>
      <c r="K294" t="s">
        <v>23</v>
      </c>
      <c r="O294">
        <f t="shared" si="36"/>
        <v>3</v>
      </c>
      <c r="P294">
        <f t="shared" si="37"/>
        <v>0</v>
      </c>
      <c r="Q294">
        <f t="shared" si="38"/>
        <v>0</v>
      </c>
      <c r="R294">
        <f t="shared" si="39"/>
        <v>0</v>
      </c>
      <c r="S294">
        <f t="shared" si="40"/>
        <v>0</v>
      </c>
      <c r="T294">
        <f t="shared" si="41"/>
        <v>7.2291999999999996</v>
      </c>
      <c r="U294">
        <f t="shared" si="42"/>
        <v>0</v>
      </c>
      <c r="V294">
        <f t="shared" si="43"/>
        <v>1</v>
      </c>
      <c r="W294">
        <f t="shared" si="44"/>
        <v>0</v>
      </c>
    </row>
    <row r="295" spans="1:23" x14ac:dyDescent="0.25">
      <c r="A295">
        <f>IF(([1]Sheet2!$B$17+[1]Sheet2!$B$18*O295+[1]Sheet2!$B$19*P295+[1]Sheet2!$B$20*Q295+[1]Sheet2!$B$21*R295+[1]Sheet2!$B$22*S295+[1]Sheet2!$B$23*T295+[1]Sheet2!$B$24*U295+[1]Sheet2!$B$25*V295+[1]Sheet2!$B$26*W295)&lt;0.5,0,1)</f>
        <v>0</v>
      </c>
      <c r="B295">
        <v>1</v>
      </c>
      <c r="C295" t="s">
        <v>434</v>
      </c>
      <c r="D295" t="s">
        <v>11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435</v>
      </c>
      <c r="K295" t="s">
        <v>15</v>
      </c>
      <c r="O295">
        <f t="shared" si="36"/>
        <v>1</v>
      </c>
      <c r="P295">
        <f t="shared" si="37"/>
        <v>0</v>
      </c>
      <c r="Q295">
        <f t="shared" si="38"/>
        <v>53</v>
      </c>
      <c r="R295">
        <f t="shared" si="39"/>
        <v>1</v>
      </c>
      <c r="S295">
        <f t="shared" si="40"/>
        <v>1</v>
      </c>
      <c r="T295">
        <f t="shared" si="41"/>
        <v>81.8583</v>
      </c>
      <c r="U295">
        <f t="shared" si="42"/>
        <v>1</v>
      </c>
      <c r="V295">
        <f t="shared" si="43"/>
        <v>0</v>
      </c>
      <c r="W295">
        <f t="shared" si="44"/>
        <v>0</v>
      </c>
    </row>
    <row r="296" spans="1:23" x14ac:dyDescent="0.25">
      <c r="A296">
        <f>IF(([1]Sheet2!$B$17+[1]Sheet2!$B$18*O296+[1]Sheet2!$B$19*P296+[1]Sheet2!$B$20*Q296+[1]Sheet2!$B$21*R296+[1]Sheet2!$B$22*S296+[1]Sheet2!$B$23*T296+[1]Sheet2!$B$24*U296+[1]Sheet2!$B$25*V296+[1]Sheet2!$B$26*W296)&lt;0.5,0,1)</f>
        <v>0</v>
      </c>
      <c r="B296">
        <v>3</v>
      </c>
      <c r="C296" t="s">
        <v>436</v>
      </c>
      <c r="D296" t="s">
        <v>11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15</v>
      </c>
      <c r="O296">
        <f t="shared" si="36"/>
        <v>3</v>
      </c>
      <c r="P296">
        <f t="shared" si="37"/>
        <v>0</v>
      </c>
      <c r="Q296">
        <f t="shared" si="38"/>
        <v>36</v>
      </c>
      <c r="R296">
        <f t="shared" si="39"/>
        <v>0</v>
      </c>
      <c r="S296">
        <f t="shared" si="40"/>
        <v>0</v>
      </c>
      <c r="T296">
        <f t="shared" si="41"/>
        <v>9.5</v>
      </c>
      <c r="U296">
        <f t="shared" si="42"/>
        <v>1</v>
      </c>
      <c r="V296">
        <f t="shared" si="43"/>
        <v>0</v>
      </c>
      <c r="W296">
        <f t="shared" si="44"/>
        <v>0</v>
      </c>
    </row>
    <row r="297" spans="1:23" x14ac:dyDescent="0.25">
      <c r="A297">
        <f>IF(([1]Sheet2!$B$17+[1]Sheet2!$B$18*O297+[1]Sheet2!$B$19*P297+[1]Sheet2!$B$20*Q297+[1]Sheet2!$B$21*R297+[1]Sheet2!$B$22*S297+[1]Sheet2!$B$23*T297+[1]Sheet2!$B$24*U297+[1]Sheet2!$B$25*V297+[1]Sheet2!$B$26*W297)&lt;0.5,0,1)</f>
        <v>0</v>
      </c>
      <c r="B297">
        <v>3</v>
      </c>
      <c r="C297" t="s">
        <v>437</v>
      </c>
      <c r="D297" t="s">
        <v>11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15</v>
      </c>
      <c r="O297">
        <f t="shared" si="36"/>
        <v>3</v>
      </c>
      <c r="P297">
        <f t="shared" si="37"/>
        <v>0</v>
      </c>
      <c r="Q297">
        <f t="shared" si="38"/>
        <v>26</v>
      </c>
      <c r="R297">
        <f t="shared" si="39"/>
        <v>0</v>
      </c>
      <c r="S297">
        <f t="shared" si="40"/>
        <v>0</v>
      </c>
      <c r="T297">
        <f t="shared" si="41"/>
        <v>7.8958000000000004</v>
      </c>
      <c r="U297">
        <f t="shared" si="42"/>
        <v>1</v>
      </c>
      <c r="V297">
        <f t="shared" si="43"/>
        <v>0</v>
      </c>
      <c r="W297">
        <f t="shared" si="44"/>
        <v>0</v>
      </c>
    </row>
    <row r="298" spans="1:23" x14ac:dyDescent="0.25">
      <c r="A298">
        <f>IF(([1]Sheet2!$B$17+[1]Sheet2!$B$18*O298+[1]Sheet2!$B$19*P298+[1]Sheet2!$B$20*Q298+[1]Sheet2!$B$21*R298+[1]Sheet2!$B$22*S298+[1]Sheet2!$B$23*T298+[1]Sheet2!$B$24*U298+[1]Sheet2!$B$25*V298+[1]Sheet2!$B$26*W298)&lt;0.5,0,1)</f>
        <v>1</v>
      </c>
      <c r="B298">
        <v>2</v>
      </c>
      <c r="C298" t="s">
        <v>438</v>
      </c>
      <c r="D298" t="s">
        <v>14</v>
      </c>
      <c r="E298">
        <v>1</v>
      </c>
      <c r="F298">
        <v>1</v>
      </c>
      <c r="G298">
        <v>2</v>
      </c>
      <c r="H298" t="s">
        <v>439</v>
      </c>
      <c r="I298">
        <v>41.5792</v>
      </c>
      <c r="K298" t="s">
        <v>23</v>
      </c>
      <c r="O298">
        <f t="shared" si="36"/>
        <v>2</v>
      </c>
      <c r="P298">
        <f t="shared" si="37"/>
        <v>1</v>
      </c>
      <c r="Q298">
        <f t="shared" si="38"/>
        <v>1</v>
      </c>
      <c r="R298">
        <f t="shared" si="39"/>
        <v>1</v>
      </c>
      <c r="S298">
        <f t="shared" si="40"/>
        <v>2</v>
      </c>
      <c r="T298">
        <f t="shared" si="41"/>
        <v>41.5792</v>
      </c>
      <c r="U298">
        <f t="shared" si="42"/>
        <v>0</v>
      </c>
      <c r="V298">
        <f t="shared" si="43"/>
        <v>1</v>
      </c>
      <c r="W298">
        <f t="shared" si="44"/>
        <v>0</v>
      </c>
    </row>
    <row r="299" spans="1:23" x14ac:dyDescent="0.25">
      <c r="A299">
        <f>IF(([1]Sheet2!$B$17+[1]Sheet2!$B$18*O299+[1]Sheet2!$B$19*P299+[1]Sheet2!$B$20*Q299+[1]Sheet2!$B$21*R299+[1]Sheet2!$B$22*S299+[1]Sheet2!$B$23*T299+[1]Sheet2!$B$24*U299+[1]Sheet2!$B$25*V299+[1]Sheet2!$B$26*W299)&lt;0.5,0,1)</f>
        <v>0</v>
      </c>
      <c r="B299">
        <v>3</v>
      </c>
      <c r="C299" t="s">
        <v>440</v>
      </c>
      <c r="D299" t="s">
        <v>11</v>
      </c>
      <c r="F299">
        <v>2</v>
      </c>
      <c r="G299">
        <v>0</v>
      </c>
      <c r="H299">
        <v>2662</v>
      </c>
      <c r="I299">
        <v>21.679200000000002</v>
      </c>
      <c r="K299" t="s">
        <v>23</v>
      </c>
      <c r="O299">
        <f t="shared" si="36"/>
        <v>3</v>
      </c>
      <c r="P299">
        <f t="shared" si="37"/>
        <v>0</v>
      </c>
      <c r="Q299">
        <f t="shared" si="38"/>
        <v>0</v>
      </c>
      <c r="R299">
        <f t="shared" si="39"/>
        <v>2</v>
      </c>
      <c r="S299">
        <f t="shared" si="40"/>
        <v>0</v>
      </c>
      <c r="T299">
        <f t="shared" si="41"/>
        <v>21.679200000000002</v>
      </c>
      <c r="U299">
        <f t="shared" si="42"/>
        <v>0</v>
      </c>
      <c r="V299">
        <f t="shared" si="43"/>
        <v>1</v>
      </c>
      <c r="W299">
        <f t="shared" si="44"/>
        <v>0</v>
      </c>
    </row>
    <row r="300" spans="1:23" x14ac:dyDescent="0.25">
      <c r="A300">
        <f>IF(([1]Sheet2!$B$17+[1]Sheet2!$B$18*O300+[1]Sheet2!$B$19*P300+[1]Sheet2!$B$20*Q300+[1]Sheet2!$B$21*R300+[1]Sheet2!$B$22*S300+[1]Sheet2!$B$23*T300+[1]Sheet2!$B$24*U300+[1]Sheet2!$B$25*V300+[1]Sheet2!$B$26*W300)&lt;0.5,0,1)</f>
        <v>0</v>
      </c>
      <c r="B300">
        <v>1</v>
      </c>
      <c r="C300" t="s">
        <v>441</v>
      </c>
      <c r="D300" t="s">
        <v>11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15</v>
      </c>
      <c r="O300">
        <f t="shared" si="36"/>
        <v>1</v>
      </c>
      <c r="P300">
        <f t="shared" si="37"/>
        <v>0</v>
      </c>
      <c r="Q300">
        <f t="shared" si="38"/>
        <v>30</v>
      </c>
      <c r="R300">
        <f t="shared" si="39"/>
        <v>0</v>
      </c>
      <c r="S300">
        <f t="shared" si="40"/>
        <v>0</v>
      </c>
      <c r="T300">
        <f t="shared" si="41"/>
        <v>45.5</v>
      </c>
      <c r="U300">
        <f t="shared" si="42"/>
        <v>1</v>
      </c>
      <c r="V300">
        <f t="shared" si="43"/>
        <v>0</v>
      </c>
      <c r="W300">
        <f t="shared" si="44"/>
        <v>0</v>
      </c>
    </row>
    <row r="301" spans="1:23" x14ac:dyDescent="0.25">
      <c r="A301">
        <f>IF(([1]Sheet2!$B$17+[1]Sheet2!$B$18*O301+[1]Sheet2!$B$19*P301+[1]Sheet2!$B$20*Q301+[1]Sheet2!$B$21*R301+[1]Sheet2!$B$22*S301+[1]Sheet2!$B$23*T301+[1]Sheet2!$B$24*U301+[1]Sheet2!$B$25*V301+[1]Sheet2!$B$26*W301)&lt;0.5,0,1)</f>
        <v>0</v>
      </c>
      <c r="B301">
        <v>3</v>
      </c>
      <c r="C301" t="s">
        <v>442</v>
      </c>
      <c r="D301" t="s">
        <v>11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15</v>
      </c>
      <c r="O301">
        <f t="shared" si="36"/>
        <v>3</v>
      </c>
      <c r="P301">
        <f t="shared" si="37"/>
        <v>0</v>
      </c>
      <c r="Q301">
        <f t="shared" si="38"/>
        <v>29</v>
      </c>
      <c r="R301">
        <f t="shared" si="39"/>
        <v>0</v>
      </c>
      <c r="S301">
        <f t="shared" si="40"/>
        <v>0</v>
      </c>
      <c r="T301">
        <f t="shared" si="41"/>
        <v>7.8541999999999996</v>
      </c>
      <c r="U301">
        <f t="shared" si="42"/>
        <v>1</v>
      </c>
      <c r="V301">
        <f t="shared" si="43"/>
        <v>0</v>
      </c>
      <c r="W301">
        <f t="shared" si="44"/>
        <v>0</v>
      </c>
    </row>
    <row r="302" spans="1:23" x14ac:dyDescent="0.25">
      <c r="A302">
        <f>IF(([1]Sheet2!$B$17+[1]Sheet2!$B$18*O302+[1]Sheet2!$B$19*P302+[1]Sheet2!$B$20*Q302+[1]Sheet2!$B$21*R302+[1]Sheet2!$B$22*S302+[1]Sheet2!$B$23*T302+[1]Sheet2!$B$24*U302+[1]Sheet2!$B$25*V302+[1]Sheet2!$B$26*W302)&lt;0.5,0,1)</f>
        <v>0</v>
      </c>
      <c r="B302">
        <v>3</v>
      </c>
      <c r="C302" t="s">
        <v>443</v>
      </c>
      <c r="D302" t="s">
        <v>11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15</v>
      </c>
      <c r="O302">
        <f t="shared" si="36"/>
        <v>3</v>
      </c>
      <c r="P302">
        <f t="shared" si="37"/>
        <v>0</v>
      </c>
      <c r="Q302">
        <f t="shared" si="38"/>
        <v>32</v>
      </c>
      <c r="R302">
        <f t="shared" si="39"/>
        <v>0</v>
      </c>
      <c r="S302">
        <f t="shared" si="40"/>
        <v>0</v>
      </c>
      <c r="T302">
        <f t="shared" si="41"/>
        <v>7.7750000000000004</v>
      </c>
      <c r="U302">
        <f t="shared" si="42"/>
        <v>1</v>
      </c>
      <c r="V302">
        <f t="shared" si="43"/>
        <v>0</v>
      </c>
      <c r="W302">
        <f t="shared" si="44"/>
        <v>0</v>
      </c>
    </row>
    <row r="303" spans="1:23" x14ac:dyDescent="0.25">
      <c r="A303">
        <f>IF(([1]Sheet2!$B$17+[1]Sheet2!$B$18*O303+[1]Sheet2!$B$19*P303+[1]Sheet2!$B$20*Q303+[1]Sheet2!$B$21*R303+[1]Sheet2!$B$22*S303+[1]Sheet2!$B$23*T303+[1]Sheet2!$B$24*U303+[1]Sheet2!$B$25*V303+[1]Sheet2!$B$26*W303)&lt;0.5,0,1)</f>
        <v>0</v>
      </c>
      <c r="B303">
        <v>2</v>
      </c>
      <c r="C303" t="s">
        <v>444</v>
      </c>
      <c r="D303" t="s">
        <v>11</v>
      </c>
      <c r="F303">
        <v>0</v>
      </c>
      <c r="G303">
        <v>0</v>
      </c>
      <c r="H303">
        <v>237735</v>
      </c>
      <c r="I303">
        <v>15.0458</v>
      </c>
      <c r="J303" t="s">
        <v>445</v>
      </c>
      <c r="K303" t="s">
        <v>23</v>
      </c>
      <c r="O303">
        <f t="shared" si="36"/>
        <v>2</v>
      </c>
      <c r="P303">
        <f t="shared" si="37"/>
        <v>0</v>
      </c>
      <c r="Q303">
        <f t="shared" si="38"/>
        <v>0</v>
      </c>
      <c r="R303">
        <f t="shared" si="39"/>
        <v>0</v>
      </c>
      <c r="S303">
        <f t="shared" si="40"/>
        <v>0</v>
      </c>
      <c r="T303">
        <f t="shared" si="41"/>
        <v>15.0458</v>
      </c>
      <c r="U303">
        <f t="shared" si="42"/>
        <v>0</v>
      </c>
      <c r="V303">
        <f t="shared" si="43"/>
        <v>1</v>
      </c>
      <c r="W303">
        <f t="shared" si="44"/>
        <v>0</v>
      </c>
    </row>
    <row r="304" spans="1:23" x14ac:dyDescent="0.25">
      <c r="A304">
        <f>IF(([1]Sheet2!$B$17+[1]Sheet2!$B$18*O304+[1]Sheet2!$B$19*P304+[1]Sheet2!$B$20*Q304+[1]Sheet2!$B$21*R304+[1]Sheet2!$B$22*S304+[1]Sheet2!$B$23*T304+[1]Sheet2!$B$24*U304+[1]Sheet2!$B$25*V304+[1]Sheet2!$B$26*W304)&lt;0.5,0,1)</f>
        <v>0</v>
      </c>
      <c r="B304">
        <v>2</v>
      </c>
      <c r="C304" t="s">
        <v>446</v>
      </c>
      <c r="D304" t="s">
        <v>11</v>
      </c>
      <c r="E304">
        <v>43</v>
      </c>
      <c r="F304">
        <v>0</v>
      </c>
      <c r="G304">
        <v>1</v>
      </c>
      <c r="H304" t="s">
        <v>285</v>
      </c>
      <c r="I304">
        <v>21</v>
      </c>
      <c r="K304" t="s">
        <v>15</v>
      </c>
      <c r="O304">
        <f t="shared" si="36"/>
        <v>2</v>
      </c>
      <c r="P304">
        <f t="shared" si="37"/>
        <v>0</v>
      </c>
      <c r="Q304">
        <f t="shared" si="38"/>
        <v>43</v>
      </c>
      <c r="R304">
        <f t="shared" si="39"/>
        <v>0</v>
      </c>
      <c r="S304">
        <f t="shared" si="40"/>
        <v>1</v>
      </c>
      <c r="T304">
        <f t="shared" si="41"/>
        <v>21</v>
      </c>
      <c r="U304">
        <f t="shared" si="42"/>
        <v>1</v>
      </c>
      <c r="V304">
        <f t="shared" si="43"/>
        <v>0</v>
      </c>
      <c r="W304">
        <f t="shared" si="44"/>
        <v>0</v>
      </c>
    </row>
    <row r="305" spans="1:23" x14ac:dyDescent="0.25">
      <c r="A305">
        <f>IF(([1]Sheet2!$B$17+[1]Sheet2!$B$18*O305+[1]Sheet2!$B$19*P305+[1]Sheet2!$B$20*Q305+[1]Sheet2!$B$21*R305+[1]Sheet2!$B$22*S305+[1]Sheet2!$B$23*T305+[1]Sheet2!$B$24*U305+[1]Sheet2!$B$25*V305+[1]Sheet2!$B$26*W305)&lt;0.5,0,1)</f>
        <v>0</v>
      </c>
      <c r="B305">
        <v>3</v>
      </c>
      <c r="C305" t="s">
        <v>447</v>
      </c>
      <c r="D305" t="s">
        <v>11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15</v>
      </c>
      <c r="O305">
        <f t="shared" si="36"/>
        <v>3</v>
      </c>
      <c r="P305">
        <f t="shared" si="37"/>
        <v>0</v>
      </c>
      <c r="Q305">
        <f t="shared" si="38"/>
        <v>24</v>
      </c>
      <c r="R305">
        <f t="shared" si="39"/>
        <v>0</v>
      </c>
      <c r="S305">
        <f t="shared" si="40"/>
        <v>0</v>
      </c>
      <c r="T305">
        <f t="shared" si="41"/>
        <v>8.6624999999999996</v>
      </c>
      <c r="U305">
        <f t="shared" si="42"/>
        <v>1</v>
      </c>
      <c r="V305">
        <f t="shared" si="43"/>
        <v>0</v>
      </c>
      <c r="W305">
        <f t="shared" si="44"/>
        <v>0</v>
      </c>
    </row>
    <row r="306" spans="1:23" x14ac:dyDescent="0.25">
      <c r="A306">
        <f>IF(([1]Sheet2!$B$17+[1]Sheet2!$B$18*O306+[1]Sheet2!$B$19*P306+[1]Sheet2!$B$20*Q306+[1]Sheet2!$B$21*R306+[1]Sheet2!$B$22*S306+[1]Sheet2!$B$23*T306+[1]Sheet2!$B$24*U306+[1]Sheet2!$B$25*V306+[1]Sheet2!$B$26*W306)&lt;0.5,0,1)</f>
        <v>1</v>
      </c>
      <c r="B306">
        <v>3</v>
      </c>
      <c r="C306" t="s">
        <v>448</v>
      </c>
      <c r="D306" t="s">
        <v>14</v>
      </c>
      <c r="F306">
        <v>0</v>
      </c>
      <c r="G306">
        <v>0</v>
      </c>
      <c r="H306">
        <v>383123</v>
      </c>
      <c r="I306">
        <v>7.75</v>
      </c>
      <c r="K306" t="s">
        <v>12</v>
      </c>
      <c r="O306">
        <f t="shared" si="36"/>
        <v>3</v>
      </c>
      <c r="P306">
        <f t="shared" si="37"/>
        <v>1</v>
      </c>
      <c r="Q306">
        <f t="shared" si="38"/>
        <v>0</v>
      </c>
      <c r="R306">
        <f t="shared" si="39"/>
        <v>0</v>
      </c>
      <c r="S306">
        <f t="shared" si="40"/>
        <v>0</v>
      </c>
      <c r="T306">
        <f t="shared" si="41"/>
        <v>7.75</v>
      </c>
      <c r="U306">
        <f t="shared" si="42"/>
        <v>0</v>
      </c>
      <c r="V306">
        <f t="shared" si="43"/>
        <v>0</v>
      </c>
      <c r="W306">
        <f t="shared" si="44"/>
        <v>1</v>
      </c>
    </row>
    <row r="307" spans="1:23" x14ac:dyDescent="0.25">
      <c r="A307">
        <f>IF(([1]Sheet2!$B$17+[1]Sheet2!$B$18*O307+[1]Sheet2!$B$19*P307+[1]Sheet2!$B$20*Q307+[1]Sheet2!$B$21*R307+[1]Sheet2!$B$22*S307+[1]Sheet2!$B$23*T307+[1]Sheet2!$B$24*U307+[1]Sheet2!$B$25*V307+[1]Sheet2!$B$26*W307)&lt;0.5,0,1)</f>
        <v>1</v>
      </c>
      <c r="B307">
        <v>1</v>
      </c>
      <c r="C307" t="s">
        <v>449</v>
      </c>
      <c r="D307" t="s">
        <v>14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450</v>
      </c>
      <c r="K307" t="s">
        <v>15</v>
      </c>
      <c r="O307">
        <f t="shared" si="36"/>
        <v>1</v>
      </c>
      <c r="P307">
        <f t="shared" si="37"/>
        <v>1</v>
      </c>
      <c r="Q307">
        <f t="shared" si="38"/>
        <v>64</v>
      </c>
      <c r="R307">
        <f t="shared" si="39"/>
        <v>1</v>
      </c>
      <c r="S307">
        <f t="shared" si="40"/>
        <v>1</v>
      </c>
      <c r="T307">
        <f t="shared" si="41"/>
        <v>26.55</v>
      </c>
      <c r="U307">
        <f t="shared" si="42"/>
        <v>1</v>
      </c>
      <c r="V307">
        <f t="shared" si="43"/>
        <v>0</v>
      </c>
      <c r="W307">
        <f t="shared" si="44"/>
        <v>0</v>
      </c>
    </row>
    <row r="308" spans="1:23" x14ac:dyDescent="0.25">
      <c r="A308">
        <f>IF(([1]Sheet2!$B$17+[1]Sheet2!$B$18*O308+[1]Sheet2!$B$19*P308+[1]Sheet2!$B$20*Q308+[1]Sheet2!$B$21*R308+[1]Sheet2!$B$22*S308+[1]Sheet2!$B$23*T308+[1]Sheet2!$B$24*U308+[1]Sheet2!$B$25*V308+[1]Sheet2!$B$26*W308)&lt;0.5,0,1)</f>
        <v>0</v>
      </c>
      <c r="B308">
        <v>1</v>
      </c>
      <c r="C308" t="s">
        <v>451</v>
      </c>
      <c r="D308" t="s">
        <v>11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452</v>
      </c>
      <c r="K308" t="s">
        <v>15</v>
      </c>
      <c r="O308">
        <f t="shared" si="36"/>
        <v>1</v>
      </c>
      <c r="P308">
        <f t="shared" si="37"/>
        <v>0</v>
      </c>
      <c r="Q308">
        <f t="shared" si="38"/>
        <v>30</v>
      </c>
      <c r="R308">
        <f t="shared" si="39"/>
        <v>1</v>
      </c>
      <c r="S308">
        <f t="shared" si="40"/>
        <v>2</v>
      </c>
      <c r="T308">
        <f t="shared" si="41"/>
        <v>151.55000000000001</v>
      </c>
      <c r="U308">
        <f t="shared" si="42"/>
        <v>1</v>
      </c>
      <c r="V308">
        <f t="shared" si="43"/>
        <v>0</v>
      </c>
      <c r="W308">
        <f t="shared" si="44"/>
        <v>0</v>
      </c>
    </row>
    <row r="309" spans="1:23" x14ac:dyDescent="0.25">
      <c r="A309">
        <f>IF(([1]Sheet2!$B$17+[1]Sheet2!$B$18*O309+[1]Sheet2!$B$19*P309+[1]Sheet2!$B$20*Q309+[1]Sheet2!$B$21*R309+[1]Sheet2!$B$22*S309+[1]Sheet2!$B$23*T309+[1]Sheet2!$B$24*U309+[1]Sheet2!$B$25*V309+[1]Sheet2!$B$26*W309)&lt;0.5,0,1)</f>
        <v>0</v>
      </c>
      <c r="B309">
        <v>3</v>
      </c>
      <c r="C309" t="s">
        <v>453</v>
      </c>
      <c r="D309" t="s">
        <v>11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15</v>
      </c>
      <c r="O309">
        <f t="shared" si="36"/>
        <v>3</v>
      </c>
      <c r="P309">
        <f t="shared" si="37"/>
        <v>0</v>
      </c>
      <c r="Q309">
        <f t="shared" si="38"/>
        <v>0.83</v>
      </c>
      <c r="R309">
        <f t="shared" si="39"/>
        <v>0</v>
      </c>
      <c r="S309">
        <f t="shared" si="40"/>
        <v>1</v>
      </c>
      <c r="T309">
        <f t="shared" si="41"/>
        <v>9.35</v>
      </c>
      <c r="U309">
        <f t="shared" si="42"/>
        <v>1</v>
      </c>
      <c r="V309">
        <f t="shared" si="43"/>
        <v>0</v>
      </c>
      <c r="W309">
        <f t="shared" si="44"/>
        <v>0</v>
      </c>
    </row>
    <row r="310" spans="1:23" x14ac:dyDescent="0.25">
      <c r="A310">
        <f>IF(([1]Sheet2!$B$17+[1]Sheet2!$B$18*O310+[1]Sheet2!$B$19*P310+[1]Sheet2!$B$20*Q310+[1]Sheet2!$B$21*R310+[1]Sheet2!$B$22*S310+[1]Sheet2!$B$23*T310+[1]Sheet2!$B$24*U310+[1]Sheet2!$B$25*V310+[1]Sheet2!$B$26*W310)&lt;0.5,0,1)</f>
        <v>0</v>
      </c>
      <c r="B310">
        <v>1</v>
      </c>
      <c r="C310" t="s">
        <v>454</v>
      </c>
      <c r="D310" t="s">
        <v>11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455</v>
      </c>
      <c r="K310" t="s">
        <v>15</v>
      </c>
      <c r="O310">
        <f t="shared" si="36"/>
        <v>1</v>
      </c>
      <c r="P310">
        <f t="shared" si="37"/>
        <v>0</v>
      </c>
      <c r="Q310">
        <f t="shared" si="38"/>
        <v>55</v>
      </c>
      <c r="R310">
        <f t="shared" si="39"/>
        <v>1</v>
      </c>
      <c r="S310">
        <f t="shared" si="40"/>
        <v>1</v>
      </c>
      <c r="T310">
        <f t="shared" si="41"/>
        <v>93.5</v>
      </c>
      <c r="U310">
        <f t="shared" si="42"/>
        <v>1</v>
      </c>
      <c r="V310">
        <f t="shared" si="43"/>
        <v>0</v>
      </c>
      <c r="W310">
        <f t="shared" si="44"/>
        <v>0</v>
      </c>
    </row>
    <row r="311" spans="1:23" x14ac:dyDescent="0.25">
      <c r="A311">
        <f>IF(([1]Sheet2!$B$17+[1]Sheet2!$B$18*O311+[1]Sheet2!$B$19*P311+[1]Sheet2!$B$20*Q311+[1]Sheet2!$B$21*R311+[1]Sheet2!$B$22*S311+[1]Sheet2!$B$23*T311+[1]Sheet2!$B$24*U311+[1]Sheet2!$B$25*V311+[1]Sheet2!$B$26*W311)&lt;0.5,0,1)</f>
        <v>1</v>
      </c>
      <c r="B311">
        <v>3</v>
      </c>
      <c r="C311" t="s">
        <v>456</v>
      </c>
      <c r="D311" t="s">
        <v>14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15</v>
      </c>
      <c r="O311">
        <f t="shared" si="36"/>
        <v>3</v>
      </c>
      <c r="P311">
        <f t="shared" si="37"/>
        <v>1</v>
      </c>
      <c r="Q311">
        <f t="shared" si="38"/>
        <v>45</v>
      </c>
      <c r="R311">
        <f t="shared" si="39"/>
        <v>1</v>
      </c>
      <c r="S311">
        <f t="shared" si="40"/>
        <v>0</v>
      </c>
      <c r="T311">
        <f t="shared" si="41"/>
        <v>14.1083</v>
      </c>
      <c r="U311">
        <f t="shared" si="42"/>
        <v>1</v>
      </c>
      <c r="V311">
        <f t="shared" si="43"/>
        <v>0</v>
      </c>
      <c r="W311">
        <f t="shared" si="44"/>
        <v>0</v>
      </c>
    </row>
    <row r="312" spans="1:23" x14ac:dyDescent="0.25">
      <c r="A312">
        <f>IF(([1]Sheet2!$B$17+[1]Sheet2!$B$18*O312+[1]Sheet2!$B$19*P312+[1]Sheet2!$B$20*Q312+[1]Sheet2!$B$21*R312+[1]Sheet2!$B$22*S312+[1]Sheet2!$B$23*T312+[1]Sheet2!$B$24*U312+[1]Sheet2!$B$25*V312+[1]Sheet2!$B$26*W312)&lt;0.5,0,1)</f>
        <v>0</v>
      </c>
      <c r="B312">
        <v>3</v>
      </c>
      <c r="C312" t="s">
        <v>457</v>
      </c>
      <c r="D312" t="s">
        <v>11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15</v>
      </c>
      <c r="O312">
        <f t="shared" si="36"/>
        <v>3</v>
      </c>
      <c r="P312">
        <f t="shared" si="37"/>
        <v>0</v>
      </c>
      <c r="Q312">
        <f t="shared" si="38"/>
        <v>18</v>
      </c>
      <c r="R312">
        <f t="shared" si="39"/>
        <v>0</v>
      </c>
      <c r="S312">
        <f t="shared" si="40"/>
        <v>0</v>
      </c>
      <c r="T312">
        <f t="shared" si="41"/>
        <v>8.6624999999999996</v>
      </c>
      <c r="U312">
        <f t="shared" si="42"/>
        <v>1</v>
      </c>
      <c r="V312">
        <f t="shared" si="43"/>
        <v>0</v>
      </c>
      <c r="W312">
        <f t="shared" si="44"/>
        <v>0</v>
      </c>
    </row>
    <row r="313" spans="1:23" x14ac:dyDescent="0.25">
      <c r="A313">
        <f>IF(([1]Sheet2!$B$17+[1]Sheet2!$B$18*O313+[1]Sheet2!$B$19*P313+[1]Sheet2!$B$20*Q313+[1]Sheet2!$B$21*R313+[1]Sheet2!$B$22*S313+[1]Sheet2!$B$23*T313+[1]Sheet2!$B$24*U313+[1]Sheet2!$B$25*V313+[1]Sheet2!$B$26*W313)&lt;0.5,0,1)</f>
        <v>0</v>
      </c>
      <c r="B313">
        <v>3</v>
      </c>
      <c r="C313" t="s">
        <v>458</v>
      </c>
      <c r="D313" t="s">
        <v>11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23</v>
      </c>
      <c r="O313">
        <f t="shared" si="36"/>
        <v>3</v>
      </c>
      <c r="P313">
        <f t="shared" si="37"/>
        <v>0</v>
      </c>
      <c r="Q313">
        <f t="shared" si="38"/>
        <v>22</v>
      </c>
      <c r="R313">
        <f t="shared" si="39"/>
        <v>0</v>
      </c>
      <c r="S313">
        <f t="shared" si="40"/>
        <v>0</v>
      </c>
      <c r="T313">
        <f t="shared" si="41"/>
        <v>7.2249999999999996</v>
      </c>
      <c r="U313">
        <f t="shared" si="42"/>
        <v>0</v>
      </c>
      <c r="V313">
        <f t="shared" si="43"/>
        <v>1</v>
      </c>
      <c r="W313">
        <f t="shared" si="44"/>
        <v>0</v>
      </c>
    </row>
    <row r="314" spans="1:23" x14ac:dyDescent="0.25">
      <c r="A314">
        <f>IF(([1]Sheet2!$B$17+[1]Sheet2!$B$18*O314+[1]Sheet2!$B$19*P314+[1]Sheet2!$B$20*Q314+[1]Sheet2!$B$21*R314+[1]Sheet2!$B$22*S314+[1]Sheet2!$B$23*T314+[1]Sheet2!$B$24*U314+[1]Sheet2!$B$25*V314+[1]Sheet2!$B$26*W314)&lt;0.5,0,1)</f>
        <v>0</v>
      </c>
      <c r="B314">
        <v>3</v>
      </c>
      <c r="C314" t="s">
        <v>459</v>
      </c>
      <c r="D314" t="s">
        <v>11</v>
      </c>
      <c r="F314">
        <v>0</v>
      </c>
      <c r="G314">
        <v>0</v>
      </c>
      <c r="H314" t="s">
        <v>460</v>
      </c>
      <c r="I314">
        <v>7.5750000000000002</v>
      </c>
      <c r="K314" t="s">
        <v>15</v>
      </c>
      <c r="O314">
        <f t="shared" si="36"/>
        <v>3</v>
      </c>
      <c r="P314">
        <f t="shared" si="37"/>
        <v>0</v>
      </c>
      <c r="Q314">
        <f t="shared" si="38"/>
        <v>0</v>
      </c>
      <c r="R314">
        <f t="shared" si="39"/>
        <v>0</v>
      </c>
      <c r="S314">
        <f t="shared" si="40"/>
        <v>0</v>
      </c>
      <c r="T314">
        <f t="shared" si="41"/>
        <v>7.5750000000000002</v>
      </c>
      <c r="U314">
        <f t="shared" si="42"/>
        <v>1</v>
      </c>
      <c r="V314">
        <f t="shared" si="43"/>
        <v>0</v>
      </c>
      <c r="W314">
        <f t="shared" si="44"/>
        <v>0</v>
      </c>
    </row>
    <row r="315" spans="1:23" x14ac:dyDescent="0.25">
      <c r="A315">
        <f>IF(([1]Sheet2!$B$17+[1]Sheet2!$B$18*O315+[1]Sheet2!$B$19*P315+[1]Sheet2!$B$20*Q315+[1]Sheet2!$B$21*R315+[1]Sheet2!$B$22*S315+[1]Sheet2!$B$23*T315+[1]Sheet2!$B$24*U315+[1]Sheet2!$B$25*V315+[1]Sheet2!$B$26*W315)&lt;0.5,0,1)</f>
        <v>1</v>
      </c>
      <c r="B315">
        <v>3</v>
      </c>
      <c r="C315" t="s">
        <v>461</v>
      </c>
      <c r="D315" t="s">
        <v>14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12</v>
      </c>
      <c r="O315">
        <f t="shared" si="36"/>
        <v>3</v>
      </c>
      <c r="P315">
        <f t="shared" si="37"/>
        <v>1</v>
      </c>
      <c r="Q315">
        <f t="shared" si="38"/>
        <v>37</v>
      </c>
      <c r="R315">
        <f t="shared" si="39"/>
        <v>0</v>
      </c>
      <c r="S315">
        <f t="shared" si="40"/>
        <v>0</v>
      </c>
      <c r="T315">
        <f t="shared" si="41"/>
        <v>7.75</v>
      </c>
      <c r="U315">
        <f t="shared" si="42"/>
        <v>0</v>
      </c>
      <c r="V315">
        <f t="shared" si="43"/>
        <v>0</v>
      </c>
      <c r="W315">
        <f t="shared" si="44"/>
        <v>1</v>
      </c>
    </row>
    <row r="316" spans="1:23" x14ac:dyDescent="0.25">
      <c r="A316">
        <f>IF(([1]Sheet2!$B$17+[1]Sheet2!$B$18*O316+[1]Sheet2!$B$19*P316+[1]Sheet2!$B$20*Q316+[1]Sheet2!$B$21*R316+[1]Sheet2!$B$22*S316+[1]Sheet2!$B$23*T316+[1]Sheet2!$B$24*U316+[1]Sheet2!$B$25*V316+[1]Sheet2!$B$26*W316)&lt;0.5,0,1)</f>
        <v>1</v>
      </c>
      <c r="B316">
        <v>1</v>
      </c>
      <c r="C316" t="s">
        <v>462</v>
      </c>
      <c r="D316" t="s">
        <v>14</v>
      </c>
      <c r="E316">
        <v>55</v>
      </c>
      <c r="F316">
        <v>0</v>
      </c>
      <c r="G316">
        <v>0</v>
      </c>
      <c r="H316" t="s">
        <v>463</v>
      </c>
      <c r="I316">
        <v>135.63329999999999</v>
      </c>
      <c r="J316" t="s">
        <v>464</v>
      </c>
      <c r="K316" t="s">
        <v>23</v>
      </c>
      <c r="O316">
        <f t="shared" si="36"/>
        <v>1</v>
      </c>
      <c r="P316">
        <f t="shared" si="37"/>
        <v>1</v>
      </c>
      <c r="Q316">
        <f t="shared" si="38"/>
        <v>55</v>
      </c>
      <c r="R316">
        <f t="shared" si="39"/>
        <v>0</v>
      </c>
      <c r="S316">
        <f t="shared" si="40"/>
        <v>0</v>
      </c>
      <c r="T316">
        <f t="shared" si="41"/>
        <v>135.63329999999999</v>
      </c>
      <c r="U316">
        <f t="shared" si="42"/>
        <v>0</v>
      </c>
      <c r="V316">
        <f t="shared" si="43"/>
        <v>1</v>
      </c>
      <c r="W316">
        <f t="shared" si="44"/>
        <v>0</v>
      </c>
    </row>
    <row r="317" spans="1:23" x14ac:dyDescent="0.25">
      <c r="A317">
        <f>IF(([1]Sheet2!$B$17+[1]Sheet2!$B$18*O317+[1]Sheet2!$B$19*P317+[1]Sheet2!$B$20*Q317+[1]Sheet2!$B$21*R317+[1]Sheet2!$B$22*S317+[1]Sheet2!$B$23*T317+[1]Sheet2!$B$24*U317+[1]Sheet2!$B$25*V317+[1]Sheet2!$B$26*W317)&lt;0.5,0,1)</f>
        <v>1</v>
      </c>
      <c r="B317">
        <v>3</v>
      </c>
      <c r="C317" t="s">
        <v>465</v>
      </c>
      <c r="D317" t="s">
        <v>14</v>
      </c>
      <c r="E317">
        <v>17</v>
      </c>
      <c r="F317">
        <v>0</v>
      </c>
      <c r="G317">
        <v>0</v>
      </c>
      <c r="H317" t="s">
        <v>466</v>
      </c>
      <c r="I317">
        <v>7.7332999999999998</v>
      </c>
      <c r="K317" t="s">
        <v>12</v>
      </c>
      <c r="O317">
        <f t="shared" si="36"/>
        <v>3</v>
      </c>
      <c r="P317">
        <f t="shared" si="37"/>
        <v>1</v>
      </c>
      <c r="Q317">
        <f t="shared" si="38"/>
        <v>17</v>
      </c>
      <c r="R317">
        <f t="shared" si="39"/>
        <v>0</v>
      </c>
      <c r="S317">
        <f t="shared" si="40"/>
        <v>0</v>
      </c>
      <c r="T317">
        <f t="shared" si="41"/>
        <v>7.7332999999999998</v>
      </c>
      <c r="U317">
        <f t="shared" si="42"/>
        <v>0</v>
      </c>
      <c r="V317">
        <f t="shared" si="43"/>
        <v>0</v>
      </c>
      <c r="W317">
        <f t="shared" si="44"/>
        <v>1</v>
      </c>
    </row>
    <row r="318" spans="1:23" x14ac:dyDescent="0.25">
      <c r="A318">
        <f>IF(([1]Sheet2!$B$17+[1]Sheet2!$B$18*O318+[1]Sheet2!$B$19*P318+[1]Sheet2!$B$20*Q318+[1]Sheet2!$B$21*R318+[1]Sheet2!$B$22*S318+[1]Sheet2!$B$23*T318+[1]Sheet2!$B$24*U318+[1]Sheet2!$B$25*V318+[1]Sheet2!$B$26*W318)&lt;0.5,0,1)</f>
        <v>0</v>
      </c>
      <c r="B318">
        <v>1</v>
      </c>
      <c r="C318" t="s">
        <v>467</v>
      </c>
      <c r="D318" t="s">
        <v>11</v>
      </c>
      <c r="E318">
        <v>57</v>
      </c>
      <c r="F318">
        <v>1</v>
      </c>
      <c r="G318">
        <v>0</v>
      </c>
      <c r="H318" t="s">
        <v>468</v>
      </c>
      <c r="I318">
        <v>146.52080000000001</v>
      </c>
      <c r="J318" t="s">
        <v>469</v>
      </c>
      <c r="K318" t="s">
        <v>23</v>
      </c>
      <c r="O318">
        <f t="shared" si="36"/>
        <v>1</v>
      </c>
      <c r="P318">
        <f t="shared" si="37"/>
        <v>0</v>
      </c>
      <c r="Q318">
        <f t="shared" si="38"/>
        <v>57</v>
      </c>
      <c r="R318">
        <f t="shared" si="39"/>
        <v>1</v>
      </c>
      <c r="S318">
        <f t="shared" si="40"/>
        <v>0</v>
      </c>
      <c r="T318">
        <f t="shared" si="41"/>
        <v>146.52080000000001</v>
      </c>
      <c r="U318">
        <f t="shared" si="42"/>
        <v>0</v>
      </c>
      <c r="V318">
        <f t="shared" si="43"/>
        <v>1</v>
      </c>
      <c r="W318">
        <f t="shared" si="44"/>
        <v>0</v>
      </c>
    </row>
    <row r="319" spans="1:23" x14ac:dyDescent="0.25">
      <c r="A319">
        <f>IF(([1]Sheet2!$B$17+[1]Sheet2!$B$18*O319+[1]Sheet2!$B$19*P319+[1]Sheet2!$B$20*Q319+[1]Sheet2!$B$21*R319+[1]Sheet2!$B$22*S319+[1]Sheet2!$B$23*T319+[1]Sheet2!$B$24*U319+[1]Sheet2!$B$25*V319+[1]Sheet2!$B$26*W319)&lt;0.5,0,1)</f>
        <v>0</v>
      </c>
      <c r="B319">
        <v>2</v>
      </c>
      <c r="C319" t="s">
        <v>470</v>
      </c>
      <c r="D319" t="s">
        <v>11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15</v>
      </c>
      <c r="O319">
        <f t="shared" si="36"/>
        <v>2</v>
      </c>
      <c r="P319">
        <f t="shared" si="37"/>
        <v>0</v>
      </c>
      <c r="Q319">
        <f t="shared" si="38"/>
        <v>19</v>
      </c>
      <c r="R319">
        <f t="shared" si="39"/>
        <v>0</v>
      </c>
      <c r="S319">
        <f t="shared" si="40"/>
        <v>0</v>
      </c>
      <c r="T319">
        <f t="shared" si="41"/>
        <v>10.5</v>
      </c>
      <c r="U319">
        <f t="shared" si="42"/>
        <v>1</v>
      </c>
      <c r="V319">
        <f t="shared" si="43"/>
        <v>0</v>
      </c>
      <c r="W319">
        <f t="shared" si="44"/>
        <v>0</v>
      </c>
    </row>
    <row r="320" spans="1:23" x14ac:dyDescent="0.25">
      <c r="A320">
        <f>IF(([1]Sheet2!$B$17+[1]Sheet2!$B$18*O320+[1]Sheet2!$B$19*P320+[1]Sheet2!$B$20*Q320+[1]Sheet2!$B$21*R320+[1]Sheet2!$B$22*S320+[1]Sheet2!$B$23*T320+[1]Sheet2!$B$24*U320+[1]Sheet2!$B$25*V320+[1]Sheet2!$B$26*W320)&lt;0.5,0,1)</f>
        <v>0</v>
      </c>
      <c r="B320">
        <v>3</v>
      </c>
      <c r="C320" t="s">
        <v>471</v>
      </c>
      <c r="D320" t="s">
        <v>11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15</v>
      </c>
      <c r="O320">
        <f t="shared" si="36"/>
        <v>3</v>
      </c>
      <c r="P320">
        <f t="shared" si="37"/>
        <v>0</v>
      </c>
      <c r="Q320">
        <f t="shared" si="38"/>
        <v>27</v>
      </c>
      <c r="R320">
        <f t="shared" si="39"/>
        <v>0</v>
      </c>
      <c r="S320">
        <f t="shared" si="40"/>
        <v>0</v>
      </c>
      <c r="T320">
        <f t="shared" si="41"/>
        <v>7.8541999999999996</v>
      </c>
      <c r="U320">
        <f t="shared" si="42"/>
        <v>1</v>
      </c>
      <c r="V320">
        <f t="shared" si="43"/>
        <v>0</v>
      </c>
      <c r="W320">
        <f t="shared" si="44"/>
        <v>0</v>
      </c>
    </row>
    <row r="321" spans="1:23" x14ac:dyDescent="0.25">
      <c r="A321">
        <f>IF(([1]Sheet2!$B$17+[1]Sheet2!$B$18*O321+[1]Sheet2!$B$19*P321+[1]Sheet2!$B$20*Q321+[1]Sheet2!$B$21*R321+[1]Sheet2!$B$22*S321+[1]Sheet2!$B$23*T321+[1]Sheet2!$B$24*U321+[1]Sheet2!$B$25*V321+[1]Sheet2!$B$26*W321)&lt;0.5,0,1)</f>
        <v>0</v>
      </c>
      <c r="B321">
        <v>2</v>
      </c>
      <c r="C321" t="s">
        <v>472</v>
      </c>
      <c r="D321" t="s">
        <v>11</v>
      </c>
      <c r="E321">
        <v>22</v>
      </c>
      <c r="F321">
        <v>2</v>
      </c>
      <c r="G321">
        <v>0</v>
      </c>
      <c r="H321" t="s">
        <v>63</v>
      </c>
      <c r="I321">
        <v>31.5</v>
      </c>
      <c r="K321" t="s">
        <v>15</v>
      </c>
      <c r="O321">
        <f t="shared" si="36"/>
        <v>2</v>
      </c>
      <c r="P321">
        <f t="shared" si="37"/>
        <v>0</v>
      </c>
      <c r="Q321">
        <f t="shared" si="38"/>
        <v>22</v>
      </c>
      <c r="R321">
        <f t="shared" si="39"/>
        <v>2</v>
      </c>
      <c r="S321">
        <f t="shared" si="40"/>
        <v>0</v>
      </c>
      <c r="T321">
        <f t="shared" si="41"/>
        <v>31.5</v>
      </c>
      <c r="U321">
        <f t="shared" si="42"/>
        <v>1</v>
      </c>
      <c r="V321">
        <f t="shared" si="43"/>
        <v>0</v>
      </c>
      <c r="W321">
        <f t="shared" si="44"/>
        <v>0</v>
      </c>
    </row>
    <row r="322" spans="1:23" x14ac:dyDescent="0.25">
      <c r="A322">
        <f>IF(([1]Sheet2!$B$17+[1]Sheet2!$B$18*O322+[1]Sheet2!$B$19*P322+[1]Sheet2!$B$20*Q322+[1]Sheet2!$B$21*R322+[1]Sheet2!$B$22*S322+[1]Sheet2!$B$23*T322+[1]Sheet2!$B$24*U322+[1]Sheet2!$B$25*V322+[1]Sheet2!$B$26*W322)&lt;0.5,0,1)</f>
        <v>0</v>
      </c>
      <c r="B322">
        <v>3</v>
      </c>
      <c r="C322" t="s">
        <v>473</v>
      </c>
      <c r="D322" t="s">
        <v>11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15</v>
      </c>
      <c r="O322">
        <f t="shared" si="36"/>
        <v>3</v>
      </c>
      <c r="P322">
        <f t="shared" si="37"/>
        <v>0</v>
      </c>
      <c r="Q322">
        <f t="shared" si="38"/>
        <v>26</v>
      </c>
      <c r="R322">
        <f t="shared" si="39"/>
        <v>0</v>
      </c>
      <c r="S322">
        <f t="shared" si="40"/>
        <v>0</v>
      </c>
      <c r="T322">
        <f t="shared" si="41"/>
        <v>7.7750000000000004</v>
      </c>
      <c r="U322">
        <f t="shared" si="42"/>
        <v>1</v>
      </c>
      <c r="V322">
        <f t="shared" si="43"/>
        <v>0</v>
      </c>
      <c r="W322">
        <f t="shared" si="44"/>
        <v>0</v>
      </c>
    </row>
    <row r="323" spans="1:23" x14ac:dyDescent="0.25">
      <c r="A323">
        <f>IF(([1]Sheet2!$B$17+[1]Sheet2!$B$18*O323+[1]Sheet2!$B$19*P323+[1]Sheet2!$B$20*Q323+[1]Sheet2!$B$21*R323+[1]Sheet2!$B$22*S323+[1]Sheet2!$B$23*T323+[1]Sheet2!$B$24*U323+[1]Sheet2!$B$25*V323+[1]Sheet2!$B$26*W323)&lt;0.5,0,1)</f>
        <v>0</v>
      </c>
      <c r="B323">
        <v>3</v>
      </c>
      <c r="C323" t="s">
        <v>474</v>
      </c>
      <c r="D323" t="s">
        <v>11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475</v>
      </c>
      <c r="K323" t="s">
        <v>23</v>
      </c>
      <c r="O323">
        <f t="shared" ref="O323:O386" si="45">B323</f>
        <v>3</v>
      </c>
      <c r="P323">
        <f t="shared" ref="P323:P386" si="46">IF(D323="female",1,IF(D323="male",0))</f>
        <v>0</v>
      </c>
      <c r="Q323">
        <f t="shared" ref="Q323:Q386" si="47">E323</f>
        <v>25</v>
      </c>
      <c r="R323">
        <f t="shared" ref="R323:R386" si="48">F323</f>
        <v>0</v>
      </c>
      <c r="S323">
        <f t="shared" ref="S323:S386" si="49">G323</f>
        <v>0</v>
      </c>
      <c r="T323">
        <f t="shared" ref="T323:T386" si="50">I323</f>
        <v>7.2291999999999996</v>
      </c>
      <c r="U323">
        <f t="shared" ref="U323:U386" si="51">IF(K323="S",1,0)</f>
        <v>0</v>
      </c>
      <c r="V323">
        <f t="shared" ref="V323:V386" si="52">IF(K323="C",1,0)</f>
        <v>1</v>
      </c>
      <c r="W323">
        <f t="shared" ref="W323:W386" si="53">IF(K323="Q",1,0)</f>
        <v>0</v>
      </c>
    </row>
    <row r="324" spans="1:23" x14ac:dyDescent="0.25">
      <c r="A324">
        <f>IF(([1]Sheet2!$B$17+[1]Sheet2!$B$18*O324+[1]Sheet2!$B$19*P324+[1]Sheet2!$B$20*Q324+[1]Sheet2!$B$21*R324+[1]Sheet2!$B$22*S324+[1]Sheet2!$B$23*T324+[1]Sheet2!$B$24*U324+[1]Sheet2!$B$25*V324+[1]Sheet2!$B$26*W324)&lt;0.5,0,1)</f>
        <v>0</v>
      </c>
      <c r="B324">
        <v>2</v>
      </c>
      <c r="C324" t="s">
        <v>476</v>
      </c>
      <c r="D324" t="s">
        <v>11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477</v>
      </c>
      <c r="K324" t="s">
        <v>15</v>
      </c>
      <c r="O324">
        <f t="shared" si="45"/>
        <v>2</v>
      </c>
      <c r="P324">
        <f t="shared" si="46"/>
        <v>0</v>
      </c>
      <c r="Q324">
        <f t="shared" si="47"/>
        <v>26</v>
      </c>
      <c r="R324">
        <f t="shared" si="48"/>
        <v>0</v>
      </c>
      <c r="S324">
        <f t="shared" si="49"/>
        <v>0</v>
      </c>
      <c r="T324">
        <f t="shared" si="50"/>
        <v>13</v>
      </c>
      <c r="U324">
        <f t="shared" si="51"/>
        <v>1</v>
      </c>
      <c r="V324">
        <f t="shared" si="52"/>
        <v>0</v>
      </c>
      <c r="W324">
        <f t="shared" si="53"/>
        <v>0</v>
      </c>
    </row>
    <row r="325" spans="1:23" x14ac:dyDescent="0.25">
      <c r="A325">
        <f>IF(([1]Sheet2!$B$17+[1]Sheet2!$B$18*O325+[1]Sheet2!$B$19*P325+[1]Sheet2!$B$20*Q325+[1]Sheet2!$B$21*R325+[1]Sheet2!$B$22*S325+[1]Sheet2!$B$23*T325+[1]Sheet2!$B$24*U325+[1]Sheet2!$B$25*V325+[1]Sheet2!$B$26*W325)&lt;0.5,0,1)</f>
        <v>0</v>
      </c>
      <c r="B325">
        <v>1</v>
      </c>
      <c r="C325" t="s">
        <v>478</v>
      </c>
      <c r="D325" t="s">
        <v>11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15</v>
      </c>
      <c r="O325">
        <f t="shared" si="45"/>
        <v>1</v>
      </c>
      <c r="P325">
        <f t="shared" si="46"/>
        <v>0</v>
      </c>
      <c r="Q325">
        <f t="shared" si="47"/>
        <v>33</v>
      </c>
      <c r="R325">
        <f t="shared" si="48"/>
        <v>0</v>
      </c>
      <c r="S325">
        <f t="shared" si="49"/>
        <v>0</v>
      </c>
      <c r="T325">
        <f t="shared" si="50"/>
        <v>26.55</v>
      </c>
      <c r="U325">
        <f t="shared" si="51"/>
        <v>1</v>
      </c>
      <c r="V325">
        <f t="shared" si="52"/>
        <v>0</v>
      </c>
      <c r="W325">
        <f t="shared" si="53"/>
        <v>0</v>
      </c>
    </row>
    <row r="326" spans="1:23" x14ac:dyDescent="0.25">
      <c r="A326">
        <f>IF(([1]Sheet2!$B$17+[1]Sheet2!$B$18*O326+[1]Sheet2!$B$19*P326+[1]Sheet2!$B$20*Q326+[1]Sheet2!$B$21*R326+[1]Sheet2!$B$22*S326+[1]Sheet2!$B$23*T326+[1]Sheet2!$B$24*U326+[1]Sheet2!$B$25*V326+[1]Sheet2!$B$26*W326)&lt;0.5,0,1)</f>
        <v>1</v>
      </c>
      <c r="B326">
        <v>1</v>
      </c>
      <c r="C326" t="s">
        <v>479</v>
      </c>
      <c r="D326" t="s">
        <v>14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15</v>
      </c>
      <c r="O326">
        <f t="shared" si="45"/>
        <v>1</v>
      </c>
      <c r="P326">
        <f t="shared" si="46"/>
        <v>1</v>
      </c>
      <c r="Q326">
        <f t="shared" si="47"/>
        <v>39</v>
      </c>
      <c r="R326">
        <f t="shared" si="48"/>
        <v>0</v>
      </c>
      <c r="S326">
        <f t="shared" si="49"/>
        <v>0</v>
      </c>
      <c r="T326">
        <f t="shared" si="50"/>
        <v>211.33750000000001</v>
      </c>
      <c r="U326">
        <f t="shared" si="51"/>
        <v>1</v>
      </c>
      <c r="V326">
        <f t="shared" si="52"/>
        <v>0</v>
      </c>
      <c r="W326">
        <f t="shared" si="53"/>
        <v>0</v>
      </c>
    </row>
    <row r="327" spans="1:23" x14ac:dyDescent="0.25">
      <c r="A327">
        <f>IF(([1]Sheet2!$B$17+[1]Sheet2!$B$18*O327+[1]Sheet2!$B$19*P327+[1]Sheet2!$B$20*Q327+[1]Sheet2!$B$21*R327+[1]Sheet2!$B$22*S327+[1]Sheet2!$B$23*T327+[1]Sheet2!$B$24*U327+[1]Sheet2!$B$25*V327+[1]Sheet2!$B$26*W327)&lt;0.5,0,1)</f>
        <v>0</v>
      </c>
      <c r="B327">
        <v>3</v>
      </c>
      <c r="C327" t="s">
        <v>480</v>
      </c>
      <c r="D327" t="s">
        <v>11</v>
      </c>
      <c r="E327">
        <v>23</v>
      </c>
      <c r="F327">
        <v>0</v>
      </c>
      <c r="G327">
        <v>0</v>
      </c>
      <c r="H327" t="s">
        <v>481</v>
      </c>
      <c r="I327">
        <v>7.05</v>
      </c>
      <c r="K327" t="s">
        <v>15</v>
      </c>
      <c r="O327">
        <f t="shared" si="45"/>
        <v>3</v>
      </c>
      <c r="P327">
        <f t="shared" si="46"/>
        <v>0</v>
      </c>
      <c r="Q327">
        <f t="shared" si="47"/>
        <v>23</v>
      </c>
      <c r="R327">
        <f t="shared" si="48"/>
        <v>0</v>
      </c>
      <c r="S327">
        <f t="shared" si="49"/>
        <v>0</v>
      </c>
      <c r="T327">
        <f t="shared" si="50"/>
        <v>7.05</v>
      </c>
      <c r="U327">
        <f t="shared" si="51"/>
        <v>1</v>
      </c>
      <c r="V327">
        <f t="shared" si="52"/>
        <v>0</v>
      </c>
      <c r="W327">
        <f t="shared" si="53"/>
        <v>0</v>
      </c>
    </row>
    <row r="328" spans="1:23" x14ac:dyDescent="0.25">
      <c r="A328">
        <f>IF(([1]Sheet2!$B$17+[1]Sheet2!$B$18*O328+[1]Sheet2!$B$19*P328+[1]Sheet2!$B$20*Q328+[1]Sheet2!$B$21*R328+[1]Sheet2!$B$22*S328+[1]Sheet2!$B$23*T328+[1]Sheet2!$B$24*U328+[1]Sheet2!$B$25*V328+[1]Sheet2!$B$26*W328)&lt;0.5,0,1)</f>
        <v>1</v>
      </c>
      <c r="B328">
        <v>2</v>
      </c>
      <c r="C328" t="s">
        <v>482</v>
      </c>
      <c r="D328" t="s">
        <v>14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270</v>
      </c>
      <c r="K328" t="s">
        <v>15</v>
      </c>
      <c r="O328">
        <f t="shared" si="45"/>
        <v>2</v>
      </c>
      <c r="P328">
        <f t="shared" si="46"/>
        <v>1</v>
      </c>
      <c r="Q328">
        <f t="shared" si="47"/>
        <v>12</v>
      </c>
      <c r="R328">
        <f t="shared" si="48"/>
        <v>2</v>
      </c>
      <c r="S328">
        <f t="shared" si="49"/>
        <v>1</v>
      </c>
      <c r="T328">
        <f t="shared" si="50"/>
        <v>39</v>
      </c>
      <c r="U328">
        <f t="shared" si="51"/>
        <v>1</v>
      </c>
      <c r="V328">
        <f t="shared" si="52"/>
        <v>0</v>
      </c>
      <c r="W328">
        <f t="shared" si="53"/>
        <v>0</v>
      </c>
    </row>
    <row r="329" spans="1:23" x14ac:dyDescent="0.25">
      <c r="A329">
        <f>IF(([1]Sheet2!$B$17+[1]Sheet2!$B$18*O329+[1]Sheet2!$B$19*P329+[1]Sheet2!$B$20*Q329+[1]Sheet2!$B$21*R329+[1]Sheet2!$B$22*S329+[1]Sheet2!$B$23*T329+[1]Sheet2!$B$24*U329+[1]Sheet2!$B$25*V329+[1]Sheet2!$B$26*W329)&lt;0.5,0,1)</f>
        <v>0</v>
      </c>
      <c r="B329">
        <v>1</v>
      </c>
      <c r="C329" t="s">
        <v>483</v>
      </c>
      <c r="D329" t="s">
        <v>11</v>
      </c>
      <c r="E329">
        <v>46</v>
      </c>
      <c r="F329">
        <v>0</v>
      </c>
      <c r="G329">
        <v>0</v>
      </c>
      <c r="H329" t="s">
        <v>484</v>
      </c>
      <c r="I329">
        <v>79.2</v>
      </c>
      <c r="K329" t="s">
        <v>23</v>
      </c>
      <c r="O329">
        <f t="shared" si="45"/>
        <v>1</v>
      </c>
      <c r="P329">
        <f t="shared" si="46"/>
        <v>0</v>
      </c>
      <c r="Q329">
        <f t="shared" si="47"/>
        <v>46</v>
      </c>
      <c r="R329">
        <f t="shared" si="48"/>
        <v>0</v>
      </c>
      <c r="S329">
        <f t="shared" si="49"/>
        <v>0</v>
      </c>
      <c r="T329">
        <f t="shared" si="50"/>
        <v>79.2</v>
      </c>
      <c r="U329">
        <f t="shared" si="51"/>
        <v>0</v>
      </c>
      <c r="V329">
        <f t="shared" si="52"/>
        <v>1</v>
      </c>
      <c r="W329">
        <f t="shared" si="53"/>
        <v>0</v>
      </c>
    </row>
    <row r="330" spans="1:23" x14ac:dyDescent="0.25">
      <c r="A330">
        <f>IF(([1]Sheet2!$B$17+[1]Sheet2!$B$18*O330+[1]Sheet2!$B$19*P330+[1]Sheet2!$B$20*Q330+[1]Sheet2!$B$21*R330+[1]Sheet2!$B$22*S330+[1]Sheet2!$B$23*T330+[1]Sheet2!$B$24*U330+[1]Sheet2!$B$25*V330+[1]Sheet2!$B$26*W330)&lt;0.5,0,1)</f>
        <v>0</v>
      </c>
      <c r="B330">
        <v>2</v>
      </c>
      <c r="C330" t="s">
        <v>485</v>
      </c>
      <c r="D330" t="s">
        <v>11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15</v>
      </c>
      <c r="O330">
        <f t="shared" si="45"/>
        <v>2</v>
      </c>
      <c r="P330">
        <f t="shared" si="46"/>
        <v>0</v>
      </c>
      <c r="Q330">
        <f t="shared" si="47"/>
        <v>29</v>
      </c>
      <c r="R330">
        <f t="shared" si="48"/>
        <v>1</v>
      </c>
      <c r="S330">
        <f t="shared" si="49"/>
        <v>0</v>
      </c>
      <c r="T330">
        <f t="shared" si="50"/>
        <v>26</v>
      </c>
      <c r="U330">
        <f t="shared" si="51"/>
        <v>1</v>
      </c>
      <c r="V330">
        <f t="shared" si="52"/>
        <v>0</v>
      </c>
      <c r="W330">
        <f t="shared" si="53"/>
        <v>0</v>
      </c>
    </row>
    <row r="331" spans="1:23" x14ac:dyDescent="0.25">
      <c r="A331">
        <f>IF(([1]Sheet2!$B$17+[1]Sheet2!$B$18*O331+[1]Sheet2!$B$19*P331+[1]Sheet2!$B$20*Q331+[1]Sheet2!$B$21*R331+[1]Sheet2!$B$22*S331+[1]Sheet2!$B$23*T331+[1]Sheet2!$B$24*U331+[1]Sheet2!$B$25*V331+[1]Sheet2!$B$26*W331)&lt;0.5,0,1)</f>
        <v>0</v>
      </c>
      <c r="B331">
        <v>2</v>
      </c>
      <c r="C331" t="s">
        <v>486</v>
      </c>
      <c r="D331" t="s">
        <v>11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15</v>
      </c>
      <c r="O331">
        <f t="shared" si="45"/>
        <v>2</v>
      </c>
      <c r="P331">
        <f t="shared" si="46"/>
        <v>0</v>
      </c>
      <c r="Q331">
        <f t="shared" si="47"/>
        <v>21</v>
      </c>
      <c r="R331">
        <f t="shared" si="48"/>
        <v>0</v>
      </c>
      <c r="S331">
        <f t="shared" si="49"/>
        <v>0</v>
      </c>
      <c r="T331">
        <f t="shared" si="50"/>
        <v>13</v>
      </c>
      <c r="U331">
        <f t="shared" si="51"/>
        <v>1</v>
      </c>
      <c r="V331">
        <f t="shared" si="52"/>
        <v>0</v>
      </c>
      <c r="W331">
        <f t="shared" si="53"/>
        <v>0</v>
      </c>
    </row>
    <row r="332" spans="1:23" x14ac:dyDescent="0.25">
      <c r="A332">
        <f>IF(([1]Sheet2!$B$17+[1]Sheet2!$B$18*O332+[1]Sheet2!$B$19*P332+[1]Sheet2!$B$20*Q332+[1]Sheet2!$B$21*R332+[1]Sheet2!$B$22*S332+[1]Sheet2!$B$23*T332+[1]Sheet2!$B$24*U332+[1]Sheet2!$B$25*V332+[1]Sheet2!$B$26*W332)&lt;0.5,0,1)</f>
        <v>1</v>
      </c>
      <c r="B332">
        <v>2</v>
      </c>
      <c r="C332" t="s">
        <v>487</v>
      </c>
      <c r="D332" t="s">
        <v>14</v>
      </c>
      <c r="E332">
        <v>48</v>
      </c>
      <c r="F332">
        <v>0</v>
      </c>
      <c r="G332">
        <v>2</v>
      </c>
      <c r="H332" t="s">
        <v>267</v>
      </c>
      <c r="I332">
        <v>36.75</v>
      </c>
      <c r="K332" t="s">
        <v>15</v>
      </c>
      <c r="O332">
        <f t="shared" si="45"/>
        <v>2</v>
      </c>
      <c r="P332">
        <f t="shared" si="46"/>
        <v>1</v>
      </c>
      <c r="Q332">
        <f t="shared" si="47"/>
        <v>48</v>
      </c>
      <c r="R332">
        <f t="shared" si="48"/>
        <v>0</v>
      </c>
      <c r="S332">
        <f t="shared" si="49"/>
        <v>2</v>
      </c>
      <c r="T332">
        <f t="shared" si="50"/>
        <v>36.75</v>
      </c>
      <c r="U332">
        <f t="shared" si="51"/>
        <v>1</v>
      </c>
      <c r="V332">
        <f t="shared" si="52"/>
        <v>0</v>
      </c>
      <c r="W332">
        <f t="shared" si="53"/>
        <v>0</v>
      </c>
    </row>
    <row r="333" spans="1:23" x14ac:dyDescent="0.25">
      <c r="A333">
        <f>IF(([1]Sheet2!$B$17+[1]Sheet2!$B$18*O333+[1]Sheet2!$B$19*P333+[1]Sheet2!$B$20*Q333+[1]Sheet2!$B$21*R333+[1]Sheet2!$B$22*S333+[1]Sheet2!$B$23*T333+[1]Sheet2!$B$24*U333+[1]Sheet2!$B$25*V333+[1]Sheet2!$B$26*W333)&lt;0.5,0,1)</f>
        <v>0</v>
      </c>
      <c r="B333">
        <v>1</v>
      </c>
      <c r="C333" t="s">
        <v>488</v>
      </c>
      <c r="D333" t="s">
        <v>11</v>
      </c>
      <c r="E333">
        <v>39</v>
      </c>
      <c r="F333">
        <v>0</v>
      </c>
      <c r="G333">
        <v>0</v>
      </c>
      <c r="H333" t="s">
        <v>489</v>
      </c>
      <c r="I333">
        <v>29.7</v>
      </c>
      <c r="J333" t="s">
        <v>490</v>
      </c>
      <c r="K333" t="s">
        <v>23</v>
      </c>
      <c r="O333">
        <f t="shared" si="45"/>
        <v>1</v>
      </c>
      <c r="P333">
        <f t="shared" si="46"/>
        <v>0</v>
      </c>
      <c r="Q333">
        <f t="shared" si="47"/>
        <v>39</v>
      </c>
      <c r="R333">
        <f t="shared" si="48"/>
        <v>0</v>
      </c>
      <c r="S333">
        <f t="shared" si="49"/>
        <v>0</v>
      </c>
      <c r="T333">
        <f t="shared" si="50"/>
        <v>29.7</v>
      </c>
      <c r="U333">
        <f t="shared" si="51"/>
        <v>0</v>
      </c>
      <c r="V333">
        <f t="shared" si="52"/>
        <v>1</v>
      </c>
      <c r="W333">
        <f t="shared" si="53"/>
        <v>0</v>
      </c>
    </row>
    <row r="334" spans="1:23" x14ac:dyDescent="0.25">
      <c r="A334">
        <f>IF(([1]Sheet2!$B$17+[1]Sheet2!$B$18*O334+[1]Sheet2!$B$19*P334+[1]Sheet2!$B$20*Q334+[1]Sheet2!$B$21*R334+[1]Sheet2!$B$22*S334+[1]Sheet2!$B$23*T334+[1]Sheet2!$B$24*U334+[1]Sheet2!$B$25*V334+[1]Sheet2!$B$26*W334)&lt;0.5,0,1)</f>
        <v>0</v>
      </c>
      <c r="B334">
        <v>3</v>
      </c>
      <c r="C334" t="s">
        <v>491</v>
      </c>
      <c r="D334" t="s">
        <v>11</v>
      </c>
      <c r="F334">
        <v>0</v>
      </c>
      <c r="G334">
        <v>0</v>
      </c>
      <c r="H334">
        <v>2684</v>
      </c>
      <c r="I334">
        <v>7.2249999999999996</v>
      </c>
      <c r="K334" t="s">
        <v>23</v>
      </c>
      <c r="O334">
        <f t="shared" si="45"/>
        <v>3</v>
      </c>
      <c r="P334">
        <f t="shared" si="46"/>
        <v>0</v>
      </c>
      <c r="Q334">
        <f t="shared" si="47"/>
        <v>0</v>
      </c>
      <c r="R334">
        <f t="shared" si="48"/>
        <v>0</v>
      </c>
      <c r="S334">
        <f t="shared" si="49"/>
        <v>0</v>
      </c>
      <c r="T334">
        <f t="shared" si="50"/>
        <v>7.2249999999999996</v>
      </c>
      <c r="U334">
        <f t="shared" si="51"/>
        <v>0</v>
      </c>
      <c r="V334">
        <f t="shared" si="52"/>
        <v>1</v>
      </c>
      <c r="W334">
        <f t="shared" si="53"/>
        <v>0</v>
      </c>
    </row>
    <row r="335" spans="1:23" x14ac:dyDescent="0.25">
      <c r="A335">
        <f>IF(([1]Sheet2!$B$17+[1]Sheet2!$B$18*O335+[1]Sheet2!$B$19*P335+[1]Sheet2!$B$20*Q335+[1]Sheet2!$B$21*R335+[1]Sheet2!$B$22*S335+[1]Sheet2!$B$23*T335+[1]Sheet2!$B$24*U335+[1]Sheet2!$B$25*V335+[1]Sheet2!$B$26*W335)&lt;0.5,0,1)</f>
        <v>1</v>
      </c>
      <c r="B335">
        <v>3</v>
      </c>
      <c r="C335" t="s">
        <v>492</v>
      </c>
      <c r="D335" t="s">
        <v>14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23</v>
      </c>
      <c r="O335">
        <f t="shared" si="45"/>
        <v>3</v>
      </c>
      <c r="P335">
        <f t="shared" si="46"/>
        <v>1</v>
      </c>
      <c r="Q335">
        <f t="shared" si="47"/>
        <v>19</v>
      </c>
      <c r="R335">
        <f t="shared" si="48"/>
        <v>1</v>
      </c>
      <c r="S335">
        <f t="shared" si="49"/>
        <v>1</v>
      </c>
      <c r="T335">
        <f t="shared" si="50"/>
        <v>15.7417</v>
      </c>
      <c r="U335">
        <f t="shared" si="51"/>
        <v>0</v>
      </c>
      <c r="V335">
        <f t="shared" si="52"/>
        <v>1</v>
      </c>
      <c r="W335">
        <f t="shared" si="53"/>
        <v>0</v>
      </c>
    </row>
    <row r="336" spans="1:23" x14ac:dyDescent="0.25">
      <c r="A336">
        <f>IF(([1]Sheet2!$B$17+[1]Sheet2!$B$18*O336+[1]Sheet2!$B$19*P336+[1]Sheet2!$B$20*Q336+[1]Sheet2!$B$21*R336+[1]Sheet2!$B$22*S336+[1]Sheet2!$B$23*T336+[1]Sheet2!$B$24*U336+[1]Sheet2!$B$25*V336+[1]Sheet2!$B$26*W336)&lt;0.5,0,1)</f>
        <v>0</v>
      </c>
      <c r="B336">
        <v>3</v>
      </c>
      <c r="C336" t="s">
        <v>493</v>
      </c>
      <c r="D336" t="s">
        <v>11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15</v>
      </c>
      <c r="O336">
        <f t="shared" si="45"/>
        <v>3</v>
      </c>
      <c r="P336">
        <f t="shared" si="46"/>
        <v>0</v>
      </c>
      <c r="Q336">
        <f t="shared" si="47"/>
        <v>27</v>
      </c>
      <c r="R336">
        <f t="shared" si="48"/>
        <v>0</v>
      </c>
      <c r="S336">
        <f t="shared" si="49"/>
        <v>0</v>
      </c>
      <c r="T336">
        <f t="shared" si="50"/>
        <v>7.8958000000000004</v>
      </c>
      <c r="U336">
        <f t="shared" si="51"/>
        <v>1</v>
      </c>
      <c r="V336">
        <f t="shared" si="52"/>
        <v>0</v>
      </c>
      <c r="W336">
        <f t="shared" si="53"/>
        <v>0</v>
      </c>
    </row>
    <row r="337" spans="1:23" x14ac:dyDescent="0.25">
      <c r="A337">
        <f>IF(([1]Sheet2!$B$17+[1]Sheet2!$B$18*O337+[1]Sheet2!$B$19*P337+[1]Sheet2!$B$20*Q337+[1]Sheet2!$B$21*R337+[1]Sheet2!$B$22*S337+[1]Sheet2!$B$23*T337+[1]Sheet2!$B$24*U337+[1]Sheet2!$B$25*V337+[1]Sheet2!$B$26*W337)&lt;0.5,0,1)</f>
        <v>0</v>
      </c>
      <c r="B337">
        <v>1</v>
      </c>
      <c r="C337" t="s">
        <v>494</v>
      </c>
      <c r="D337" t="s">
        <v>11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495</v>
      </c>
      <c r="K337" t="s">
        <v>15</v>
      </c>
      <c r="O337">
        <f t="shared" si="45"/>
        <v>1</v>
      </c>
      <c r="P337">
        <f t="shared" si="46"/>
        <v>0</v>
      </c>
      <c r="Q337">
        <f t="shared" si="47"/>
        <v>30</v>
      </c>
      <c r="R337">
        <f t="shared" si="48"/>
        <v>0</v>
      </c>
      <c r="S337">
        <f t="shared" si="49"/>
        <v>0</v>
      </c>
      <c r="T337">
        <f t="shared" si="50"/>
        <v>26</v>
      </c>
      <c r="U337">
        <f t="shared" si="51"/>
        <v>1</v>
      </c>
      <c r="V337">
        <f t="shared" si="52"/>
        <v>0</v>
      </c>
      <c r="W337">
        <f t="shared" si="53"/>
        <v>0</v>
      </c>
    </row>
    <row r="338" spans="1:23" x14ac:dyDescent="0.25">
      <c r="A338">
        <f>IF(([1]Sheet2!$B$17+[1]Sheet2!$B$18*O338+[1]Sheet2!$B$19*P338+[1]Sheet2!$B$20*Q338+[1]Sheet2!$B$21*R338+[1]Sheet2!$B$22*S338+[1]Sheet2!$B$23*T338+[1]Sheet2!$B$24*U338+[1]Sheet2!$B$25*V338+[1]Sheet2!$B$26*W338)&lt;0.5,0,1)</f>
        <v>0</v>
      </c>
      <c r="B338">
        <v>2</v>
      </c>
      <c r="C338" t="s">
        <v>496</v>
      </c>
      <c r="D338" t="s">
        <v>11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15</v>
      </c>
      <c r="O338">
        <f t="shared" si="45"/>
        <v>2</v>
      </c>
      <c r="P338">
        <f t="shared" si="46"/>
        <v>0</v>
      </c>
      <c r="Q338">
        <f t="shared" si="47"/>
        <v>32</v>
      </c>
      <c r="R338">
        <f t="shared" si="48"/>
        <v>0</v>
      </c>
      <c r="S338">
        <f t="shared" si="49"/>
        <v>0</v>
      </c>
      <c r="T338">
        <f t="shared" si="50"/>
        <v>13</v>
      </c>
      <c r="U338">
        <f t="shared" si="51"/>
        <v>1</v>
      </c>
      <c r="V338">
        <f t="shared" si="52"/>
        <v>0</v>
      </c>
      <c r="W338">
        <f t="shared" si="53"/>
        <v>0</v>
      </c>
    </row>
    <row r="339" spans="1:23" x14ac:dyDescent="0.25">
      <c r="A339">
        <f>IF(([1]Sheet2!$B$17+[1]Sheet2!$B$18*O339+[1]Sheet2!$B$19*P339+[1]Sheet2!$B$20*Q339+[1]Sheet2!$B$21*R339+[1]Sheet2!$B$22*S339+[1]Sheet2!$B$23*T339+[1]Sheet2!$B$24*U339+[1]Sheet2!$B$25*V339+[1]Sheet2!$B$26*W339)&lt;0.5,0,1)</f>
        <v>0</v>
      </c>
      <c r="B339">
        <v>3</v>
      </c>
      <c r="C339" t="s">
        <v>497</v>
      </c>
      <c r="D339" t="s">
        <v>11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23</v>
      </c>
      <c r="O339">
        <f t="shared" si="45"/>
        <v>3</v>
      </c>
      <c r="P339">
        <f t="shared" si="46"/>
        <v>0</v>
      </c>
      <c r="Q339">
        <f t="shared" si="47"/>
        <v>39</v>
      </c>
      <c r="R339">
        <f t="shared" si="48"/>
        <v>0</v>
      </c>
      <c r="S339">
        <f t="shared" si="49"/>
        <v>2</v>
      </c>
      <c r="T339">
        <f t="shared" si="50"/>
        <v>7.2291999999999996</v>
      </c>
      <c r="U339">
        <f t="shared" si="51"/>
        <v>0</v>
      </c>
      <c r="V339">
        <f t="shared" si="52"/>
        <v>1</v>
      </c>
      <c r="W339">
        <f t="shared" si="53"/>
        <v>0</v>
      </c>
    </row>
    <row r="340" spans="1:23" x14ac:dyDescent="0.25">
      <c r="A340">
        <f>IF(([1]Sheet2!$B$17+[1]Sheet2!$B$18*O340+[1]Sheet2!$B$19*P340+[1]Sheet2!$B$20*Q340+[1]Sheet2!$B$21*R340+[1]Sheet2!$B$22*S340+[1]Sheet2!$B$23*T340+[1]Sheet2!$B$24*U340+[1]Sheet2!$B$25*V340+[1]Sheet2!$B$26*W340)&lt;0.5,0,1)</f>
        <v>0</v>
      </c>
      <c r="B340">
        <v>2</v>
      </c>
      <c r="C340" t="s">
        <v>498</v>
      </c>
      <c r="D340" t="s">
        <v>11</v>
      </c>
      <c r="E340">
        <v>25</v>
      </c>
      <c r="F340">
        <v>0</v>
      </c>
      <c r="G340">
        <v>0</v>
      </c>
      <c r="H340" t="s">
        <v>63</v>
      </c>
      <c r="I340">
        <v>31.5</v>
      </c>
      <c r="K340" t="s">
        <v>15</v>
      </c>
      <c r="O340">
        <f t="shared" si="45"/>
        <v>2</v>
      </c>
      <c r="P340">
        <f t="shared" si="46"/>
        <v>0</v>
      </c>
      <c r="Q340">
        <f t="shared" si="47"/>
        <v>25</v>
      </c>
      <c r="R340">
        <f t="shared" si="48"/>
        <v>0</v>
      </c>
      <c r="S340">
        <f t="shared" si="49"/>
        <v>0</v>
      </c>
      <c r="T340">
        <f t="shared" si="50"/>
        <v>31.5</v>
      </c>
      <c r="U340">
        <f t="shared" si="51"/>
        <v>1</v>
      </c>
      <c r="V340">
        <f t="shared" si="52"/>
        <v>0</v>
      </c>
      <c r="W340">
        <f t="shared" si="53"/>
        <v>0</v>
      </c>
    </row>
    <row r="341" spans="1:23" x14ac:dyDescent="0.25">
      <c r="A341">
        <f>IF(([1]Sheet2!$B$17+[1]Sheet2!$B$18*O341+[1]Sheet2!$B$19*P341+[1]Sheet2!$B$20*Q341+[1]Sheet2!$B$21*R341+[1]Sheet2!$B$22*S341+[1]Sheet2!$B$23*T341+[1]Sheet2!$B$24*U341+[1]Sheet2!$B$25*V341+[1]Sheet2!$B$26*W341)&lt;0.5,0,1)</f>
        <v>0</v>
      </c>
      <c r="B341">
        <v>3</v>
      </c>
      <c r="C341" t="s">
        <v>499</v>
      </c>
      <c r="D341" t="s">
        <v>11</v>
      </c>
      <c r="F341">
        <v>0</v>
      </c>
      <c r="G341">
        <v>0</v>
      </c>
      <c r="H341">
        <v>2622</v>
      </c>
      <c r="I341">
        <v>7.2291999999999996</v>
      </c>
      <c r="K341" t="s">
        <v>23</v>
      </c>
      <c r="O341">
        <f t="shared" si="45"/>
        <v>3</v>
      </c>
      <c r="P341">
        <f t="shared" si="46"/>
        <v>0</v>
      </c>
      <c r="Q341">
        <f t="shared" si="47"/>
        <v>0</v>
      </c>
      <c r="R341">
        <f t="shared" si="48"/>
        <v>0</v>
      </c>
      <c r="S341">
        <f t="shared" si="49"/>
        <v>0</v>
      </c>
      <c r="T341">
        <f t="shared" si="50"/>
        <v>7.2291999999999996</v>
      </c>
      <c r="U341">
        <f t="shared" si="51"/>
        <v>0</v>
      </c>
      <c r="V341">
        <f t="shared" si="52"/>
        <v>1</v>
      </c>
      <c r="W341">
        <f t="shared" si="53"/>
        <v>0</v>
      </c>
    </row>
    <row r="342" spans="1:23" x14ac:dyDescent="0.25">
      <c r="A342">
        <f>IF(([1]Sheet2!$B$17+[1]Sheet2!$B$18*O342+[1]Sheet2!$B$19*P342+[1]Sheet2!$B$20*Q342+[1]Sheet2!$B$21*R342+[1]Sheet2!$B$22*S342+[1]Sheet2!$B$23*T342+[1]Sheet2!$B$24*U342+[1]Sheet2!$B$25*V342+[1]Sheet2!$B$26*W342)&lt;0.5,0,1)</f>
        <v>0</v>
      </c>
      <c r="B342">
        <v>2</v>
      </c>
      <c r="C342" t="s">
        <v>500</v>
      </c>
      <c r="D342" t="s">
        <v>11</v>
      </c>
      <c r="E342">
        <v>18</v>
      </c>
      <c r="F342">
        <v>0</v>
      </c>
      <c r="G342">
        <v>0</v>
      </c>
      <c r="H342" t="s">
        <v>501</v>
      </c>
      <c r="I342">
        <v>10.5</v>
      </c>
      <c r="K342" t="s">
        <v>15</v>
      </c>
      <c r="O342">
        <f t="shared" si="45"/>
        <v>2</v>
      </c>
      <c r="P342">
        <f t="shared" si="46"/>
        <v>0</v>
      </c>
      <c r="Q342">
        <f t="shared" si="47"/>
        <v>18</v>
      </c>
      <c r="R342">
        <f t="shared" si="48"/>
        <v>0</v>
      </c>
      <c r="S342">
        <f t="shared" si="49"/>
        <v>0</v>
      </c>
      <c r="T342">
        <f t="shared" si="50"/>
        <v>10.5</v>
      </c>
      <c r="U342">
        <f t="shared" si="51"/>
        <v>1</v>
      </c>
      <c r="V342">
        <f t="shared" si="52"/>
        <v>0</v>
      </c>
      <c r="W342">
        <f t="shared" si="53"/>
        <v>0</v>
      </c>
    </row>
    <row r="343" spans="1:23" x14ac:dyDescent="0.25">
      <c r="A343">
        <f>IF(([1]Sheet2!$B$17+[1]Sheet2!$B$18*O343+[1]Sheet2!$B$19*P343+[1]Sheet2!$B$20*Q343+[1]Sheet2!$B$21*R343+[1]Sheet2!$B$22*S343+[1]Sheet2!$B$23*T343+[1]Sheet2!$B$24*U343+[1]Sheet2!$B$25*V343+[1]Sheet2!$B$26*W343)&lt;0.5,0,1)</f>
        <v>0</v>
      </c>
      <c r="B343">
        <v>3</v>
      </c>
      <c r="C343" t="s">
        <v>502</v>
      </c>
      <c r="D343" t="s">
        <v>11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15</v>
      </c>
      <c r="O343">
        <f t="shared" si="45"/>
        <v>3</v>
      </c>
      <c r="P343">
        <f t="shared" si="46"/>
        <v>0</v>
      </c>
      <c r="Q343">
        <f t="shared" si="47"/>
        <v>32</v>
      </c>
      <c r="R343">
        <f t="shared" si="48"/>
        <v>0</v>
      </c>
      <c r="S343">
        <f t="shared" si="49"/>
        <v>0</v>
      </c>
      <c r="T343">
        <f t="shared" si="50"/>
        <v>7.5792000000000002</v>
      </c>
      <c r="U343">
        <f t="shared" si="51"/>
        <v>1</v>
      </c>
      <c r="V343">
        <f t="shared" si="52"/>
        <v>0</v>
      </c>
      <c r="W343">
        <f t="shared" si="53"/>
        <v>0</v>
      </c>
    </row>
    <row r="344" spans="1:23" x14ac:dyDescent="0.25">
      <c r="A344">
        <f>IF(([1]Sheet2!$B$17+[1]Sheet2!$B$18*O344+[1]Sheet2!$B$19*P344+[1]Sheet2!$B$20*Q344+[1]Sheet2!$B$21*R344+[1]Sheet2!$B$22*S344+[1]Sheet2!$B$23*T344+[1]Sheet2!$B$24*U344+[1]Sheet2!$B$25*V344+[1]Sheet2!$B$26*W344)&lt;0.5,0,1)</f>
        <v>0</v>
      </c>
      <c r="B344">
        <v>3</v>
      </c>
      <c r="C344" t="s">
        <v>503</v>
      </c>
      <c r="D344" t="s">
        <v>11</v>
      </c>
      <c r="F344">
        <v>1</v>
      </c>
      <c r="G344">
        <v>9</v>
      </c>
      <c r="H344" t="s">
        <v>289</v>
      </c>
      <c r="I344">
        <v>69.55</v>
      </c>
      <c r="K344" t="s">
        <v>15</v>
      </c>
      <c r="O344">
        <f t="shared" si="45"/>
        <v>3</v>
      </c>
      <c r="P344">
        <f t="shared" si="46"/>
        <v>0</v>
      </c>
      <c r="Q344">
        <f t="shared" si="47"/>
        <v>0</v>
      </c>
      <c r="R344">
        <f t="shared" si="48"/>
        <v>1</v>
      </c>
      <c r="S344">
        <f t="shared" si="49"/>
        <v>9</v>
      </c>
      <c r="T344">
        <f t="shared" si="50"/>
        <v>69.55</v>
      </c>
      <c r="U344">
        <f t="shared" si="51"/>
        <v>1</v>
      </c>
      <c r="V344">
        <f t="shared" si="52"/>
        <v>0</v>
      </c>
      <c r="W344">
        <f t="shared" si="53"/>
        <v>0</v>
      </c>
    </row>
    <row r="345" spans="1:23" x14ac:dyDescent="0.25">
      <c r="A345">
        <f>IF(([1]Sheet2!$B$17+[1]Sheet2!$B$18*O345+[1]Sheet2!$B$19*P345+[1]Sheet2!$B$20*Q345+[1]Sheet2!$B$21*R345+[1]Sheet2!$B$22*S345+[1]Sheet2!$B$23*T345+[1]Sheet2!$B$24*U345+[1]Sheet2!$B$25*V345+[1]Sheet2!$B$26*W345)&lt;0.5,0,1)</f>
        <v>1</v>
      </c>
      <c r="B345">
        <v>1</v>
      </c>
      <c r="C345" t="s">
        <v>504</v>
      </c>
      <c r="D345" t="s">
        <v>14</v>
      </c>
      <c r="E345">
        <v>58</v>
      </c>
      <c r="F345">
        <v>0</v>
      </c>
      <c r="G345">
        <v>1</v>
      </c>
      <c r="H345" t="s">
        <v>505</v>
      </c>
      <c r="I345">
        <v>512.32920000000001</v>
      </c>
      <c r="J345" t="s">
        <v>506</v>
      </c>
      <c r="K345" t="s">
        <v>23</v>
      </c>
      <c r="O345">
        <f t="shared" si="45"/>
        <v>1</v>
      </c>
      <c r="P345">
        <f t="shared" si="46"/>
        <v>1</v>
      </c>
      <c r="Q345">
        <f t="shared" si="47"/>
        <v>58</v>
      </c>
      <c r="R345">
        <f t="shared" si="48"/>
        <v>0</v>
      </c>
      <c r="S345">
        <f t="shared" si="49"/>
        <v>1</v>
      </c>
      <c r="T345">
        <f t="shared" si="50"/>
        <v>512.32920000000001</v>
      </c>
      <c r="U345">
        <f t="shared" si="51"/>
        <v>0</v>
      </c>
      <c r="V345">
        <f t="shared" si="52"/>
        <v>1</v>
      </c>
      <c r="W345">
        <f t="shared" si="53"/>
        <v>0</v>
      </c>
    </row>
    <row r="346" spans="1:23" x14ac:dyDescent="0.25">
      <c r="A346">
        <f>IF(([1]Sheet2!$B$17+[1]Sheet2!$B$18*O346+[1]Sheet2!$B$19*P346+[1]Sheet2!$B$20*Q346+[1]Sheet2!$B$21*R346+[1]Sheet2!$B$22*S346+[1]Sheet2!$B$23*T346+[1]Sheet2!$B$24*U346+[1]Sheet2!$B$25*V346+[1]Sheet2!$B$26*W346)&lt;0.5,0,1)</f>
        <v>0</v>
      </c>
      <c r="B346">
        <v>3</v>
      </c>
      <c r="C346" t="s">
        <v>507</v>
      </c>
      <c r="D346" t="s">
        <v>11</v>
      </c>
      <c r="F346">
        <v>1</v>
      </c>
      <c r="G346">
        <v>1</v>
      </c>
      <c r="H346" t="s">
        <v>294</v>
      </c>
      <c r="I346">
        <v>14.5</v>
      </c>
      <c r="K346" t="s">
        <v>15</v>
      </c>
      <c r="O346">
        <f t="shared" si="45"/>
        <v>3</v>
      </c>
      <c r="P346">
        <f t="shared" si="46"/>
        <v>0</v>
      </c>
      <c r="Q346">
        <f t="shared" si="47"/>
        <v>0</v>
      </c>
      <c r="R346">
        <f t="shared" si="48"/>
        <v>1</v>
      </c>
      <c r="S346">
        <f t="shared" si="49"/>
        <v>1</v>
      </c>
      <c r="T346">
        <f t="shared" si="50"/>
        <v>14.5</v>
      </c>
      <c r="U346">
        <f t="shared" si="51"/>
        <v>1</v>
      </c>
      <c r="V346">
        <f t="shared" si="52"/>
        <v>0</v>
      </c>
      <c r="W346">
        <f t="shared" si="53"/>
        <v>0</v>
      </c>
    </row>
    <row r="347" spans="1:23" x14ac:dyDescent="0.25">
      <c r="A347">
        <f>IF(([1]Sheet2!$B$17+[1]Sheet2!$B$18*O347+[1]Sheet2!$B$19*P347+[1]Sheet2!$B$20*Q347+[1]Sheet2!$B$21*R347+[1]Sheet2!$B$22*S347+[1]Sheet2!$B$23*T347+[1]Sheet2!$B$24*U347+[1]Sheet2!$B$25*V347+[1]Sheet2!$B$26*W347)&lt;0.5,0,1)</f>
        <v>1</v>
      </c>
      <c r="B347">
        <v>3</v>
      </c>
      <c r="C347" t="s">
        <v>508</v>
      </c>
      <c r="D347" t="s">
        <v>14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15</v>
      </c>
      <c r="O347">
        <f t="shared" si="45"/>
        <v>3</v>
      </c>
      <c r="P347">
        <f t="shared" si="46"/>
        <v>1</v>
      </c>
      <c r="Q347">
        <f t="shared" si="47"/>
        <v>16</v>
      </c>
      <c r="R347">
        <f t="shared" si="48"/>
        <v>0</v>
      </c>
      <c r="S347">
        <f t="shared" si="49"/>
        <v>0</v>
      </c>
      <c r="T347">
        <f t="shared" si="50"/>
        <v>7.65</v>
      </c>
      <c r="U347">
        <f t="shared" si="51"/>
        <v>1</v>
      </c>
      <c r="V347">
        <f t="shared" si="52"/>
        <v>0</v>
      </c>
      <c r="W347">
        <f t="shared" si="53"/>
        <v>0</v>
      </c>
    </row>
    <row r="348" spans="1:23" x14ac:dyDescent="0.25">
      <c r="A348">
        <f>IF(([1]Sheet2!$B$17+[1]Sheet2!$B$18*O348+[1]Sheet2!$B$19*P348+[1]Sheet2!$B$20*Q348+[1]Sheet2!$B$21*R348+[1]Sheet2!$B$22*S348+[1]Sheet2!$B$23*T348+[1]Sheet2!$B$24*U348+[1]Sheet2!$B$25*V348+[1]Sheet2!$B$26*W348)&lt;0.5,0,1)</f>
        <v>0</v>
      </c>
      <c r="B348">
        <v>2</v>
      </c>
      <c r="C348" t="s">
        <v>509</v>
      </c>
      <c r="D348" t="s">
        <v>11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15</v>
      </c>
      <c r="O348">
        <f t="shared" si="45"/>
        <v>2</v>
      </c>
      <c r="P348">
        <f t="shared" si="46"/>
        <v>0</v>
      </c>
      <c r="Q348">
        <f t="shared" si="47"/>
        <v>26</v>
      </c>
      <c r="R348">
        <f t="shared" si="48"/>
        <v>0</v>
      </c>
      <c r="S348">
        <f t="shared" si="49"/>
        <v>0</v>
      </c>
      <c r="T348">
        <f t="shared" si="50"/>
        <v>13</v>
      </c>
      <c r="U348">
        <f t="shared" si="51"/>
        <v>1</v>
      </c>
      <c r="V348">
        <f t="shared" si="52"/>
        <v>0</v>
      </c>
      <c r="W348">
        <f t="shared" si="53"/>
        <v>0</v>
      </c>
    </row>
    <row r="349" spans="1:23" x14ac:dyDescent="0.25">
      <c r="A349">
        <f>IF(([1]Sheet2!$B$17+[1]Sheet2!$B$18*O349+[1]Sheet2!$B$19*P349+[1]Sheet2!$B$20*Q349+[1]Sheet2!$B$21*R349+[1]Sheet2!$B$22*S349+[1]Sheet2!$B$23*T349+[1]Sheet2!$B$24*U349+[1]Sheet2!$B$25*V349+[1]Sheet2!$B$26*W349)&lt;0.5,0,1)</f>
        <v>1</v>
      </c>
      <c r="B349">
        <v>3</v>
      </c>
      <c r="C349" t="s">
        <v>510</v>
      </c>
      <c r="D349" t="s">
        <v>14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23</v>
      </c>
      <c r="O349">
        <f t="shared" si="45"/>
        <v>3</v>
      </c>
      <c r="P349">
        <f t="shared" si="46"/>
        <v>1</v>
      </c>
      <c r="Q349">
        <f t="shared" si="47"/>
        <v>38</v>
      </c>
      <c r="R349">
        <f t="shared" si="48"/>
        <v>0</v>
      </c>
      <c r="S349">
        <f t="shared" si="49"/>
        <v>0</v>
      </c>
      <c r="T349">
        <f t="shared" si="50"/>
        <v>7.2291999999999996</v>
      </c>
      <c r="U349">
        <f t="shared" si="51"/>
        <v>0</v>
      </c>
      <c r="V349">
        <f t="shared" si="52"/>
        <v>1</v>
      </c>
      <c r="W349">
        <f t="shared" si="53"/>
        <v>0</v>
      </c>
    </row>
    <row r="350" spans="1:23" x14ac:dyDescent="0.25">
      <c r="A350">
        <f>IF(([1]Sheet2!$B$17+[1]Sheet2!$B$18*O350+[1]Sheet2!$B$19*P350+[1]Sheet2!$B$20*Q350+[1]Sheet2!$B$21*R350+[1]Sheet2!$B$22*S350+[1]Sheet2!$B$23*T350+[1]Sheet2!$B$24*U350+[1]Sheet2!$B$25*V350+[1]Sheet2!$B$26*W350)&lt;0.5,0,1)</f>
        <v>0</v>
      </c>
      <c r="B350">
        <v>2</v>
      </c>
      <c r="C350" t="s">
        <v>511</v>
      </c>
      <c r="D350" t="s">
        <v>11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15</v>
      </c>
      <c r="O350">
        <f t="shared" si="45"/>
        <v>2</v>
      </c>
      <c r="P350">
        <f t="shared" si="46"/>
        <v>0</v>
      </c>
      <c r="Q350">
        <f t="shared" si="47"/>
        <v>24</v>
      </c>
      <c r="R350">
        <f t="shared" si="48"/>
        <v>0</v>
      </c>
      <c r="S350">
        <f t="shared" si="49"/>
        <v>0</v>
      </c>
      <c r="T350">
        <f t="shared" si="50"/>
        <v>13.5</v>
      </c>
      <c r="U350">
        <f t="shared" si="51"/>
        <v>1</v>
      </c>
      <c r="V350">
        <f t="shared" si="52"/>
        <v>0</v>
      </c>
      <c r="W350">
        <f t="shared" si="53"/>
        <v>0</v>
      </c>
    </row>
    <row r="351" spans="1:23" x14ac:dyDescent="0.25">
      <c r="A351">
        <f>IF(([1]Sheet2!$B$17+[1]Sheet2!$B$18*O351+[1]Sheet2!$B$19*P351+[1]Sheet2!$B$20*Q351+[1]Sheet2!$B$21*R351+[1]Sheet2!$B$22*S351+[1]Sheet2!$B$23*T351+[1]Sheet2!$B$24*U351+[1]Sheet2!$B$25*V351+[1]Sheet2!$B$26*W351)&lt;0.5,0,1)</f>
        <v>1</v>
      </c>
      <c r="B351">
        <v>2</v>
      </c>
      <c r="C351" t="s">
        <v>512</v>
      </c>
      <c r="D351" t="s">
        <v>14</v>
      </c>
      <c r="E351">
        <v>31</v>
      </c>
      <c r="F351">
        <v>0</v>
      </c>
      <c r="G351">
        <v>0</v>
      </c>
      <c r="H351" t="s">
        <v>513</v>
      </c>
      <c r="I351">
        <v>21</v>
      </c>
      <c r="K351" t="s">
        <v>15</v>
      </c>
      <c r="O351">
        <f t="shared" si="45"/>
        <v>2</v>
      </c>
      <c r="P351">
        <f t="shared" si="46"/>
        <v>1</v>
      </c>
      <c r="Q351">
        <f t="shared" si="47"/>
        <v>31</v>
      </c>
      <c r="R351">
        <f t="shared" si="48"/>
        <v>0</v>
      </c>
      <c r="S351">
        <f t="shared" si="49"/>
        <v>0</v>
      </c>
      <c r="T351">
        <f t="shared" si="50"/>
        <v>21</v>
      </c>
      <c r="U351">
        <f t="shared" si="51"/>
        <v>1</v>
      </c>
      <c r="V351">
        <f t="shared" si="52"/>
        <v>0</v>
      </c>
      <c r="W351">
        <f t="shared" si="53"/>
        <v>0</v>
      </c>
    </row>
    <row r="352" spans="1:23" x14ac:dyDescent="0.25">
      <c r="A352">
        <f>IF(([1]Sheet2!$B$17+[1]Sheet2!$B$18*O352+[1]Sheet2!$B$19*P352+[1]Sheet2!$B$20*Q352+[1]Sheet2!$B$21*R352+[1]Sheet2!$B$22*S352+[1]Sheet2!$B$23*T352+[1]Sheet2!$B$24*U352+[1]Sheet2!$B$25*V352+[1]Sheet2!$B$26*W352)&lt;0.5,0,1)</f>
        <v>1</v>
      </c>
      <c r="B352">
        <v>1</v>
      </c>
      <c r="C352" t="s">
        <v>514</v>
      </c>
      <c r="D352" t="s">
        <v>14</v>
      </c>
      <c r="E352">
        <v>45</v>
      </c>
      <c r="F352">
        <v>0</v>
      </c>
      <c r="G352">
        <v>1</v>
      </c>
      <c r="H352" t="s">
        <v>515</v>
      </c>
      <c r="I352">
        <v>63.3583</v>
      </c>
      <c r="J352" t="s">
        <v>516</v>
      </c>
      <c r="K352" t="s">
        <v>23</v>
      </c>
      <c r="O352">
        <f t="shared" si="45"/>
        <v>1</v>
      </c>
      <c r="P352">
        <f t="shared" si="46"/>
        <v>1</v>
      </c>
      <c r="Q352">
        <f t="shared" si="47"/>
        <v>45</v>
      </c>
      <c r="R352">
        <f t="shared" si="48"/>
        <v>0</v>
      </c>
      <c r="S352">
        <f t="shared" si="49"/>
        <v>1</v>
      </c>
      <c r="T352">
        <f t="shared" si="50"/>
        <v>63.3583</v>
      </c>
      <c r="U352">
        <f t="shared" si="51"/>
        <v>0</v>
      </c>
      <c r="V352">
        <f t="shared" si="52"/>
        <v>1</v>
      </c>
      <c r="W352">
        <f t="shared" si="53"/>
        <v>0</v>
      </c>
    </row>
    <row r="353" spans="1:23" x14ac:dyDescent="0.25">
      <c r="A353">
        <f>IF(([1]Sheet2!$B$17+[1]Sheet2!$B$18*O353+[1]Sheet2!$B$19*P353+[1]Sheet2!$B$20*Q353+[1]Sheet2!$B$21*R353+[1]Sheet2!$B$22*S353+[1]Sheet2!$B$23*T353+[1]Sheet2!$B$24*U353+[1]Sheet2!$B$25*V353+[1]Sheet2!$B$26*W353)&lt;0.5,0,1)</f>
        <v>0</v>
      </c>
      <c r="B353">
        <v>2</v>
      </c>
      <c r="C353" t="s">
        <v>517</v>
      </c>
      <c r="D353" t="s">
        <v>11</v>
      </c>
      <c r="E353">
        <v>25</v>
      </c>
      <c r="F353">
        <v>0</v>
      </c>
      <c r="G353">
        <v>0</v>
      </c>
      <c r="H353" t="s">
        <v>518</v>
      </c>
      <c r="I353">
        <v>10.5</v>
      </c>
      <c r="K353" t="s">
        <v>15</v>
      </c>
      <c r="O353">
        <f t="shared" si="45"/>
        <v>2</v>
      </c>
      <c r="P353">
        <f t="shared" si="46"/>
        <v>0</v>
      </c>
      <c r="Q353">
        <f t="shared" si="47"/>
        <v>25</v>
      </c>
      <c r="R353">
        <f t="shared" si="48"/>
        <v>0</v>
      </c>
      <c r="S353">
        <f t="shared" si="49"/>
        <v>0</v>
      </c>
      <c r="T353">
        <f t="shared" si="50"/>
        <v>10.5</v>
      </c>
      <c r="U353">
        <f t="shared" si="51"/>
        <v>1</v>
      </c>
      <c r="V353">
        <f t="shared" si="52"/>
        <v>0</v>
      </c>
      <c r="W353">
        <f t="shared" si="53"/>
        <v>0</v>
      </c>
    </row>
    <row r="354" spans="1:23" x14ac:dyDescent="0.25">
      <c r="A354">
        <f>IF(([1]Sheet2!$B$17+[1]Sheet2!$B$18*O354+[1]Sheet2!$B$19*P354+[1]Sheet2!$B$20*Q354+[1]Sheet2!$B$21*R354+[1]Sheet2!$B$22*S354+[1]Sheet2!$B$23*T354+[1]Sheet2!$B$24*U354+[1]Sheet2!$B$25*V354+[1]Sheet2!$B$26*W354)&lt;0.5,0,1)</f>
        <v>0</v>
      </c>
      <c r="B354">
        <v>2</v>
      </c>
      <c r="C354" t="s">
        <v>519</v>
      </c>
      <c r="D354" t="s">
        <v>11</v>
      </c>
      <c r="E354">
        <v>18</v>
      </c>
      <c r="F354">
        <v>0</v>
      </c>
      <c r="G354">
        <v>0</v>
      </c>
      <c r="H354" t="s">
        <v>324</v>
      </c>
      <c r="I354">
        <v>73.5</v>
      </c>
      <c r="K354" t="s">
        <v>15</v>
      </c>
      <c r="O354">
        <f t="shared" si="45"/>
        <v>2</v>
      </c>
      <c r="P354">
        <f t="shared" si="46"/>
        <v>0</v>
      </c>
      <c r="Q354">
        <f t="shared" si="47"/>
        <v>18</v>
      </c>
      <c r="R354">
        <f t="shared" si="48"/>
        <v>0</v>
      </c>
      <c r="S354">
        <f t="shared" si="49"/>
        <v>0</v>
      </c>
      <c r="T354">
        <f t="shared" si="50"/>
        <v>73.5</v>
      </c>
      <c r="U354">
        <f t="shared" si="51"/>
        <v>1</v>
      </c>
      <c r="V354">
        <f t="shared" si="52"/>
        <v>0</v>
      </c>
      <c r="W354">
        <f t="shared" si="53"/>
        <v>0</v>
      </c>
    </row>
    <row r="355" spans="1:23" x14ac:dyDescent="0.25">
      <c r="A355">
        <f>IF(([1]Sheet2!$B$17+[1]Sheet2!$B$18*O355+[1]Sheet2!$B$19*P355+[1]Sheet2!$B$20*Q355+[1]Sheet2!$B$21*R355+[1]Sheet2!$B$22*S355+[1]Sheet2!$B$23*T355+[1]Sheet2!$B$24*U355+[1]Sheet2!$B$25*V355+[1]Sheet2!$B$26*W355)&lt;0.5,0,1)</f>
        <v>0</v>
      </c>
      <c r="B355">
        <v>2</v>
      </c>
      <c r="C355" t="s">
        <v>520</v>
      </c>
      <c r="D355" t="s">
        <v>11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15</v>
      </c>
      <c r="O355">
        <f t="shared" si="45"/>
        <v>2</v>
      </c>
      <c r="P355">
        <f t="shared" si="46"/>
        <v>0</v>
      </c>
      <c r="Q355">
        <f t="shared" si="47"/>
        <v>49</v>
      </c>
      <c r="R355">
        <f t="shared" si="48"/>
        <v>1</v>
      </c>
      <c r="S355">
        <f t="shared" si="49"/>
        <v>2</v>
      </c>
      <c r="T355">
        <f t="shared" si="50"/>
        <v>65</v>
      </c>
      <c r="U355">
        <f t="shared" si="51"/>
        <v>1</v>
      </c>
      <c r="V355">
        <f t="shared" si="52"/>
        <v>0</v>
      </c>
      <c r="W355">
        <f t="shared" si="53"/>
        <v>0</v>
      </c>
    </row>
    <row r="356" spans="1:23" x14ac:dyDescent="0.25">
      <c r="A356">
        <f>IF(([1]Sheet2!$B$17+[1]Sheet2!$B$18*O356+[1]Sheet2!$B$19*P356+[1]Sheet2!$B$20*Q356+[1]Sheet2!$B$21*R356+[1]Sheet2!$B$22*S356+[1]Sheet2!$B$23*T356+[1]Sheet2!$B$24*U356+[1]Sheet2!$B$25*V356+[1]Sheet2!$B$26*W356)&lt;0.5,0,1)</f>
        <v>1</v>
      </c>
      <c r="B356">
        <v>3</v>
      </c>
      <c r="C356" t="s">
        <v>521</v>
      </c>
      <c r="D356" t="s">
        <v>14</v>
      </c>
      <c r="E356">
        <v>0.17</v>
      </c>
      <c r="F356">
        <v>1</v>
      </c>
      <c r="G356">
        <v>2</v>
      </c>
      <c r="H356" t="s">
        <v>65</v>
      </c>
      <c r="I356">
        <v>20.574999999999999</v>
      </c>
      <c r="K356" t="s">
        <v>15</v>
      </c>
      <c r="O356">
        <f t="shared" si="45"/>
        <v>3</v>
      </c>
      <c r="P356">
        <f t="shared" si="46"/>
        <v>1</v>
      </c>
      <c r="Q356">
        <f t="shared" si="47"/>
        <v>0.17</v>
      </c>
      <c r="R356">
        <f t="shared" si="48"/>
        <v>1</v>
      </c>
      <c r="S356">
        <f t="shared" si="49"/>
        <v>2</v>
      </c>
      <c r="T356">
        <f t="shared" si="50"/>
        <v>20.574999999999999</v>
      </c>
      <c r="U356">
        <f t="shared" si="51"/>
        <v>1</v>
      </c>
      <c r="V356">
        <f t="shared" si="52"/>
        <v>0</v>
      </c>
      <c r="W356">
        <f t="shared" si="53"/>
        <v>0</v>
      </c>
    </row>
    <row r="357" spans="1:23" x14ac:dyDescent="0.25">
      <c r="A357">
        <f>IF(([1]Sheet2!$B$17+[1]Sheet2!$B$18*O357+[1]Sheet2!$B$19*P357+[1]Sheet2!$B$20*Q357+[1]Sheet2!$B$21*R357+[1]Sheet2!$B$22*S357+[1]Sheet2!$B$23*T357+[1]Sheet2!$B$24*U357+[1]Sheet2!$B$25*V357+[1]Sheet2!$B$26*W357)&lt;0.5,0,1)</f>
        <v>0</v>
      </c>
      <c r="B357">
        <v>1</v>
      </c>
      <c r="C357" t="s">
        <v>522</v>
      </c>
      <c r="D357" t="s">
        <v>11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523</v>
      </c>
      <c r="K357" t="s">
        <v>15</v>
      </c>
      <c r="O357">
        <f t="shared" si="45"/>
        <v>1</v>
      </c>
      <c r="P357">
        <f t="shared" si="46"/>
        <v>0</v>
      </c>
      <c r="Q357">
        <f t="shared" si="47"/>
        <v>50</v>
      </c>
      <c r="R357">
        <f t="shared" si="48"/>
        <v>0</v>
      </c>
      <c r="S357">
        <f t="shared" si="49"/>
        <v>0</v>
      </c>
      <c r="T357">
        <f t="shared" si="50"/>
        <v>26</v>
      </c>
      <c r="U357">
        <f t="shared" si="51"/>
        <v>1</v>
      </c>
      <c r="V357">
        <f t="shared" si="52"/>
        <v>0</v>
      </c>
      <c r="W357">
        <f t="shared" si="53"/>
        <v>0</v>
      </c>
    </row>
    <row r="358" spans="1:23" x14ac:dyDescent="0.25">
      <c r="A358">
        <f>IF(([1]Sheet2!$B$17+[1]Sheet2!$B$18*O358+[1]Sheet2!$B$19*P358+[1]Sheet2!$B$20*Q358+[1]Sheet2!$B$21*R358+[1]Sheet2!$B$22*S358+[1]Sheet2!$B$23*T358+[1]Sheet2!$B$24*U358+[1]Sheet2!$B$25*V358+[1]Sheet2!$B$26*W358)&lt;0.5,0,1)</f>
        <v>1</v>
      </c>
      <c r="B358">
        <v>1</v>
      </c>
      <c r="C358" t="s">
        <v>524</v>
      </c>
      <c r="D358" t="s">
        <v>14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133</v>
      </c>
      <c r="K358" t="s">
        <v>15</v>
      </c>
      <c r="O358">
        <f t="shared" si="45"/>
        <v>1</v>
      </c>
      <c r="P358">
        <f t="shared" si="46"/>
        <v>1</v>
      </c>
      <c r="Q358">
        <f t="shared" si="47"/>
        <v>59</v>
      </c>
      <c r="R358">
        <f t="shared" si="48"/>
        <v>2</v>
      </c>
      <c r="S358">
        <f t="shared" si="49"/>
        <v>0</v>
      </c>
      <c r="T358">
        <f t="shared" si="50"/>
        <v>51.479199999999999</v>
      </c>
      <c r="U358">
        <f t="shared" si="51"/>
        <v>1</v>
      </c>
      <c r="V358">
        <f t="shared" si="52"/>
        <v>0</v>
      </c>
      <c r="W358">
        <f t="shared" si="53"/>
        <v>0</v>
      </c>
    </row>
    <row r="359" spans="1:23" x14ac:dyDescent="0.25">
      <c r="A359">
        <f>IF(([1]Sheet2!$B$17+[1]Sheet2!$B$18*O359+[1]Sheet2!$B$19*P359+[1]Sheet2!$B$20*Q359+[1]Sheet2!$B$21*R359+[1]Sheet2!$B$22*S359+[1]Sheet2!$B$23*T359+[1]Sheet2!$B$24*U359+[1]Sheet2!$B$25*V359+[1]Sheet2!$B$26*W359)&lt;0.5,0,1)</f>
        <v>0</v>
      </c>
      <c r="B359">
        <v>3</v>
      </c>
      <c r="C359" t="s">
        <v>525</v>
      </c>
      <c r="D359" t="s">
        <v>11</v>
      </c>
      <c r="F359">
        <v>0</v>
      </c>
      <c r="G359">
        <v>0</v>
      </c>
      <c r="H359">
        <v>1222</v>
      </c>
      <c r="I359">
        <v>7.8792</v>
      </c>
      <c r="K359" t="s">
        <v>15</v>
      </c>
      <c r="O359">
        <f t="shared" si="45"/>
        <v>3</v>
      </c>
      <c r="P359">
        <f t="shared" si="46"/>
        <v>0</v>
      </c>
      <c r="Q359">
        <f t="shared" si="47"/>
        <v>0</v>
      </c>
      <c r="R359">
        <f t="shared" si="48"/>
        <v>0</v>
      </c>
      <c r="S359">
        <f t="shared" si="49"/>
        <v>0</v>
      </c>
      <c r="T359">
        <f t="shared" si="50"/>
        <v>7.8792</v>
      </c>
      <c r="U359">
        <f t="shared" si="51"/>
        <v>1</v>
      </c>
      <c r="V359">
        <f t="shared" si="52"/>
        <v>0</v>
      </c>
      <c r="W359">
        <f t="shared" si="53"/>
        <v>0</v>
      </c>
    </row>
    <row r="360" spans="1:23" x14ac:dyDescent="0.25">
      <c r="A360">
        <f>IF(([1]Sheet2!$B$17+[1]Sheet2!$B$18*O360+[1]Sheet2!$B$19*P360+[1]Sheet2!$B$20*Q360+[1]Sheet2!$B$21*R360+[1]Sheet2!$B$22*S360+[1]Sheet2!$B$23*T360+[1]Sheet2!$B$24*U360+[1]Sheet2!$B$25*V360+[1]Sheet2!$B$26*W360)&lt;0.5,0,1)</f>
        <v>0</v>
      </c>
      <c r="B360">
        <v>3</v>
      </c>
      <c r="C360" t="s">
        <v>526</v>
      </c>
      <c r="D360" t="s">
        <v>11</v>
      </c>
      <c r="F360">
        <v>0</v>
      </c>
      <c r="G360">
        <v>0</v>
      </c>
      <c r="H360">
        <v>368402</v>
      </c>
      <c r="I360">
        <v>7.75</v>
      </c>
      <c r="K360" t="s">
        <v>12</v>
      </c>
      <c r="O360">
        <f t="shared" si="45"/>
        <v>3</v>
      </c>
      <c r="P360">
        <f t="shared" si="46"/>
        <v>0</v>
      </c>
      <c r="Q360">
        <f t="shared" si="47"/>
        <v>0</v>
      </c>
      <c r="R360">
        <f t="shared" si="48"/>
        <v>0</v>
      </c>
      <c r="S360">
        <f t="shared" si="49"/>
        <v>0</v>
      </c>
      <c r="T360">
        <f t="shared" si="50"/>
        <v>7.75</v>
      </c>
      <c r="U360">
        <f t="shared" si="51"/>
        <v>0</v>
      </c>
      <c r="V360">
        <f t="shared" si="52"/>
        <v>0</v>
      </c>
      <c r="W360">
        <f t="shared" si="53"/>
        <v>1</v>
      </c>
    </row>
    <row r="361" spans="1:23" x14ac:dyDescent="0.25">
      <c r="A361">
        <f>IF(([1]Sheet2!$B$17+[1]Sheet2!$B$18*O361+[1]Sheet2!$B$19*P361+[1]Sheet2!$B$20*Q361+[1]Sheet2!$B$21*R361+[1]Sheet2!$B$22*S361+[1]Sheet2!$B$23*T361+[1]Sheet2!$B$24*U361+[1]Sheet2!$B$25*V361+[1]Sheet2!$B$26*W361)&lt;0.5,0,1)</f>
        <v>1</v>
      </c>
      <c r="B361">
        <v>3</v>
      </c>
      <c r="C361" t="s">
        <v>527</v>
      </c>
      <c r="D361" t="s">
        <v>14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15</v>
      </c>
      <c r="O361">
        <f t="shared" si="45"/>
        <v>3</v>
      </c>
      <c r="P361">
        <f t="shared" si="46"/>
        <v>1</v>
      </c>
      <c r="Q361">
        <f t="shared" si="47"/>
        <v>30</v>
      </c>
      <c r="R361">
        <f t="shared" si="48"/>
        <v>1</v>
      </c>
      <c r="S361">
        <f t="shared" si="49"/>
        <v>0</v>
      </c>
      <c r="T361">
        <f t="shared" si="50"/>
        <v>15.55</v>
      </c>
      <c r="U361">
        <f t="shared" si="51"/>
        <v>1</v>
      </c>
      <c r="V361">
        <f t="shared" si="52"/>
        <v>0</v>
      </c>
      <c r="W361">
        <f t="shared" si="53"/>
        <v>0</v>
      </c>
    </row>
    <row r="362" spans="1:23" x14ac:dyDescent="0.25">
      <c r="A362">
        <f>IF(([1]Sheet2!$B$17+[1]Sheet2!$B$18*O362+[1]Sheet2!$B$19*P362+[1]Sheet2!$B$20*Q362+[1]Sheet2!$B$21*R362+[1]Sheet2!$B$22*S362+[1]Sheet2!$B$23*T362+[1]Sheet2!$B$24*U362+[1]Sheet2!$B$25*V362+[1]Sheet2!$B$26*W362)&lt;0.5,0,1)</f>
        <v>0</v>
      </c>
      <c r="B362">
        <v>3</v>
      </c>
      <c r="C362" t="s">
        <v>528</v>
      </c>
      <c r="D362" t="s">
        <v>11</v>
      </c>
      <c r="E362">
        <v>14.5</v>
      </c>
      <c r="F362">
        <v>8</v>
      </c>
      <c r="G362">
        <v>2</v>
      </c>
      <c r="H362" t="s">
        <v>289</v>
      </c>
      <c r="I362">
        <v>69.55</v>
      </c>
      <c r="K362" t="s">
        <v>15</v>
      </c>
      <c r="O362">
        <f t="shared" si="45"/>
        <v>3</v>
      </c>
      <c r="P362">
        <f t="shared" si="46"/>
        <v>0</v>
      </c>
      <c r="Q362">
        <f t="shared" si="47"/>
        <v>14.5</v>
      </c>
      <c r="R362">
        <f t="shared" si="48"/>
        <v>8</v>
      </c>
      <c r="S362">
        <f t="shared" si="49"/>
        <v>2</v>
      </c>
      <c r="T362">
        <f t="shared" si="50"/>
        <v>69.55</v>
      </c>
      <c r="U362">
        <f t="shared" si="51"/>
        <v>1</v>
      </c>
      <c r="V362">
        <f t="shared" si="52"/>
        <v>0</v>
      </c>
      <c r="W362">
        <f t="shared" si="53"/>
        <v>0</v>
      </c>
    </row>
    <row r="363" spans="1:23" x14ac:dyDescent="0.25">
      <c r="A363">
        <f>IF(([1]Sheet2!$B$17+[1]Sheet2!$B$18*O363+[1]Sheet2!$B$19*P363+[1]Sheet2!$B$20*Q363+[1]Sheet2!$B$21*R363+[1]Sheet2!$B$22*S363+[1]Sheet2!$B$23*T363+[1]Sheet2!$B$24*U363+[1]Sheet2!$B$25*V363+[1]Sheet2!$B$26*W363)&lt;0.5,0,1)</f>
        <v>1</v>
      </c>
      <c r="B363">
        <v>2</v>
      </c>
      <c r="C363" t="s">
        <v>529</v>
      </c>
      <c r="D363" t="s">
        <v>14</v>
      </c>
      <c r="E363">
        <v>24</v>
      </c>
      <c r="F363">
        <v>1</v>
      </c>
      <c r="G363">
        <v>1</v>
      </c>
      <c r="H363" t="s">
        <v>530</v>
      </c>
      <c r="I363">
        <v>37.004199999999997</v>
      </c>
      <c r="K363" t="s">
        <v>23</v>
      </c>
      <c r="O363">
        <f t="shared" si="45"/>
        <v>2</v>
      </c>
      <c r="P363">
        <f t="shared" si="46"/>
        <v>1</v>
      </c>
      <c r="Q363">
        <f t="shared" si="47"/>
        <v>24</v>
      </c>
      <c r="R363">
        <f t="shared" si="48"/>
        <v>1</v>
      </c>
      <c r="S363">
        <f t="shared" si="49"/>
        <v>1</v>
      </c>
      <c r="T363">
        <f t="shared" si="50"/>
        <v>37.004199999999997</v>
      </c>
      <c r="U363">
        <f t="shared" si="51"/>
        <v>0</v>
      </c>
      <c r="V363">
        <f t="shared" si="52"/>
        <v>1</v>
      </c>
      <c r="W363">
        <f t="shared" si="53"/>
        <v>0</v>
      </c>
    </row>
    <row r="364" spans="1:23" x14ac:dyDescent="0.25">
      <c r="A364">
        <f>IF(([1]Sheet2!$B$17+[1]Sheet2!$B$18*O364+[1]Sheet2!$B$19*P364+[1]Sheet2!$B$20*Q364+[1]Sheet2!$B$21*R364+[1]Sheet2!$B$22*S364+[1]Sheet2!$B$23*T364+[1]Sheet2!$B$24*U364+[1]Sheet2!$B$25*V364+[1]Sheet2!$B$26*W364)&lt;0.5,0,1)</f>
        <v>1</v>
      </c>
      <c r="B364">
        <v>2</v>
      </c>
      <c r="C364" t="s">
        <v>531</v>
      </c>
      <c r="D364" t="s">
        <v>14</v>
      </c>
      <c r="E364">
        <v>31</v>
      </c>
      <c r="F364">
        <v>0</v>
      </c>
      <c r="G364">
        <v>0</v>
      </c>
      <c r="H364" t="s">
        <v>413</v>
      </c>
      <c r="I364">
        <v>21</v>
      </c>
      <c r="K364" t="s">
        <v>15</v>
      </c>
      <c r="O364">
        <f t="shared" si="45"/>
        <v>2</v>
      </c>
      <c r="P364">
        <f t="shared" si="46"/>
        <v>1</v>
      </c>
      <c r="Q364">
        <f t="shared" si="47"/>
        <v>31</v>
      </c>
      <c r="R364">
        <f t="shared" si="48"/>
        <v>0</v>
      </c>
      <c r="S364">
        <f t="shared" si="49"/>
        <v>0</v>
      </c>
      <c r="T364">
        <f t="shared" si="50"/>
        <v>21</v>
      </c>
      <c r="U364">
        <f t="shared" si="51"/>
        <v>1</v>
      </c>
      <c r="V364">
        <f t="shared" si="52"/>
        <v>0</v>
      </c>
      <c r="W364">
        <f t="shared" si="53"/>
        <v>0</v>
      </c>
    </row>
    <row r="365" spans="1:23" x14ac:dyDescent="0.25">
      <c r="A365">
        <f>IF(([1]Sheet2!$B$17+[1]Sheet2!$B$18*O365+[1]Sheet2!$B$19*P365+[1]Sheet2!$B$20*Q365+[1]Sheet2!$B$21*R365+[1]Sheet2!$B$22*S365+[1]Sheet2!$B$23*T365+[1]Sheet2!$B$24*U365+[1]Sheet2!$B$25*V365+[1]Sheet2!$B$26*W365)&lt;0.5,0,1)</f>
        <v>0</v>
      </c>
      <c r="B365">
        <v>3</v>
      </c>
      <c r="C365" t="s">
        <v>532</v>
      </c>
      <c r="D365" t="s">
        <v>11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15</v>
      </c>
      <c r="O365">
        <f t="shared" si="45"/>
        <v>3</v>
      </c>
      <c r="P365">
        <f t="shared" si="46"/>
        <v>0</v>
      </c>
      <c r="Q365">
        <f t="shared" si="47"/>
        <v>27</v>
      </c>
      <c r="R365">
        <f t="shared" si="48"/>
        <v>0</v>
      </c>
      <c r="S365">
        <f t="shared" si="49"/>
        <v>0</v>
      </c>
      <c r="T365">
        <f t="shared" si="50"/>
        <v>8.6624999999999996</v>
      </c>
      <c r="U365">
        <f t="shared" si="51"/>
        <v>1</v>
      </c>
      <c r="V365">
        <f t="shared" si="52"/>
        <v>0</v>
      </c>
      <c r="W365">
        <f t="shared" si="53"/>
        <v>0</v>
      </c>
    </row>
    <row r="366" spans="1:23" x14ac:dyDescent="0.25">
      <c r="A366">
        <f>IF(([1]Sheet2!$B$17+[1]Sheet2!$B$18*O366+[1]Sheet2!$B$19*P366+[1]Sheet2!$B$20*Q366+[1]Sheet2!$B$21*R366+[1]Sheet2!$B$22*S366+[1]Sheet2!$B$23*T366+[1]Sheet2!$B$24*U366+[1]Sheet2!$B$25*V366+[1]Sheet2!$B$26*W366)&lt;0.5,0,1)</f>
        <v>1</v>
      </c>
      <c r="B366">
        <v>1</v>
      </c>
      <c r="C366" t="s">
        <v>533</v>
      </c>
      <c r="D366" t="s">
        <v>14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534</v>
      </c>
      <c r="K366" t="s">
        <v>23</v>
      </c>
      <c r="O366">
        <f t="shared" si="45"/>
        <v>1</v>
      </c>
      <c r="P366">
        <f t="shared" si="46"/>
        <v>1</v>
      </c>
      <c r="Q366">
        <f t="shared" si="47"/>
        <v>25</v>
      </c>
      <c r="R366">
        <f t="shared" si="48"/>
        <v>1</v>
      </c>
      <c r="S366">
        <f t="shared" si="49"/>
        <v>0</v>
      </c>
      <c r="T366">
        <f t="shared" si="50"/>
        <v>55.441699999999997</v>
      </c>
      <c r="U366">
        <f t="shared" si="51"/>
        <v>0</v>
      </c>
      <c r="V366">
        <f t="shared" si="52"/>
        <v>1</v>
      </c>
      <c r="W366">
        <f t="shared" si="53"/>
        <v>0</v>
      </c>
    </row>
    <row r="367" spans="1:23" x14ac:dyDescent="0.25">
      <c r="A367">
        <f>IF(([1]Sheet2!$B$17+[1]Sheet2!$B$18*O367+[1]Sheet2!$B$19*P367+[1]Sheet2!$B$20*Q367+[1]Sheet2!$B$21*R367+[1]Sheet2!$B$22*S367+[1]Sheet2!$B$23*T367+[1]Sheet2!$B$24*U367+[1]Sheet2!$B$25*V367+[1]Sheet2!$B$26*W367)&lt;0.5,0,1)</f>
        <v>1</v>
      </c>
      <c r="B367">
        <v>3</v>
      </c>
      <c r="C367" t="s">
        <v>535</v>
      </c>
      <c r="D367" t="s">
        <v>14</v>
      </c>
      <c r="F367">
        <v>1</v>
      </c>
      <c r="G367">
        <v>9</v>
      </c>
      <c r="H367" t="s">
        <v>289</v>
      </c>
      <c r="I367">
        <v>69.55</v>
      </c>
      <c r="K367" t="s">
        <v>15</v>
      </c>
      <c r="O367">
        <f t="shared" si="45"/>
        <v>3</v>
      </c>
      <c r="P367">
        <f t="shared" si="46"/>
        <v>1</v>
      </c>
      <c r="Q367">
        <f t="shared" si="47"/>
        <v>0</v>
      </c>
      <c r="R367">
        <f t="shared" si="48"/>
        <v>1</v>
      </c>
      <c r="S367">
        <f t="shared" si="49"/>
        <v>9</v>
      </c>
      <c r="T367">
        <f t="shared" si="50"/>
        <v>69.55</v>
      </c>
      <c r="U367">
        <f t="shared" si="51"/>
        <v>1</v>
      </c>
      <c r="V367">
        <f t="shared" si="52"/>
        <v>0</v>
      </c>
      <c r="W367">
        <f t="shared" si="53"/>
        <v>0</v>
      </c>
    </row>
    <row r="368" spans="1:23" x14ac:dyDescent="0.25">
      <c r="A368">
        <f>IF(([1]Sheet2!$B$17+[1]Sheet2!$B$18*O368+[1]Sheet2!$B$19*P368+[1]Sheet2!$B$20*Q368+[1]Sheet2!$B$21*R368+[1]Sheet2!$B$22*S368+[1]Sheet2!$B$23*T368+[1]Sheet2!$B$24*U368+[1]Sheet2!$B$25*V368+[1]Sheet2!$B$26*W368)&lt;0.5,0,1)</f>
        <v>0</v>
      </c>
      <c r="B368">
        <v>3</v>
      </c>
      <c r="C368" t="s">
        <v>536</v>
      </c>
      <c r="D368" t="s">
        <v>11</v>
      </c>
      <c r="F368">
        <v>1</v>
      </c>
      <c r="G368">
        <v>0</v>
      </c>
      <c r="H368">
        <v>2689</v>
      </c>
      <c r="I368">
        <v>14.458299999999999</v>
      </c>
      <c r="K368" t="s">
        <v>23</v>
      </c>
      <c r="O368">
        <f t="shared" si="45"/>
        <v>3</v>
      </c>
      <c r="P368">
        <f t="shared" si="46"/>
        <v>0</v>
      </c>
      <c r="Q368">
        <f t="shared" si="47"/>
        <v>0</v>
      </c>
      <c r="R368">
        <f t="shared" si="48"/>
        <v>1</v>
      </c>
      <c r="S368">
        <f t="shared" si="49"/>
        <v>0</v>
      </c>
      <c r="T368">
        <f t="shared" si="50"/>
        <v>14.458299999999999</v>
      </c>
      <c r="U368">
        <f t="shared" si="51"/>
        <v>0</v>
      </c>
      <c r="V368">
        <f t="shared" si="52"/>
        <v>1</v>
      </c>
      <c r="W368">
        <f t="shared" si="53"/>
        <v>0</v>
      </c>
    </row>
    <row r="369" spans="1:23" x14ac:dyDescent="0.25">
      <c r="A369">
        <f>IF(([1]Sheet2!$B$17+[1]Sheet2!$B$18*O369+[1]Sheet2!$B$19*P369+[1]Sheet2!$B$20*Q369+[1]Sheet2!$B$21*R369+[1]Sheet2!$B$22*S369+[1]Sheet2!$B$23*T369+[1]Sheet2!$B$24*U369+[1]Sheet2!$B$25*V369+[1]Sheet2!$B$26*W369)&lt;0.5,0,1)</f>
        <v>1</v>
      </c>
      <c r="B369">
        <v>3</v>
      </c>
      <c r="C369" t="s">
        <v>537</v>
      </c>
      <c r="D369" t="s">
        <v>14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15</v>
      </c>
      <c r="O369">
        <f t="shared" si="45"/>
        <v>3</v>
      </c>
      <c r="P369">
        <f t="shared" si="46"/>
        <v>1</v>
      </c>
      <c r="Q369">
        <f t="shared" si="47"/>
        <v>22</v>
      </c>
      <c r="R369">
        <f t="shared" si="48"/>
        <v>0</v>
      </c>
      <c r="S369">
        <f t="shared" si="49"/>
        <v>0</v>
      </c>
      <c r="T369">
        <f t="shared" si="50"/>
        <v>39.6875</v>
      </c>
      <c r="U369">
        <f t="shared" si="51"/>
        <v>1</v>
      </c>
      <c r="V369">
        <f t="shared" si="52"/>
        <v>0</v>
      </c>
      <c r="W369">
        <f t="shared" si="53"/>
        <v>0</v>
      </c>
    </row>
    <row r="370" spans="1:23" x14ac:dyDescent="0.25">
      <c r="A370">
        <f>IF(([1]Sheet2!$B$17+[1]Sheet2!$B$18*O370+[1]Sheet2!$B$19*P370+[1]Sheet2!$B$20*Q370+[1]Sheet2!$B$21*R370+[1]Sheet2!$B$22*S370+[1]Sheet2!$B$23*T370+[1]Sheet2!$B$24*U370+[1]Sheet2!$B$25*V370+[1]Sheet2!$B$26*W370)&lt;0.5,0,1)</f>
        <v>1</v>
      </c>
      <c r="B370">
        <v>1</v>
      </c>
      <c r="C370" t="s">
        <v>538</v>
      </c>
      <c r="D370" t="s">
        <v>14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23</v>
      </c>
      <c r="O370">
        <f t="shared" si="45"/>
        <v>1</v>
      </c>
      <c r="P370">
        <f t="shared" si="46"/>
        <v>1</v>
      </c>
      <c r="Q370">
        <f t="shared" si="47"/>
        <v>45</v>
      </c>
      <c r="R370">
        <f t="shared" si="48"/>
        <v>0</v>
      </c>
      <c r="S370">
        <f t="shared" si="49"/>
        <v>1</v>
      </c>
      <c r="T370">
        <f t="shared" si="50"/>
        <v>59.4</v>
      </c>
      <c r="U370">
        <f t="shared" si="51"/>
        <v>0</v>
      </c>
      <c r="V370">
        <f t="shared" si="52"/>
        <v>1</v>
      </c>
      <c r="W370">
        <f t="shared" si="53"/>
        <v>0</v>
      </c>
    </row>
    <row r="371" spans="1:23" x14ac:dyDescent="0.25">
      <c r="A371">
        <f>IF(([1]Sheet2!$B$17+[1]Sheet2!$B$18*O371+[1]Sheet2!$B$19*P371+[1]Sheet2!$B$20*Q371+[1]Sheet2!$B$21*R371+[1]Sheet2!$B$22*S371+[1]Sheet2!$B$23*T371+[1]Sheet2!$B$24*U371+[1]Sheet2!$B$25*V371+[1]Sheet2!$B$26*W371)&lt;0.5,0,1)</f>
        <v>0</v>
      </c>
      <c r="B371">
        <v>2</v>
      </c>
      <c r="C371" t="s">
        <v>539</v>
      </c>
      <c r="D371" t="s">
        <v>11</v>
      </c>
      <c r="E371">
        <v>29</v>
      </c>
      <c r="F371">
        <v>0</v>
      </c>
      <c r="G371">
        <v>0</v>
      </c>
      <c r="H371" t="s">
        <v>540</v>
      </c>
      <c r="I371">
        <v>13.8583</v>
      </c>
      <c r="K371" t="s">
        <v>23</v>
      </c>
      <c r="O371">
        <f t="shared" si="45"/>
        <v>2</v>
      </c>
      <c r="P371">
        <f t="shared" si="46"/>
        <v>0</v>
      </c>
      <c r="Q371">
        <f t="shared" si="47"/>
        <v>29</v>
      </c>
      <c r="R371">
        <f t="shared" si="48"/>
        <v>0</v>
      </c>
      <c r="S371">
        <f t="shared" si="49"/>
        <v>0</v>
      </c>
      <c r="T371">
        <f t="shared" si="50"/>
        <v>13.8583</v>
      </c>
      <c r="U371">
        <f t="shared" si="51"/>
        <v>0</v>
      </c>
      <c r="V371">
        <f t="shared" si="52"/>
        <v>1</v>
      </c>
      <c r="W371">
        <f t="shared" si="53"/>
        <v>0</v>
      </c>
    </row>
    <row r="372" spans="1:23" x14ac:dyDescent="0.25">
      <c r="A372">
        <f>IF(([1]Sheet2!$B$17+[1]Sheet2!$B$18*O372+[1]Sheet2!$B$19*P372+[1]Sheet2!$B$20*Q372+[1]Sheet2!$B$21*R372+[1]Sheet2!$B$22*S372+[1]Sheet2!$B$23*T372+[1]Sheet2!$B$24*U372+[1]Sheet2!$B$25*V372+[1]Sheet2!$B$26*W372)&lt;0.5,0,1)</f>
        <v>0</v>
      </c>
      <c r="B372">
        <v>2</v>
      </c>
      <c r="C372" t="s">
        <v>541</v>
      </c>
      <c r="D372" t="s">
        <v>11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15</v>
      </c>
      <c r="O372">
        <f t="shared" si="45"/>
        <v>2</v>
      </c>
      <c r="P372">
        <f t="shared" si="46"/>
        <v>0</v>
      </c>
      <c r="Q372">
        <f t="shared" si="47"/>
        <v>21</v>
      </c>
      <c r="R372">
        <f t="shared" si="48"/>
        <v>1</v>
      </c>
      <c r="S372">
        <f t="shared" si="49"/>
        <v>0</v>
      </c>
      <c r="T372">
        <f t="shared" si="50"/>
        <v>11.5</v>
      </c>
      <c r="U372">
        <f t="shared" si="51"/>
        <v>1</v>
      </c>
      <c r="V372">
        <f t="shared" si="52"/>
        <v>0</v>
      </c>
      <c r="W372">
        <f t="shared" si="53"/>
        <v>0</v>
      </c>
    </row>
    <row r="373" spans="1:23" x14ac:dyDescent="0.25">
      <c r="A373">
        <f>IF(([1]Sheet2!$B$17+[1]Sheet2!$B$18*O373+[1]Sheet2!$B$19*P373+[1]Sheet2!$B$20*Q373+[1]Sheet2!$B$21*R373+[1]Sheet2!$B$22*S373+[1]Sheet2!$B$23*T373+[1]Sheet2!$B$24*U373+[1]Sheet2!$B$25*V373+[1]Sheet2!$B$26*W373)&lt;0.5,0,1)</f>
        <v>1</v>
      </c>
      <c r="B373">
        <v>1</v>
      </c>
      <c r="C373" t="s">
        <v>542</v>
      </c>
      <c r="D373" t="s">
        <v>14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543</v>
      </c>
      <c r="K373" t="s">
        <v>23</v>
      </c>
      <c r="O373">
        <f t="shared" si="45"/>
        <v>1</v>
      </c>
      <c r="P373">
        <f t="shared" si="46"/>
        <v>1</v>
      </c>
      <c r="Q373">
        <f t="shared" si="47"/>
        <v>31</v>
      </c>
      <c r="R373">
        <f t="shared" si="48"/>
        <v>0</v>
      </c>
      <c r="S373">
        <f t="shared" si="49"/>
        <v>0</v>
      </c>
      <c r="T373">
        <f t="shared" si="50"/>
        <v>134.5</v>
      </c>
      <c r="U373">
        <f t="shared" si="51"/>
        <v>0</v>
      </c>
      <c r="V373">
        <f t="shared" si="52"/>
        <v>1</v>
      </c>
      <c r="W373">
        <f t="shared" si="53"/>
        <v>0</v>
      </c>
    </row>
    <row r="374" spans="1:23" x14ac:dyDescent="0.25">
      <c r="A374">
        <f>IF(([1]Sheet2!$B$17+[1]Sheet2!$B$18*O374+[1]Sheet2!$B$19*P374+[1]Sheet2!$B$20*Q374+[1]Sheet2!$B$21*R374+[1]Sheet2!$B$22*S374+[1]Sheet2!$B$23*T374+[1]Sheet2!$B$24*U374+[1]Sheet2!$B$25*V374+[1]Sheet2!$B$26*W374)&lt;0.5,0,1)</f>
        <v>0</v>
      </c>
      <c r="B374">
        <v>1</v>
      </c>
      <c r="C374" t="s">
        <v>544</v>
      </c>
      <c r="D374" t="s">
        <v>11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545</v>
      </c>
      <c r="K374" t="s">
        <v>15</v>
      </c>
      <c r="O374">
        <f t="shared" si="45"/>
        <v>1</v>
      </c>
      <c r="P374">
        <f t="shared" si="46"/>
        <v>0</v>
      </c>
      <c r="Q374">
        <f t="shared" si="47"/>
        <v>49</v>
      </c>
      <c r="R374">
        <f t="shared" si="48"/>
        <v>0</v>
      </c>
      <c r="S374">
        <f t="shared" si="49"/>
        <v>0</v>
      </c>
      <c r="T374">
        <f t="shared" si="50"/>
        <v>0</v>
      </c>
      <c r="U374">
        <f t="shared" si="51"/>
        <v>1</v>
      </c>
      <c r="V374">
        <f t="shared" si="52"/>
        <v>0</v>
      </c>
      <c r="W374">
        <f t="shared" si="53"/>
        <v>0</v>
      </c>
    </row>
    <row r="375" spans="1:23" x14ac:dyDescent="0.25">
      <c r="A375">
        <f>IF(([1]Sheet2!$B$17+[1]Sheet2!$B$18*O375+[1]Sheet2!$B$19*P375+[1]Sheet2!$B$20*Q375+[1]Sheet2!$B$21*R375+[1]Sheet2!$B$22*S375+[1]Sheet2!$B$23*T375+[1]Sheet2!$B$24*U375+[1]Sheet2!$B$25*V375+[1]Sheet2!$B$26*W375)&lt;0.5,0,1)</f>
        <v>0</v>
      </c>
      <c r="B375">
        <v>2</v>
      </c>
      <c r="C375" t="s">
        <v>546</v>
      </c>
      <c r="D375" t="s">
        <v>11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15</v>
      </c>
      <c r="O375">
        <f t="shared" si="45"/>
        <v>2</v>
      </c>
      <c r="P375">
        <f t="shared" si="46"/>
        <v>0</v>
      </c>
      <c r="Q375">
        <f t="shared" si="47"/>
        <v>44</v>
      </c>
      <c r="R375">
        <f t="shared" si="48"/>
        <v>0</v>
      </c>
      <c r="S375">
        <f t="shared" si="49"/>
        <v>0</v>
      </c>
      <c r="T375">
        <f t="shared" si="50"/>
        <v>13</v>
      </c>
      <c r="U375">
        <f t="shared" si="51"/>
        <v>1</v>
      </c>
      <c r="V375">
        <f t="shared" si="52"/>
        <v>0</v>
      </c>
      <c r="W375">
        <f t="shared" si="53"/>
        <v>0</v>
      </c>
    </row>
    <row r="376" spans="1:23" x14ac:dyDescent="0.25">
      <c r="A376">
        <f>IF(([1]Sheet2!$B$17+[1]Sheet2!$B$18*O376+[1]Sheet2!$B$19*P376+[1]Sheet2!$B$20*Q376+[1]Sheet2!$B$21*R376+[1]Sheet2!$B$22*S376+[1]Sheet2!$B$23*T376+[1]Sheet2!$B$24*U376+[1]Sheet2!$B$25*V376+[1]Sheet2!$B$26*W376)&lt;0.5,0,1)</f>
        <v>1</v>
      </c>
      <c r="B376">
        <v>1</v>
      </c>
      <c r="C376" t="s">
        <v>547</v>
      </c>
      <c r="D376" t="s">
        <v>14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435</v>
      </c>
      <c r="K376" t="s">
        <v>15</v>
      </c>
      <c r="O376">
        <f t="shared" si="45"/>
        <v>1</v>
      </c>
      <c r="P376">
        <f t="shared" si="46"/>
        <v>1</v>
      </c>
      <c r="Q376">
        <f t="shared" si="47"/>
        <v>54</v>
      </c>
      <c r="R376">
        <f t="shared" si="48"/>
        <v>1</v>
      </c>
      <c r="S376">
        <f t="shared" si="49"/>
        <v>1</v>
      </c>
      <c r="T376">
        <f t="shared" si="50"/>
        <v>81.8583</v>
      </c>
      <c r="U376">
        <f t="shared" si="51"/>
        <v>1</v>
      </c>
      <c r="V376">
        <f t="shared" si="52"/>
        <v>0</v>
      </c>
      <c r="W376">
        <f t="shared" si="53"/>
        <v>0</v>
      </c>
    </row>
    <row r="377" spans="1:23" x14ac:dyDescent="0.25">
      <c r="A377">
        <f>IF(([1]Sheet2!$B$17+[1]Sheet2!$B$18*O377+[1]Sheet2!$B$19*P377+[1]Sheet2!$B$20*Q377+[1]Sheet2!$B$21*R377+[1]Sheet2!$B$22*S377+[1]Sheet2!$B$23*T377+[1]Sheet2!$B$24*U377+[1]Sheet2!$B$25*V377+[1]Sheet2!$B$26*W377)&lt;0.5,0,1)</f>
        <v>1</v>
      </c>
      <c r="B377">
        <v>1</v>
      </c>
      <c r="C377" t="s">
        <v>548</v>
      </c>
      <c r="D377" t="s">
        <v>14</v>
      </c>
      <c r="E377">
        <v>45</v>
      </c>
      <c r="F377">
        <v>0</v>
      </c>
      <c r="G377">
        <v>0</v>
      </c>
      <c r="H377" t="s">
        <v>50</v>
      </c>
      <c r="I377">
        <v>262.375</v>
      </c>
      <c r="K377" t="s">
        <v>23</v>
      </c>
      <c r="O377">
        <f t="shared" si="45"/>
        <v>1</v>
      </c>
      <c r="P377">
        <f t="shared" si="46"/>
        <v>1</v>
      </c>
      <c r="Q377">
        <f t="shared" si="47"/>
        <v>45</v>
      </c>
      <c r="R377">
        <f t="shared" si="48"/>
        <v>0</v>
      </c>
      <c r="S377">
        <f t="shared" si="49"/>
        <v>0</v>
      </c>
      <c r="T377">
        <f t="shared" si="50"/>
        <v>262.375</v>
      </c>
      <c r="U377">
        <f t="shared" si="51"/>
        <v>0</v>
      </c>
      <c r="V377">
        <f t="shared" si="52"/>
        <v>1</v>
      </c>
      <c r="W377">
        <f t="shared" si="53"/>
        <v>0</v>
      </c>
    </row>
    <row r="378" spans="1:23" x14ac:dyDescent="0.25">
      <c r="A378">
        <f>IF(([1]Sheet2!$B$17+[1]Sheet2!$B$18*O378+[1]Sheet2!$B$19*P378+[1]Sheet2!$B$20*Q378+[1]Sheet2!$B$21*R378+[1]Sheet2!$B$22*S378+[1]Sheet2!$B$23*T378+[1]Sheet2!$B$24*U378+[1]Sheet2!$B$25*V378+[1]Sheet2!$B$26*W378)&lt;0.5,0,1)</f>
        <v>1</v>
      </c>
      <c r="B378">
        <v>3</v>
      </c>
      <c r="C378" t="s">
        <v>549</v>
      </c>
      <c r="D378" t="s">
        <v>14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15</v>
      </c>
      <c r="O378">
        <f t="shared" si="45"/>
        <v>3</v>
      </c>
      <c r="P378">
        <f t="shared" si="46"/>
        <v>1</v>
      </c>
      <c r="Q378">
        <f t="shared" si="47"/>
        <v>22</v>
      </c>
      <c r="R378">
        <f t="shared" si="48"/>
        <v>2</v>
      </c>
      <c r="S378">
        <f t="shared" si="49"/>
        <v>0</v>
      </c>
      <c r="T378">
        <f t="shared" si="50"/>
        <v>8.6624999999999996</v>
      </c>
      <c r="U378">
        <f t="shared" si="51"/>
        <v>1</v>
      </c>
      <c r="V378">
        <f t="shared" si="52"/>
        <v>0</v>
      </c>
      <c r="W378">
        <f t="shared" si="53"/>
        <v>0</v>
      </c>
    </row>
    <row r="379" spans="1:23" x14ac:dyDescent="0.25">
      <c r="A379">
        <f>IF(([1]Sheet2!$B$17+[1]Sheet2!$B$18*O379+[1]Sheet2!$B$19*P379+[1]Sheet2!$B$20*Q379+[1]Sheet2!$B$21*R379+[1]Sheet2!$B$22*S379+[1]Sheet2!$B$23*T379+[1]Sheet2!$B$24*U379+[1]Sheet2!$B$25*V379+[1]Sheet2!$B$26*W379)&lt;0.5,0,1)</f>
        <v>0</v>
      </c>
      <c r="B379">
        <v>2</v>
      </c>
      <c r="C379" t="s">
        <v>550</v>
      </c>
      <c r="D379" t="s">
        <v>11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15</v>
      </c>
      <c r="O379">
        <f t="shared" si="45"/>
        <v>2</v>
      </c>
      <c r="P379">
        <f t="shared" si="46"/>
        <v>0</v>
      </c>
      <c r="Q379">
        <f t="shared" si="47"/>
        <v>21</v>
      </c>
      <c r="R379">
        <f t="shared" si="48"/>
        <v>0</v>
      </c>
      <c r="S379">
        <f t="shared" si="49"/>
        <v>0</v>
      </c>
      <c r="T379">
        <f t="shared" si="50"/>
        <v>11.5</v>
      </c>
      <c r="U379">
        <f t="shared" si="51"/>
        <v>1</v>
      </c>
      <c r="V379">
        <f t="shared" si="52"/>
        <v>0</v>
      </c>
      <c r="W379">
        <f t="shared" si="53"/>
        <v>0</v>
      </c>
    </row>
    <row r="380" spans="1:23" x14ac:dyDescent="0.25">
      <c r="A380">
        <f>IF(([1]Sheet2!$B$17+[1]Sheet2!$B$18*O380+[1]Sheet2!$B$19*P380+[1]Sheet2!$B$20*Q380+[1]Sheet2!$B$21*R380+[1]Sheet2!$B$22*S380+[1]Sheet2!$B$23*T380+[1]Sheet2!$B$24*U380+[1]Sheet2!$B$25*V380+[1]Sheet2!$B$26*W380)&lt;0.5,0,1)</f>
        <v>0</v>
      </c>
      <c r="B380">
        <v>1</v>
      </c>
      <c r="C380" t="s">
        <v>551</v>
      </c>
      <c r="D380" t="s">
        <v>11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552</v>
      </c>
      <c r="K380" t="s">
        <v>15</v>
      </c>
      <c r="O380">
        <f t="shared" si="45"/>
        <v>1</v>
      </c>
      <c r="P380">
        <f t="shared" si="46"/>
        <v>0</v>
      </c>
      <c r="Q380">
        <f t="shared" si="47"/>
        <v>55</v>
      </c>
      <c r="R380">
        <f t="shared" si="48"/>
        <v>0</v>
      </c>
      <c r="S380">
        <f t="shared" si="49"/>
        <v>0</v>
      </c>
      <c r="T380">
        <f t="shared" si="50"/>
        <v>50</v>
      </c>
      <c r="U380">
        <f t="shared" si="51"/>
        <v>1</v>
      </c>
      <c r="V380">
        <f t="shared" si="52"/>
        <v>0</v>
      </c>
      <c r="W380">
        <f t="shared" si="53"/>
        <v>0</v>
      </c>
    </row>
    <row r="381" spans="1:23" x14ac:dyDescent="0.25">
      <c r="A381">
        <f>IF(([1]Sheet2!$B$17+[1]Sheet2!$B$18*O381+[1]Sheet2!$B$19*P381+[1]Sheet2!$B$20*Q381+[1]Sheet2!$B$21*R381+[1]Sheet2!$B$22*S381+[1]Sheet2!$B$23*T381+[1]Sheet2!$B$24*U381+[1]Sheet2!$B$25*V381+[1]Sheet2!$B$26*W381)&lt;0.5,0,1)</f>
        <v>0</v>
      </c>
      <c r="B381">
        <v>3</v>
      </c>
      <c r="C381" t="s">
        <v>553</v>
      </c>
      <c r="D381" t="s">
        <v>11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15</v>
      </c>
      <c r="O381">
        <f t="shared" si="45"/>
        <v>3</v>
      </c>
      <c r="P381">
        <f t="shared" si="46"/>
        <v>0</v>
      </c>
      <c r="Q381">
        <f t="shared" si="47"/>
        <v>5</v>
      </c>
      <c r="R381">
        <f t="shared" si="48"/>
        <v>4</v>
      </c>
      <c r="S381">
        <f t="shared" si="49"/>
        <v>2</v>
      </c>
      <c r="T381">
        <f t="shared" si="50"/>
        <v>31.387499999999999</v>
      </c>
      <c r="U381">
        <f t="shared" si="51"/>
        <v>1</v>
      </c>
      <c r="V381">
        <f t="shared" si="52"/>
        <v>0</v>
      </c>
      <c r="W381">
        <f t="shared" si="53"/>
        <v>0</v>
      </c>
    </row>
    <row r="382" spans="1:23" x14ac:dyDescent="0.25">
      <c r="A382">
        <f>IF(([1]Sheet2!$B$17+[1]Sheet2!$B$18*O382+[1]Sheet2!$B$19*P382+[1]Sheet2!$B$20*Q382+[1]Sheet2!$B$21*R382+[1]Sheet2!$B$22*S382+[1]Sheet2!$B$23*T382+[1]Sheet2!$B$24*U382+[1]Sheet2!$B$25*V382+[1]Sheet2!$B$26*W382)&lt;0.5,0,1)</f>
        <v>0</v>
      </c>
      <c r="B382">
        <v>3</v>
      </c>
      <c r="C382" t="s">
        <v>554</v>
      </c>
      <c r="D382" t="s">
        <v>11</v>
      </c>
      <c r="F382">
        <v>0</v>
      </c>
      <c r="G382">
        <v>0</v>
      </c>
      <c r="H382">
        <v>366713</v>
      </c>
      <c r="I382">
        <v>7.75</v>
      </c>
      <c r="K382" t="s">
        <v>12</v>
      </c>
      <c r="O382">
        <f t="shared" si="45"/>
        <v>3</v>
      </c>
      <c r="P382">
        <f t="shared" si="46"/>
        <v>0</v>
      </c>
      <c r="Q382">
        <f t="shared" si="47"/>
        <v>0</v>
      </c>
      <c r="R382">
        <f t="shared" si="48"/>
        <v>0</v>
      </c>
      <c r="S382">
        <f t="shared" si="49"/>
        <v>0</v>
      </c>
      <c r="T382">
        <f t="shared" si="50"/>
        <v>7.75</v>
      </c>
      <c r="U382">
        <f t="shared" si="51"/>
        <v>0</v>
      </c>
      <c r="V382">
        <f t="shared" si="52"/>
        <v>0</v>
      </c>
      <c r="W382">
        <f t="shared" si="53"/>
        <v>1</v>
      </c>
    </row>
    <row r="383" spans="1:23" x14ac:dyDescent="0.25">
      <c r="A383">
        <f>IF(([1]Sheet2!$B$17+[1]Sheet2!$B$18*O383+[1]Sheet2!$B$19*P383+[1]Sheet2!$B$20*Q383+[1]Sheet2!$B$21*R383+[1]Sheet2!$B$22*S383+[1]Sheet2!$B$23*T383+[1]Sheet2!$B$24*U383+[1]Sheet2!$B$25*V383+[1]Sheet2!$B$26*W383)&lt;0.5,0,1)</f>
        <v>0</v>
      </c>
      <c r="B383">
        <v>3</v>
      </c>
      <c r="C383" t="s">
        <v>555</v>
      </c>
      <c r="D383" t="s">
        <v>11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12</v>
      </c>
      <c r="O383">
        <f t="shared" si="45"/>
        <v>3</v>
      </c>
      <c r="P383">
        <f t="shared" si="46"/>
        <v>0</v>
      </c>
      <c r="Q383">
        <f t="shared" si="47"/>
        <v>26</v>
      </c>
      <c r="R383">
        <f t="shared" si="48"/>
        <v>0</v>
      </c>
      <c r="S383">
        <f t="shared" si="49"/>
        <v>0</v>
      </c>
      <c r="T383">
        <f t="shared" si="50"/>
        <v>7.8792</v>
      </c>
      <c r="U383">
        <f t="shared" si="51"/>
        <v>0</v>
      </c>
      <c r="V383">
        <f t="shared" si="52"/>
        <v>0</v>
      </c>
      <c r="W383">
        <f t="shared" si="53"/>
        <v>1</v>
      </c>
    </row>
    <row r="384" spans="1:23" x14ac:dyDescent="0.25">
      <c r="A384">
        <f>IF(([1]Sheet2!$B$17+[1]Sheet2!$B$18*O384+[1]Sheet2!$B$19*P384+[1]Sheet2!$B$20*Q384+[1]Sheet2!$B$21*R384+[1]Sheet2!$B$22*S384+[1]Sheet2!$B$23*T384+[1]Sheet2!$B$24*U384+[1]Sheet2!$B$25*V384+[1]Sheet2!$B$26*W384)&lt;0.5,0,1)</f>
        <v>1</v>
      </c>
      <c r="B384">
        <v>3</v>
      </c>
      <c r="C384" t="s">
        <v>556</v>
      </c>
      <c r="D384" t="s">
        <v>14</v>
      </c>
      <c r="F384">
        <v>0</v>
      </c>
      <c r="G384">
        <v>0</v>
      </c>
      <c r="H384">
        <v>364498</v>
      </c>
      <c r="I384">
        <v>14.5</v>
      </c>
      <c r="K384" t="s">
        <v>15</v>
      </c>
      <c r="O384">
        <f t="shared" si="45"/>
        <v>3</v>
      </c>
      <c r="P384">
        <f t="shared" si="46"/>
        <v>1</v>
      </c>
      <c r="Q384">
        <f t="shared" si="47"/>
        <v>0</v>
      </c>
      <c r="R384">
        <f t="shared" si="48"/>
        <v>0</v>
      </c>
      <c r="S384">
        <f t="shared" si="49"/>
        <v>0</v>
      </c>
      <c r="T384">
        <f t="shared" si="50"/>
        <v>14.5</v>
      </c>
      <c r="U384">
        <f t="shared" si="51"/>
        <v>1</v>
      </c>
      <c r="V384">
        <f t="shared" si="52"/>
        <v>0</v>
      </c>
      <c r="W384">
        <f t="shared" si="53"/>
        <v>0</v>
      </c>
    </row>
    <row r="385" spans="1:23" x14ac:dyDescent="0.25">
      <c r="A385">
        <f>IF(([1]Sheet2!$B$17+[1]Sheet2!$B$18*O385+[1]Sheet2!$B$19*P385+[1]Sheet2!$B$20*Q385+[1]Sheet2!$B$21*R385+[1]Sheet2!$B$22*S385+[1]Sheet2!$B$23*T385+[1]Sheet2!$B$24*U385+[1]Sheet2!$B$25*V385+[1]Sheet2!$B$26*W385)&lt;0.5,0,1)</f>
        <v>1</v>
      </c>
      <c r="B385">
        <v>3</v>
      </c>
      <c r="C385" t="s">
        <v>557</v>
      </c>
      <c r="D385" t="s">
        <v>14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15</v>
      </c>
      <c r="O385">
        <f t="shared" si="45"/>
        <v>3</v>
      </c>
      <c r="P385">
        <f t="shared" si="46"/>
        <v>1</v>
      </c>
      <c r="Q385">
        <f t="shared" si="47"/>
        <v>19</v>
      </c>
      <c r="R385">
        <f t="shared" si="48"/>
        <v>1</v>
      </c>
      <c r="S385">
        <f t="shared" si="49"/>
        <v>0</v>
      </c>
      <c r="T385">
        <f t="shared" si="50"/>
        <v>16.100000000000001</v>
      </c>
      <c r="U385">
        <f t="shared" si="51"/>
        <v>1</v>
      </c>
      <c r="V385">
        <f t="shared" si="52"/>
        <v>0</v>
      </c>
      <c r="W385">
        <f t="shared" si="53"/>
        <v>0</v>
      </c>
    </row>
    <row r="386" spans="1:23" x14ac:dyDescent="0.25">
      <c r="A386">
        <f>IF(([1]Sheet2!$B$17+[1]Sheet2!$B$18*O386+[1]Sheet2!$B$19*P386+[1]Sheet2!$B$20*Q386+[1]Sheet2!$B$21*R386+[1]Sheet2!$B$22*S386+[1]Sheet2!$B$23*T386+[1]Sheet2!$B$24*U386+[1]Sheet2!$B$25*V386+[1]Sheet2!$B$26*W386)&lt;0.5,0,1)</f>
        <v>0</v>
      </c>
      <c r="B386">
        <v>2</v>
      </c>
      <c r="C386" t="s">
        <v>558</v>
      </c>
      <c r="D386" t="s">
        <v>11</v>
      </c>
      <c r="F386">
        <v>0</v>
      </c>
      <c r="G386">
        <v>0</v>
      </c>
      <c r="H386" t="s">
        <v>559</v>
      </c>
      <c r="I386">
        <v>12.875</v>
      </c>
      <c r="K386" t="s">
        <v>15</v>
      </c>
      <c r="O386">
        <f t="shared" si="45"/>
        <v>2</v>
      </c>
      <c r="P386">
        <f t="shared" si="46"/>
        <v>0</v>
      </c>
      <c r="Q386">
        <f t="shared" si="47"/>
        <v>0</v>
      </c>
      <c r="R386">
        <f t="shared" si="48"/>
        <v>0</v>
      </c>
      <c r="S386">
        <f t="shared" si="49"/>
        <v>0</v>
      </c>
      <c r="T386">
        <f t="shared" si="50"/>
        <v>12.875</v>
      </c>
      <c r="U386">
        <f t="shared" si="51"/>
        <v>1</v>
      </c>
      <c r="V386">
        <f t="shared" si="52"/>
        <v>0</v>
      </c>
      <c r="W386">
        <f t="shared" si="53"/>
        <v>0</v>
      </c>
    </row>
    <row r="387" spans="1:23" x14ac:dyDescent="0.25">
      <c r="A387">
        <f>IF(([1]Sheet2!$B$17+[1]Sheet2!$B$18*O387+[1]Sheet2!$B$19*P387+[1]Sheet2!$B$20*Q387+[1]Sheet2!$B$21*R387+[1]Sheet2!$B$22*S387+[1]Sheet2!$B$23*T387+[1]Sheet2!$B$24*U387+[1]Sheet2!$B$25*V387+[1]Sheet2!$B$26*W387)&lt;0.5,0,1)</f>
        <v>1</v>
      </c>
      <c r="B387">
        <v>2</v>
      </c>
      <c r="C387" t="s">
        <v>560</v>
      </c>
      <c r="D387" t="s">
        <v>14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15</v>
      </c>
      <c r="O387">
        <f t="shared" ref="O387:O419" si="54">B387</f>
        <v>2</v>
      </c>
      <c r="P387">
        <f t="shared" ref="P387:P419" si="55">IF(D387="female",1,IF(D387="male",0))</f>
        <v>1</v>
      </c>
      <c r="Q387">
        <f t="shared" ref="Q387:Q419" si="56">E387</f>
        <v>24</v>
      </c>
      <c r="R387">
        <f t="shared" ref="R387:R419" si="57">F387</f>
        <v>1</v>
      </c>
      <c r="S387">
        <f t="shared" ref="S387:S419" si="58">G387</f>
        <v>2</v>
      </c>
      <c r="T387">
        <f t="shared" ref="T387:T419" si="59">I387</f>
        <v>65</v>
      </c>
      <c r="U387">
        <f t="shared" ref="U387:U419" si="60">IF(K387="S",1,0)</f>
        <v>1</v>
      </c>
      <c r="V387">
        <f t="shared" ref="V387:V419" si="61">IF(K387="C",1,0)</f>
        <v>0</v>
      </c>
      <c r="W387">
        <f t="shared" ref="W387:W419" si="62">IF(K387="Q",1,0)</f>
        <v>0</v>
      </c>
    </row>
    <row r="388" spans="1:23" x14ac:dyDescent="0.25">
      <c r="A388">
        <f>IF(([1]Sheet2!$B$17+[1]Sheet2!$B$18*O388+[1]Sheet2!$B$19*P388+[1]Sheet2!$B$20*Q388+[1]Sheet2!$B$21*R388+[1]Sheet2!$B$22*S388+[1]Sheet2!$B$23*T388+[1]Sheet2!$B$24*U388+[1]Sheet2!$B$25*V388+[1]Sheet2!$B$26*W388)&lt;0.5,0,1)</f>
        <v>0</v>
      </c>
      <c r="B388">
        <v>3</v>
      </c>
      <c r="C388" t="s">
        <v>561</v>
      </c>
      <c r="D388" t="s">
        <v>11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15</v>
      </c>
      <c r="O388">
        <f t="shared" si="54"/>
        <v>3</v>
      </c>
      <c r="P388">
        <f t="shared" si="55"/>
        <v>0</v>
      </c>
      <c r="Q388">
        <f t="shared" si="56"/>
        <v>24</v>
      </c>
      <c r="R388">
        <f t="shared" si="57"/>
        <v>0</v>
      </c>
      <c r="S388">
        <f t="shared" si="58"/>
        <v>0</v>
      </c>
      <c r="T388">
        <f t="shared" si="59"/>
        <v>7.7750000000000004</v>
      </c>
      <c r="U388">
        <f t="shared" si="60"/>
        <v>1</v>
      </c>
      <c r="V388">
        <f t="shared" si="61"/>
        <v>0</v>
      </c>
      <c r="W388">
        <f t="shared" si="62"/>
        <v>0</v>
      </c>
    </row>
    <row r="389" spans="1:23" x14ac:dyDescent="0.25">
      <c r="A389">
        <f>IF(([1]Sheet2!$B$17+[1]Sheet2!$B$18*O389+[1]Sheet2!$B$19*P389+[1]Sheet2!$B$20*Q389+[1]Sheet2!$B$21*R389+[1]Sheet2!$B$22*S389+[1]Sheet2!$B$23*T389+[1]Sheet2!$B$24*U389+[1]Sheet2!$B$25*V389+[1]Sheet2!$B$26*W389)&lt;0.5,0,1)</f>
        <v>0</v>
      </c>
      <c r="B389">
        <v>2</v>
      </c>
      <c r="C389" t="s">
        <v>562</v>
      </c>
      <c r="D389" t="s">
        <v>11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15</v>
      </c>
      <c r="O389">
        <f t="shared" si="54"/>
        <v>2</v>
      </c>
      <c r="P389">
        <f t="shared" si="55"/>
        <v>0</v>
      </c>
      <c r="Q389">
        <f t="shared" si="56"/>
        <v>57</v>
      </c>
      <c r="R389">
        <f t="shared" si="57"/>
        <v>0</v>
      </c>
      <c r="S389">
        <f t="shared" si="58"/>
        <v>0</v>
      </c>
      <c r="T389">
        <f t="shared" si="59"/>
        <v>13</v>
      </c>
      <c r="U389">
        <f t="shared" si="60"/>
        <v>1</v>
      </c>
      <c r="V389">
        <f t="shared" si="61"/>
        <v>0</v>
      </c>
      <c r="W389">
        <f t="shared" si="62"/>
        <v>0</v>
      </c>
    </row>
    <row r="390" spans="1:23" x14ac:dyDescent="0.25">
      <c r="A390">
        <f>IF(([1]Sheet2!$B$17+[1]Sheet2!$B$18*O390+[1]Sheet2!$B$19*P390+[1]Sheet2!$B$20*Q390+[1]Sheet2!$B$21*R390+[1]Sheet2!$B$22*S390+[1]Sheet2!$B$23*T390+[1]Sheet2!$B$24*U390+[1]Sheet2!$B$25*V390+[1]Sheet2!$B$26*W390)&lt;0.5,0,1)</f>
        <v>0</v>
      </c>
      <c r="B390">
        <v>3</v>
      </c>
      <c r="C390" t="s">
        <v>563</v>
      </c>
      <c r="D390" t="s">
        <v>11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12</v>
      </c>
      <c r="O390">
        <f t="shared" si="54"/>
        <v>3</v>
      </c>
      <c r="P390">
        <f t="shared" si="55"/>
        <v>0</v>
      </c>
      <c r="Q390">
        <f t="shared" si="56"/>
        <v>21</v>
      </c>
      <c r="R390">
        <f t="shared" si="57"/>
        <v>0</v>
      </c>
      <c r="S390">
        <f t="shared" si="58"/>
        <v>0</v>
      </c>
      <c r="T390">
        <f t="shared" si="59"/>
        <v>7.75</v>
      </c>
      <c r="U390">
        <f t="shared" si="60"/>
        <v>0</v>
      </c>
      <c r="V390">
        <f t="shared" si="61"/>
        <v>0</v>
      </c>
      <c r="W390">
        <f t="shared" si="62"/>
        <v>1</v>
      </c>
    </row>
    <row r="391" spans="1:23" x14ac:dyDescent="0.25">
      <c r="A391">
        <f>IF(([1]Sheet2!$B$17+[1]Sheet2!$B$18*O391+[1]Sheet2!$B$19*P391+[1]Sheet2!$B$20*Q391+[1]Sheet2!$B$21*R391+[1]Sheet2!$B$22*S391+[1]Sheet2!$B$23*T391+[1]Sheet2!$B$24*U391+[1]Sheet2!$B$25*V391+[1]Sheet2!$B$26*W391)&lt;0.5,0,1)</f>
        <v>0</v>
      </c>
      <c r="B391">
        <v>3</v>
      </c>
      <c r="C391" t="s">
        <v>564</v>
      </c>
      <c r="D391" t="s">
        <v>11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15</v>
      </c>
      <c r="O391">
        <f t="shared" si="54"/>
        <v>3</v>
      </c>
      <c r="P391">
        <f t="shared" si="55"/>
        <v>0</v>
      </c>
      <c r="Q391">
        <f t="shared" si="56"/>
        <v>6</v>
      </c>
      <c r="R391">
        <f t="shared" si="57"/>
        <v>3</v>
      </c>
      <c r="S391">
        <f t="shared" si="58"/>
        <v>1</v>
      </c>
      <c r="T391">
        <f t="shared" si="59"/>
        <v>21.074999999999999</v>
      </c>
      <c r="U391">
        <f t="shared" si="60"/>
        <v>1</v>
      </c>
      <c r="V391">
        <f t="shared" si="61"/>
        <v>0</v>
      </c>
      <c r="W391">
        <f t="shared" si="62"/>
        <v>0</v>
      </c>
    </row>
    <row r="392" spans="1:23" x14ac:dyDescent="0.25">
      <c r="A392">
        <f>IF(([1]Sheet2!$B$17+[1]Sheet2!$B$18*O392+[1]Sheet2!$B$19*P392+[1]Sheet2!$B$20*Q392+[1]Sheet2!$B$21*R392+[1]Sheet2!$B$22*S392+[1]Sheet2!$B$23*T392+[1]Sheet2!$B$24*U392+[1]Sheet2!$B$25*V392+[1]Sheet2!$B$26*W392)&lt;0.5,0,1)</f>
        <v>0</v>
      </c>
      <c r="B392">
        <v>1</v>
      </c>
      <c r="C392" t="s">
        <v>565</v>
      </c>
      <c r="D392" t="s">
        <v>11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566</v>
      </c>
      <c r="K392" t="s">
        <v>15</v>
      </c>
      <c r="O392">
        <f t="shared" si="54"/>
        <v>1</v>
      </c>
      <c r="P392">
        <f t="shared" si="55"/>
        <v>0</v>
      </c>
      <c r="Q392">
        <f t="shared" si="56"/>
        <v>23</v>
      </c>
      <c r="R392">
        <f t="shared" si="57"/>
        <v>0</v>
      </c>
      <c r="S392">
        <f t="shared" si="58"/>
        <v>0</v>
      </c>
      <c r="T392">
        <f t="shared" si="59"/>
        <v>93.5</v>
      </c>
      <c r="U392">
        <f t="shared" si="60"/>
        <v>1</v>
      </c>
      <c r="V392">
        <f t="shared" si="61"/>
        <v>0</v>
      </c>
      <c r="W392">
        <f t="shared" si="62"/>
        <v>0</v>
      </c>
    </row>
    <row r="393" spans="1:23" x14ac:dyDescent="0.25">
      <c r="A393">
        <f>IF(([1]Sheet2!$B$17+[1]Sheet2!$B$18*O393+[1]Sheet2!$B$19*P393+[1]Sheet2!$B$20*Q393+[1]Sheet2!$B$21*R393+[1]Sheet2!$B$22*S393+[1]Sheet2!$B$23*T393+[1]Sheet2!$B$24*U393+[1]Sheet2!$B$25*V393+[1]Sheet2!$B$26*W393)&lt;0.5,0,1)</f>
        <v>1</v>
      </c>
      <c r="B393">
        <v>1</v>
      </c>
      <c r="C393" t="s">
        <v>567</v>
      </c>
      <c r="D393" t="s">
        <v>14</v>
      </c>
      <c r="E393">
        <v>51</v>
      </c>
      <c r="F393">
        <v>0</v>
      </c>
      <c r="G393">
        <v>1</v>
      </c>
      <c r="H393" t="s">
        <v>568</v>
      </c>
      <c r="I393">
        <v>39.4</v>
      </c>
      <c r="J393" t="s">
        <v>569</v>
      </c>
      <c r="K393" t="s">
        <v>15</v>
      </c>
      <c r="O393">
        <f t="shared" si="54"/>
        <v>1</v>
      </c>
      <c r="P393">
        <f t="shared" si="55"/>
        <v>1</v>
      </c>
      <c r="Q393">
        <f t="shared" si="56"/>
        <v>51</v>
      </c>
      <c r="R393">
        <f t="shared" si="57"/>
        <v>0</v>
      </c>
      <c r="S393">
        <f t="shared" si="58"/>
        <v>1</v>
      </c>
      <c r="T393">
        <f t="shared" si="59"/>
        <v>39.4</v>
      </c>
      <c r="U393">
        <f t="shared" si="60"/>
        <v>1</v>
      </c>
      <c r="V393">
        <f t="shared" si="61"/>
        <v>0</v>
      </c>
      <c r="W393">
        <f t="shared" si="62"/>
        <v>0</v>
      </c>
    </row>
    <row r="394" spans="1:23" x14ac:dyDescent="0.25">
      <c r="A394">
        <f>IF(([1]Sheet2!$B$17+[1]Sheet2!$B$18*O394+[1]Sheet2!$B$19*P394+[1]Sheet2!$B$20*Q394+[1]Sheet2!$B$21*R394+[1]Sheet2!$B$22*S394+[1]Sheet2!$B$23*T394+[1]Sheet2!$B$24*U394+[1]Sheet2!$B$25*V394+[1]Sheet2!$B$26*W394)&lt;0.5,0,1)</f>
        <v>0</v>
      </c>
      <c r="B394">
        <v>3</v>
      </c>
      <c r="C394" t="s">
        <v>570</v>
      </c>
      <c r="D394" t="s">
        <v>11</v>
      </c>
      <c r="E394">
        <v>13</v>
      </c>
      <c r="F394">
        <v>0</v>
      </c>
      <c r="G394">
        <v>2</v>
      </c>
      <c r="H394" t="s">
        <v>571</v>
      </c>
      <c r="I394">
        <v>20.25</v>
      </c>
      <c r="K394" t="s">
        <v>15</v>
      </c>
      <c r="O394">
        <f t="shared" si="54"/>
        <v>3</v>
      </c>
      <c r="P394">
        <f t="shared" si="55"/>
        <v>0</v>
      </c>
      <c r="Q394">
        <f t="shared" si="56"/>
        <v>13</v>
      </c>
      <c r="R394">
        <f t="shared" si="57"/>
        <v>0</v>
      </c>
      <c r="S394">
        <f t="shared" si="58"/>
        <v>2</v>
      </c>
      <c r="T394">
        <f t="shared" si="59"/>
        <v>20.25</v>
      </c>
      <c r="U394">
        <f t="shared" si="60"/>
        <v>1</v>
      </c>
      <c r="V394">
        <f t="shared" si="61"/>
        <v>0</v>
      </c>
      <c r="W394">
        <f t="shared" si="62"/>
        <v>0</v>
      </c>
    </row>
    <row r="395" spans="1:23" x14ac:dyDescent="0.25">
      <c r="A395">
        <f>IF(([1]Sheet2!$B$17+[1]Sheet2!$B$18*O395+[1]Sheet2!$B$19*P395+[1]Sheet2!$B$20*Q395+[1]Sheet2!$B$21*R395+[1]Sheet2!$B$22*S395+[1]Sheet2!$B$23*T395+[1]Sheet2!$B$24*U395+[1]Sheet2!$B$25*V395+[1]Sheet2!$B$26*W395)&lt;0.5,0,1)</f>
        <v>0</v>
      </c>
      <c r="B395">
        <v>2</v>
      </c>
      <c r="C395" t="s">
        <v>572</v>
      </c>
      <c r="D395" t="s">
        <v>11</v>
      </c>
      <c r="E395">
        <v>47</v>
      </c>
      <c r="F395">
        <v>0</v>
      </c>
      <c r="G395">
        <v>0</v>
      </c>
      <c r="H395" t="s">
        <v>573</v>
      </c>
      <c r="I395">
        <v>10.5</v>
      </c>
      <c r="K395" t="s">
        <v>15</v>
      </c>
      <c r="O395">
        <f t="shared" si="54"/>
        <v>2</v>
      </c>
      <c r="P395">
        <f t="shared" si="55"/>
        <v>0</v>
      </c>
      <c r="Q395">
        <f t="shared" si="56"/>
        <v>47</v>
      </c>
      <c r="R395">
        <f t="shared" si="57"/>
        <v>0</v>
      </c>
      <c r="S395">
        <f t="shared" si="58"/>
        <v>0</v>
      </c>
      <c r="T395">
        <f t="shared" si="59"/>
        <v>10.5</v>
      </c>
      <c r="U395">
        <f t="shared" si="60"/>
        <v>1</v>
      </c>
      <c r="V395">
        <f t="shared" si="61"/>
        <v>0</v>
      </c>
      <c r="W395">
        <f t="shared" si="62"/>
        <v>0</v>
      </c>
    </row>
    <row r="396" spans="1:23" x14ac:dyDescent="0.25">
      <c r="A396">
        <f>IF(([1]Sheet2!$B$17+[1]Sheet2!$B$18*O396+[1]Sheet2!$B$19*P396+[1]Sheet2!$B$20*Q396+[1]Sheet2!$B$21*R396+[1]Sheet2!$B$22*S396+[1]Sheet2!$B$23*T396+[1]Sheet2!$B$24*U396+[1]Sheet2!$B$25*V396+[1]Sheet2!$B$26*W396)&lt;0.5,0,1)</f>
        <v>0</v>
      </c>
      <c r="B396">
        <v>3</v>
      </c>
      <c r="C396" t="s">
        <v>574</v>
      </c>
      <c r="D396" t="s">
        <v>11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15</v>
      </c>
      <c r="O396">
        <f t="shared" si="54"/>
        <v>3</v>
      </c>
      <c r="P396">
        <f t="shared" si="55"/>
        <v>0</v>
      </c>
      <c r="Q396">
        <f t="shared" si="56"/>
        <v>29</v>
      </c>
      <c r="R396">
        <f t="shared" si="57"/>
        <v>3</v>
      </c>
      <c r="S396">
        <f t="shared" si="58"/>
        <v>1</v>
      </c>
      <c r="T396">
        <f t="shared" si="59"/>
        <v>22.024999999999999</v>
      </c>
      <c r="U396">
        <f t="shared" si="60"/>
        <v>1</v>
      </c>
      <c r="V396">
        <f t="shared" si="61"/>
        <v>0</v>
      </c>
      <c r="W396">
        <f t="shared" si="62"/>
        <v>0</v>
      </c>
    </row>
    <row r="397" spans="1:23" x14ac:dyDescent="0.25">
      <c r="A397">
        <f>IF(([1]Sheet2!$B$17+[1]Sheet2!$B$18*O397+[1]Sheet2!$B$19*P397+[1]Sheet2!$B$20*Q397+[1]Sheet2!$B$21*R397+[1]Sheet2!$B$22*S397+[1]Sheet2!$B$23*T397+[1]Sheet2!$B$24*U397+[1]Sheet2!$B$25*V397+[1]Sheet2!$B$26*W397)&lt;0.5,0,1)</f>
        <v>1</v>
      </c>
      <c r="B397">
        <v>1</v>
      </c>
      <c r="C397" t="s">
        <v>575</v>
      </c>
      <c r="D397" t="s">
        <v>14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94</v>
      </c>
      <c r="K397" t="s">
        <v>15</v>
      </c>
      <c r="O397">
        <f t="shared" si="54"/>
        <v>1</v>
      </c>
      <c r="P397">
        <f t="shared" si="55"/>
        <v>1</v>
      </c>
      <c r="Q397">
        <f t="shared" si="56"/>
        <v>18</v>
      </c>
      <c r="R397">
        <f t="shared" si="57"/>
        <v>1</v>
      </c>
      <c r="S397">
        <f t="shared" si="58"/>
        <v>0</v>
      </c>
      <c r="T397">
        <f t="shared" si="59"/>
        <v>60</v>
      </c>
      <c r="U397">
        <f t="shared" si="60"/>
        <v>1</v>
      </c>
      <c r="V397">
        <f t="shared" si="61"/>
        <v>0</v>
      </c>
      <c r="W397">
        <f t="shared" si="62"/>
        <v>0</v>
      </c>
    </row>
    <row r="398" spans="1:23" x14ac:dyDescent="0.25">
      <c r="A398">
        <f>IF(([1]Sheet2!$B$17+[1]Sheet2!$B$18*O398+[1]Sheet2!$B$19*P398+[1]Sheet2!$B$20*Q398+[1]Sheet2!$B$21*R398+[1]Sheet2!$B$22*S398+[1]Sheet2!$B$23*T398+[1]Sheet2!$B$24*U398+[1]Sheet2!$B$25*V398+[1]Sheet2!$B$26*W398)&lt;0.5,0,1)</f>
        <v>0</v>
      </c>
      <c r="B398">
        <v>3</v>
      </c>
      <c r="C398" t="s">
        <v>576</v>
      </c>
      <c r="D398" t="s">
        <v>11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12</v>
      </c>
      <c r="O398">
        <f t="shared" si="54"/>
        <v>3</v>
      </c>
      <c r="P398">
        <f t="shared" si="55"/>
        <v>0</v>
      </c>
      <c r="Q398">
        <f t="shared" si="56"/>
        <v>24</v>
      </c>
      <c r="R398">
        <f t="shared" si="57"/>
        <v>0</v>
      </c>
      <c r="S398">
        <f t="shared" si="58"/>
        <v>0</v>
      </c>
      <c r="T398">
        <f t="shared" si="59"/>
        <v>7.25</v>
      </c>
      <c r="U398">
        <f t="shared" si="60"/>
        <v>0</v>
      </c>
      <c r="V398">
        <f t="shared" si="61"/>
        <v>0</v>
      </c>
      <c r="W398">
        <f t="shared" si="62"/>
        <v>1</v>
      </c>
    </row>
    <row r="399" spans="1:23" x14ac:dyDescent="0.25">
      <c r="A399">
        <f>IF(([1]Sheet2!$B$17+[1]Sheet2!$B$18*O399+[1]Sheet2!$B$19*P399+[1]Sheet2!$B$20*Q399+[1]Sheet2!$B$21*R399+[1]Sheet2!$B$22*S399+[1]Sheet2!$B$23*T399+[1]Sheet2!$B$24*U399+[1]Sheet2!$B$25*V399+[1]Sheet2!$B$26*W399)&lt;0.5,0,1)</f>
        <v>1</v>
      </c>
      <c r="B399">
        <v>1</v>
      </c>
      <c r="C399" t="s">
        <v>577</v>
      </c>
      <c r="D399" t="s">
        <v>14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578</v>
      </c>
      <c r="K399" t="s">
        <v>23</v>
      </c>
      <c r="O399">
        <f t="shared" si="54"/>
        <v>1</v>
      </c>
      <c r="P399">
        <f t="shared" si="55"/>
        <v>1</v>
      </c>
      <c r="Q399">
        <f t="shared" si="56"/>
        <v>48</v>
      </c>
      <c r="R399">
        <f t="shared" si="57"/>
        <v>1</v>
      </c>
      <c r="S399">
        <f t="shared" si="58"/>
        <v>1</v>
      </c>
      <c r="T399">
        <f t="shared" si="59"/>
        <v>79.2</v>
      </c>
      <c r="U399">
        <f t="shared" si="60"/>
        <v>0</v>
      </c>
      <c r="V399">
        <f t="shared" si="61"/>
        <v>1</v>
      </c>
      <c r="W399">
        <f t="shared" si="62"/>
        <v>0</v>
      </c>
    </row>
    <row r="400" spans="1:23" x14ac:dyDescent="0.25">
      <c r="A400">
        <f>IF(([1]Sheet2!$B$17+[1]Sheet2!$B$18*O400+[1]Sheet2!$B$19*P400+[1]Sheet2!$B$20*Q400+[1]Sheet2!$B$21*R400+[1]Sheet2!$B$22*S400+[1]Sheet2!$B$23*T400+[1]Sheet2!$B$24*U400+[1]Sheet2!$B$25*V400+[1]Sheet2!$B$26*W400)&lt;0.5,0,1)</f>
        <v>0</v>
      </c>
      <c r="B400">
        <v>3</v>
      </c>
      <c r="C400" t="s">
        <v>579</v>
      </c>
      <c r="D400" t="s">
        <v>11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15</v>
      </c>
      <c r="O400">
        <f t="shared" si="54"/>
        <v>3</v>
      </c>
      <c r="P400">
        <f t="shared" si="55"/>
        <v>0</v>
      </c>
      <c r="Q400">
        <f t="shared" si="56"/>
        <v>22</v>
      </c>
      <c r="R400">
        <f t="shared" si="57"/>
        <v>0</v>
      </c>
      <c r="S400">
        <f t="shared" si="58"/>
        <v>0</v>
      </c>
      <c r="T400">
        <f t="shared" si="59"/>
        <v>7.7750000000000004</v>
      </c>
      <c r="U400">
        <f t="shared" si="60"/>
        <v>1</v>
      </c>
      <c r="V400">
        <f t="shared" si="61"/>
        <v>0</v>
      </c>
      <c r="W400">
        <f t="shared" si="62"/>
        <v>0</v>
      </c>
    </row>
    <row r="401" spans="1:23" x14ac:dyDescent="0.25">
      <c r="A401">
        <f>IF(([1]Sheet2!$B$17+[1]Sheet2!$B$18*O401+[1]Sheet2!$B$19*P401+[1]Sheet2!$B$20*Q401+[1]Sheet2!$B$21*R401+[1]Sheet2!$B$22*S401+[1]Sheet2!$B$23*T401+[1]Sheet2!$B$24*U401+[1]Sheet2!$B$25*V401+[1]Sheet2!$B$26*W401)&lt;0.5,0,1)</f>
        <v>0</v>
      </c>
      <c r="B401">
        <v>3</v>
      </c>
      <c r="C401" t="s">
        <v>580</v>
      </c>
      <c r="D401" t="s">
        <v>11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12</v>
      </c>
      <c r="O401">
        <f t="shared" si="54"/>
        <v>3</v>
      </c>
      <c r="P401">
        <f t="shared" si="55"/>
        <v>0</v>
      </c>
      <c r="Q401">
        <f t="shared" si="56"/>
        <v>31</v>
      </c>
      <c r="R401">
        <f t="shared" si="57"/>
        <v>0</v>
      </c>
      <c r="S401">
        <f t="shared" si="58"/>
        <v>0</v>
      </c>
      <c r="T401">
        <f t="shared" si="59"/>
        <v>7.7332999999999998</v>
      </c>
      <c r="U401">
        <f t="shared" si="60"/>
        <v>0</v>
      </c>
      <c r="V401">
        <f t="shared" si="61"/>
        <v>0</v>
      </c>
      <c r="W401">
        <f t="shared" si="62"/>
        <v>1</v>
      </c>
    </row>
    <row r="402" spans="1:23" x14ac:dyDescent="0.25">
      <c r="A402">
        <f>IF(([1]Sheet2!$B$17+[1]Sheet2!$B$18*O402+[1]Sheet2!$B$19*P402+[1]Sheet2!$B$20*Q402+[1]Sheet2!$B$21*R402+[1]Sheet2!$B$22*S402+[1]Sheet2!$B$23*T402+[1]Sheet2!$B$24*U402+[1]Sheet2!$B$25*V402+[1]Sheet2!$B$26*W402)&lt;0.5,0,1)</f>
        <v>1</v>
      </c>
      <c r="B402">
        <v>1</v>
      </c>
      <c r="C402" t="s">
        <v>581</v>
      </c>
      <c r="D402" t="s">
        <v>14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582</v>
      </c>
      <c r="K402" t="s">
        <v>15</v>
      </c>
      <c r="O402">
        <f t="shared" si="54"/>
        <v>1</v>
      </c>
      <c r="P402">
        <f t="shared" si="55"/>
        <v>1</v>
      </c>
      <c r="Q402">
        <f t="shared" si="56"/>
        <v>30</v>
      </c>
      <c r="R402">
        <f t="shared" si="57"/>
        <v>0</v>
      </c>
      <c r="S402">
        <f t="shared" si="58"/>
        <v>0</v>
      </c>
      <c r="T402">
        <f t="shared" si="59"/>
        <v>164.86670000000001</v>
      </c>
      <c r="U402">
        <f t="shared" si="60"/>
        <v>1</v>
      </c>
      <c r="V402">
        <f t="shared" si="61"/>
        <v>0</v>
      </c>
      <c r="W402">
        <f t="shared" si="62"/>
        <v>0</v>
      </c>
    </row>
    <row r="403" spans="1:23" x14ac:dyDescent="0.25">
      <c r="A403">
        <f>IF(([1]Sheet2!$B$17+[1]Sheet2!$B$18*O403+[1]Sheet2!$B$19*P403+[1]Sheet2!$B$20*Q403+[1]Sheet2!$B$21*R403+[1]Sheet2!$B$22*S403+[1]Sheet2!$B$23*T403+[1]Sheet2!$B$24*U403+[1]Sheet2!$B$25*V403+[1]Sheet2!$B$26*W403)&lt;0.5,0,1)</f>
        <v>0</v>
      </c>
      <c r="B403">
        <v>2</v>
      </c>
      <c r="C403" t="s">
        <v>583</v>
      </c>
      <c r="D403" t="s">
        <v>11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15</v>
      </c>
      <c r="O403">
        <f t="shared" si="54"/>
        <v>2</v>
      </c>
      <c r="P403">
        <f t="shared" si="55"/>
        <v>0</v>
      </c>
      <c r="Q403">
        <f t="shared" si="56"/>
        <v>38</v>
      </c>
      <c r="R403">
        <f t="shared" si="57"/>
        <v>1</v>
      </c>
      <c r="S403">
        <f t="shared" si="58"/>
        <v>0</v>
      </c>
      <c r="T403">
        <f t="shared" si="59"/>
        <v>21</v>
      </c>
      <c r="U403">
        <f t="shared" si="60"/>
        <v>1</v>
      </c>
      <c r="V403">
        <f t="shared" si="61"/>
        <v>0</v>
      </c>
      <c r="W403">
        <f t="shared" si="62"/>
        <v>0</v>
      </c>
    </row>
    <row r="404" spans="1:23" x14ac:dyDescent="0.25">
      <c r="A404">
        <f>IF(([1]Sheet2!$B$17+[1]Sheet2!$B$18*O404+[1]Sheet2!$B$19*P404+[1]Sheet2!$B$20*Q404+[1]Sheet2!$B$21*R404+[1]Sheet2!$B$22*S404+[1]Sheet2!$B$23*T404+[1]Sheet2!$B$24*U404+[1]Sheet2!$B$25*V404+[1]Sheet2!$B$26*W404)&lt;0.5,0,1)</f>
        <v>1</v>
      </c>
      <c r="B404">
        <v>1</v>
      </c>
      <c r="C404" t="s">
        <v>584</v>
      </c>
      <c r="D404" t="s">
        <v>14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23</v>
      </c>
      <c r="O404">
        <f t="shared" si="54"/>
        <v>1</v>
      </c>
      <c r="P404">
        <f t="shared" si="55"/>
        <v>1</v>
      </c>
      <c r="Q404">
        <f t="shared" si="56"/>
        <v>22</v>
      </c>
      <c r="R404">
        <f t="shared" si="57"/>
        <v>0</v>
      </c>
      <c r="S404">
        <f t="shared" si="58"/>
        <v>1</v>
      </c>
      <c r="T404">
        <f t="shared" si="59"/>
        <v>59.4</v>
      </c>
      <c r="U404">
        <f t="shared" si="60"/>
        <v>0</v>
      </c>
      <c r="V404">
        <f t="shared" si="61"/>
        <v>1</v>
      </c>
      <c r="W404">
        <f t="shared" si="62"/>
        <v>0</v>
      </c>
    </row>
    <row r="405" spans="1:23" x14ac:dyDescent="0.25">
      <c r="A405">
        <f>IF(([1]Sheet2!$B$17+[1]Sheet2!$B$18*O405+[1]Sheet2!$B$19*P405+[1]Sheet2!$B$20*Q405+[1]Sheet2!$B$21*R405+[1]Sheet2!$B$22*S405+[1]Sheet2!$B$23*T405+[1]Sheet2!$B$24*U405+[1]Sheet2!$B$25*V405+[1]Sheet2!$B$26*W405)&lt;0.5,0,1)</f>
        <v>0</v>
      </c>
      <c r="B405">
        <v>1</v>
      </c>
      <c r="C405" t="s">
        <v>585</v>
      </c>
      <c r="D405" t="s">
        <v>11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15</v>
      </c>
      <c r="O405">
        <f t="shared" si="54"/>
        <v>1</v>
      </c>
      <c r="P405">
        <f t="shared" si="55"/>
        <v>0</v>
      </c>
      <c r="Q405">
        <f t="shared" si="56"/>
        <v>17</v>
      </c>
      <c r="R405">
        <f t="shared" si="57"/>
        <v>0</v>
      </c>
      <c r="S405">
        <f t="shared" si="58"/>
        <v>0</v>
      </c>
      <c r="T405">
        <f t="shared" si="59"/>
        <v>47.1</v>
      </c>
      <c r="U405">
        <f t="shared" si="60"/>
        <v>1</v>
      </c>
      <c r="V405">
        <f t="shared" si="61"/>
        <v>0</v>
      </c>
      <c r="W405">
        <f t="shared" si="62"/>
        <v>0</v>
      </c>
    </row>
    <row r="406" spans="1:23" x14ac:dyDescent="0.25">
      <c r="A406">
        <f>IF(([1]Sheet2!$B$17+[1]Sheet2!$B$18*O406+[1]Sheet2!$B$19*P406+[1]Sheet2!$B$20*Q406+[1]Sheet2!$B$21*R406+[1]Sheet2!$B$22*S406+[1]Sheet2!$B$23*T406+[1]Sheet2!$B$24*U406+[1]Sheet2!$B$25*V406+[1]Sheet2!$B$26*W406)&lt;0.5,0,1)</f>
        <v>0</v>
      </c>
      <c r="B406">
        <v>1</v>
      </c>
      <c r="C406" t="s">
        <v>586</v>
      </c>
      <c r="D406" t="s">
        <v>11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587</v>
      </c>
      <c r="K406" t="s">
        <v>23</v>
      </c>
      <c r="O406">
        <f t="shared" si="54"/>
        <v>1</v>
      </c>
      <c r="P406">
        <f t="shared" si="55"/>
        <v>0</v>
      </c>
      <c r="Q406">
        <f t="shared" si="56"/>
        <v>43</v>
      </c>
      <c r="R406">
        <f t="shared" si="57"/>
        <v>1</v>
      </c>
      <c r="S406">
        <f t="shared" si="58"/>
        <v>0</v>
      </c>
      <c r="T406">
        <f t="shared" si="59"/>
        <v>27.720800000000001</v>
      </c>
      <c r="U406">
        <f t="shared" si="60"/>
        <v>0</v>
      </c>
      <c r="V406">
        <f t="shared" si="61"/>
        <v>1</v>
      </c>
      <c r="W406">
        <f t="shared" si="62"/>
        <v>0</v>
      </c>
    </row>
    <row r="407" spans="1:23" x14ac:dyDescent="0.25">
      <c r="A407">
        <f>IF(([1]Sheet2!$B$17+[1]Sheet2!$B$18*O407+[1]Sheet2!$B$19*P407+[1]Sheet2!$B$20*Q407+[1]Sheet2!$B$21*R407+[1]Sheet2!$B$22*S407+[1]Sheet2!$B$23*T407+[1]Sheet2!$B$24*U407+[1]Sheet2!$B$25*V407+[1]Sheet2!$B$26*W407)&lt;0.5,0,1)</f>
        <v>0</v>
      </c>
      <c r="B407">
        <v>2</v>
      </c>
      <c r="C407" t="s">
        <v>588</v>
      </c>
      <c r="D407" t="s">
        <v>11</v>
      </c>
      <c r="E407">
        <v>20</v>
      </c>
      <c r="F407">
        <v>0</v>
      </c>
      <c r="G407">
        <v>0</v>
      </c>
      <c r="H407" t="s">
        <v>589</v>
      </c>
      <c r="I407">
        <v>13.862500000000001</v>
      </c>
      <c r="J407" t="s">
        <v>590</v>
      </c>
      <c r="K407" t="s">
        <v>23</v>
      </c>
      <c r="O407">
        <f t="shared" si="54"/>
        <v>2</v>
      </c>
      <c r="P407">
        <f t="shared" si="55"/>
        <v>0</v>
      </c>
      <c r="Q407">
        <f t="shared" si="56"/>
        <v>20</v>
      </c>
      <c r="R407">
        <f t="shared" si="57"/>
        <v>0</v>
      </c>
      <c r="S407">
        <f t="shared" si="58"/>
        <v>0</v>
      </c>
      <c r="T407">
        <f t="shared" si="59"/>
        <v>13.862500000000001</v>
      </c>
      <c r="U407">
        <f t="shared" si="60"/>
        <v>0</v>
      </c>
      <c r="V407">
        <f t="shared" si="61"/>
        <v>1</v>
      </c>
      <c r="W407">
        <f t="shared" si="62"/>
        <v>0</v>
      </c>
    </row>
    <row r="408" spans="1:23" x14ac:dyDescent="0.25">
      <c r="A408">
        <f>IF(([1]Sheet2!$B$17+[1]Sheet2!$B$18*O408+[1]Sheet2!$B$19*P408+[1]Sheet2!$B$20*Q408+[1]Sheet2!$B$21*R408+[1]Sheet2!$B$22*S408+[1]Sheet2!$B$23*T408+[1]Sheet2!$B$24*U408+[1]Sheet2!$B$25*V408+[1]Sheet2!$B$26*W408)&lt;0.5,0,1)</f>
        <v>0</v>
      </c>
      <c r="B408">
        <v>2</v>
      </c>
      <c r="C408" t="s">
        <v>591</v>
      </c>
      <c r="D408" t="s">
        <v>11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15</v>
      </c>
      <c r="O408">
        <f t="shared" si="54"/>
        <v>2</v>
      </c>
      <c r="P408">
        <f t="shared" si="55"/>
        <v>0</v>
      </c>
      <c r="Q408">
        <f t="shared" si="56"/>
        <v>23</v>
      </c>
      <c r="R408">
        <f t="shared" si="57"/>
        <v>1</v>
      </c>
      <c r="S408">
        <f t="shared" si="58"/>
        <v>0</v>
      </c>
      <c r="T408">
        <f t="shared" si="59"/>
        <v>10.5</v>
      </c>
      <c r="U408">
        <f t="shared" si="60"/>
        <v>1</v>
      </c>
      <c r="V408">
        <f t="shared" si="61"/>
        <v>0</v>
      </c>
      <c r="W408">
        <f t="shared" si="62"/>
        <v>0</v>
      </c>
    </row>
    <row r="409" spans="1:23" x14ac:dyDescent="0.25">
      <c r="A409">
        <f>IF(([1]Sheet2!$B$17+[1]Sheet2!$B$18*O409+[1]Sheet2!$B$19*P409+[1]Sheet2!$B$20*Q409+[1]Sheet2!$B$21*R409+[1]Sheet2!$B$22*S409+[1]Sheet2!$B$23*T409+[1]Sheet2!$B$24*U409+[1]Sheet2!$B$25*V409+[1]Sheet2!$B$26*W409)&lt;0.5,0,1)</f>
        <v>0</v>
      </c>
      <c r="B409">
        <v>1</v>
      </c>
      <c r="C409" t="s">
        <v>592</v>
      </c>
      <c r="D409" t="s">
        <v>11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332</v>
      </c>
      <c r="K409" t="s">
        <v>23</v>
      </c>
      <c r="O409">
        <f t="shared" si="54"/>
        <v>1</v>
      </c>
      <c r="P409">
        <f t="shared" si="55"/>
        <v>0</v>
      </c>
      <c r="Q409">
        <f t="shared" si="56"/>
        <v>50</v>
      </c>
      <c r="R409">
        <f t="shared" si="57"/>
        <v>1</v>
      </c>
      <c r="S409">
        <f t="shared" si="58"/>
        <v>1</v>
      </c>
      <c r="T409">
        <f t="shared" si="59"/>
        <v>211.5</v>
      </c>
      <c r="U409">
        <f t="shared" si="60"/>
        <v>0</v>
      </c>
      <c r="V409">
        <f t="shared" si="61"/>
        <v>1</v>
      </c>
      <c r="W409">
        <f t="shared" si="62"/>
        <v>0</v>
      </c>
    </row>
    <row r="410" spans="1:23" x14ac:dyDescent="0.25">
      <c r="A410">
        <f>IF(([1]Sheet2!$B$17+[1]Sheet2!$B$18*O410+[1]Sheet2!$B$19*P410+[1]Sheet2!$B$20*Q410+[1]Sheet2!$B$21*R410+[1]Sheet2!$B$22*S410+[1]Sheet2!$B$23*T410+[1]Sheet2!$B$24*U410+[1]Sheet2!$B$25*V410+[1]Sheet2!$B$26*W410)&lt;0.5,0,1)</f>
        <v>1</v>
      </c>
      <c r="B410">
        <v>3</v>
      </c>
      <c r="C410" t="s">
        <v>593</v>
      </c>
      <c r="D410" t="s">
        <v>14</v>
      </c>
      <c r="F410">
        <v>0</v>
      </c>
      <c r="G410">
        <v>0</v>
      </c>
      <c r="H410">
        <v>334915</v>
      </c>
      <c r="I410">
        <v>7.7207999999999997</v>
      </c>
      <c r="K410" t="s">
        <v>12</v>
      </c>
      <c r="O410">
        <f t="shared" si="54"/>
        <v>3</v>
      </c>
      <c r="P410">
        <f t="shared" si="55"/>
        <v>1</v>
      </c>
      <c r="Q410">
        <f t="shared" si="56"/>
        <v>0</v>
      </c>
      <c r="R410">
        <f t="shared" si="57"/>
        <v>0</v>
      </c>
      <c r="S410">
        <f t="shared" si="58"/>
        <v>0</v>
      </c>
      <c r="T410">
        <f t="shared" si="59"/>
        <v>7.7207999999999997</v>
      </c>
      <c r="U410">
        <f t="shared" si="60"/>
        <v>0</v>
      </c>
      <c r="V410">
        <f t="shared" si="61"/>
        <v>0</v>
      </c>
      <c r="W410">
        <f t="shared" si="62"/>
        <v>1</v>
      </c>
    </row>
    <row r="411" spans="1:23" x14ac:dyDescent="0.25">
      <c r="A411">
        <f>IF(([1]Sheet2!$B$17+[1]Sheet2!$B$18*O411+[1]Sheet2!$B$19*P411+[1]Sheet2!$B$20*Q411+[1]Sheet2!$B$21*R411+[1]Sheet2!$B$22*S411+[1]Sheet2!$B$23*T411+[1]Sheet2!$B$24*U411+[1]Sheet2!$B$25*V411+[1]Sheet2!$B$26*W411)&lt;0.5,0,1)</f>
        <v>1</v>
      </c>
      <c r="B411">
        <v>3</v>
      </c>
      <c r="C411" t="s">
        <v>594</v>
      </c>
      <c r="D411" t="s">
        <v>14</v>
      </c>
      <c r="E411">
        <v>3</v>
      </c>
      <c r="F411">
        <v>1</v>
      </c>
      <c r="G411">
        <v>1</v>
      </c>
      <c r="H411" t="s">
        <v>245</v>
      </c>
      <c r="I411">
        <v>13.775</v>
      </c>
      <c r="K411" t="s">
        <v>15</v>
      </c>
      <c r="O411">
        <f t="shared" si="54"/>
        <v>3</v>
      </c>
      <c r="P411">
        <f t="shared" si="55"/>
        <v>1</v>
      </c>
      <c r="Q411">
        <f t="shared" si="56"/>
        <v>3</v>
      </c>
      <c r="R411">
        <f t="shared" si="57"/>
        <v>1</v>
      </c>
      <c r="S411">
        <f t="shared" si="58"/>
        <v>1</v>
      </c>
      <c r="T411">
        <f t="shared" si="59"/>
        <v>13.775</v>
      </c>
      <c r="U411">
        <f t="shared" si="60"/>
        <v>1</v>
      </c>
      <c r="V411">
        <f t="shared" si="61"/>
        <v>0</v>
      </c>
      <c r="W411">
        <f t="shared" si="62"/>
        <v>0</v>
      </c>
    </row>
    <row r="412" spans="1:23" x14ac:dyDescent="0.25">
      <c r="A412">
        <f>IF(([1]Sheet2!$B$17+[1]Sheet2!$B$18*O412+[1]Sheet2!$B$19*P412+[1]Sheet2!$B$20*Q412+[1]Sheet2!$B$21*R412+[1]Sheet2!$B$22*S412+[1]Sheet2!$B$23*T412+[1]Sheet2!$B$24*U412+[1]Sheet2!$B$25*V412+[1]Sheet2!$B$26*W412)&lt;0.5,0,1)</f>
        <v>1</v>
      </c>
      <c r="B412">
        <v>3</v>
      </c>
      <c r="C412" t="s">
        <v>595</v>
      </c>
      <c r="D412" t="s">
        <v>14</v>
      </c>
      <c r="F412">
        <v>0</v>
      </c>
      <c r="G412">
        <v>0</v>
      </c>
      <c r="H412">
        <v>365237</v>
      </c>
      <c r="I412">
        <v>7.75</v>
      </c>
      <c r="K412" t="s">
        <v>12</v>
      </c>
      <c r="O412">
        <f t="shared" si="54"/>
        <v>3</v>
      </c>
      <c r="P412">
        <f t="shared" si="55"/>
        <v>1</v>
      </c>
      <c r="Q412">
        <f t="shared" si="56"/>
        <v>0</v>
      </c>
      <c r="R412">
        <f t="shared" si="57"/>
        <v>0</v>
      </c>
      <c r="S412">
        <f t="shared" si="58"/>
        <v>0</v>
      </c>
      <c r="T412">
        <f t="shared" si="59"/>
        <v>7.75</v>
      </c>
      <c r="U412">
        <f t="shared" si="60"/>
        <v>0</v>
      </c>
      <c r="V412">
        <f t="shared" si="61"/>
        <v>0</v>
      </c>
      <c r="W412">
        <f t="shared" si="62"/>
        <v>1</v>
      </c>
    </row>
    <row r="413" spans="1:23" x14ac:dyDescent="0.25">
      <c r="A413">
        <f>IF(([1]Sheet2!$B$17+[1]Sheet2!$B$18*O413+[1]Sheet2!$B$19*P413+[1]Sheet2!$B$20*Q413+[1]Sheet2!$B$21*R413+[1]Sheet2!$B$22*S413+[1]Sheet2!$B$23*T413+[1]Sheet2!$B$24*U413+[1]Sheet2!$B$25*V413+[1]Sheet2!$B$26*W413)&lt;0.5,0,1)</f>
        <v>1</v>
      </c>
      <c r="B413">
        <v>1</v>
      </c>
      <c r="C413" t="s">
        <v>596</v>
      </c>
      <c r="D413" t="s">
        <v>14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69</v>
      </c>
      <c r="K413" t="s">
        <v>12</v>
      </c>
      <c r="O413">
        <f t="shared" si="54"/>
        <v>1</v>
      </c>
      <c r="P413">
        <f t="shared" si="55"/>
        <v>1</v>
      </c>
      <c r="Q413">
        <f t="shared" si="56"/>
        <v>37</v>
      </c>
      <c r="R413">
        <f t="shared" si="57"/>
        <v>1</v>
      </c>
      <c r="S413">
        <f t="shared" si="58"/>
        <v>0</v>
      </c>
      <c r="T413">
        <f t="shared" si="59"/>
        <v>90</v>
      </c>
      <c r="U413">
        <f t="shared" si="60"/>
        <v>0</v>
      </c>
      <c r="V413">
        <f t="shared" si="61"/>
        <v>0</v>
      </c>
      <c r="W413">
        <f t="shared" si="62"/>
        <v>1</v>
      </c>
    </row>
    <row r="414" spans="1:23" x14ac:dyDescent="0.25">
      <c r="A414">
        <f>IF(([1]Sheet2!$B$17+[1]Sheet2!$B$18*O414+[1]Sheet2!$B$19*P414+[1]Sheet2!$B$20*Q414+[1]Sheet2!$B$21*R414+[1]Sheet2!$B$22*S414+[1]Sheet2!$B$23*T414+[1]Sheet2!$B$24*U414+[1]Sheet2!$B$25*V414+[1]Sheet2!$B$26*W414)&lt;0.5,0,1)</f>
        <v>1</v>
      </c>
      <c r="B414">
        <v>3</v>
      </c>
      <c r="C414" t="s">
        <v>597</v>
      </c>
      <c r="D414" t="s">
        <v>14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15</v>
      </c>
      <c r="O414">
        <f t="shared" si="54"/>
        <v>3</v>
      </c>
      <c r="P414">
        <f t="shared" si="55"/>
        <v>1</v>
      </c>
      <c r="Q414">
        <f t="shared" si="56"/>
        <v>28</v>
      </c>
      <c r="R414">
        <f t="shared" si="57"/>
        <v>0</v>
      </c>
      <c r="S414">
        <f t="shared" si="58"/>
        <v>0</v>
      </c>
      <c r="T414">
        <f t="shared" si="59"/>
        <v>7.7750000000000004</v>
      </c>
      <c r="U414">
        <f t="shared" si="60"/>
        <v>1</v>
      </c>
      <c r="V414">
        <f t="shared" si="61"/>
        <v>0</v>
      </c>
      <c r="W414">
        <f t="shared" si="62"/>
        <v>0</v>
      </c>
    </row>
    <row r="415" spans="1:23" x14ac:dyDescent="0.25">
      <c r="A415">
        <f>IF(([1]Sheet2!$B$17+[1]Sheet2!$B$18*O415+[1]Sheet2!$B$19*P415+[1]Sheet2!$B$20*Q415+[1]Sheet2!$B$21*R415+[1]Sheet2!$B$22*S415+[1]Sheet2!$B$23*T415+[1]Sheet2!$B$24*U415+[1]Sheet2!$B$25*V415+[1]Sheet2!$B$26*W415)&lt;0.5,0,1)</f>
        <v>0</v>
      </c>
      <c r="B415">
        <v>3</v>
      </c>
      <c r="C415" t="s">
        <v>598</v>
      </c>
      <c r="D415" t="s">
        <v>11</v>
      </c>
      <c r="F415">
        <v>0</v>
      </c>
      <c r="G415">
        <v>0</v>
      </c>
      <c r="H415" t="s">
        <v>599</v>
      </c>
      <c r="I415">
        <v>8.0500000000000007</v>
      </c>
      <c r="K415" t="s">
        <v>15</v>
      </c>
      <c r="O415">
        <f t="shared" si="54"/>
        <v>3</v>
      </c>
      <c r="P415">
        <f t="shared" si="55"/>
        <v>0</v>
      </c>
      <c r="Q415">
        <f t="shared" si="56"/>
        <v>0</v>
      </c>
      <c r="R415">
        <f t="shared" si="57"/>
        <v>0</v>
      </c>
      <c r="S415">
        <f t="shared" si="58"/>
        <v>0</v>
      </c>
      <c r="T415">
        <f t="shared" si="59"/>
        <v>8.0500000000000007</v>
      </c>
      <c r="U415">
        <f t="shared" si="60"/>
        <v>1</v>
      </c>
      <c r="V415">
        <f t="shared" si="61"/>
        <v>0</v>
      </c>
      <c r="W415">
        <f t="shared" si="62"/>
        <v>0</v>
      </c>
    </row>
    <row r="416" spans="1:23" x14ac:dyDescent="0.25">
      <c r="A416">
        <f>IF(([1]Sheet2!$B$17+[1]Sheet2!$B$18*O416+[1]Sheet2!$B$19*P416+[1]Sheet2!$B$20*Q416+[1]Sheet2!$B$21*R416+[1]Sheet2!$B$22*S416+[1]Sheet2!$B$23*T416+[1]Sheet2!$B$24*U416+[1]Sheet2!$B$25*V416+[1]Sheet2!$B$26*W416)&lt;0.5,0,1)</f>
        <v>1</v>
      </c>
      <c r="B416">
        <v>1</v>
      </c>
      <c r="C416" t="s">
        <v>600</v>
      </c>
      <c r="D416" t="s">
        <v>14</v>
      </c>
      <c r="E416">
        <v>39</v>
      </c>
      <c r="F416">
        <v>0</v>
      </c>
      <c r="G416">
        <v>0</v>
      </c>
      <c r="H416" t="s">
        <v>601</v>
      </c>
      <c r="I416">
        <v>108.9</v>
      </c>
      <c r="J416" t="s">
        <v>602</v>
      </c>
      <c r="K416" t="s">
        <v>23</v>
      </c>
      <c r="O416">
        <f t="shared" si="54"/>
        <v>1</v>
      </c>
      <c r="P416">
        <f t="shared" si="55"/>
        <v>1</v>
      </c>
      <c r="Q416">
        <f t="shared" si="56"/>
        <v>39</v>
      </c>
      <c r="R416">
        <f t="shared" si="57"/>
        <v>0</v>
      </c>
      <c r="S416">
        <f t="shared" si="58"/>
        <v>0</v>
      </c>
      <c r="T416">
        <f t="shared" si="59"/>
        <v>108.9</v>
      </c>
      <c r="U416">
        <f t="shared" si="60"/>
        <v>0</v>
      </c>
      <c r="V416">
        <f t="shared" si="61"/>
        <v>1</v>
      </c>
      <c r="W416">
        <f t="shared" si="62"/>
        <v>0</v>
      </c>
    </row>
    <row r="417" spans="1:23" x14ac:dyDescent="0.25">
      <c r="A417">
        <f>IF(([1]Sheet2!$B$17+[1]Sheet2!$B$18*O417+[1]Sheet2!$B$19*P417+[1]Sheet2!$B$20*Q417+[1]Sheet2!$B$21*R417+[1]Sheet2!$B$22*S417+[1]Sheet2!$B$23*T417+[1]Sheet2!$B$24*U417+[1]Sheet2!$B$25*V417+[1]Sheet2!$B$26*W417)&lt;0.5,0,1)</f>
        <v>0</v>
      </c>
      <c r="B417">
        <v>3</v>
      </c>
      <c r="C417" t="s">
        <v>603</v>
      </c>
      <c r="D417" t="s">
        <v>11</v>
      </c>
      <c r="E417">
        <v>38.5</v>
      </c>
      <c r="F417">
        <v>0</v>
      </c>
      <c r="G417">
        <v>0</v>
      </c>
      <c r="H417" t="s">
        <v>604</v>
      </c>
      <c r="I417">
        <v>7.25</v>
      </c>
      <c r="K417" t="s">
        <v>15</v>
      </c>
      <c r="O417">
        <f t="shared" si="54"/>
        <v>3</v>
      </c>
      <c r="P417">
        <f t="shared" si="55"/>
        <v>0</v>
      </c>
      <c r="Q417">
        <f t="shared" si="56"/>
        <v>38.5</v>
      </c>
      <c r="R417">
        <f t="shared" si="57"/>
        <v>0</v>
      </c>
      <c r="S417">
        <f t="shared" si="58"/>
        <v>0</v>
      </c>
      <c r="T417">
        <f t="shared" si="59"/>
        <v>7.25</v>
      </c>
      <c r="U417">
        <f t="shared" si="60"/>
        <v>1</v>
      </c>
      <c r="V417">
        <f t="shared" si="61"/>
        <v>0</v>
      </c>
      <c r="W417">
        <f t="shared" si="62"/>
        <v>0</v>
      </c>
    </row>
    <row r="418" spans="1:23" x14ac:dyDescent="0.25">
      <c r="A418">
        <f>IF(([1]Sheet2!$B$17+[1]Sheet2!$B$18*O418+[1]Sheet2!$B$19*P418+[1]Sheet2!$B$20*Q418+[1]Sheet2!$B$21*R418+[1]Sheet2!$B$22*S418+[1]Sheet2!$B$23*T418+[1]Sheet2!$B$24*U418+[1]Sheet2!$B$25*V418+[1]Sheet2!$B$26*W418)&lt;0.5,0,1)</f>
        <v>0</v>
      </c>
      <c r="B418">
        <v>3</v>
      </c>
      <c r="C418" t="s">
        <v>605</v>
      </c>
      <c r="D418" t="s">
        <v>11</v>
      </c>
      <c r="F418">
        <v>0</v>
      </c>
      <c r="G418">
        <v>0</v>
      </c>
      <c r="H418">
        <v>359309</v>
      </c>
      <c r="I418">
        <v>8.0500000000000007</v>
      </c>
      <c r="K418" t="s">
        <v>15</v>
      </c>
      <c r="O418">
        <f t="shared" si="54"/>
        <v>3</v>
      </c>
      <c r="P418">
        <f t="shared" si="55"/>
        <v>0</v>
      </c>
      <c r="Q418">
        <f t="shared" si="56"/>
        <v>0</v>
      </c>
      <c r="R418">
        <f t="shared" si="57"/>
        <v>0</v>
      </c>
      <c r="S418">
        <f t="shared" si="58"/>
        <v>0</v>
      </c>
      <c r="T418">
        <f t="shared" si="59"/>
        <v>8.0500000000000007</v>
      </c>
      <c r="U418">
        <f t="shared" si="60"/>
        <v>1</v>
      </c>
      <c r="V418">
        <f t="shared" si="61"/>
        <v>0</v>
      </c>
      <c r="W418">
        <f t="shared" si="62"/>
        <v>0</v>
      </c>
    </row>
    <row r="419" spans="1:23" x14ac:dyDescent="0.25">
      <c r="A419">
        <f>IF(([1]Sheet2!$B$17+[1]Sheet2!$B$18*O419+[1]Sheet2!$B$19*P419+[1]Sheet2!$B$20*Q419+[1]Sheet2!$B$21*R419+[1]Sheet2!$B$22*S419+[1]Sheet2!$B$23*T419+[1]Sheet2!$B$24*U419+[1]Sheet2!$B$25*V419+[1]Sheet2!$B$26*W419)&lt;0.5,0,1)</f>
        <v>0</v>
      </c>
      <c r="B419">
        <v>3</v>
      </c>
      <c r="C419" t="s">
        <v>606</v>
      </c>
      <c r="D419" t="s">
        <v>11</v>
      </c>
      <c r="F419">
        <v>1</v>
      </c>
      <c r="G419">
        <v>1</v>
      </c>
      <c r="H419">
        <v>2668</v>
      </c>
      <c r="I419">
        <v>22.3583</v>
      </c>
      <c r="K419" t="s">
        <v>23</v>
      </c>
      <c r="O419">
        <f t="shared" si="54"/>
        <v>3</v>
      </c>
      <c r="P419">
        <f t="shared" si="55"/>
        <v>0</v>
      </c>
      <c r="Q419">
        <f t="shared" si="56"/>
        <v>0</v>
      </c>
      <c r="R419">
        <f t="shared" si="57"/>
        <v>1</v>
      </c>
      <c r="S419">
        <f t="shared" si="58"/>
        <v>1</v>
      </c>
      <c r="T419">
        <f t="shared" si="59"/>
        <v>22.3583</v>
      </c>
      <c r="U419">
        <f t="shared" si="60"/>
        <v>0</v>
      </c>
      <c r="V419">
        <f t="shared" si="61"/>
        <v>1</v>
      </c>
      <c r="W419">
        <f t="shared" si="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2013-06-17T02:28:04Z</dcterms:created>
  <dcterms:modified xsi:type="dcterms:W3CDTF">2013-06-17T02:28:04Z</dcterms:modified>
</cp:coreProperties>
</file>