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eppf\Documents\Pd_Reductive_Elimination\"/>
    </mc:Choice>
  </mc:AlternateContent>
  <xr:revisionPtr revIDLastSave="0" documentId="13_ncr:1_{2280019D-DD53-40CD-AC72-FE37242F53D9}" xr6:coauthVersionLast="47" xr6:coauthVersionMax="47" xr10:uidLastSave="{00000000-0000-0000-0000-000000000000}"/>
  <bookViews>
    <workbookView xWindow="-120" yWindow="-120" windowWidth="16440" windowHeight="28320" xr2:uid="{258D057F-FEEF-45B4-B491-83EC947C48AE}"/>
  </bookViews>
  <sheets>
    <sheet name="lit_complex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5" i="1" l="1"/>
  <c r="Z56" i="1"/>
  <c r="Z57" i="1"/>
  <c r="Z58" i="1"/>
  <c r="Z59" i="1"/>
  <c r="Z60" i="1"/>
  <c r="Z61" i="1"/>
  <c r="Z62" i="1"/>
  <c r="AD61" i="1"/>
  <c r="AD62" i="1"/>
  <c r="Z63" i="1"/>
  <c r="AD63" i="1"/>
  <c r="Z64" i="1"/>
  <c r="AD64" i="1"/>
  <c r="Z65" i="1"/>
  <c r="AD65" i="1"/>
  <c r="Z66" i="1"/>
  <c r="AD66" i="1"/>
  <c r="Z67" i="1"/>
  <c r="AD67" i="1"/>
  <c r="Z68" i="1"/>
  <c r="AD68" i="1"/>
  <c r="Z69" i="1"/>
  <c r="AD69" i="1"/>
  <c r="Z70" i="1"/>
  <c r="AD70" i="1"/>
  <c r="Z71" i="1"/>
  <c r="AD71" i="1"/>
  <c r="Z72" i="1"/>
  <c r="AD72" i="1"/>
  <c r="Z73" i="1"/>
  <c r="AD73" i="1"/>
  <c r="Z74" i="1"/>
  <c r="AD74" i="1"/>
  <c r="Z75" i="1"/>
  <c r="AD75" i="1"/>
  <c r="Z76" i="1"/>
  <c r="AD76" i="1"/>
  <c r="Z77" i="1"/>
  <c r="AD77" i="1"/>
  <c r="Z78" i="1"/>
  <c r="AD78" i="1"/>
  <c r="Z79" i="1"/>
  <c r="AD79" i="1"/>
  <c r="Z80" i="1"/>
  <c r="AD80" i="1"/>
  <c r="Z81" i="1"/>
  <c r="AD81" i="1"/>
  <c r="Z82" i="1"/>
  <c r="AD82" i="1"/>
  <c r="Z83" i="1"/>
  <c r="AD83" i="1"/>
  <c r="Z84" i="1"/>
  <c r="AD84" i="1"/>
  <c r="Z85" i="1"/>
  <c r="AD85" i="1"/>
  <c r="Z86" i="1"/>
  <c r="AD86" i="1"/>
  <c r="Z87" i="1"/>
  <c r="AD87" i="1"/>
  <c r="Z88" i="1"/>
  <c r="AD88" i="1"/>
  <c r="Z89" i="1"/>
  <c r="AD89" i="1"/>
  <c r="Z90" i="1"/>
  <c r="AD90" i="1"/>
  <c r="Z91" i="1"/>
  <c r="AD91" i="1"/>
  <c r="Z92" i="1"/>
  <c r="AD92" i="1"/>
  <c r="Z93" i="1"/>
  <c r="AD93" i="1"/>
  <c r="Z94" i="1"/>
  <c r="AD94" i="1"/>
  <c r="Z95" i="1"/>
  <c r="AD95" i="1"/>
  <c r="Z96" i="1"/>
  <c r="AD96" i="1"/>
  <c r="Z97" i="1"/>
  <c r="AD97" i="1"/>
  <c r="Z98" i="1"/>
  <c r="AD98" i="1"/>
  <c r="Z99" i="1"/>
  <c r="AD99" i="1"/>
  <c r="Z100" i="1"/>
  <c r="AD100" i="1"/>
  <c r="Z101" i="1"/>
  <c r="AD101" i="1"/>
  <c r="Z102" i="1"/>
  <c r="AD102" i="1"/>
  <c r="Z103" i="1"/>
  <c r="AD103" i="1"/>
  <c r="Z104" i="1"/>
  <c r="AD104" i="1"/>
  <c r="Z105" i="1"/>
  <c r="AD105" i="1"/>
  <c r="Z106" i="1"/>
  <c r="AD106" i="1"/>
  <c r="Z107" i="1"/>
  <c r="AD107" i="1"/>
  <c r="Z108" i="1"/>
  <c r="AD108" i="1"/>
  <c r="Z109" i="1"/>
  <c r="AD109" i="1"/>
  <c r="Z110" i="1"/>
  <c r="AD110" i="1"/>
  <c r="Z111" i="1"/>
  <c r="AD111" i="1"/>
  <c r="Z112" i="1"/>
  <c r="AD112" i="1"/>
  <c r="Z113" i="1"/>
  <c r="AD113" i="1"/>
  <c r="Z114" i="1"/>
  <c r="AD114" i="1"/>
  <c r="Z115" i="1"/>
  <c r="AD115" i="1"/>
  <c r="Z116" i="1"/>
  <c r="AD116" i="1"/>
  <c r="Z117" i="1"/>
  <c r="AD117" i="1"/>
  <c r="Z118" i="1"/>
  <c r="AD118" i="1"/>
  <c r="Z119" i="1"/>
  <c r="AD119" i="1"/>
  <c r="Z120" i="1"/>
  <c r="AD120" i="1"/>
  <c r="Z121" i="1"/>
  <c r="AD121" i="1"/>
  <c r="Z122" i="1"/>
  <c r="AD122" i="1"/>
  <c r="Z123" i="1"/>
  <c r="AD123" i="1"/>
  <c r="Z124" i="1"/>
  <c r="AD124" i="1"/>
  <c r="Z125" i="1"/>
  <c r="AD125" i="1"/>
  <c r="Z126" i="1"/>
  <c r="AD126" i="1"/>
  <c r="Z127" i="1"/>
  <c r="AD127" i="1"/>
  <c r="Z128" i="1"/>
  <c r="AD128" i="1"/>
  <c r="Z129" i="1"/>
  <c r="AD129" i="1"/>
  <c r="Z130" i="1"/>
  <c r="AD130" i="1"/>
  <c r="Z131" i="1"/>
  <c r="AD131" i="1"/>
  <c r="Z132" i="1"/>
  <c r="AD132" i="1"/>
  <c r="Z133" i="1"/>
  <c r="AD133" i="1"/>
  <c r="Z134" i="1"/>
  <c r="AD134" i="1"/>
  <c r="Z135" i="1"/>
  <c r="AD135" i="1"/>
  <c r="Z136" i="1"/>
  <c r="AD136" i="1"/>
  <c r="Z137" i="1"/>
  <c r="AD137" i="1"/>
  <c r="Z138" i="1"/>
  <c r="AD138" i="1"/>
  <c r="Z139" i="1"/>
  <c r="AD139" i="1"/>
  <c r="Z140" i="1"/>
  <c r="AD140" i="1"/>
  <c r="Z141" i="1"/>
  <c r="AD141" i="1"/>
  <c r="Z142" i="1"/>
  <c r="AD142" i="1"/>
  <c r="Z143" i="1"/>
  <c r="AD143" i="1"/>
  <c r="Z144" i="1"/>
  <c r="AD144" i="1"/>
  <c r="Z145" i="1"/>
  <c r="AD145" i="1"/>
  <c r="Z146" i="1"/>
  <c r="AD146" i="1"/>
  <c r="Z147" i="1"/>
  <c r="AD147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3" i="1"/>
</calcChain>
</file>

<file path=xl/sharedStrings.xml><?xml version="1.0" encoding="utf-8"?>
<sst xmlns="http://schemas.openxmlformats.org/spreadsheetml/2006/main" count="861" uniqueCount="279">
  <si>
    <t>Workflow</t>
  </si>
  <si>
    <t>Gas Phase</t>
  </si>
  <si>
    <t>Solution Corrected</t>
  </si>
  <si>
    <t>Entry_No</t>
  </si>
  <si>
    <t>Coord_no</t>
  </si>
  <si>
    <t>Ligand</t>
  </si>
  <si>
    <t>Temperature_C</t>
  </si>
  <si>
    <t>Rate_constant_inverse_seconds</t>
  </si>
  <si>
    <t>L_added_eq</t>
  </si>
  <si>
    <t>Source_DOI</t>
  </si>
  <si>
    <t>CCDC_XRD_code</t>
  </si>
  <si>
    <t>input</t>
  </si>
  <si>
    <t>xtb opt</t>
  </si>
  <si>
    <t>crest</t>
  </si>
  <si>
    <t>gp opt</t>
  </si>
  <si>
    <t>GPVIP</t>
  </si>
  <si>
    <t>SPVIP</t>
  </si>
  <si>
    <t>buvo / %</t>
  </si>
  <si>
    <t>E(homo) / Eh</t>
  </si>
  <si>
    <t>E(el) PdII / Eh</t>
  </si>
  <si>
    <t>E(el) PdIII / Eh</t>
  </si>
  <si>
    <t>GP-VIP / eV</t>
  </si>
  <si>
    <t>SP-VIP / eV</t>
  </si>
  <si>
    <t>Ad2P(2-OMe-4-CF3-C6H3)</t>
  </si>
  <si>
    <t>COC1=CC(C(F)(F)F)=CC=C1P(C23CC4CC(C3)CC(C4)C2)C56CC7CC(C6)CC(C7)C5</t>
  </si>
  <si>
    <t>Neopentyl</t>
  </si>
  <si>
    <t>CC(C)(C)C[Pd]</t>
  </si>
  <si>
    <t>NH(2-OMe-4-F-C6H3)</t>
  </si>
  <si>
    <t>FC1=CC=C(N[Pd])C(OC)=C1</t>
  </si>
  <si>
    <t>10.1021/acs.organomet.8b00617</t>
  </si>
  <si>
    <t>NIJYEN</t>
  </si>
  <si>
    <t>1i</t>
  </si>
  <si>
    <t>Ad2P(EtOMe)</t>
  </si>
  <si>
    <t>COCCP(C12CC3CC(C2)CC(C3)C1)C45CC6CC(C5)CC(C6)C4</t>
  </si>
  <si>
    <t>NIJYIR</t>
  </si>
  <si>
    <t>recalculate again with other conformer</t>
  </si>
  <si>
    <t>N=CPh2</t>
  </si>
  <si>
    <t>[Pd]/N=C(C1=CC=CC=C1)\C2=CC=CC=C2</t>
  </si>
  <si>
    <t>NIJYAJ</t>
  </si>
  <si>
    <t>N=CpTol2</t>
  </si>
  <si>
    <t>CC(C=C1)=CC=C1/C(C2=CC=C(C)C=C2)=N\[Pd]</t>
  </si>
  <si>
    <t>N/A</t>
  </si>
  <si>
    <t>N=CpAnis2</t>
  </si>
  <si>
    <t>COC(C=C1)=CC=C1/C(C2=CC=C(OC)C=C2)=N\[Pd]</t>
  </si>
  <si>
    <t>PtBu3</t>
  </si>
  <si>
    <t>CC(C)(C)P(C(C)(C)C)C(C)(C)C</t>
  </si>
  <si>
    <t>Me-Norbornyl</t>
  </si>
  <si>
    <t>[Pd][C@@H]1[C@H]2CC[C@H](C2)[C@@H]1C</t>
  </si>
  <si>
    <t>NHPh</t>
  </si>
  <si>
    <t>[Pd]NC1=CC=CC=C1</t>
  </si>
  <si>
    <t>10.1021/jacs.8b00928</t>
  </si>
  <si>
    <t>NHpAnis</t>
  </si>
  <si>
    <t>[Pd]NC1=CC=C(OC)C=C1</t>
  </si>
  <si>
    <t>NHpTol</t>
  </si>
  <si>
    <t>[Pd]NC1=CC=C(C)C=C1</t>
  </si>
  <si>
    <t>NH(4-F-C6H4)</t>
  </si>
  <si>
    <t>[Pd]NC1=CC=C(F)C=C1</t>
  </si>
  <si>
    <t>NHmTol</t>
  </si>
  <si>
    <t>[Pd]NC1=CC=CC(C)=C1</t>
  </si>
  <si>
    <t>NHmAnis</t>
  </si>
  <si>
    <t>[Pd]NC1=CC=CC(OC)=C1</t>
  </si>
  <si>
    <t>NH(3-F-C6H4)</t>
  </si>
  <si>
    <t>[Pd]NC1=CC=CC(F)=C1</t>
  </si>
  <si>
    <t>NH(2-tBu-C6H4)</t>
  </si>
  <si>
    <t>CC(C)(C)C1=C(N[Pd])C=CC=C1</t>
  </si>
  <si>
    <t>same complex as 14 (just different temperatures)</t>
  </si>
  <si>
    <t>tBu2P(oAnis)</t>
  </si>
  <si>
    <t>CC(P(C(C)(C)C)C1=CC=CC=C1OC)(C)C</t>
  </si>
  <si>
    <t>NICNOF</t>
  </si>
  <si>
    <t>Ad2P(oAnis)</t>
  </si>
  <si>
    <t>COC1=CC=CC=C1P(C23CC4CC(C3)CC(C4)C2)C56CC7CC(C6)CC(C7)C5</t>
  </si>
  <si>
    <t>NICNUL</t>
  </si>
  <si>
    <t>tBu2P(2-OMe-5-F-C6H3)</t>
  </si>
  <si>
    <t>CC(P(C(C)(C)C)C1=CC(F)=CC=C1OC)(C)C</t>
  </si>
  <si>
    <t>tBu2P(2-OMe-5-CF3-C6H3)</t>
  </si>
  <si>
    <t>CC(P(C(C)(C)C)C1=CC(C(F)(F)F)=CC=C1OC)(C)C</t>
  </si>
  <si>
    <t>NICPAT</t>
  </si>
  <si>
    <t>pAnis</t>
  </si>
  <si>
    <t>[Pd]C1=CC=C(OC)C=C1</t>
  </si>
  <si>
    <t>N(3,5-CF3-C6H3)2</t>
  </si>
  <si>
    <t>[Pd]N(C1=CC(C(F)(F)F)=CC(C(F)(F)F)=C1)C2=CC(C(F)(F)F)=CC(C(F)(F)F)=C2</t>
  </si>
  <si>
    <t>10.1021/ja0315107</t>
  </si>
  <si>
    <t>BEVCAH</t>
  </si>
  <si>
    <t>2-thienyl</t>
  </si>
  <si>
    <t>[Pd]C1=CC=CS1</t>
  </si>
  <si>
    <t>BEVCOV</t>
  </si>
  <si>
    <t>N(pTol)2</t>
  </si>
  <si>
    <t>[Pd]N(C1=CC=C(C)C=C1)C2=CC=C(C)C=C2</t>
  </si>
  <si>
    <t>RuPhos</t>
  </si>
  <si>
    <t>CC(C)OC(C=CC=C1OC(C)C)=C1C2=CC=CC=C2P(C3CCCCC3)C4CCCCC4</t>
  </si>
  <si>
    <t>4-CF3-C6H4</t>
  </si>
  <si>
    <t>[Pd]C1=CC=C(C(F)(F)F)C=C1</t>
  </si>
  <si>
    <t>NPh2</t>
  </si>
  <si>
    <t>[Pd]N(C1=CC=CC=C1)C2=CC=CC=C2</t>
  </si>
  <si>
    <t>10.1021/jacs.6b05990</t>
  </si>
  <si>
    <t>mAnis</t>
  </si>
  <si>
    <t>[Pd]C1=CC(OC)=CC=C1</t>
  </si>
  <si>
    <t>EWEGIY</t>
  </si>
  <si>
    <t>Ph</t>
  </si>
  <si>
    <t>[Pd]C1=CC=CC=C1</t>
  </si>
  <si>
    <t>pTol</t>
  </si>
  <si>
    <t>CC1=CC=C([Pd])C=C1</t>
  </si>
  <si>
    <t>NPh(pAnil)</t>
  </si>
  <si>
    <t>[Pd]N(C1=CC=CC=C1)C2=CC=C(N(C)C)C=C2</t>
  </si>
  <si>
    <t>NPh(pAnis)</t>
  </si>
  <si>
    <t>[Pd]N(C1=CC=CC=C1)C2=CC=C(OC)C=C2</t>
  </si>
  <si>
    <t>NPh(pTol)</t>
  </si>
  <si>
    <t>[Pd]N(C1=CC=CC=C1)C2=CC=C(C)C=C2</t>
  </si>
  <si>
    <t>NPh(mAnis)</t>
  </si>
  <si>
    <t>[Pd]N(C1=CC=CC=C1)C2=CC(OC)=CC=C2</t>
  </si>
  <si>
    <t>dppf</t>
  </si>
  <si>
    <t>[][Fe][].c1(P(C2=CC=CC=C2)C3=CC=CC=C3)cccc1.c4(P(C5=CC=CC=C5)C6=CC=CC=C6)cccc4</t>
  </si>
  <si>
    <t>NMe(pTol)</t>
  </si>
  <si>
    <t>[Pd]N(C)C1=CC=C(C)C=C1</t>
  </si>
  <si>
    <t>10.1021/ja037425g</t>
  </si>
  <si>
    <t>NMe(Ph)</t>
  </si>
  <si>
    <t>[Pd]N(C)C1=CC=CC=C1</t>
  </si>
  <si>
    <t>NMe(pAnis)</t>
  </si>
  <si>
    <t>[Pd]N(C)C1=CC=C(OC)C=C1</t>
  </si>
  <si>
    <t>(4-OMe)dppf</t>
  </si>
  <si>
    <t>[][Fe][].COC(C=C1)=CC=C1P(C2=CC=C(OC)C=C2)c3cccc3.COC(C=C4)=CC=C4P(C5=CC=C(OC)C=C5)c6cccc6</t>
  </si>
  <si>
    <t>(4-CF3)dppf</t>
  </si>
  <si>
    <t>[][Fe][].FC(C(C=C1)=CC=C1P(C2=CC=C(C(F)(F)F)C=C2)c3cccc3)(F)F.FC(C(C=C4)=CC=C4P(C5=CC=C(C(F)(F)F)C=C5)c6cccc6)(F)F</t>
  </si>
  <si>
    <t>(4-OMe)(Ph)dppf_stable_isomer</t>
  </si>
  <si>
    <t>[][Fe][].COC(C=C1)=CC=C1P(C2=CC=C(OC)C=C2)c3cccc3.c4(P(C5=CC=CC=C5)C6=CC=CC=C6)cccc4</t>
  </si>
  <si>
    <t>(4-OMe)(Ph)dppf_unstable_isomer</t>
  </si>
  <si>
    <t>(4-CF3)(Ph)dppf_stable_isomer</t>
  </si>
  <si>
    <t>[][Fe][].FC(C(C=C1)=CC=C1P(C2=CC=C(C(F)(F)F)C=C2)c3cccc3)(F)F.c4(P(C5=CC=CC=C5)C6=CC=CC=C6)cccc4</t>
  </si>
  <si>
    <t>(4-CF3)(Ph)dppf_unstable_isomer</t>
  </si>
  <si>
    <t>(4-CF3)(4-OMe)dppf_stable_isomer</t>
  </si>
  <si>
    <t>[][Fe][].COC(C=C1)=CC=C1P(C2=CC=C(OC)C=C2)c3cccc3.FC(C(C=C4)=CC=C4P(C5=CC=C(C(F)(F)F)C=C5)c6cccc6)(F)F</t>
  </si>
  <si>
    <t>(4-CF3)(4-OMe)dppf_unstable_isomer</t>
  </si>
  <si>
    <t>CytBuJosiphos</t>
  </si>
  <si>
    <t>[][Fe][].Cc(P(C(C)(C)C)C(C)(C)C)c1cccc1P(C2CCCCC2)C3CCCCC3.c4cccc4</t>
  </si>
  <si>
    <t>NH2</t>
  </si>
  <si>
    <t>N[Pd]</t>
  </si>
  <si>
    <t>10.1021/ja1023404</t>
  </si>
  <si>
    <t>oAnis</t>
  </si>
  <si>
    <t>[Pd]C1=C(OC)C=CC=C1</t>
  </si>
  <si>
    <t>oTol</t>
  </si>
  <si>
    <t>[Pd]C1=C(C)C=CC=C1</t>
  </si>
  <si>
    <t>Qphos</t>
  </si>
  <si>
    <t>[][Fe][].CC(C)(C)P(C(C)(C)C)c1cccc1.c2(C3=CC=CC=C3)c(C4=CC=CC=C4)c(C5=CC=CC=C5)c(C6=CC=CC=C6)c2C7=CC=CC=C7</t>
  </si>
  <si>
    <t>BEVCEL</t>
  </si>
  <si>
    <t>FcPtBu2</t>
  </si>
  <si>
    <t>[][Fe][].CC(C)(C)P(C(C)(C)C)c1cccc1.c2cccc2</t>
  </si>
  <si>
    <t>BEVCIP</t>
  </si>
  <si>
    <t>SIPr</t>
  </si>
  <si>
    <t>NH(pTol)</t>
  </si>
  <si>
    <t>10.1021/ja307558x</t>
  </si>
  <si>
    <t>NH(pAnis)</t>
  </si>
  <si>
    <t>NH(3-CF3-Ph)</t>
  </si>
  <si>
    <t>NH(oTol)</t>
  </si>
  <si>
    <t>NH(2,6-Me-Ph)</t>
  </si>
  <si>
    <t>NH(2,4-Me-Ph)</t>
  </si>
  <si>
    <t>trying r2scan-3c quickopt</t>
  </si>
  <si>
    <t>Ligand_SMILES</t>
  </si>
  <si>
    <t>2b</t>
  </si>
  <si>
    <t>COCCP(C12CC3CC(C2)CC(C3)C1)C45CC6CC(C5)CC(C6)C5</t>
  </si>
  <si>
    <t>FC1=CC=C(N[Pd])C(OC)=C2</t>
  </si>
  <si>
    <t>C6F5</t>
  </si>
  <si>
    <t>10.1002/ange.201607089</t>
  </si>
  <si>
    <t>o-TolPEWO-F</t>
  </si>
  <si>
    <t>tBuXPhos</t>
  </si>
  <si>
    <t>PhPEWO-F</t>
  </si>
  <si>
    <t>tBuBrettPhos</t>
  </si>
  <si>
    <t>Xantphos</t>
  </si>
  <si>
    <t>PhPEWO-H</t>
  </si>
  <si>
    <t>dppe</t>
  </si>
  <si>
    <t>CH3</t>
  </si>
  <si>
    <t>10.1021/ja00535a018</t>
  </si>
  <si>
    <t>StBu</t>
  </si>
  <si>
    <t>10.1021/ja981428p</t>
  </si>
  <si>
    <t>p-Cl-C6H4</t>
  </si>
  <si>
    <t>p-Tol</t>
  </si>
  <si>
    <t>p-NH2-C6H4</t>
  </si>
  <si>
    <t>m-NH2-C6H4</t>
  </si>
  <si>
    <t>p-CF3-C6H4</t>
  </si>
  <si>
    <t>m-Me-C6H4</t>
  </si>
  <si>
    <t>p-OMe-C6H4</t>
  </si>
  <si>
    <t>m-OMe-C6H4</t>
  </si>
  <si>
    <t>S-3,4-Me-C6H3</t>
  </si>
  <si>
    <t>3,4-Me-C6H3</t>
  </si>
  <si>
    <t>4-nBu-C6H4</t>
  </si>
  <si>
    <t>S-p-Cl-C6H4</t>
  </si>
  <si>
    <t>SPh</t>
  </si>
  <si>
    <t>S-p-Tol</t>
  </si>
  <si>
    <t>S-p-OMe-C6H4</t>
  </si>
  <si>
    <t>dppp</t>
  </si>
  <si>
    <t>dppBz</t>
  </si>
  <si>
    <t>transphos</t>
  </si>
  <si>
    <t>SMe</t>
  </si>
  <si>
    <t>CH=C(CH3)2</t>
  </si>
  <si>
    <t>C#CBu</t>
  </si>
  <si>
    <t>C#CPh</t>
  </si>
  <si>
    <t>4-tBu-C6H4</t>
  </si>
  <si>
    <t>CH2CN</t>
  </si>
  <si>
    <t>10.1021/om049726k</t>
  </si>
  <si>
    <t>CH(CH(CH3)2)CN</t>
  </si>
  <si>
    <t>CH(Ph)CN</t>
  </si>
  <si>
    <t>C(CH3)2CN</t>
  </si>
  <si>
    <t>CH2CF3</t>
  </si>
  <si>
    <t>4-CN-C6H4</t>
  </si>
  <si>
    <t>O-3,5-tBu-C6H3</t>
  </si>
  <si>
    <t>10.1021/om030230x</t>
  </si>
  <si>
    <t>4-CF3-dppf</t>
  </si>
  <si>
    <t>4-OBu-C6H4</t>
  </si>
  <si>
    <t>tBu-dppf</t>
  </si>
  <si>
    <t>TMEDA</t>
  </si>
  <si>
    <t>Napthyl</t>
  </si>
  <si>
    <t>10.1039/d4dt01453g</t>
  </si>
  <si>
    <t>Carbazolyl</t>
  </si>
  <si>
    <t>10.1021/acs.joc.5b01005</t>
  </si>
  <si>
    <t>CF2CO2Et</t>
  </si>
  <si>
    <t>10.1021/jacs.7b09949</t>
  </si>
  <si>
    <t>CHFCO2Et</t>
  </si>
  <si>
    <t>10.1021/jacs.7b09950</t>
  </si>
  <si>
    <t>CF2CO(morpholine)</t>
  </si>
  <si>
    <t>10.1021/jacs.7b09951</t>
  </si>
  <si>
    <t>CF2CONMe2</t>
  </si>
  <si>
    <t>10.1021/jacs.7b09952</t>
  </si>
  <si>
    <t>CF2CONEt2</t>
  </si>
  <si>
    <t>10.1021/jacs.7b09953</t>
  </si>
  <si>
    <t>CF2CN</t>
  </si>
  <si>
    <t>10.1021/jacs.7b09954</t>
  </si>
  <si>
    <t>10.1021/jacs.7b09955</t>
  </si>
  <si>
    <t>10.1021/jacs.7b09956</t>
  </si>
  <si>
    <t>BrettPhos</t>
  </si>
  <si>
    <t>CF3</t>
  </si>
  <si>
    <t>10.1126/science.1190524</t>
  </si>
  <si>
    <t>p-CO2Et-C6H4</t>
  </si>
  <si>
    <t>SEGPHOS</t>
  </si>
  <si>
    <t>CF(indolinoyl)</t>
  </si>
  <si>
    <t>10.1021/jacs.1c05346</t>
  </si>
  <si>
    <t>CF2H</t>
  </si>
  <si>
    <t>10.1038/ncomms6405</t>
  </si>
  <si>
    <t>ddpf</t>
  </si>
  <si>
    <t>4-F-C6H4</t>
  </si>
  <si>
    <t>CH2-N-(4-tBu-C6H4)-pyrrolidinyl</t>
  </si>
  <si>
    <t>10.1021/om200008t</t>
  </si>
  <si>
    <t>CH2-N-(4-OMe-C6H4)-pyrrolidinyl</t>
  </si>
  <si>
    <t>CH2-N-(Ph)-pyrrolidinyl</t>
  </si>
  <si>
    <t>CH2-N-(4-F-C6H4)-pyrrolidinyl</t>
  </si>
  <si>
    <t>CH2-N-(4-Cl-C6H4)-pyrrolidinyl</t>
  </si>
  <si>
    <t>CH2-N-(4-CN-C6H4)-pyrrolidinyl</t>
  </si>
  <si>
    <t>4-OMe-dppf</t>
  </si>
  <si>
    <t>CH2(CH3)-N-(Ph)-pyrrolidinyl</t>
  </si>
  <si>
    <t>p-TolBINAP</t>
  </si>
  <si>
    <t>OCH2tBu</t>
  </si>
  <si>
    <t>10.1021/ja963324p</t>
  </si>
  <si>
    <t>S-NBoc-OEt-Cys</t>
  </si>
  <si>
    <t>10.1002/ejoc.200500227</t>
  </si>
  <si>
    <t>BINAP</t>
  </si>
  <si>
    <t>CH2Naphthyl</t>
  </si>
  <si>
    <t>10.1021/ja067084h</t>
  </si>
  <si>
    <t>CH(CH3)Naphthyl</t>
  </si>
  <si>
    <t>CH2Ph</t>
  </si>
  <si>
    <t>CH2C=C(CH3)2</t>
  </si>
  <si>
    <t>allyl</t>
  </si>
  <si>
    <t>2-n-octyl</t>
  </si>
  <si>
    <t>Sac</t>
  </si>
  <si>
    <t>10.1002/ejoc.202301207</t>
  </si>
  <si>
    <t>iPr-dppf</t>
  </si>
  <si>
    <t>AlcarazoPhos 1 (lol)</t>
  </si>
  <si>
    <t>10.1021/acs.organomet.7b00418</t>
  </si>
  <si>
    <t>AlcarazoPhos 2</t>
  </si>
  <si>
    <t>PhDavePhos</t>
  </si>
  <si>
    <t>SPhos</t>
  </si>
  <si>
    <t>di-Medppp</t>
  </si>
  <si>
    <t>CN</t>
  </si>
  <si>
    <t>10.1021/ja300827t</t>
  </si>
  <si>
    <t>Nucleophile SMILES</t>
  </si>
  <si>
    <t>Nucleophile</t>
  </si>
  <si>
    <t>Electrophile SMILES</t>
  </si>
  <si>
    <t>Electrophile</t>
  </si>
  <si>
    <t>.</t>
  </si>
  <si>
    <t>Nucleophilicity / eV</t>
  </si>
  <si>
    <t>Electrophilicity / eV</t>
  </si>
  <si>
    <t>input structure taken from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</si>
</sst>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FF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34" borderId="10" xfId="0" applyFill="1" applyBorder="1"/>
    <xf numFmtId="0" fontId="18" fillId="33" borderId="10" xfId="0" applyFont="1" applyFill="1" applyBorder="1"/>
    <xf numFmtId="0" fontId="0" fillId="37" borderId="0" xfId="0" applyFill="1"/>
    <xf numFmtId="0" fontId="20" fillId="35" borderId="0" xfId="0" applyFont="1" applyFill="1"/>
    <xf numFmtId="0" fontId="20" fillId="37" borderId="0" xfId="0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34" borderId="0" xfId="0" applyFont="1" applyFill="1"/>
    <xf numFmtId="0" fontId="21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AAC4-4B28-4848-98CE-C8369B09B8CD}">
  <dimension ref="A1:AE195"/>
  <sheetViews>
    <sheetView tabSelected="1" workbookViewId="0">
      <pane xSplit="1" topLeftCell="U1" activePane="topRight" state="frozen"/>
      <selection pane="topRight" activeCell="AB71" sqref="AB71"/>
    </sheetView>
  </sheetViews>
  <sheetFormatPr defaultRowHeight="15" x14ac:dyDescent="0.25"/>
  <cols>
    <col min="1" max="1" width="8.7109375" bestFit="1" customWidth="1"/>
    <col min="2" max="2" width="9.42578125" style="6" bestFit="1" customWidth="1"/>
    <col min="3" max="3" width="13.140625" customWidth="1"/>
    <col min="4" max="4" width="2" customWidth="1"/>
    <col min="5" max="5" width="16.42578125" bestFit="1" customWidth="1"/>
    <col min="6" max="6" width="2.42578125" customWidth="1"/>
    <col min="7" max="7" width="7.5703125" customWidth="1"/>
    <col min="8" max="8" width="31" bestFit="1" customWidth="1"/>
    <col min="9" max="9" width="1.7109375" customWidth="1"/>
    <col min="10" max="10" width="9.7109375" customWidth="1"/>
    <col min="11" max="11" width="2.85546875" customWidth="1"/>
    <col min="12" max="12" width="9.42578125" customWidth="1"/>
    <col min="13" max="13" width="3.28515625" customWidth="1"/>
    <col min="14" max="14" width="3" customWidth="1"/>
    <col min="15" max="15" width="2" customWidth="1"/>
    <col min="16" max="16" width="10.7109375" style="6" customWidth="1"/>
    <col min="17" max="21" width="8.7109375" customWidth="1"/>
    <col min="22" max="22" width="12" style="6" bestFit="1" customWidth="1"/>
    <col min="23" max="23" width="12.28515625" style="6" bestFit="1" customWidth="1"/>
    <col min="24" max="24" width="12.7109375" bestFit="1" customWidth="1"/>
    <col min="25" max="25" width="13.28515625" bestFit="1" customWidth="1"/>
    <col min="26" max="26" width="12" bestFit="1" customWidth="1"/>
    <col min="27" max="27" width="12.28515625" style="6" bestFit="1" customWidth="1"/>
    <col min="28" max="28" width="12.7109375" bestFit="1" customWidth="1"/>
    <col min="29" max="29" width="13.28515625" bestFit="1" customWidth="1"/>
    <col min="30" max="30" width="12" bestFit="1" customWidth="1"/>
    <col min="31" max="31" width="9.140625" style="6"/>
  </cols>
  <sheetData>
    <row r="1" spans="1:31" ht="15.75" thickBot="1" x14ac:dyDescent="0.3">
      <c r="P1" s="15" t="s">
        <v>0</v>
      </c>
      <c r="Q1" s="16"/>
      <c r="R1" s="16"/>
      <c r="S1" s="16"/>
      <c r="T1" s="16"/>
      <c r="U1" s="17"/>
      <c r="W1" s="15" t="s">
        <v>1</v>
      </c>
      <c r="X1" s="16"/>
      <c r="Y1" s="16"/>
      <c r="Z1" s="17"/>
      <c r="AA1" s="15" t="s">
        <v>2</v>
      </c>
      <c r="AB1" s="16"/>
      <c r="AC1" s="16"/>
      <c r="AD1" s="17"/>
    </row>
    <row r="2" spans="1:31" s="8" customFormat="1" ht="16.5" thickTop="1" thickBot="1" x14ac:dyDescent="0.3">
      <c r="A2" s="8" t="s">
        <v>3</v>
      </c>
      <c r="B2" s="9" t="s">
        <v>4</v>
      </c>
      <c r="C2" s="8" t="s">
        <v>5</v>
      </c>
      <c r="D2" s="8" t="s">
        <v>156</v>
      </c>
      <c r="E2" s="8" t="s">
        <v>274</v>
      </c>
      <c r="F2" s="8" t="s">
        <v>273</v>
      </c>
      <c r="G2" s="8" t="s">
        <v>277</v>
      </c>
      <c r="H2" s="8" t="s">
        <v>272</v>
      </c>
      <c r="I2" s="8" t="s">
        <v>271</v>
      </c>
      <c r="J2" s="8" t="s">
        <v>276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9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  <c r="V2" s="9" t="s">
        <v>17</v>
      </c>
      <c r="W2" s="9" t="s">
        <v>18</v>
      </c>
      <c r="X2" s="8" t="s">
        <v>19</v>
      </c>
      <c r="Y2" s="8" t="s">
        <v>20</v>
      </c>
      <c r="Z2" s="8" t="s">
        <v>21</v>
      </c>
      <c r="AA2" s="9" t="s">
        <v>18</v>
      </c>
      <c r="AB2" s="8" t="s">
        <v>19</v>
      </c>
      <c r="AC2" s="8" t="s">
        <v>20</v>
      </c>
      <c r="AD2" s="8" t="s">
        <v>22</v>
      </c>
      <c r="AE2" s="9"/>
    </row>
    <row r="3" spans="1:31" ht="15.75" thickTop="1" x14ac:dyDescent="0.25">
      <c r="A3">
        <v>1</v>
      </c>
      <c r="B3" s="6">
        <v>4</v>
      </c>
      <c r="C3" t="s">
        <v>23</v>
      </c>
      <c r="D3" t="s">
        <v>24</v>
      </c>
      <c r="E3" s="3" t="s">
        <v>25</v>
      </c>
      <c r="F3" t="s">
        <v>26</v>
      </c>
      <c r="G3">
        <v>1.2332910404566102</v>
      </c>
      <c r="H3" s="3" t="s">
        <v>27</v>
      </c>
      <c r="I3" t="s">
        <v>28</v>
      </c>
      <c r="J3">
        <v>-1.5484</v>
      </c>
      <c r="K3">
        <v>60</v>
      </c>
      <c r="L3">
        <v>31000</v>
      </c>
      <c r="M3">
        <v>2</v>
      </c>
      <c r="N3" t="s">
        <v>29</v>
      </c>
      <c r="O3" t="s">
        <v>30</v>
      </c>
      <c r="P3" s="10"/>
      <c r="Q3" s="3"/>
      <c r="R3" s="3"/>
      <c r="S3" s="4" t="s">
        <v>31</v>
      </c>
      <c r="T3" s="4"/>
      <c r="U3" s="4"/>
      <c r="V3" s="6">
        <v>40.34030585</v>
      </c>
      <c r="W3" s="6">
        <v>-0.23189000000000001</v>
      </c>
      <c r="X3">
        <v>-2631.0014219999998</v>
      </c>
      <c r="Y3">
        <v>-2630.7930329999999</v>
      </c>
      <c r="Z3">
        <f>27.2114*(Y3-X3)</f>
        <v>5.6705564345972066</v>
      </c>
      <c r="AA3" s="6">
        <v>-0.24265200000000001</v>
      </c>
      <c r="AB3">
        <v>-2631.0425479999999</v>
      </c>
      <c r="AC3">
        <v>-2630.8777329999998</v>
      </c>
      <c r="AD3">
        <f>27.2114*(AC3-AB3)</f>
        <v>4.4848468910024391</v>
      </c>
    </row>
    <row r="4" spans="1:31" x14ac:dyDescent="0.25">
      <c r="A4">
        <v>2</v>
      </c>
      <c r="B4" s="6">
        <v>4</v>
      </c>
      <c r="C4" t="s">
        <v>32</v>
      </c>
      <c r="D4" t="s">
        <v>33</v>
      </c>
      <c r="E4" s="3" t="s">
        <v>25</v>
      </c>
      <c r="F4" t="s">
        <v>26</v>
      </c>
      <c r="G4">
        <v>1.2332910404566102</v>
      </c>
      <c r="H4" s="3" t="s">
        <v>27</v>
      </c>
      <c r="I4" t="s">
        <v>28</v>
      </c>
      <c r="J4">
        <v>-1.5484</v>
      </c>
      <c r="K4">
        <v>60</v>
      </c>
      <c r="L4">
        <v>44000</v>
      </c>
      <c r="M4">
        <v>2</v>
      </c>
      <c r="N4" t="s">
        <v>29</v>
      </c>
      <c r="O4" t="s">
        <v>34</v>
      </c>
      <c r="P4" s="10"/>
      <c r="Q4" s="3"/>
      <c r="R4" s="4" t="s">
        <v>35</v>
      </c>
      <c r="S4" s="4"/>
      <c r="T4" s="4"/>
      <c r="U4" s="4"/>
      <c r="V4" s="6">
        <v>44.391889859999999</v>
      </c>
      <c r="W4" s="6">
        <v>-0.22548299999999999</v>
      </c>
      <c r="X4">
        <v>-2141.4605820000002</v>
      </c>
      <c r="Y4">
        <v>-2141.2576199999999</v>
      </c>
      <c r="Z4">
        <f t="shared" ref="Z4:Z62" si="0">27.2114*(Y4-X4)</f>
        <v>5.5228801668081049</v>
      </c>
      <c r="AA4" s="6">
        <v>-0.23632500000000001</v>
      </c>
      <c r="AB4">
        <v>-2141.49865</v>
      </c>
      <c r="AC4">
        <v>-2141.3394819999999</v>
      </c>
      <c r="AD4">
        <f t="shared" ref="AD4:AD60" si="1">27.2114*(AC4-AB4)</f>
        <v>4.3311841152037029</v>
      </c>
    </row>
    <row r="5" spans="1:31" x14ac:dyDescent="0.25">
      <c r="A5" t="s">
        <v>157</v>
      </c>
      <c r="B5" s="6">
        <v>3</v>
      </c>
      <c r="C5" t="s">
        <v>32</v>
      </c>
      <c r="D5" t="s">
        <v>158</v>
      </c>
      <c r="E5" s="3" t="s">
        <v>25</v>
      </c>
      <c r="F5" t="s">
        <v>26</v>
      </c>
      <c r="G5">
        <v>1.2332910404566102</v>
      </c>
      <c r="H5" s="3" t="s">
        <v>27</v>
      </c>
      <c r="I5" t="s">
        <v>159</v>
      </c>
      <c r="J5">
        <v>-1.5484</v>
      </c>
      <c r="K5">
        <v>60</v>
      </c>
      <c r="L5">
        <v>44000</v>
      </c>
      <c r="M5">
        <v>2</v>
      </c>
      <c r="N5" t="s">
        <v>29</v>
      </c>
      <c r="O5" t="s">
        <v>34</v>
      </c>
      <c r="P5" s="10" t="s">
        <v>278</v>
      </c>
      <c r="Q5" s="12"/>
      <c r="R5" s="14"/>
      <c r="S5" s="3"/>
      <c r="T5" s="3"/>
      <c r="U5" s="3"/>
      <c r="V5" s="6">
        <v>44.391889859999999</v>
      </c>
      <c r="W5" s="6">
        <v>-0.23334299999999999</v>
      </c>
      <c r="X5">
        <v>-2141.4493682063498</v>
      </c>
      <c r="Y5">
        <v>-2141.2392302414</v>
      </c>
      <c r="Z5">
        <f t="shared" si="0"/>
        <v>5.7181482194352196</v>
      </c>
      <c r="AA5" s="6">
        <v>-0.245447</v>
      </c>
      <c r="AB5">
        <v>-2141.4885353581999</v>
      </c>
      <c r="AC5">
        <v>-2141.3202544761998</v>
      </c>
      <c r="AD5">
        <f t="shared" si="1"/>
        <v>4.5791583924572512</v>
      </c>
    </row>
    <row r="6" spans="1:31" x14ac:dyDescent="0.25">
      <c r="A6">
        <v>3</v>
      </c>
      <c r="B6" s="6">
        <v>4</v>
      </c>
      <c r="C6" t="s">
        <v>32</v>
      </c>
      <c r="D6" t="s">
        <v>33</v>
      </c>
      <c r="E6" s="3" t="s">
        <v>25</v>
      </c>
      <c r="F6" t="s">
        <v>26</v>
      </c>
      <c r="G6">
        <v>1.2332910404566102</v>
      </c>
      <c r="H6" s="3" t="s">
        <v>36</v>
      </c>
      <c r="I6" t="s">
        <v>37</v>
      </c>
      <c r="J6">
        <v>-1.9036</v>
      </c>
      <c r="K6">
        <v>50</v>
      </c>
      <c r="L6">
        <v>53000</v>
      </c>
      <c r="M6">
        <v>2</v>
      </c>
      <c r="N6" t="s">
        <v>29</v>
      </c>
      <c r="O6" t="s">
        <v>38</v>
      </c>
      <c r="P6" s="10"/>
      <c r="Q6" s="3"/>
      <c r="R6" s="3"/>
      <c r="S6" s="3"/>
      <c r="T6" s="3"/>
      <c r="U6" s="3"/>
      <c r="V6" s="6">
        <v>43.501237549999999</v>
      </c>
      <c r="W6" s="6">
        <v>-0.26302799999999998</v>
      </c>
      <c r="X6">
        <v>-2196.8166299999998</v>
      </c>
      <c r="Y6">
        <v>-2196.5910880000001</v>
      </c>
      <c r="Z6">
        <f t="shared" si="0"/>
        <v>6.1373135787912245</v>
      </c>
      <c r="AA6" s="6">
        <v>-0.26890999999999998</v>
      </c>
      <c r="AB6">
        <v>-2196.8607099999999</v>
      </c>
      <c r="AC6">
        <v>-2196.676825</v>
      </c>
      <c r="AD6">
        <f t="shared" si="1"/>
        <v>5.0037682889977786</v>
      </c>
    </row>
    <row r="7" spans="1:31" x14ac:dyDescent="0.25">
      <c r="A7">
        <v>4</v>
      </c>
      <c r="B7" s="6">
        <v>4</v>
      </c>
      <c r="C7" t="s">
        <v>32</v>
      </c>
      <c r="D7" t="s">
        <v>33</v>
      </c>
      <c r="E7" s="3" t="s">
        <v>25</v>
      </c>
      <c r="F7" t="s">
        <v>26</v>
      </c>
      <c r="G7">
        <v>1.2332910404566102</v>
      </c>
      <c r="H7" s="3" t="s">
        <v>39</v>
      </c>
      <c r="I7" t="s">
        <v>40</v>
      </c>
      <c r="J7">
        <v>-1.8656999999999999</v>
      </c>
      <c r="K7">
        <v>40</v>
      </c>
      <c r="L7">
        <v>25000</v>
      </c>
      <c r="M7">
        <v>2</v>
      </c>
      <c r="N7" t="s">
        <v>29</v>
      </c>
      <c r="O7" t="s">
        <v>41</v>
      </c>
      <c r="P7" s="10"/>
      <c r="Q7" s="3"/>
      <c r="R7" s="3"/>
      <c r="S7" s="3"/>
      <c r="T7" s="3"/>
      <c r="U7" s="3"/>
      <c r="V7" s="6">
        <v>42.173729100000003</v>
      </c>
      <c r="W7" s="6">
        <v>-0.254272</v>
      </c>
      <c r="X7">
        <v>-2274.2293447684501</v>
      </c>
      <c r="Y7">
        <v>-2274.00993433543</v>
      </c>
      <c r="Z7">
        <f t="shared" si="0"/>
        <v>5.9704650570839615</v>
      </c>
      <c r="AA7" s="6">
        <v>-0.26227299999999998</v>
      </c>
      <c r="AB7">
        <v>-2274.2747841645</v>
      </c>
      <c r="AC7">
        <v>-2274.0940798544202</v>
      </c>
      <c r="AD7">
        <f t="shared" si="1"/>
        <v>4.9172172633059663</v>
      </c>
    </row>
    <row r="8" spans="1:31" x14ac:dyDescent="0.25">
      <c r="A8">
        <v>5</v>
      </c>
      <c r="B8" s="6">
        <v>4</v>
      </c>
      <c r="C8" t="s">
        <v>32</v>
      </c>
      <c r="D8" t="s">
        <v>33</v>
      </c>
      <c r="E8" s="3" t="s">
        <v>25</v>
      </c>
      <c r="F8" t="s">
        <v>26</v>
      </c>
      <c r="G8">
        <v>1.2332910404566102</v>
      </c>
      <c r="H8" s="3" t="s">
        <v>42</v>
      </c>
      <c r="I8" t="s">
        <v>43</v>
      </c>
      <c r="J8">
        <v>-1.8333999999999999</v>
      </c>
      <c r="K8">
        <v>40</v>
      </c>
      <c r="L8">
        <v>40000</v>
      </c>
      <c r="M8">
        <v>2</v>
      </c>
      <c r="N8" t="s">
        <v>29</v>
      </c>
      <c r="O8" t="s">
        <v>41</v>
      </c>
      <c r="P8" s="10"/>
      <c r="Q8" s="3"/>
      <c r="R8" s="3"/>
      <c r="S8" s="3"/>
      <c r="T8" s="3"/>
      <c r="U8" s="3"/>
      <c r="V8" s="6">
        <v>42.089858079999999</v>
      </c>
      <c r="W8" s="6">
        <v>-0.24993399999999999</v>
      </c>
      <c r="X8">
        <v>-2424.6651757900199</v>
      </c>
      <c r="Y8">
        <v>-2424.4492874053399</v>
      </c>
      <c r="Z8">
        <f t="shared" si="0"/>
        <v>5.8746251908828855</v>
      </c>
      <c r="AA8" s="6">
        <v>-0.25850499999999998</v>
      </c>
      <c r="AB8">
        <v>-2424.7114731455999</v>
      </c>
      <c r="AC8">
        <v>-2424.5332979249902</v>
      </c>
      <c r="AD8">
        <f t="shared" si="1"/>
        <v>4.8483971981007921</v>
      </c>
    </row>
    <row r="9" spans="1:31" x14ac:dyDescent="0.25">
      <c r="A9">
        <v>6</v>
      </c>
      <c r="B9" s="6">
        <v>3</v>
      </c>
      <c r="C9" t="s">
        <v>44</v>
      </c>
      <c r="D9" t="s">
        <v>45</v>
      </c>
      <c r="E9" s="3" t="s">
        <v>46</v>
      </c>
      <c r="F9" t="s">
        <v>47</v>
      </c>
      <c r="G9">
        <v>1.147252339827596</v>
      </c>
      <c r="H9" s="3" t="s">
        <v>48</v>
      </c>
      <c r="I9" t="s">
        <v>49</v>
      </c>
      <c r="J9">
        <v>-1.6309</v>
      </c>
      <c r="K9">
        <v>40</v>
      </c>
      <c r="L9">
        <v>26000</v>
      </c>
      <c r="M9">
        <v>2</v>
      </c>
      <c r="N9" t="s">
        <v>50</v>
      </c>
      <c r="O9" t="s">
        <v>41</v>
      </c>
      <c r="P9" s="10"/>
      <c r="Q9" s="3"/>
      <c r="R9" s="3"/>
      <c r="S9" s="3"/>
      <c r="T9" s="3"/>
      <c r="U9" s="3"/>
      <c r="V9" s="6">
        <v>41.484134769999997</v>
      </c>
      <c r="W9" s="6">
        <v>-0.25149300000000002</v>
      </c>
      <c r="X9">
        <v>-1542.656268</v>
      </c>
      <c r="Y9">
        <v>-1542.4276930000001</v>
      </c>
      <c r="Z9">
        <f t="shared" si="0"/>
        <v>6.2198457549963075</v>
      </c>
      <c r="AA9" s="6">
        <v>-0.25639800000000001</v>
      </c>
      <c r="AB9">
        <v>-1542.6855800000001</v>
      </c>
      <c r="AC9">
        <v>-1542.505846</v>
      </c>
      <c r="AD9">
        <f t="shared" si="1"/>
        <v>4.890813767601446</v>
      </c>
    </row>
    <row r="10" spans="1:31" x14ac:dyDescent="0.25">
      <c r="A10">
        <v>7</v>
      </c>
      <c r="B10" s="6">
        <v>3</v>
      </c>
      <c r="C10" t="s">
        <v>44</v>
      </c>
      <c r="D10" t="s">
        <v>45</v>
      </c>
      <c r="E10" s="3" t="s">
        <v>46</v>
      </c>
      <c r="F10" t="s">
        <v>47</v>
      </c>
      <c r="G10">
        <v>1.147252339827596</v>
      </c>
      <c r="H10" s="3" t="s">
        <v>51</v>
      </c>
      <c r="I10" t="s">
        <v>52</v>
      </c>
      <c r="J10">
        <v>-1.4285000000000001</v>
      </c>
      <c r="K10">
        <v>40</v>
      </c>
      <c r="L10">
        <v>120000</v>
      </c>
      <c r="M10">
        <v>2</v>
      </c>
      <c r="N10" t="s">
        <v>50</v>
      </c>
      <c r="O10" t="s">
        <v>41</v>
      </c>
      <c r="P10" s="10"/>
      <c r="Q10" s="3"/>
      <c r="R10" s="3"/>
      <c r="S10" s="3"/>
      <c r="T10" s="3"/>
      <c r="U10" s="3"/>
      <c r="V10" s="6">
        <v>43.217514479999998</v>
      </c>
      <c r="W10" s="6">
        <v>-0.22519600000000001</v>
      </c>
      <c r="X10">
        <v>-1657.195416</v>
      </c>
      <c r="Y10">
        <v>-1656.992225</v>
      </c>
      <c r="Z10">
        <f t="shared" si="0"/>
        <v>5.529111577401653</v>
      </c>
      <c r="AA10" s="6">
        <v>-0.23686199999999999</v>
      </c>
      <c r="AB10">
        <v>-1657.2289559999999</v>
      </c>
      <c r="AC10">
        <v>-1657.0683079999999</v>
      </c>
      <c r="AD10">
        <f t="shared" si="1"/>
        <v>4.3714569872010189</v>
      </c>
    </row>
    <row r="11" spans="1:31" x14ac:dyDescent="0.25">
      <c r="A11">
        <v>8</v>
      </c>
      <c r="B11" s="6">
        <v>3</v>
      </c>
      <c r="C11" t="s">
        <v>44</v>
      </c>
      <c r="D11" t="s">
        <v>45</v>
      </c>
      <c r="E11" s="3" t="s">
        <v>46</v>
      </c>
      <c r="F11" t="s">
        <v>47</v>
      </c>
      <c r="G11">
        <v>1.147252339827596</v>
      </c>
      <c r="H11" s="3" t="s">
        <v>53</v>
      </c>
      <c r="I11" t="s">
        <v>54</v>
      </c>
      <c r="J11">
        <v>-1.569</v>
      </c>
      <c r="K11">
        <v>40</v>
      </c>
      <c r="L11">
        <v>54000</v>
      </c>
      <c r="M11">
        <v>2</v>
      </c>
      <c r="N11" t="s">
        <v>50</v>
      </c>
      <c r="O11" t="s">
        <v>41</v>
      </c>
      <c r="P11" s="10"/>
      <c r="Q11" s="3"/>
      <c r="R11" s="3"/>
      <c r="S11" s="3"/>
      <c r="T11" s="3"/>
      <c r="U11" s="3"/>
      <c r="V11" s="6">
        <v>41.089047559999997</v>
      </c>
      <c r="W11" s="6">
        <v>-0.247727</v>
      </c>
      <c r="X11">
        <v>-1581.977163</v>
      </c>
      <c r="Y11">
        <v>-1581.7525740000001</v>
      </c>
      <c r="Z11">
        <f t="shared" si="0"/>
        <v>6.1113811145979202</v>
      </c>
      <c r="AA11" s="6">
        <v>-0.25209700000000002</v>
      </c>
      <c r="AB11">
        <v>-1582.0067039999999</v>
      </c>
      <c r="AC11">
        <v>-1581.830154</v>
      </c>
      <c r="AD11">
        <f t="shared" si="1"/>
        <v>4.8041726699974561</v>
      </c>
    </row>
    <row r="12" spans="1:31" x14ac:dyDescent="0.25">
      <c r="A12">
        <v>9</v>
      </c>
      <c r="B12" s="6">
        <v>3</v>
      </c>
      <c r="C12" t="s">
        <v>44</v>
      </c>
      <c r="D12" t="s">
        <v>45</v>
      </c>
      <c r="E12" s="3" t="s">
        <v>46</v>
      </c>
      <c r="F12" t="s">
        <v>47</v>
      </c>
      <c r="G12">
        <v>1.147252339827596</v>
      </c>
      <c r="H12" s="3" t="s">
        <v>55</v>
      </c>
      <c r="I12" t="s">
        <v>56</v>
      </c>
      <c r="J12">
        <v>-1.6501999999999999</v>
      </c>
      <c r="K12">
        <v>40</v>
      </c>
      <c r="L12">
        <v>26000</v>
      </c>
      <c r="M12">
        <v>2</v>
      </c>
      <c r="N12" t="s">
        <v>50</v>
      </c>
      <c r="O12" t="s">
        <v>41</v>
      </c>
      <c r="P12" s="10"/>
      <c r="Q12" s="3"/>
      <c r="R12" s="3"/>
      <c r="S12" s="3"/>
      <c r="T12" s="3"/>
      <c r="U12" s="3"/>
      <c r="V12" s="6">
        <v>41.713833299999997</v>
      </c>
      <c r="W12" s="6">
        <v>-0.252523</v>
      </c>
      <c r="X12">
        <v>-1641.91401</v>
      </c>
      <c r="Y12">
        <v>-1641.683853</v>
      </c>
      <c r="Z12">
        <f t="shared" si="0"/>
        <v>6.26289418979899</v>
      </c>
      <c r="AA12" s="6">
        <v>-0.255498</v>
      </c>
      <c r="AB12">
        <v>-1641.9428499999999</v>
      </c>
      <c r="AC12">
        <v>-1641.7631140000001</v>
      </c>
      <c r="AD12">
        <f t="shared" si="1"/>
        <v>4.8908681903951212</v>
      </c>
    </row>
    <row r="13" spans="1:31" x14ac:dyDescent="0.25">
      <c r="A13">
        <v>10</v>
      </c>
      <c r="B13" s="6">
        <v>3</v>
      </c>
      <c r="C13" t="s">
        <v>44</v>
      </c>
      <c r="D13" t="s">
        <v>45</v>
      </c>
      <c r="E13" s="3" t="s">
        <v>46</v>
      </c>
      <c r="F13" t="s">
        <v>47</v>
      </c>
      <c r="G13">
        <v>1.147252339827596</v>
      </c>
      <c r="H13" s="3" t="s">
        <v>57</v>
      </c>
      <c r="I13" t="s">
        <v>58</v>
      </c>
      <c r="J13">
        <v>-1.6605000000000001</v>
      </c>
      <c r="K13">
        <v>40</v>
      </c>
      <c r="L13">
        <v>31000</v>
      </c>
      <c r="M13">
        <v>2</v>
      </c>
      <c r="N13" t="s">
        <v>50</v>
      </c>
      <c r="O13" t="s">
        <v>41</v>
      </c>
      <c r="P13" s="10"/>
      <c r="Q13" s="3"/>
      <c r="R13" s="3"/>
      <c r="S13" s="3"/>
      <c r="T13" s="3"/>
      <c r="U13" s="3"/>
      <c r="V13" s="6">
        <v>41.314281800000003</v>
      </c>
      <c r="W13" s="6">
        <v>-0.25028899999999998</v>
      </c>
      <c r="X13">
        <v>-1581.9786509999999</v>
      </c>
      <c r="Y13">
        <v>-1581.751859</v>
      </c>
      <c r="Z13">
        <f t="shared" si="0"/>
        <v>6.1713278287981543</v>
      </c>
      <c r="AA13" s="6">
        <v>-0.25547300000000001</v>
      </c>
      <c r="AB13">
        <v>-1582.008454</v>
      </c>
      <c r="AC13">
        <v>-1581.8295290000001</v>
      </c>
      <c r="AD13">
        <f t="shared" si="1"/>
        <v>4.8687997449982481</v>
      </c>
    </row>
    <row r="14" spans="1:31" x14ac:dyDescent="0.25">
      <c r="A14">
        <v>11</v>
      </c>
      <c r="B14" s="6">
        <v>3</v>
      </c>
      <c r="C14" t="s">
        <v>44</v>
      </c>
      <c r="D14" t="s">
        <v>45</v>
      </c>
      <c r="E14" s="3" t="s">
        <v>46</v>
      </c>
      <c r="F14" t="s">
        <v>47</v>
      </c>
      <c r="G14">
        <v>1.147252339827596</v>
      </c>
      <c r="H14" s="3" t="s">
        <v>59</v>
      </c>
      <c r="I14" t="s">
        <v>60</v>
      </c>
      <c r="J14">
        <v>-1.7702</v>
      </c>
      <c r="K14">
        <v>40</v>
      </c>
      <c r="L14">
        <v>23000</v>
      </c>
      <c r="M14">
        <v>2</v>
      </c>
      <c r="N14" t="s">
        <v>50</v>
      </c>
      <c r="O14" t="s">
        <v>41</v>
      </c>
      <c r="P14" s="10"/>
      <c r="Q14" s="3"/>
      <c r="R14" s="3"/>
      <c r="S14" s="3"/>
      <c r="T14" s="3"/>
      <c r="U14" s="3"/>
      <c r="V14" s="6">
        <v>41.355012590000001</v>
      </c>
      <c r="W14" s="6">
        <v>-0.25073400000000001</v>
      </c>
      <c r="X14">
        <v>-1657.197934</v>
      </c>
      <c r="Y14">
        <v>-1656.9701709999999</v>
      </c>
      <c r="Z14">
        <f t="shared" si="0"/>
        <v>6.1977500982025964</v>
      </c>
      <c r="AA14" s="6">
        <v>-0.256025</v>
      </c>
      <c r="AB14">
        <v>-1657.227736</v>
      </c>
      <c r="AC14">
        <v>-1657.0475690000001</v>
      </c>
      <c r="AD14">
        <f t="shared" si="1"/>
        <v>4.9025963037995401</v>
      </c>
    </row>
    <row r="15" spans="1:31" x14ac:dyDescent="0.25">
      <c r="A15">
        <v>12</v>
      </c>
      <c r="B15" s="6">
        <v>3</v>
      </c>
      <c r="C15" t="s">
        <v>44</v>
      </c>
      <c r="D15" t="s">
        <v>45</v>
      </c>
      <c r="E15" s="3" t="s">
        <v>46</v>
      </c>
      <c r="F15" t="s">
        <v>47</v>
      </c>
      <c r="G15">
        <v>1.147252339827596</v>
      </c>
      <c r="H15" s="3" t="s">
        <v>61</v>
      </c>
      <c r="I15" t="s">
        <v>62</v>
      </c>
      <c r="J15">
        <v>-1.9201999999999999</v>
      </c>
      <c r="K15">
        <v>40</v>
      </c>
      <c r="L15">
        <v>5500</v>
      </c>
      <c r="M15">
        <v>2</v>
      </c>
      <c r="N15" t="s">
        <v>50</v>
      </c>
      <c r="O15" t="s">
        <v>41</v>
      </c>
      <c r="P15" s="10"/>
      <c r="Q15" s="3"/>
      <c r="R15" s="3"/>
      <c r="S15" s="3"/>
      <c r="T15" s="3"/>
      <c r="U15" s="3"/>
      <c r="V15" s="6">
        <v>41.866841749999999</v>
      </c>
      <c r="W15" s="6">
        <v>-0.241484</v>
      </c>
      <c r="X15">
        <v>-1641.9230620000001</v>
      </c>
      <c r="Y15">
        <v>-1641.7038889999999</v>
      </c>
      <c r="Z15">
        <f t="shared" si="0"/>
        <v>5.9640041722049686</v>
      </c>
      <c r="AA15" s="6">
        <v>-0.252301</v>
      </c>
      <c r="AB15">
        <v>-1641.955588</v>
      </c>
      <c r="AC15">
        <v>-1641.7824909999999</v>
      </c>
      <c r="AD15">
        <f t="shared" si="1"/>
        <v>4.7102117058026662</v>
      </c>
    </row>
    <row r="16" spans="1:31" x14ac:dyDescent="0.25">
      <c r="A16">
        <v>13</v>
      </c>
      <c r="B16" s="6">
        <v>3</v>
      </c>
      <c r="C16" t="s">
        <v>44</v>
      </c>
      <c r="D16" t="s">
        <v>45</v>
      </c>
      <c r="E16" s="3" t="s">
        <v>46</v>
      </c>
      <c r="F16" t="s">
        <v>47</v>
      </c>
      <c r="G16">
        <v>1.147252339827596</v>
      </c>
      <c r="H16" s="3" t="s">
        <v>63</v>
      </c>
      <c r="I16" t="s">
        <v>64</v>
      </c>
      <c r="J16">
        <v>-1.9184000000000001</v>
      </c>
      <c r="K16">
        <v>65</v>
      </c>
      <c r="L16">
        <v>25000</v>
      </c>
      <c r="M16">
        <v>2</v>
      </c>
      <c r="N16" t="s">
        <v>50</v>
      </c>
      <c r="O16" t="s">
        <v>41</v>
      </c>
      <c r="P16" s="10"/>
      <c r="Q16" s="3"/>
      <c r="R16" s="3"/>
      <c r="S16" s="3"/>
      <c r="T16" s="3"/>
      <c r="U16" s="3"/>
      <c r="V16" s="6">
        <v>39.592098440000001</v>
      </c>
      <c r="W16" s="6">
        <v>-0.25319999999999998</v>
      </c>
      <c r="X16">
        <v>-1699.9253080000001</v>
      </c>
      <c r="Y16">
        <v>-1699.6973479999999</v>
      </c>
      <c r="Z16">
        <f t="shared" si="0"/>
        <v>6.2031107440045306</v>
      </c>
      <c r="AA16" s="6">
        <v>-0.25584899999999999</v>
      </c>
      <c r="AB16">
        <v>-1699.954579</v>
      </c>
      <c r="AC16">
        <v>-1699.7747810000001</v>
      </c>
      <c r="AD16">
        <f t="shared" si="1"/>
        <v>4.892555297197049</v>
      </c>
    </row>
    <row r="17" spans="1:31" x14ac:dyDescent="0.25">
      <c r="A17">
        <v>14</v>
      </c>
      <c r="B17" s="6">
        <v>3</v>
      </c>
      <c r="C17" t="s">
        <v>44</v>
      </c>
      <c r="D17" t="s">
        <v>45</v>
      </c>
      <c r="E17" s="3" t="s">
        <v>46</v>
      </c>
      <c r="F17" t="s">
        <v>47</v>
      </c>
      <c r="G17">
        <v>1.147252339827596</v>
      </c>
      <c r="H17" s="3" t="s">
        <v>27</v>
      </c>
      <c r="I17" t="s">
        <v>28</v>
      </c>
      <c r="J17">
        <v>-1.5484</v>
      </c>
      <c r="K17">
        <v>40</v>
      </c>
      <c r="L17">
        <v>27000</v>
      </c>
      <c r="M17">
        <v>2</v>
      </c>
      <c r="N17" t="s">
        <v>50</v>
      </c>
      <c r="O17" t="s">
        <v>41</v>
      </c>
      <c r="P17" s="10"/>
      <c r="Q17" s="3"/>
      <c r="R17" s="3"/>
      <c r="S17" s="3"/>
      <c r="T17" s="3"/>
      <c r="U17" s="3"/>
      <c r="V17" s="6">
        <v>41.513310560000001</v>
      </c>
      <c r="W17" s="6">
        <v>-0.23172400000000001</v>
      </c>
      <c r="X17">
        <v>-1756.457709</v>
      </c>
      <c r="Y17">
        <v>-1756.248683</v>
      </c>
      <c r="Z17">
        <f t="shared" si="0"/>
        <v>5.6878900963998476</v>
      </c>
      <c r="AA17" s="6">
        <v>-0.24121300000000001</v>
      </c>
      <c r="AB17">
        <v>-1756.489088</v>
      </c>
      <c r="AC17">
        <v>-1756.324973</v>
      </c>
      <c r="AD17">
        <f t="shared" si="1"/>
        <v>4.4657989110010341</v>
      </c>
    </row>
    <row r="18" spans="1:31" s="2" customFormat="1" x14ac:dyDescent="0.25">
      <c r="A18" s="2">
        <v>15</v>
      </c>
      <c r="B18" s="7">
        <v>3</v>
      </c>
      <c r="C18" s="2" t="s">
        <v>44</v>
      </c>
      <c r="D18" s="2" t="s">
        <v>45</v>
      </c>
      <c r="E18" s="2" t="s">
        <v>46</v>
      </c>
      <c r="F18" s="2" t="s">
        <v>47</v>
      </c>
      <c r="G18">
        <v>1.147252339827596</v>
      </c>
      <c r="H18" s="2" t="s">
        <v>27</v>
      </c>
      <c r="I18" s="2" t="s">
        <v>28</v>
      </c>
      <c r="J18">
        <v>-1.5484</v>
      </c>
      <c r="K18" s="2">
        <v>65</v>
      </c>
      <c r="L18" s="2">
        <v>30000000</v>
      </c>
      <c r="M18" s="2">
        <v>2</v>
      </c>
      <c r="N18" s="2" t="s">
        <v>50</v>
      </c>
      <c r="O18" s="2" t="s">
        <v>41</v>
      </c>
      <c r="P18" s="11" t="s">
        <v>65</v>
      </c>
      <c r="V18" s="7"/>
      <c r="W18" s="7"/>
      <c r="Z18" s="2">
        <f t="shared" si="0"/>
        <v>0</v>
      </c>
      <c r="AA18" s="7"/>
      <c r="AD18" s="2">
        <f t="shared" si="1"/>
        <v>0</v>
      </c>
      <c r="AE18" s="7"/>
    </row>
    <row r="19" spans="1:31" x14ac:dyDescent="0.25">
      <c r="A19">
        <v>16</v>
      </c>
      <c r="B19" s="6">
        <v>4</v>
      </c>
      <c r="C19" t="s">
        <v>66</v>
      </c>
      <c r="D19" t="s">
        <v>67</v>
      </c>
      <c r="E19" s="3" t="s">
        <v>46</v>
      </c>
      <c r="F19" t="s">
        <v>47</v>
      </c>
      <c r="G19">
        <v>1.147252339827596</v>
      </c>
      <c r="H19" s="3" t="s">
        <v>27</v>
      </c>
      <c r="I19" t="s">
        <v>28</v>
      </c>
      <c r="J19">
        <v>-1.5484</v>
      </c>
      <c r="K19">
        <v>65</v>
      </c>
      <c r="L19">
        <v>270000</v>
      </c>
      <c r="M19">
        <v>3</v>
      </c>
      <c r="N19" t="s">
        <v>50</v>
      </c>
      <c r="O19" t="s">
        <v>68</v>
      </c>
      <c r="P19" s="10"/>
      <c r="Q19" s="3"/>
      <c r="R19" s="3"/>
      <c r="S19" s="3"/>
      <c r="T19" s="3"/>
      <c r="U19" s="3"/>
      <c r="V19" s="6">
        <v>39.208211009999999</v>
      </c>
      <c r="W19" s="6">
        <v>-0.23430000000000001</v>
      </c>
      <c r="X19">
        <v>-1944.787542</v>
      </c>
      <c r="Y19">
        <v>-1944.576182</v>
      </c>
      <c r="Z19">
        <f t="shared" si="0"/>
        <v>5.7514015040003628</v>
      </c>
      <c r="AA19" s="6">
        <v>-0.24288299999999999</v>
      </c>
      <c r="AB19">
        <v>-1944.823204</v>
      </c>
      <c r="AC19">
        <v>-1944.656461</v>
      </c>
      <c r="AD19">
        <f t="shared" si="1"/>
        <v>4.5373104701999116</v>
      </c>
    </row>
    <row r="20" spans="1:31" x14ac:dyDescent="0.25">
      <c r="A20">
        <v>17</v>
      </c>
      <c r="B20" s="6">
        <v>4</v>
      </c>
      <c r="C20" t="s">
        <v>69</v>
      </c>
      <c r="D20" t="s">
        <v>70</v>
      </c>
      <c r="E20" s="3" t="s">
        <v>46</v>
      </c>
      <c r="F20" t="s">
        <v>47</v>
      </c>
      <c r="G20">
        <v>1.147252339827596</v>
      </c>
      <c r="H20" s="3" t="s">
        <v>27</v>
      </c>
      <c r="I20" t="s">
        <v>28</v>
      </c>
      <c r="J20">
        <v>-1.5484</v>
      </c>
      <c r="K20">
        <v>65</v>
      </c>
      <c r="L20">
        <v>290000</v>
      </c>
      <c r="M20">
        <v>3</v>
      </c>
      <c r="N20" t="s">
        <v>50</v>
      </c>
      <c r="O20" t="s">
        <v>71</v>
      </c>
      <c r="P20" s="10"/>
      <c r="Q20" s="3"/>
      <c r="R20" s="3"/>
      <c r="S20" s="3"/>
      <c r="T20" s="3"/>
      <c r="U20" s="3"/>
      <c r="V20" s="6">
        <v>44.050371749999996</v>
      </c>
      <c r="W20" s="6">
        <v>-0.22975699999999999</v>
      </c>
      <c r="X20">
        <v>-2409.4229439999999</v>
      </c>
      <c r="Y20">
        <v>-2409.2171709999998</v>
      </c>
      <c r="Z20">
        <f t="shared" si="0"/>
        <v>5.5993714122036913</v>
      </c>
      <c r="AA20" s="6">
        <v>-0.238676</v>
      </c>
      <c r="AB20">
        <v>-2409.4640960000002</v>
      </c>
      <c r="AC20">
        <v>-2409.3020839999999</v>
      </c>
      <c r="AD20">
        <f t="shared" si="1"/>
        <v>4.4085733368063034</v>
      </c>
    </row>
    <row r="21" spans="1:31" x14ac:dyDescent="0.25">
      <c r="A21">
        <v>18</v>
      </c>
      <c r="B21" s="6">
        <v>4</v>
      </c>
      <c r="C21" t="s">
        <v>72</v>
      </c>
      <c r="D21" t="s">
        <v>73</v>
      </c>
      <c r="E21" s="3" t="s">
        <v>46</v>
      </c>
      <c r="F21" t="s">
        <v>47</v>
      </c>
      <c r="G21">
        <v>1.147252339827596</v>
      </c>
      <c r="H21" s="3" t="s">
        <v>27</v>
      </c>
      <c r="I21" t="s">
        <v>28</v>
      </c>
      <c r="J21">
        <v>-1.5484</v>
      </c>
      <c r="K21">
        <v>65</v>
      </c>
      <c r="L21">
        <v>2500000</v>
      </c>
      <c r="M21">
        <v>3</v>
      </c>
      <c r="N21" t="s">
        <v>50</v>
      </c>
      <c r="O21" t="s">
        <v>41</v>
      </c>
      <c r="P21" s="10"/>
      <c r="Q21" s="3"/>
      <c r="R21" s="3"/>
      <c r="S21" s="3"/>
      <c r="T21" s="3"/>
      <c r="U21" s="3"/>
      <c r="V21" s="6">
        <v>39.157917490000003</v>
      </c>
      <c r="W21" s="6">
        <v>-0.23761199999999999</v>
      </c>
      <c r="X21">
        <v>-2044.0445179999999</v>
      </c>
      <c r="Y21">
        <v>-2043.8297010000001</v>
      </c>
      <c r="Z21">
        <f t="shared" si="0"/>
        <v>5.8454713137948771</v>
      </c>
      <c r="AA21" s="6">
        <v>-0.244696</v>
      </c>
      <c r="AB21">
        <v>-2044.0797869999999</v>
      </c>
      <c r="AC21">
        <v>-2043.911063</v>
      </c>
      <c r="AD21">
        <f t="shared" si="1"/>
        <v>4.591216253596837</v>
      </c>
    </row>
    <row r="22" spans="1:31" x14ac:dyDescent="0.25">
      <c r="A22">
        <v>19</v>
      </c>
      <c r="B22" s="6">
        <v>4</v>
      </c>
      <c r="C22" t="s">
        <v>74</v>
      </c>
      <c r="D22" t="s">
        <v>75</v>
      </c>
      <c r="E22" s="3" t="s">
        <v>46</v>
      </c>
      <c r="F22" t="s">
        <v>47</v>
      </c>
      <c r="G22">
        <v>1.147252339827596</v>
      </c>
      <c r="H22" s="3" t="s">
        <v>27</v>
      </c>
      <c r="I22" t="s">
        <v>28</v>
      </c>
      <c r="J22">
        <v>-1.5484</v>
      </c>
      <c r="K22">
        <v>65</v>
      </c>
      <c r="L22">
        <v>1400000</v>
      </c>
      <c r="M22">
        <v>3</v>
      </c>
      <c r="N22" t="s">
        <v>50</v>
      </c>
      <c r="O22" t="s">
        <v>41</v>
      </c>
      <c r="P22" s="10"/>
      <c r="Q22" s="3"/>
      <c r="R22" s="3"/>
      <c r="S22" s="3"/>
      <c r="T22" s="3"/>
      <c r="U22" s="3"/>
      <c r="V22" s="6">
        <v>39.469679020000001</v>
      </c>
      <c r="W22" s="6">
        <v>-0.23930000000000001</v>
      </c>
      <c r="X22">
        <v>-2281.9064189999999</v>
      </c>
      <c r="Y22">
        <v>-2281.6900620000001</v>
      </c>
      <c r="Z22">
        <f t="shared" si="0"/>
        <v>5.8873768697942577</v>
      </c>
      <c r="AA22" s="6">
        <v>-0.24459800000000001</v>
      </c>
      <c r="AB22">
        <v>-2281.9421320000001</v>
      </c>
      <c r="AC22">
        <v>-2281.7736340000001</v>
      </c>
      <c r="AD22">
        <f t="shared" si="1"/>
        <v>4.5850664771999892</v>
      </c>
    </row>
    <row r="23" spans="1:31" x14ac:dyDescent="0.25">
      <c r="A23">
        <v>20</v>
      </c>
      <c r="B23" s="6">
        <v>4</v>
      </c>
      <c r="C23" t="s">
        <v>32</v>
      </c>
      <c r="D23" t="s">
        <v>33</v>
      </c>
      <c r="E23" s="3" t="s">
        <v>46</v>
      </c>
      <c r="F23" t="s">
        <v>47</v>
      </c>
      <c r="G23">
        <v>1.147252339827596</v>
      </c>
      <c r="H23" s="3" t="s">
        <v>27</v>
      </c>
      <c r="I23" t="s">
        <v>28</v>
      </c>
      <c r="J23">
        <v>-1.5484</v>
      </c>
      <c r="K23">
        <v>65</v>
      </c>
      <c r="L23">
        <v>1800000</v>
      </c>
      <c r="M23">
        <v>3</v>
      </c>
      <c r="N23" t="s">
        <v>50</v>
      </c>
      <c r="O23" t="s">
        <v>76</v>
      </c>
      <c r="P23" s="10"/>
      <c r="Q23" s="3"/>
      <c r="R23" s="3"/>
      <c r="S23" s="3"/>
      <c r="T23" s="3"/>
      <c r="U23" s="3"/>
      <c r="V23" s="6">
        <v>38.122482189999999</v>
      </c>
      <c r="W23" s="6">
        <v>-0.23394100000000001</v>
      </c>
      <c r="X23">
        <v>-2255.7377740000002</v>
      </c>
      <c r="Y23">
        <v>-2255.5274909999998</v>
      </c>
      <c r="Z23">
        <f t="shared" si="0"/>
        <v>5.72209482620939</v>
      </c>
      <c r="AA23" s="6">
        <v>-0.24207000000000001</v>
      </c>
      <c r="AB23">
        <v>-2255.777607</v>
      </c>
      <c r="AC23">
        <v>-2255.6116470000002</v>
      </c>
      <c r="AD23">
        <f t="shared" si="1"/>
        <v>4.516003943994928</v>
      </c>
    </row>
    <row r="24" spans="1:31" x14ac:dyDescent="0.25">
      <c r="A24">
        <v>21</v>
      </c>
      <c r="B24" s="6">
        <v>3</v>
      </c>
      <c r="C24" t="s">
        <v>44</v>
      </c>
      <c r="D24" t="s">
        <v>45</v>
      </c>
      <c r="E24" s="3" t="s">
        <v>77</v>
      </c>
      <c r="F24" t="s">
        <v>78</v>
      </c>
      <c r="G24">
        <v>1.5483782432103108</v>
      </c>
      <c r="H24" s="3" t="s">
        <v>79</v>
      </c>
      <c r="I24" t="s">
        <v>80</v>
      </c>
      <c r="J24">
        <v>-3.7212000000000001</v>
      </c>
      <c r="K24">
        <v>75</v>
      </c>
      <c r="L24">
        <v>2140</v>
      </c>
      <c r="M24">
        <v>5</v>
      </c>
      <c r="N24" t="s">
        <v>81</v>
      </c>
      <c r="O24" t="s">
        <v>82</v>
      </c>
      <c r="P24" s="10"/>
      <c r="Q24" s="3"/>
      <c r="R24" s="3"/>
      <c r="S24" s="4" t="s">
        <v>31</v>
      </c>
      <c r="T24" s="4"/>
      <c r="U24" s="4"/>
      <c r="V24" s="6">
        <v>41.089047559999997</v>
      </c>
      <c r="W24" s="6">
        <v>-0.27210899999999999</v>
      </c>
      <c r="X24">
        <v>-3155.6890189999999</v>
      </c>
      <c r="Y24">
        <v>-3155.443726</v>
      </c>
      <c r="Z24">
        <f t="shared" si="0"/>
        <v>6.6747659401985562</v>
      </c>
      <c r="AA24" s="6">
        <v>-0.26792700000000003</v>
      </c>
      <c r="AB24">
        <v>-3155.724373</v>
      </c>
      <c r="AC24">
        <v>-3155.532428</v>
      </c>
      <c r="AD24">
        <f t="shared" si="1"/>
        <v>5.2230921730008832</v>
      </c>
    </row>
    <row r="25" spans="1:31" x14ac:dyDescent="0.25">
      <c r="A25">
        <v>22</v>
      </c>
      <c r="B25" s="6">
        <v>3</v>
      </c>
      <c r="C25" t="s">
        <v>44</v>
      </c>
      <c r="D25" t="s">
        <v>45</v>
      </c>
      <c r="E25" s="3" t="s">
        <v>83</v>
      </c>
      <c r="F25" t="s">
        <v>84</v>
      </c>
      <c r="G25">
        <v>1.8698658917300364</v>
      </c>
      <c r="H25" s="3" t="s">
        <v>79</v>
      </c>
      <c r="I25" t="s">
        <v>80</v>
      </c>
      <c r="J25">
        <v>-3.7212000000000001</v>
      </c>
      <c r="K25">
        <v>60</v>
      </c>
      <c r="L25">
        <v>1690</v>
      </c>
      <c r="M25">
        <v>5</v>
      </c>
      <c r="N25" t="s">
        <v>81</v>
      </c>
      <c r="O25" t="s">
        <v>85</v>
      </c>
      <c r="P25" s="10"/>
      <c r="Q25" s="3"/>
      <c r="R25" s="3"/>
      <c r="S25" s="4" t="s">
        <v>31</v>
      </c>
      <c r="T25" s="4"/>
      <c r="U25" s="4"/>
      <c r="V25" s="6">
        <v>44.536899519999999</v>
      </c>
      <c r="W25" s="6">
        <v>-0.27422800000000003</v>
      </c>
      <c r="X25">
        <v>-3361.9216430000001</v>
      </c>
      <c r="Y25">
        <v>-3361.673718</v>
      </c>
      <c r="Z25">
        <f t="shared" si="0"/>
        <v>6.7463863450033461</v>
      </c>
      <c r="AA25" s="6">
        <v>-0.26910299999999998</v>
      </c>
      <c r="AB25">
        <v>-3361.9567769999999</v>
      </c>
      <c r="AC25">
        <v>-3361.7632319999998</v>
      </c>
      <c r="AD25">
        <f t="shared" si="1"/>
        <v>5.2666304130023285</v>
      </c>
    </row>
    <row r="26" spans="1:31" x14ac:dyDescent="0.25">
      <c r="A26">
        <v>23</v>
      </c>
      <c r="B26" s="6">
        <v>3</v>
      </c>
      <c r="C26" t="s">
        <v>44</v>
      </c>
      <c r="D26" t="s">
        <v>45</v>
      </c>
      <c r="E26" s="3" t="s">
        <v>77</v>
      </c>
      <c r="F26" t="s">
        <v>78</v>
      </c>
      <c r="G26">
        <v>1.5483782432103108</v>
      </c>
      <c r="H26" s="3" t="s">
        <v>86</v>
      </c>
      <c r="I26" t="s">
        <v>87</v>
      </c>
      <c r="J26">
        <v>-2.2307000000000001</v>
      </c>
      <c r="K26">
        <v>-10</v>
      </c>
      <c r="L26">
        <v>58900</v>
      </c>
      <c r="M26">
        <v>5</v>
      </c>
      <c r="N26" t="s">
        <v>81</v>
      </c>
      <c r="O26" t="s">
        <v>41</v>
      </c>
      <c r="P26" s="10"/>
      <c r="Q26" s="3"/>
      <c r="R26" s="3"/>
      <c r="S26" s="3"/>
      <c r="T26" s="3"/>
      <c r="U26" s="3"/>
      <c r="V26" s="6">
        <v>42.948910380000001</v>
      </c>
      <c r="W26" s="6">
        <v>-0.231762</v>
      </c>
      <c r="X26">
        <v>-1885.848751</v>
      </c>
      <c r="Y26">
        <v>-1885.642587</v>
      </c>
      <c r="Z26">
        <f t="shared" si="0"/>
        <v>5.6100110695984844</v>
      </c>
      <c r="AA26" s="6">
        <v>-0.24318600000000001</v>
      </c>
      <c r="AB26">
        <v>-1885.8921700000001</v>
      </c>
      <c r="AC26">
        <v>-1885.7236310000001</v>
      </c>
      <c r="AD26">
        <f t="shared" si="1"/>
        <v>4.586182144600266</v>
      </c>
    </row>
    <row r="27" spans="1:31" x14ac:dyDescent="0.25">
      <c r="A27">
        <v>24</v>
      </c>
      <c r="B27" s="6">
        <v>3</v>
      </c>
      <c r="C27" t="s">
        <v>88</v>
      </c>
      <c r="D27" t="s">
        <v>89</v>
      </c>
      <c r="E27" s="3" t="s">
        <v>90</v>
      </c>
      <c r="F27" t="s">
        <v>91</v>
      </c>
      <c r="G27">
        <v>1.8966441028331911</v>
      </c>
      <c r="H27" s="3" t="s">
        <v>92</v>
      </c>
      <c r="I27" t="s">
        <v>93</v>
      </c>
      <c r="J27">
        <v>-2.3369</v>
      </c>
      <c r="K27">
        <v>40</v>
      </c>
      <c r="L27">
        <v>7.7999999999999999E-4</v>
      </c>
      <c r="M27">
        <v>0</v>
      </c>
      <c r="N27" t="s">
        <v>94</v>
      </c>
      <c r="O27" t="s">
        <v>41</v>
      </c>
      <c r="P27" s="10"/>
      <c r="Q27" s="3"/>
      <c r="R27" s="3"/>
      <c r="S27" s="3"/>
      <c r="T27" s="3"/>
      <c r="U27" s="3"/>
      <c r="V27" s="6">
        <v>47.365193470000001</v>
      </c>
      <c r="W27" s="6">
        <v>-0.23449</v>
      </c>
      <c r="X27">
        <v>-2875.9166059999998</v>
      </c>
      <c r="Y27">
        <v>-2875.7083769999999</v>
      </c>
      <c r="Z27">
        <f t="shared" si="0"/>
        <v>5.6662026105958248</v>
      </c>
      <c r="AA27" s="6">
        <v>-0.24826599999999999</v>
      </c>
      <c r="AB27">
        <v>-2875.9746679999998</v>
      </c>
      <c r="AC27">
        <v>-2875.802631</v>
      </c>
      <c r="AD27">
        <f t="shared" si="1"/>
        <v>4.6813676217950579</v>
      </c>
    </row>
    <row r="28" spans="1:31" x14ac:dyDescent="0.25">
      <c r="A28">
        <v>25</v>
      </c>
      <c r="B28" s="6">
        <v>3</v>
      </c>
      <c r="C28" t="s">
        <v>88</v>
      </c>
      <c r="D28" t="s">
        <v>89</v>
      </c>
      <c r="E28" s="3" t="s">
        <v>95</v>
      </c>
      <c r="F28" t="s">
        <v>96</v>
      </c>
      <c r="G28">
        <v>1.5782201356879277</v>
      </c>
      <c r="H28" s="3" t="s">
        <v>92</v>
      </c>
      <c r="I28" t="s">
        <v>93</v>
      </c>
      <c r="J28">
        <v>-2.3369</v>
      </c>
      <c r="K28">
        <v>40</v>
      </c>
      <c r="L28">
        <v>8.2999999999999998E-5</v>
      </c>
      <c r="M28">
        <v>0</v>
      </c>
      <c r="N28" t="s">
        <v>94</v>
      </c>
      <c r="O28" t="s">
        <v>97</v>
      </c>
      <c r="P28" s="10"/>
      <c r="Q28" s="3"/>
      <c r="R28" s="3"/>
      <c r="S28" s="3"/>
      <c r="T28" s="3"/>
      <c r="U28" s="3"/>
      <c r="V28" s="6">
        <v>54.890972779999998</v>
      </c>
      <c r="W28" s="6">
        <v>-0.228655</v>
      </c>
      <c r="X28">
        <v>-2653.3640209999999</v>
      </c>
      <c r="Y28">
        <v>-2653.1627060000001</v>
      </c>
      <c r="Z28">
        <f t="shared" si="0"/>
        <v>5.4780629909944212</v>
      </c>
      <c r="AA28" s="6">
        <v>-0.24057000000000001</v>
      </c>
      <c r="AB28">
        <v>-2653.4197819999999</v>
      </c>
      <c r="AC28">
        <v>-2653.2539029999998</v>
      </c>
      <c r="AD28">
        <f t="shared" si="1"/>
        <v>4.5137998206035865</v>
      </c>
    </row>
    <row r="29" spans="1:31" x14ac:dyDescent="0.25">
      <c r="A29">
        <v>26</v>
      </c>
      <c r="B29" s="6">
        <v>3</v>
      </c>
      <c r="C29" t="s">
        <v>88</v>
      </c>
      <c r="D29" t="s">
        <v>89</v>
      </c>
      <c r="E29" s="3" t="s">
        <v>98</v>
      </c>
      <c r="F29" t="s">
        <v>99</v>
      </c>
      <c r="G29">
        <v>1.6762861108146794</v>
      </c>
      <c r="H29" s="3" t="s">
        <v>92</v>
      </c>
      <c r="I29" t="s">
        <v>93</v>
      </c>
      <c r="J29">
        <v>-2.3369</v>
      </c>
      <c r="K29">
        <v>40</v>
      </c>
      <c r="L29">
        <v>1.15E-4</v>
      </c>
      <c r="M29">
        <v>0</v>
      </c>
      <c r="N29" t="s">
        <v>94</v>
      </c>
      <c r="O29" t="s">
        <v>41</v>
      </c>
      <c r="P29" s="10"/>
      <c r="Q29" s="3"/>
      <c r="R29" s="3"/>
      <c r="S29" s="3"/>
      <c r="T29" s="3"/>
      <c r="U29" s="3"/>
      <c r="V29" s="6">
        <v>47.315289336474997</v>
      </c>
      <c r="W29" s="6">
        <v>-0.22958400000000001</v>
      </c>
      <c r="X29">
        <v>-2538.7958169625299</v>
      </c>
      <c r="Y29">
        <v>-2538.5924636497002</v>
      </c>
      <c r="Z29">
        <f t="shared" si="0"/>
        <v>5.5335283367334656</v>
      </c>
      <c r="AA29" s="6">
        <v>-0.24724499999999999</v>
      </c>
      <c r="AB29">
        <v>-2538.85556365296</v>
      </c>
      <c r="AC29">
        <v>-2538.6846878822898</v>
      </c>
      <c r="AD29">
        <f t="shared" si="1"/>
        <v>4.6497689460133458</v>
      </c>
    </row>
    <row r="30" spans="1:31" x14ac:dyDescent="0.25">
      <c r="A30">
        <v>27</v>
      </c>
      <c r="B30" s="6">
        <v>3</v>
      </c>
      <c r="C30" t="s">
        <v>88</v>
      </c>
      <c r="D30" t="s">
        <v>89</v>
      </c>
      <c r="E30" s="3" t="s">
        <v>100</v>
      </c>
      <c r="F30" t="s">
        <v>101</v>
      </c>
      <c r="G30">
        <v>1.6013725474480633</v>
      </c>
      <c r="H30" s="3" t="s">
        <v>92</v>
      </c>
      <c r="I30" t="s">
        <v>93</v>
      </c>
      <c r="J30">
        <v>-2.3369</v>
      </c>
      <c r="K30">
        <v>40</v>
      </c>
      <c r="L30" s="1">
        <v>5.1700000000000003E-5</v>
      </c>
      <c r="M30">
        <v>0</v>
      </c>
      <c r="N30" t="s">
        <v>94</v>
      </c>
      <c r="O30" t="s">
        <v>41</v>
      </c>
      <c r="P30" s="10"/>
      <c r="Q30" s="3"/>
      <c r="R30" s="3"/>
      <c r="S30" s="3"/>
      <c r="T30" s="3"/>
      <c r="U30" s="3"/>
      <c r="V30" s="6">
        <v>46.479548170000001</v>
      </c>
      <c r="W30" s="6">
        <v>-0.23488400000000001</v>
      </c>
      <c r="X30">
        <v>-2578.118262</v>
      </c>
      <c r="Y30">
        <v>-2577.90976</v>
      </c>
      <c r="Z30">
        <f t="shared" si="0"/>
        <v>5.6736313227987241</v>
      </c>
      <c r="AA30" s="6">
        <v>-0.25010300000000002</v>
      </c>
      <c r="AB30">
        <v>-2578.1736999999998</v>
      </c>
      <c r="AC30">
        <v>-2577.9987820000001</v>
      </c>
      <c r="AD30">
        <f t="shared" si="1"/>
        <v>4.7597636651920219</v>
      </c>
    </row>
    <row r="31" spans="1:31" x14ac:dyDescent="0.25">
      <c r="A31">
        <v>28</v>
      </c>
      <c r="B31" s="6">
        <v>3</v>
      </c>
      <c r="C31" t="s">
        <v>88</v>
      </c>
      <c r="D31" t="s">
        <v>89</v>
      </c>
      <c r="E31" s="3" t="s">
        <v>77</v>
      </c>
      <c r="F31" t="s">
        <v>78</v>
      </c>
      <c r="G31">
        <v>1.5483782432103108</v>
      </c>
      <c r="H31" s="3" t="s">
        <v>92</v>
      </c>
      <c r="I31" t="s">
        <v>93</v>
      </c>
      <c r="J31">
        <v>-2.3369</v>
      </c>
      <c r="K31">
        <v>40</v>
      </c>
      <c r="L31">
        <v>1.5E-5</v>
      </c>
      <c r="M31">
        <v>0</v>
      </c>
      <c r="N31" t="s">
        <v>94</v>
      </c>
      <c r="O31" t="s">
        <v>41</v>
      </c>
      <c r="P31" s="10"/>
      <c r="Q31" s="3"/>
      <c r="R31" s="3"/>
      <c r="S31" s="3"/>
      <c r="T31" s="3"/>
      <c r="U31" s="3"/>
      <c r="V31" s="6">
        <v>47.375557996768499</v>
      </c>
      <c r="W31" s="6">
        <v>-0.227746</v>
      </c>
      <c r="X31">
        <v>-2653.3337184381398</v>
      </c>
      <c r="Y31">
        <v>-2653.1323769864998</v>
      </c>
      <c r="Z31">
        <f t="shared" si="0"/>
        <v>5.4787827771572113</v>
      </c>
      <c r="AA31" s="6">
        <v>-0.24602199999999999</v>
      </c>
      <c r="AB31">
        <v>-2653.3948807803799</v>
      </c>
      <c r="AC31">
        <v>-2653.22518713104</v>
      </c>
      <c r="AD31">
        <f t="shared" si="1"/>
        <v>4.6176017696486662</v>
      </c>
    </row>
    <row r="32" spans="1:31" x14ac:dyDescent="0.25">
      <c r="A32">
        <v>29</v>
      </c>
      <c r="B32" s="6">
        <v>3</v>
      </c>
      <c r="C32" t="s">
        <v>88</v>
      </c>
      <c r="D32" t="s">
        <v>89</v>
      </c>
      <c r="E32" s="3" t="s">
        <v>98</v>
      </c>
      <c r="F32" t="s">
        <v>99</v>
      </c>
      <c r="G32">
        <v>1.6762861108146794</v>
      </c>
      <c r="H32" s="3" t="s">
        <v>102</v>
      </c>
      <c r="I32" t="s">
        <v>103</v>
      </c>
      <c r="J32">
        <v>-2.0669</v>
      </c>
      <c r="K32">
        <v>40</v>
      </c>
      <c r="L32">
        <v>1.4666670000000001E-3</v>
      </c>
      <c r="M32">
        <v>0</v>
      </c>
      <c r="N32" t="s">
        <v>94</v>
      </c>
      <c r="O32" t="s">
        <v>41</v>
      </c>
      <c r="P32" s="10"/>
      <c r="Q32" s="3"/>
      <c r="R32" s="3"/>
      <c r="S32" s="3"/>
      <c r="T32" s="3"/>
      <c r="U32" s="3"/>
      <c r="V32" s="6">
        <v>47.484534981789501</v>
      </c>
      <c r="W32" s="6">
        <v>-0.22214300000000001</v>
      </c>
      <c r="X32">
        <v>-2594.1602816498898</v>
      </c>
      <c r="Y32">
        <v>-2593.96347218046</v>
      </c>
      <c r="Z32">
        <f t="shared" si="0"/>
        <v>5.3554611964422998</v>
      </c>
      <c r="AA32" s="6">
        <v>-0.23966199999999999</v>
      </c>
      <c r="AB32">
        <v>-2594.2242863666902</v>
      </c>
      <c r="AC32">
        <v>-2594.0580651320402</v>
      </c>
      <c r="AD32">
        <f t="shared" si="1"/>
        <v>4.5231125045560505</v>
      </c>
    </row>
    <row r="33" spans="1:30" x14ac:dyDescent="0.25">
      <c r="A33">
        <v>30</v>
      </c>
      <c r="B33" s="6">
        <v>3</v>
      </c>
      <c r="C33" t="s">
        <v>88</v>
      </c>
      <c r="D33" t="s">
        <v>89</v>
      </c>
      <c r="E33" s="3" t="s">
        <v>98</v>
      </c>
      <c r="F33" t="s">
        <v>99</v>
      </c>
      <c r="G33">
        <v>1.6762861108146794</v>
      </c>
      <c r="H33" s="3" t="s">
        <v>104</v>
      </c>
      <c r="I33" t="s">
        <v>105</v>
      </c>
      <c r="J33">
        <v>-2.1947999999999999</v>
      </c>
      <c r="K33">
        <v>40</v>
      </c>
      <c r="L33" s="1">
        <v>6.3299999999999999E-4</v>
      </c>
      <c r="M33">
        <v>0</v>
      </c>
      <c r="N33" t="s">
        <v>94</v>
      </c>
      <c r="O33" t="s">
        <v>41</v>
      </c>
      <c r="P33" s="10"/>
      <c r="Q33" s="3"/>
      <c r="R33" s="3"/>
      <c r="S33" s="3"/>
      <c r="T33" s="3"/>
      <c r="U33" s="3"/>
      <c r="V33" s="6">
        <v>56.649048280000002</v>
      </c>
      <c r="W33" s="6">
        <v>-0.23249900000000001</v>
      </c>
      <c r="X33">
        <v>-2653.3382270000002</v>
      </c>
      <c r="Y33">
        <v>-2653.134716</v>
      </c>
      <c r="Z33">
        <f t="shared" si="0"/>
        <v>5.5378192254044167</v>
      </c>
      <c r="AA33" s="6">
        <v>-0.24942800000000001</v>
      </c>
      <c r="AB33">
        <v>-2653.3957019999998</v>
      </c>
      <c r="AC33">
        <v>-2653.2247929999999</v>
      </c>
      <c r="AD33">
        <f t="shared" si="1"/>
        <v>4.6506731625983075</v>
      </c>
    </row>
    <row r="34" spans="1:30" x14ac:dyDescent="0.25">
      <c r="A34">
        <v>31</v>
      </c>
      <c r="B34" s="6">
        <v>3</v>
      </c>
      <c r="C34" t="s">
        <v>88</v>
      </c>
      <c r="D34" t="s">
        <v>89</v>
      </c>
      <c r="E34" s="3" t="s">
        <v>98</v>
      </c>
      <c r="F34" t="s">
        <v>99</v>
      </c>
      <c r="G34">
        <v>1.6762861108146794</v>
      </c>
      <c r="H34" s="3" t="s">
        <v>106</v>
      </c>
      <c r="I34" t="s">
        <v>107</v>
      </c>
      <c r="J34">
        <v>-2.2829999999999999</v>
      </c>
      <c r="K34">
        <v>40</v>
      </c>
      <c r="L34" s="1">
        <v>2.8299999999999999E-4</v>
      </c>
      <c r="M34">
        <v>0</v>
      </c>
      <c r="N34" t="s">
        <v>94</v>
      </c>
      <c r="O34" t="s">
        <v>41</v>
      </c>
      <c r="P34" s="10"/>
      <c r="Q34" s="3"/>
      <c r="R34" s="3"/>
      <c r="S34" s="3"/>
      <c r="T34" s="3"/>
      <c r="U34" s="3"/>
      <c r="V34" s="6">
        <v>47.3080107358494</v>
      </c>
      <c r="W34" s="6">
        <v>-0.22727900000000001</v>
      </c>
      <c r="X34">
        <v>-2578.1163351499999</v>
      </c>
      <c r="Y34">
        <v>-2577.9154543159002</v>
      </c>
      <c r="Z34">
        <f t="shared" si="0"/>
        <v>5.4662487290215234</v>
      </c>
      <c r="AA34" s="6">
        <v>-0.24484600000000001</v>
      </c>
      <c r="AB34">
        <v>-2578.1767997340999</v>
      </c>
      <c r="AC34">
        <v>-2578.0076980689</v>
      </c>
      <c r="AD34">
        <f t="shared" si="1"/>
        <v>4.6014930524187223</v>
      </c>
    </row>
    <row r="35" spans="1:30" x14ac:dyDescent="0.25">
      <c r="A35">
        <v>32</v>
      </c>
      <c r="B35" s="6">
        <v>3</v>
      </c>
      <c r="C35" t="s">
        <v>88</v>
      </c>
      <c r="D35" t="s">
        <v>89</v>
      </c>
      <c r="E35" s="3" t="s">
        <v>98</v>
      </c>
      <c r="F35" t="s">
        <v>99</v>
      </c>
      <c r="G35">
        <v>1.6762861108146794</v>
      </c>
      <c r="H35" s="3" t="s">
        <v>108</v>
      </c>
      <c r="I35" t="s">
        <v>109</v>
      </c>
      <c r="J35">
        <v>-2.4064999999999999</v>
      </c>
      <c r="K35">
        <v>40</v>
      </c>
      <c r="L35" s="1">
        <v>8.1700000000000002E-4</v>
      </c>
      <c r="M35">
        <v>0</v>
      </c>
      <c r="N35" t="s">
        <v>94</v>
      </c>
      <c r="O35" t="s">
        <v>41</v>
      </c>
      <c r="P35" s="10"/>
      <c r="Q35" s="3"/>
      <c r="R35" s="3"/>
      <c r="S35" s="3"/>
      <c r="T35" s="3"/>
      <c r="U35" s="3"/>
      <c r="V35" s="6">
        <v>56.312870089999997</v>
      </c>
      <c r="W35" s="6">
        <v>-0.233045</v>
      </c>
      <c r="X35">
        <v>-2653.3425614788498</v>
      </c>
      <c r="Y35">
        <v>-2653.1378872918199</v>
      </c>
      <c r="Z35">
        <f t="shared" si="0"/>
        <v>5.5694711729460442</v>
      </c>
      <c r="AA35" s="6">
        <v>-0.25006499999999998</v>
      </c>
      <c r="AB35">
        <v>-2653.3995280908298</v>
      </c>
      <c r="AC35">
        <v>-2653.2278955971301</v>
      </c>
      <c r="AD35">
        <f t="shared" si="1"/>
        <v>4.6703604390597393</v>
      </c>
    </row>
    <row r="36" spans="1:30" x14ac:dyDescent="0.25">
      <c r="A36">
        <v>33</v>
      </c>
      <c r="B36" s="6">
        <v>4</v>
      </c>
      <c r="C36" t="s">
        <v>110</v>
      </c>
      <c r="D36" t="s">
        <v>111</v>
      </c>
      <c r="E36" s="3" t="s">
        <v>90</v>
      </c>
      <c r="F36" t="s">
        <v>91</v>
      </c>
      <c r="G36">
        <v>1.8966441028331911</v>
      </c>
      <c r="H36" t="s">
        <v>112</v>
      </c>
      <c r="I36" t="s">
        <v>113</v>
      </c>
      <c r="J36" t="s">
        <v>275</v>
      </c>
      <c r="K36">
        <v>-15</v>
      </c>
      <c r="L36">
        <v>128000</v>
      </c>
      <c r="M36">
        <v>4.4000000000000004</v>
      </c>
      <c r="N36" t="s">
        <v>114</v>
      </c>
      <c r="O36" t="s">
        <v>41</v>
      </c>
      <c r="P36" s="10"/>
      <c r="Q36" s="4" t="s">
        <v>155</v>
      </c>
      <c r="R36" s="12"/>
      <c r="Z36">
        <f t="shared" si="0"/>
        <v>0</v>
      </c>
      <c r="AD36">
        <f t="shared" si="1"/>
        <v>0</v>
      </c>
    </row>
    <row r="37" spans="1:30" x14ac:dyDescent="0.25">
      <c r="A37">
        <v>34</v>
      </c>
      <c r="B37" s="6">
        <v>4</v>
      </c>
      <c r="C37" t="s">
        <v>110</v>
      </c>
      <c r="D37" t="s">
        <v>111</v>
      </c>
      <c r="E37" s="3" t="s">
        <v>90</v>
      </c>
      <c r="F37" t="s">
        <v>91</v>
      </c>
      <c r="G37">
        <v>1.8966441028331911</v>
      </c>
      <c r="H37" t="s">
        <v>115</v>
      </c>
      <c r="I37" t="s">
        <v>116</v>
      </c>
      <c r="J37" t="s">
        <v>275</v>
      </c>
      <c r="K37">
        <v>-15</v>
      </c>
      <c r="L37">
        <v>29400</v>
      </c>
      <c r="M37">
        <v>4.4000000000000004</v>
      </c>
      <c r="N37" t="s">
        <v>114</v>
      </c>
      <c r="O37" t="s">
        <v>41</v>
      </c>
      <c r="Z37">
        <f t="shared" si="0"/>
        <v>0</v>
      </c>
      <c r="AD37">
        <f t="shared" si="1"/>
        <v>0</v>
      </c>
    </row>
    <row r="38" spans="1:30" x14ac:dyDescent="0.25">
      <c r="A38">
        <v>35</v>
      </c>
      <c r="B38" s="6">
        <v>4</v>
      </c>
      <c r="C38" t="s">
        <v>110</v>
      </c>
      <c r="D38" t="s">
        <v>111</v>
      </c>
      <c r="E38" s="3" t="s">
        <v>90</v>
      </c>
      <c r="F38" t="s">
        <v>91</v>
      </c>
      <c r="G38">
        <v>1.8966441028331911</v>
      </c>
      <c r="H38" t="s">
        <v>117</v>
      </c>
      <c r="I38" t="s">
        <v>118</v>
      </c>
      <c r="J38" t="s">
        <v>275</v>
      </c>
      <c r="K38">
        <v>-15</v>
      </c>
      <c r="L38">
        <v>377000</v>
      </c>
      <c r="M38">
        <v>4.4000000000000004</v>
      </c>
      <c r="N38" t="s">
        <v>114</v>
      </c>
      <c r="O38" t="s">
        <v>41</v>
      </c>
      <c r="Z38">
        <f t="shared" si="0"/>
        <v>0</v>
      </c>
      <c r="AD38">
        <f t="shared" si="1"/>
        <v>0</v>
      </c>
    </row>
    <row r="39" spans="1:30" x14ac:dyDescent="0.25">
      <c r="A39">
        <v>36</v>
      </c>
      <c r="B39" s="6">
        <v>4</v>
      </c>
      <c r="C39" t="s">
        <v>119</v>
      </c>
      <c r="D39" t="s">
        <v>120</v>
      </c>
      <c r="E39" s="3" t="s">
        <v>90</v>
      </c>
      <c r="F39" t="s">
        <v>91</v>
      </c>
      <c r="G39">
        <v>1.8966441028331911</v>
      </c>
      <c r="H39" t="s">
        <v>112</v>
      </c>
      <c r="I39" t="s">
        <v>113</v>
      </c>
      <c r="J39" t="s">
        <v>275</v>
      </c>
      <c r="K39">
        <v>-15</v>
      </c>
      <c r="L39">
        <v>41600</v>
      </c>
      <c r="M39">
        <v>4.4000000000000004</v>
      </c>
      <c r="N39" t="s">
        <v>114</v>
      </c>
      <c r="O39" t="s">
        <v>41</v>
      </c>
      <c r="Z39">
        <f t="shared" si="0"/>
        <v>0</v>
      </c>
      <c r="AD39">
        <f t="shared" si="1"/>
        <v>0</v>
      </c>
    </row>
    <row r="40" spans="1:30" x14ac:dyDescent="0.25">
      <c r="A40">
        <v>37</v>
      </c>
      <c r="B40" s="6">
        <v>4</v>
      </c>
      <c r="C40" t="s">
        <v>121</v>
      </c>
      <c r="D40" t="s">
        <v>122</v>
      </c>
      <c r="E40" s="3" t="s">
        <v>90</v>
      </c>
      <c r="F40" t="s">
        <v>91</v>
      </c>
      <c r="G40">
        <v>1.8966441028331911</v>
      </c>
      <c r="H40" t="s">
        <v>112</v>
      </c>
      <c r="I40" t="s">
        <v>113</v>
      </c>
      <c r="J40" t="s">
        <v>275</v>
      </c>
      <c r="K40">
        <v>-15</v>
      </c>
      <c r="L40">
        <v>270000</v>
      </c>
      <c r="M40">
        <v>4.4000000000000004</v>
      </c>
      <c r="N40" t="s">
        <v>114</v>
      </c>
      <c r="O40" t="s">
        <v>41</v>
      </c>
      <c r="Z40">
        <f t="shared" si="0"/>
        <v>0</v>
      </c>
      <c r="AD40">
        <f t="shared" si="1"/>
        <v>0</v>
      </c>
    </row>
    <row r="41" spans="1:30" x14ac:dyDescent="0.25">
      <c r="A41">
        <v>38</v>
      </c>
      <c r="B41" s="6">
        <v>4</v>
      </c>
      <c r="C41" t="s">
        <v>123</v>
      </c>
      <c r="D41" t="s">
        <v>124</v>
      </c>
      <c r="E41" s="3" t="s">
        <v>90</v>
      </c>
      <c r="F41" t="s">
        <v>91</v>
      </c>
      <c r="G41">
        <v>1.8966441028331911</v>
      </c>
      <c r="H41" t="s">
        <v>112</v>
      </c>
      <c r="I41" t="s">
        <v>113</v>
      </c>
      <c r="J41" t="s">
        <v>275</v>
      </c>
      <c r="K41">
        <v>-15</v>
      </c>
      <c r="L41">
        <v>71300</v>
      </c>
      <c r="M41">
        <v>4.4000000000000004</v>
      </c>
      <c r="N41" t="s">
        <v>114</v>
      </c>
      <c r="O41" t="s">
        <v>41</v>
      </c>
      <c r="Z41">
        <f t="shared" si="0"/>
        <v>0</v>
      </c>
      <c r="AD41">
        <f t="shared" si="1"/>
        <v>0</v>
      </c>
    </row>
    <row r="42" spans="1:30" x14ac:dyDescent="0.25">
      <c r="A42">
        <v>39</v>
      </c>
      <c r="B42" s="6">
        <v>4</v>
      </c>
      <c r="C42" t="s">
        <v>125</v>
      </c>
      <c r="D42" t="s">
        <v>124</v>
      </c>
      <c r="E42" s="3" t="s">
        <v>90</v>
      </c>
      <c r="F42" t="s">
        <v>91</v>
      </c>
      <c r="G42">
        <v>1.8966441028331911</v>
      </c>
      <c r="H42" t="s">
        <v>112</v>
      </c>
      <c r="I42" t="s">
        <v>113</v>
      </c>
      <c r="J42" t="s">
        <v>275</v>
      </c>
      <c r="K42">
        <v>-15</v>
      </c>
      <c r="L42">
        <v>73400</v>
      </c>
      <c r="M42">
        <v>4.4000000000000004</v>
      </c>
      <c r="N42" t="s">
        <v>114</v>
      </c>
      <c r="O42" t="s">
        <v>41</v>
      </c>
      <c r="Z42">
        <f t="shared" si="0"/>
        <v>0</v>
      </c>
      <c r="AD42">
        <f t="shared" si="1"/>
        <v>0</v>
      </c>
    </row>
    <row r="43" spans="1:30" x14ac:dyDescent="0.25">
      <c r="A43">
        <v>40</v>
      </c>
      <c r="B43" s="6">
        <v>4</v>
      </c>
      <c r="C43" t="s">
        <v>126</v>
      </c>
      <c r="D43" t="s">
        <v>127</v>
      </c>
      <c r="E43" s="3" t="s">
        <v>90</v>
      </c>
      <c r="F43" t="s">
        <v>91</v>
      </c>
      <c r="G43">
        <v>1.8966441028331911</v>
      </c>
      <c r="H43" t="s">
        <v>112</v>
      </c>
      <c r="I43" t="s">
        <v>113</v>
      </c>
      <c r="J43" t="s">
        <v>275</v>
      </c>
      <c r="K43">
        <v>-15</v>
      </c>
      <c r="L43">
        <v>90200</v>
      </c>
      <c r="M43">
        <v>4.4000000000000004</v>
      </c>
      <c r="N43" t="s">
        <v>114</v>
      </c>
      <c r="O43" t="s">
        <v>41</v>
      </c>
      <c r="Z43">
        <f t="shared" si="0"/>
        <v>0</v>
      </c>
      <c r="AD43">
        <f t="shared" si="1"/>
        <v>0</v>
      </c>
    </row>
    <row r="44" spans="1:30" x14ac:dyDescent="0.25">
      <c r="A44">
        <v>41</v>
      </c>
      <c r="B44" s="6">
        <v>4</v>
      </c>
      <c r="C44" t="s">
        <v>128</v>
      </c>
      <c r="D44" t="s">
        <v>127</v>
      </c>
      <c r="E44" s="3" t="s">
        <v>90</v>
      </c>
      <c r="F44" t="s">
        <v>91</v>
      </c>
      <c r="G44">
        <v>1.8966441028331911</v>
      </c>
      <c r="H44" t="s">
        <v>112</v>
      </c>
      <c r="I44" t="s">
        <v>113</v>
      </c>
      <c r="J44" t="s">
        <v>275</v>
      </c>
      <c r="K44">
        <v>-15</v>
      </c>
      <c r="L44">
        <v>459000</v>
      </c>
      <c r="M44">
        <v>4.4000000000000004</v>
      </c>
      <c r="N44" t="s">
        <v>114</v>
      </c>
      <c r="O44" t="s">
        <v>41</v>
      </c>
      <c r="Z44">
        <f t="shared" si="0"/>
        <v>0</v>
      </c>
      <c r="AD44">
        <f t="shared" si="1"/>
        <v>0</v>
      </c>
    </row>
    <row r="45" spans="1:30" x14ac:dyDescent="0.25">
      <c r="A45">
        <v>42</v>
      </c>
      <c r="B45" s="6">
        <v>4</v>
      </c>
      <c r="C45" t="s">
        <v>129</v>
      </c>
      <c r="D45" t="s">
        <v>130</v>
      </c>
      <c r="E45" s="3" t="s">
        <v>90</v>
      </c>
      <c r="F45" t="s">
        <v>91</v>
      </c>
      <c r="G45">
        <v>1.8966441028331911</v>
      </c>
      <c r="H45" t="s">
        <v>112</v>
      </c>
      <c r="I45" t="s">
        <v>113</v>
      </c>
      <c r="J45" t="s">
        <v>275</v>
      </c>
      <c r="K45">
        <v>-15</v>
      </c>
      <c r="L45">
        <v>51400</v>
      </c>
      <c r="M45">
        <v>4.4000000000000004</v>
      </c>
      <c r="N45" t="s">
        <v>114</v>
      </c>
      <c r="O45" t="s">
        <v>41</v>
      </c>
      <c r="Z45">
        <f t="shared" si="0"/>
        <v>0</v>
      </c>
      <c r="AD45">
        <f t="shared" si="1"/>
        <v>0</v>
      </c>
    </row>
    <row r="46" spans="1:30" x14ac:dyDescent="0.25">
      <c r="A46">
        <v>43</v>
      </c>
      <c r="B46" s="6">
        <v>4</v>
      </c>
      <c r="C46" t="s">
        <v>131</v>
      </c>
      <c r="D46" t="s">
        <v>130</v>
      </c>
      <c r="E46" s="3" t="s">
        <v>90</v>
      </c>
      <c r="F46" t="s">
        <v>91</v>
      </c>
      <c r="G46">
        <v>1.8966441028331911</v>
      </c>
      <c r="H46" t="s">
        <v>112</v>
      </c>
      <c r="I46" t="s">
        <v>113</v>
      </c>
      <c r="J46" t="s">
        <v>275</v>
      </c>
      <c r="K46">
        <v>-15</v>
      </c>
      <c r="L46">
        <v>250000</v>
      </c>
      <c r="M46">
        <v>4.4000000000000004</v>
      </c>
      <c r="N46" t="s">
        <v>114</v>
      </c>
      <c r="O46" t="s">
        <v>41</v>
      </c>
      <c r="Z46">
        <f t="shared" si="0"/>
        <v>0</v>
      </c>
      <c r="AD46">
        <f t="shared" si="1"/>
        <v>0</v>
      </c>
    </row>
    <row r="47" spans="1:30" x14ac:dyDescent="0.25">
      <c r="A47">
        <v>44</v>
      </c>
      <c r="B47" s="6">
        <v>4</v>
      </c>
      <c r="C47" t="s">
        <v>132</v>
      </c>
      <c r="D47" t="s">
        <v>133</v>
      </c>
      <c r="E47" s="3" t="s">
        <v>77</v>
      </c>
      <c r="F47" t="s">
        <v>78</v>
      </c>
      <c r="G47">
        <v>1.5483782432103108</v>
      </c>
      <c r="H47" t="s">
        <v>134</v>
      </c>
      <c r="I47" t="s">
        <v>135</v>
      </c>
      <c r="J47" t="s">
        <v>275</v>
      </c>
      <c r="K47">
        <v>25</v>
      </c>
      <c r="L47">
        <v>7.6000000000000001E-6</v>
      </c>
      <c r="M47">
        <v>2</v>
      </c>
      <c r="N47" t="s">
        <v>136</v>
      </c>
      <c r="O47" t="s">
        <v>41</v>
      </c>
      <c r="Z47">
        <f t="shared" si="0"/>
        <v>0</v>
      </c>
      <c r="AD47">
        <f t="shared" si="1"/>
        <v>0</v>
      </c>
    </row>
    <row r="48" spans="1:30" x14ac:dyDescent="0.25">
      <c r="A48">
        <v>45</v>
      </c>
      <c r="B48" s="6">
        <v>4</v>
      </c>
      <c r="C48" t="s">
        <v>132</v>
      </c>
      <c r="D48" t="s">
        <v>133</v>
      </c>
      <c r="E48" s="3" t="s">
        <v>100</v>
      </c>
      <c r="F48" t="s">
        <v>101</v>
      </c>
      <c r="G48">
        <v>1.6013725474480633</v>
      </c>
      <c r="H48" t="s">
        <v>134</v>
      </c>
      <c r="I48" t="s">
        <v>135</v>
      </c>
      <c r="J48" t="s">
        <v>275</v>
      </c>
      <c r="K48">
        <v>25</v>
      </c>
      <c r="L48">
        <v>4.0000000000000003E-5</v>
      </c>
      <c r="M48">
        <v>2</v>
      </c>
      <c r="N48" t="s">
        <v>136</v>
      </c>
      <c r="O48" t="s">
        <v>41</v>
      </c>
      <c r="Z48">
        <f t="shared" si="0"/>
        <v>0</v>
      </c>
      <c r="AD48">
        <f t="shared" si="1"/>
        <v>0</v>
      </c>
    </row>
    <row r="49" spans="1:30" x14ac:dyDescent="0.25">
      <c r="A49">
        <v>46</v>
      </c>
      <c r="B49" s="6">
        <v>4</v>
      </c>
      <c r="C49" t="s">
        <v>132</v>
      </c>
      <c r="D49" t="s">
        <v>133</v>
      </c>
      <c r="E49" t="s">
        <v>137</v>
      </c>
      <c r="F49" t="s">
        <v>138</v>
      </c>
      <c r="G49" t="s">
        <v>275</v>
      </c>
      <c r="H49" t="s">
        <v>134</v>
      </c>
      <c r="I49" t="s">
        <v>135</v>
      </c>
      <c r="J49" t="s">
        <v>275</v>
      </c>
      <c r="K49">
        <v>25</v>
      </c>
      <c r="L49">
        <v>4.1999999999999998E-5</v>
      </c>
      <c r="M49">
        <v>2</v>
      </c>
      <c r="N49" t="s">
        <v>136</v>
      </c>
      <c r="O49" t="s">
        <v>41</v>
      </c>
      <c r="Z49">
        <f t="shared" si="0"/>
        <v>0</v>
      </c>
      <c r="AD49">
        <f t="shared" si="1"/>
        <v>0</v>
      </c>
    </row>
    <row r="50" spans="1:30" x14ac:dyDescent="0.25">
      <c r="A50">
        <v>47</v>
      </c>
      <c r="B50" s="6">
        <v>4</v>
      </c>
      <c r="C50" t="s">
        <v>132</v>
      </c>
      <c r="D50" t="s">
        <v>133</v>
      </c>
      <c r="E50" t="s">
        <v>139</v>
      </c>
      <c r="F50" t="s">
        <v>140</v>
      </c>
      <c r="G50" t="s">
        <v>275</v>
      </c>
      <c r="H50" t="s">
        <v>134</v>
      </c>
      <c r="I50" t="s">
        <v>135</v>
      </c>
      <c r="J50" t="s">
        <v>275</v>
      </c>
      <c r="K50">
        <v>25</v>
      </c>
      <c r="L50">
        <v>2.9999999999999997E-4</v>
      </c>
      <c r="M50">
        <v>2</v>
      </c>
      <c r="N50" t="s">
        <v>136</v>
      </c>
      <c r="O50" t="s">
        <v>41</v>
      </c>
      <c r="Z50">
        <f t="shared" si="0"/>
        <v>0</v>
      </c>
      <c r="AD50">
        <f t="shared" si="1"/>
        <v>0</v>
      </c>
    </row>
    <row r="51" spans="1:30" x14ac:dyDescent="0.25">
      <c r="A51">
        <v>48</v>
      </c>
      <c r="B51" s="6">
        <v>4</v>
      </c>
      <c r="C51" t="s">
        <v>132</v>
      </c>
      <c r="D51" t="s">
        <v>133</v>
      </c>
      <c r="E51" s="3" t="s">
        <v>77</v>
      </c>
      <c r="F51" t="s">
        <v>78</v>
      </c>
      <c r="G51">
        <v>1.5483782432103108</v>
      </c>
      <c r="H51" s="3" t="s">
        <v>53</v>
      </c>
      <c r="I51" t="s">
        <v>54</v>
      </c>
      <c r="J51">
        <v>-1.569</v>
      </c>
      <c r="K51">
        <v>25</v>
      </c>
      <c r="L51">
        <v>8.7000000000000001E-4</v>
      </c>
      <c r="M51">
        <v>2</v>
      </c>
      <c r="N51" t="s">
        <v>136</v>
      </c>
      <c r="O51" t="s">
        <v>41</v>
      </c>
      <c r="Z51">
        <f t="shared" si="0"/>
        <v>0</v>
      </c>
      <c r="AD51">
        <f t="shared" si="1"/>
        <v>0</v>
      </c>
    </row>
    <row r="52" spans="1:30" x14ac:dyDescent="0.25">
      <c r="A52">
        <v>49</v>
      </c>
      <c r="B52" s="6">
        <v>4</v>
      </c>
      <c r="C52" t="s">
        <v>132</v>
      </c>
      <c r="D52" t="s">
        <v>133</v>
      </c>
      <c r="E52" s="3" t="s">
        <v>100</v>
      </c>
      <c r="F52" t="s">
        <v>101</v>
      </c>
      <c r="G52">
        <v>1.6013725474480633</v>
      </c>
      <c r="H52" s="3" t="s">
        <v>51</v>
      </c>
      <c r="I52" t="s">
        <v>52</v>
      </c>
      <c r="J52">
        <v>-1.4285000000000001</v>
      </c>
      <c r="K52">
        <v>25</v>
      </c>
      <c r="L52">
        <v>7.0000000000000001E-3</v>
      </c>
      <c r="M52">
        <v>2</v>
      </c>
      <c r="N52" t="s">
        <v>136</v>
      </c>
      <c r="O52" t="s">
        <v>41</v>
      </c>
      <c r="Z52">
        <f t="shared" si="0"/>
        <v>0</v>
      </c>
      <c r="AD52">
        <f t="shared" si="1"/>
        <v>0</v>
      </c>
    </row>
    <row r="53" spans="1:30" x14ac:dyDescent="0.25">
      <c r="A53">
        <v>50</v>
      </c>
      <c r="B53" s="6">
        <v>3</v>
      </c>
      <c r="C53" t="s">
        <v>141</v>
      </c>
      <c r="D53" t="s">
        <v>142</v>
      </c>
      <c r="E53" s="3" t="s">
        <v>77</v>
      </c>
      <c r="F53" t="s">
        <v>78</v>
      </c>
      <c r="G53">
        <v>1.5483782432103108</v>
      </c>
      <c r="H53" s="3" t="s">
        <v>79</v>
      </c>
      <c r="I53" t="s">
        <v>80</v>
      </c>
      <c r="J53">
        <v>-3.7212000000000001</v>
      </c>
      <c r="K53">
        <v>75</v>
      </c>
      <c r="L53">
        <v>1010</v>
      </c>
      <c r="M53">
        <v>5</v>
      </c>
      <c r="N53" t="s">
        <v>81</v>
      </c>
      <c r="O53" t="s">
        <v>143</v>
      </c>
      <c r="Z53">
        <f t="shared" si="0"/>
        <v>0</v>
      </c>
      <c r="AD53">
        <f t="shared" si="1"/>
        <v>0</v>
      </c>
    </row>
    <row r="54" spans="1:30" x14ac:dyDescent="0.25">
      <c r="A54">
        <v>51</v>
      </c>
      <c r="B54" s="6">
        <v>3</v>
      </c>
      <c r="C54" t="s">
        <v>144</v>
      </c>
      <c r="D54" t="s">
        <v>145</v>
      </c>
      <c r="E54" s="3" t="s">
        <v>77</v>
      </c>
      <c r="F54" t="s">
        <v>78</v>
      </c>
      <c r="G54">
        <v>1.5483782432103108</v>
      </c>
      <c r="H54" s="3" t="s">
        <v>79</v>
      </c>
      <c r="I54" t="s">
        <v>80</v>
      </c>
      <c r="J54">
        <v>-3.7212000000000001</v>
      </c>
      <c r="K54">
        <v>75</v>
      </c>
      <c r="L54">
        <v>730</v>
      </c>
      <c r="M54">
        <v>5</v>
      </c>
      <c r="N54" t="s">
        <v>81</v>
      </c>
      <c r="O54" t="s">
        <v>146</v>
      </c>
      <c r="Z54">
        <f t="shared" si="0"/>
        <v>0</v>
      </c>
      <c r="AD54">
        <f t="shared" si="1"/>
        <v>0</v>
      </c>
    </row>
    <row r="55" spans="1:30" x14ac:dyDescent="0.25">
      <c r="A55">
        <v>52</v>
      </c>
      <c r="B55" s="6">
        <v>3</v>
      </c>
      <c r="C55" t="s">
        <v>147</v>
      </c>
      <c r="E55" s="3" t="s">
        <v>46</v>
      </c>
      <c r="F55" t="s">
        <v>47</v>
      </c>
      <c r="G55">
        <v>1.147252339827596</v>
      </c>
      <c r="H55" s="3" t="s">
        <v>148</v>
      </c>
      <c r="I55" t="s">
        <v>54</v>
      </c>
      <c r="J55">
        <v>-1.569</v>
      </c>
      <c r="K55">
        <v>90</v>
      </c>
      <c r="L55">
        <v>1.1000000000000001E-3</v>
      </c>
      <c r="M55">
        <v>1</v>
      </c>
      <c r="N55" t="s">
        <v>149</v>
      </c>
      <c r="O55" t="s">
        <v>41</v>
      </c>
      <c r="P55" s="10"/>
      <c r="Q55" s="3"/>
      <c r="R55" s="3"/>
      <c r="S55" s="13" t="s">
        <v>31</v>
      </c>
      <c r="T55" s="13"/>
      <c r="U55" s="4"/>
      <c r="V55" s="6">
        <v>50.434226189999997</v>
      </c>
      <c r="W55" s="6">
        <v>-0.22520200000000001</v>
      </c>
      <c r="X55">
        <v>-1928.4054420534201</v>
      </c>
      <c r="Y55">
        <v>-1928.2048626082601</v>
      </c>
      <c r="Z55">
        <f t="shared" si="0"/>
        <v>5.4580475140261182</v>
      </c>
      <c r="AA55" s="6">
        <v>-0.24200099999999999</v>
      </c>
      <c r="AB55">
        <v>-1928.4557208383401</v>
      </c>
      <c r="AC55">
        <v>-1928.29202992962</v>
      </c>
      <c r="AD55">
        <f t="shared" si="1"/>
        <v>4.4542587935468774</v>
      </c>
    </row>
    <row r="56" spans="1:30" x14ac:dyDescent="0.25">
      <c r="A56">
        <v>53</v>
      </c>
      <c r="B56" s="6">
        <v>3</v>
      </c>
      <c r="C56" t="s">
        <v>147</v>
      </c>
      <c r="E56" s="3" t="s">
        <v>46</v>
      </c>
      <c r="F56" t="s">
        <v>47</v>
      </c>
      <c r="G56">
        <v>1.147252339827596</v>
      </c>
      <c r="H56" s="3" t="s">
        <v>150</v>
      </c>
      <c r="I56" t="s">
        <v>105</v>
      </c>
      <c r="J56">
        <v>-1.4285000000000001</v>
      </c>
      <c r="K56">
        <v>90</v>
      </c>
      <c r="L56">
        <v>1.8E-3</v>
      </c>
      <c r="M56">
        <v>1</v>
      </c>
      <c r="N56" t="s">
        <v>149</v>
      </c>
      <c r="P56" s="10"/>
      <c r="Q56" s="3"/>
      <c r="R56" s="3"/>
      <c r="S56" s="3"/>
      <c r="T56" s="3"/>
      <c r="U56" s="3"/>
      <c r="V56" s="6">
        <v>48.696190080000001</v>
      </c>
      <c r="W56" s="6">
        <v>-0.21832499999999999</v>
      </c>
      <c r="X56">
        <v>-2003.5962203045201</v>
      </c>
      <c r="Y56">
        <v>-2003.40335604031</v>
      </c>
      <c r="Z56">
        <f t="shared" si="0"/>
        <v>5.2481066391275171</v>
      </c>
      <c r="AA56" s="6">
        <v>-0.23103199999999999</v>
      </c>
      <c r="AB56">
        <v>-2003.64570822634</v>
      </c>
      <c r="AC56">
        <v>-2003.49105355956</v>
      </c>
      <c r="AD56">
        <f t="shared" si="1"/>
        <v>4.2083699996189585</v>
      </c>
    </row>
    <row r="57" spans="1:30" x14ac:dyDescent="0.25">
      <c r="A57">
        <v>54</v>
      </c>
      <c r="B57" s="6">
        <v>3</v>
      </c>
      <c r="C57" t="s">
        <v>147</v>
      </c>
      <c r="E57" s="3" t="s">
        <v>46</v>
      </c>
      <c r="F57" t="s">
        <v>47</v>
      </c>
      <c r="G57">
        <v>1.147252339827596</v>
      </c>
      <c r="H57" s="3" t="s">
        <v>151</v>
      </c>
      <c r="J57">
        <v>-2.1703999999999999</v>
      </c>
      <c r="K57">
        <v>90</v>
      </c>
      <c r="L57">
        <v>1.2E-4</v>
      </c>
      <c r="M57">
        <v>1</v>
      </c>
      <c r="N57" t="s">
        <v>149</v>
      </c>
      <c r="P57" s="10"/>
      <c r="Q57" s="3"/>
      <c r="R57" s="3"/>
      <c r="S57" s="3"/>
      <c r="T57" s="3"/>
      <c r="U57" s="3"/>
      <c r="V57" s="6">
        <v>50.300352500000002</v>
      </c>
      <c r="W57" s="6">
        <v>-0.24063699999999999</v>
      </c>
      <c r="X57">
        <v>-2226.1926359776598</v>
      </c>
      <c r="Y57">
        <v>-2225.9787619692802</v>
      </c>
      <c r="Z57">
        <f t="shared" si="0"/>
        <v>5.8198111916223336</v>
      </c>
      <c r="AA57" s="6">
        <v>-0.249977</v>
      </c>
      <c r="AB57">
        <v>-2226.2393380580902</v>
      </c>
      <c r="AC57">
        <v>-2226.0685938960901</v>
      </c>
      <c r="AD57">
        <f t="shared" si="1"/>
        <v>4.6461876898500414</v>
      </c>
    </row>
    <row r="58" spans="1:30" x14ac:dyDescent="0.25">
      <c r="A58">
        <v>55</v>
      </c>
      <c r="B58" s="6">
        <v>3</v>
      </c>
      <c r="C58" t="s">
        <v>147</v>
      </c>
      <c r="E58" s="3" t="s">
        <v>46</v>
      </c>
      <c r="F58" t="s">
        <v>47</v>
      </c>
      <c r="G58">
        <v>1.147252339827596</v>
      </c>
      <c r="H58" s="3" t="s">
        <v>152</v>
      </c>
      <c r="J58">
        <v>-1.67</v>
      </c>
      <c r="K58">
        <v>90</v>
      </c>
      <c r="L58">
        <v>2.4000000000000001E-4</v>
      </c>
      <c r="M58">
        <v>1</v>
      </c>
      <c r="N58" t="s">
        <v>149</v>
      </c>
      <c r="P58" s="10"/>
      <c r="Q58" s="3"/>
      <c r="R58" s="3"/>
      <c r="S58" s="4" t="s">
        <v>31</v>
      </c>
      <c r="T58" s="4"/>
      <c r="U58" s="4"/>
      <c r="V58" s="6">
        <v>50.561907730000001</v>
      </c>
      <c r="W58" s="6">
        <v>-0.242754</v>
      </c>
      <c r="X58">
        <v>-1928.4061645182201</v>
      </c>
      <c r="Y58">
        <v>-1928.18813354138</v>
      </c>
      <c r="Z58">
        <f t="shared" si="0"/>
        <v>5.9329281231854676</v>
      </c>
      <c r="AA58" s="6">
        <v>-0.253139</v>
      </c>
      <c r="AB58">
        <v>-1928.4523892381001</v>
      </c>
      <c r="AC58">
        <v>-1928.27535499856</v>
      </c>
      <c r="AD58">
        <f t="shared" si="1"/>
        <v>4.8173495058197044</v>
      </c>
    </row>
    <row r="59" spans="1:30" x14ac:dyDescent="0.25">
      <c r="A59">
        <v>56</v>
      </c>
      <c r="B59" s="6">
        <v>3</v>
      </c>
      <c r="C59" t="s">
        <v>147</v>
      </c>
      <c r="E59" s="3" t="s">
        <v>46</v>
      </c>
      <c r="F59" t="s">
        <v>47</v>
      </c>
      <c r="G59">
        <v>1.147252339827596</v>
      </c>
      <c r="H59" s="3" t="s">
        <v>153</v>
      </c>
      <c r="J59">
        <v>-1.7035</v>
      </c>
      <c r="K59">
        <v>90</v>
      </c>
      <c r="L59">
        <v>7.2000000000000005E-4</v>
      </c>
      <c r="M59">
        <v>1</v>
      </c>
      <c r="N59" t="s">
        <v>149</v>
      </c>
      <c r="P59" s="10"/>
      <c r="Q59" s="3"/>
      <c r="R59" s="3"/>
      <c r="S59" s="3"/>
      <c r="T59" s="3"/>
      <c r="U59" s="3"/>
      <c r="V59" s="6">
        <v>48.6807231861481</v>
      </c>
      <c r="W59" s="6">
        <v>-0.23077800000000001</v>
      </c>
      <c r="X59">
        <v>-1967.7050635283899</v>
      </c>
      <c r="Y59">
        <v>-1967.5011933401099</v>
      </c>
      <c r="Z59">
        <f t="shared" si="0"/>
        <v>5.5475932413625806</v>
      </c>
      <c r="AA59" s="6">
        <v>-0.244449</v>
      </c>
      <c r="AB59">
        <v>-1967.75459995239</v>
      </c>
      <c r="AC59">
        <v>-1967.58857102972</v>
      </c>
      <c r="AD59">
        <f t="shared" si="1"/>
        <v>4.5178794263415147</v>
      </c>
    </row>
    <row r="60" spans="1:30" x14ac:dyDescent="0.25">
      <c r="A60">
        <v>57</v>
      </c>
      <c r="B60" s="6">
        <v>3</v>
      </c>
      <c r="C60" t="s">
        <v>147</v>
      </c>
      <c r="E60" s="3" t="s">
        <v>46</v>
      </c>
      <c r="F60" t="s">
        <v>47</v>
      </c>
      <c r="G60">
        <v>1.147252339827596</v>
      </c>
      <c r="H60" s="3" t="s">
        <v>154</v>
      </c>
      <c r="J60">
        <v>-1.6048</v>
      </c>
      <c r="K60">
        <v>90</v>
      </c>
      <c r="L60">
        <v>4.8000000000000001E-4</v>
      </c>
      <c r="M60">
        <v>1</v>
      </c>
      <c r="N60" t="s">
        <v>149</v>
      </c>
      <c r="P60" s="10"/>
      <c r="Q60" s="3"/>
      <c r="R60" s="3"/>
      <c r="S60" s="4" t="s">
        <v>31</v>
      </c>
      <c r="T60" s="4"/>
      <c r="U60" s="4"/>
      <c r="V60" s="6">
        <v>50.267531480000002</v>
      </c>
      <c r="W60" s="6">
        <v>-0.22531499999999999</v>
      </c>
      <c r="X60">
        <v>-1967.7078063055001</v>
      </c>
      <c r="Y60">
        <v>-1967.50930996547</v>
      </c>
      <c r="Z60">
        <f t="shared" si="0"/>
        <v>5.4013633070932405</v>
      </c>
      <c r="AA60" s="6">
        <v>-0.23826700000000001</v>
      </c>
      <c r="AB60">
        <v>-1967.75766076695</v>
      </c>
      <c r="AC60">
        <v>-1967.59689854562</v>
      </c>
      <c r="AD60">
        <f t="shared" si="1"/>
        <v>4.3745651095007982</v>
      </c>
    </row>
    <row r="61" spans="1:30" x14ac:dyDescent="0.25">
      <c r="A61">
        <v>58</v>
      </c>
      <c r="B61" s="6">
        <v>3</v>
      </c>
      <c r="C61" t="s">
        <v>44</v>
      </c>
      <c r="E61" t="s">
        <v>160</v>
      </c>
      <c r="H61" t="s">
        <v>160</v>
      </c>
      <c r="K61">
        <v>0</v>
      </c>
      <c r="L61">
        <v>1.56E-3</v>
      </c>
      <c r="N61" t="s">
        <v>161</v>
      </c>
      <c r="P61" s="10"/>
      <c r="Q61" s="3"/>
      <c r="R61" s="3"/>
      <c r="S61" s="3"/>
      <c r="T61" s="3"/>
      <c r="U61" s="3"/>
      <c r="V61" s="6">
        <v>44.821963526718399</v>
      </c>
      <c r="W61" s="6">
        <v>-0.319247</v>
      </c>
      <c r="X61">
        <v>-2398.7722314114098</v>
      </c>
      <c r="Y61">
        <v>-2398.4697412554701</v>
      </c>
      <c r="Z61">
        <f t="shared" si="0"/>
        <v>8.2311806293381569</v>
      </c>
      <c r="AA61" s="6">
        <v>-0.31309199999999998</v>
      </c>
      <c r="AB61">
        <v>-2398.79586458822</v>
      </c>
      <c r="AC61">
        <v>-2398.5509276255698</v>
      </c>
      <c r="AD61">
        <f t="shared" ref="AD61:AD124" si="2">27.2114*(AC61-AB61)</f>
        <v>6.6650776654588926</v>
      </c>
    </row>
    <row r="62" spans="1:30" x14ac:dyDescent="0.25">
      <c r="A62">
        <v>59</v>
      </c>
      <c r="B62" s="6">
        <v>4</v>
      </c>
      <c r="C62" t="s">
        <v>162</v>
      </c>
      <c r="E62" t="s">
        <v>160</v>
      </c>
      <c r="H62" t="s">
        <v>160</v>
      </c>
      <c r="K62">
        <v>0</v>
      </c>
      <c r="L62">
        <v>2.9700000000000001E-4</v>
      </c>
      <c r="N62" t="s">
        <v>161</v>
      </c>
      <c r="Z62">
        <f t="shared" si="0"/>
        <v>0</v>
      </c>
      <c r="AD62">
        <f t="shared" si="2"/>
        <v>0</v>
      </c>
    </row>
    <row r="63" spans="1:30" x14ac:dyDescent="0.25">
      <c r="A63">
        <v>60</v>
      </c>
      <c r="B63" s="6">
        <v>3</v>
      </c>
      <c r="C63" t="s">
        <v>163</v>
      </c>
      <c r="E63" t="s">
        <v>160</v>
      </c>
      <c r="H63" t="s">
        <v>160</v>
      </c>
      <c r="K63">
        <v>0</v>
      </c>
      <c r="L63">
        <v>2.0599999999999999E-4</v>
      </c>
      <c r="N63" t="s">
        <v>161</v>
      </c>
      <c r="Z63">
        <f t="shared" ref="Z63:Z124" si="3">27.2114*(Y63-X63)</f>
        <v>0</v>
      </c>
      <c r="AD63">
        <f t="shared" si="2"/>
        <v>0</v>
      </c>
    </row>
    <row r="64" spans="1:30" x14ac:dyDescent="0.25">
      <c r="A64">
        <v>61</v>
      </c>
      <c r="B64" s="6">
        <v>4</v>
      </c>
      <c r="C64" t="s">
        <v>164</v>
      </c>
      <c r="E64" t="s">
        <v>160</v>
      </c>
      <c r="H64" t="s">
        <v>160</v>
      </c>
      <c r="K64">
        <v>25</v>
      </c>
      <c r="L64">
        <v>2.8E-3</v>
      </c>
      <c r="N64" t="s">
        <v>161</v>
      </c>
      <c r="Z64">
        <f t="shared" si="3"/>
        <v>0</v>
      </c>
      <c r="AD64">
        <f t="shared" si="2"/>
        <v>0</v>
      </c>
    </row>
    <row r="65" spans="1:30" x14ac:dyDescent="0.25">
      <c r="A65">
        <v>62</v>
      </c>
      <c r="B65" s="6">
        <v>3</v>
      </c>
      <c r="C65" t="s">
        <v>165</v>
      </c>
      <c r="E65" t="s">
        <v>160</v>
      </c>
      <c r="H65" t="s">
        <v>160</v>
      </c>
      <c r="K65">
        <v>25</v>
      </c>
      <c r="L65">
        <v>5.1800000000000001E-4</v>
      </c>
      <c r="N65" t="s">
        <v>161</v>
      </c>
      <c r="Z65">
        <f t="shared" si="3"/>
        <v>0</v>
      </c>
      <c r="AD65">
        <f t="shared" si="2"/>
        <v>0</v>
      </c>
    </row>
    <row r="66" spans="1:30" x14ac:dyDescent="0.25">
      <c r="A66">
        <v>63</v>
      </c>
      <c r="B66" s="6">
        <v>4</v>
      </c>
      <c r="C66" t="s">
        <v>166</v>
      </c>
      <c r="E66" t="s">
        <v>160</v>
      </c>
      <c r="H66" t="s">
        <v>160</v>
      </c>
      <c r="K66">
        <v>25</v>
      </c>
      <c r="L66">
        <v>1.13E-4</v>
      </c>
      <c r="N66" t="s">
        <v>161</v>
      </c>
      <c r="Z66">
        <f t="shared" si="3"/>
        <v>0</v>
      </c>
      <c r="AD66">
        <f t="shared" si="2"/>
        <v>0</v>
      </c>
    </row>
    <row r="67" spans="1:30" x14ac:dyDescent="0.25">
      <c r="A67">
        <v>64</v>
      </c>
      <c r="B67" s="6">
        <v>4</v>
      </c>
      <c r="C67" t="s">
        <v>167</v>
      </c>
      <c r="E67" t="s">
        <v>160</v>
      </c>
      <c r="H67" t="s">
        <v>160</v>
      </c>
      <c r="K67">
        <v>25</v>
      </c>
      <c r="L67">
        <v>5.77E-5</v>
      </c>
      <c r="N67" t="s">
        <v>161</v>
      </c>
      <c r="Z67">
        <f t="shared" si="3"/>
        <v>0</v>
      </c>
      <c r="AD67">
        <f t="shared" si="2"/>
        <v>0</v>
      </c>
    </row>
    <row r="68" spans="1:30" x14ac:dyDescent="0.25">
      <c r="A68">
        <v>65</v>
      </c>
      <c r="B68" s="6">
        <v>4</v>
      </c>
      <c r="C68" t="s">
        <v>168</v>
      </c>
      <c r="E68" t="s">
        <v>169</v>
      </c>
      <c r="H68" t="s">
        <v>169</v>
      </c>
      <c r="K68">
        <v>80</v>
      </c>
      <c r="L68">
        <v>4.78E-6</v>
      </c>
      <c r="N68" t="s">
        <v>170</v>
      </c>
      <c r="P68" s="10"/>
      <c r="Q68" s="3"/>
      <c r="R68" s="3"/>
      <c r="S68" s="3"/>
      <c r="T68" s="3"/>
      <c r="U68" s="3"/>
      <c r="V68" s="6">
        <v>51.175257884015302</v>
      </c>
      <c r="W68" s="6">
        <v>-0.27535399999999999</v>
      </c>
      <c r="X68">
        <v>-1895.83405799877</v>
      </c>
      <c r="Y68">
        <v>-1895.58589355973</v>
      </c>
      <c r="Z68">
        <f t="shared" si="3"/>
        <v>6.7529018164933454</v>
      </c>
      <c r="AA68" s="6">
        <v>-0.292466</v>
      </c>
      <c r="AB68">
        <v>-1895.8771796558799</v>
      </c>
      <c r="AC68">
        <v>-1895.6704717724999</v>
      </c>
      <c r="AD68">
        <f t="shared" si="2"/>
        <v>5.6248108978059044</v>
      </c>
    </row>
    <row r="69" spans="1:30" x14ac:dyDescent="0.25">
      <c r="A69">
        <v>66</v>
      </c>
      <c r="B69" s="6">
        <v>4</v>
      </c>
      <c r="C69" t="s">
        <v>168</v>
      </c>
      <c r="E69" s="3" t="s">
        <v>98</v>
      </c>
      <c r="G69">
        <v>1.6762861108146794</v>
      </c>
      <c r="H69" s="3" t="s">
        <v>171</v>
      </c>
      <c r="J69">
        <v>-1.8864000000000001</v>
      </c>
      <c r="K69">
        <v>50</v>
      </c>
      <c r="L69">
        <v>2.3999999999999998E-3</v>
      </c>
      <c r="N69" t="s">
        <v>172</v>
      </c>
      <c r="P69" s="10"/>
      <c r="Q69" s="3"/>
      <c r="R69" s="3"/>
      <c r="S69" s="3"/>
      <c r="T69" s="3"/>
      <c r="U69" s="3"/>
      <c r="V69" s="6">
        <v>51.147294694305003</v>
      </c>
      <c r="W69" s="6">
        <v>-0.25204700000000002</v>
      </c>
      <c r="X69">
        <v>-2603.7892757332502</v>
      </c>
      <c r="Y69">
        <v>-2603.5662717616101</v>
      </c>
      <c r="Z69">
        <f t="shared" si="3"/>
        <v>6.0682502738869397</v>
      </c>
      <c r="AA69" s="6">
        <v>-0.26533200000000001</v>
      </c>
      <c r="AB69">
        <v>-2603.84375554501</v>
      </c>
      <c r="AC69">
        <v>-2603.65657705792</v>
      </c>
      <c r="AD69">
        <f t="shared" si="2"/>
        <v>5.0933886836014475</v>
      </c>
    </row>
    <row r="70" spans="1:30" x14ac:dyDescent="0.25">
      <c r="A70">
        <v>67</v>
      </c>
      <c r="B70" s="6">
        <v>4</v>
      </c>
      <c r="C70" t="s">
        <v>168</v>
      </c>
      <c r="E70" s="3" t="s">
        <v>173</v>
      </c>
      <c r="G70">
        <v>1.7536587846117744</v>
      </c>
      <c r="H70" s="3" t="s">
        <v>171</v>
      </c>
      <c r="J70">
        <v>-1.8864000000000001</v>
      </c>
      <c r="K70">
        <v>50</v>
      </c>
      <c r="L70">
        <v>1.1000000000000001E-3</v>
      </c>
      <c r="N70" t="s">
        <v>172</v>
      </c>
      <c r="P70" s="10"/>
      <c r="Q70" s="3"/>
      <c r="R70" s="3"/>
      <c r="S70" s="3"/>
      <c r="T70" s="3"/>
      <c r="U70" s="3"/>
      <c r="V70" s="6">
        <v>51.393923631279002</v>
      </c>
      <c r="W70" s="6">
        <v>-0.25499899999999998</v>
      </c>
      <c r="X70">
        <v>-3063.4055156762201</v>
      </c>
      <c r="Y70">
        <v>-3063.1798675476798</v>
      </c>
      <c r="Z70">
        <f t="shared" si="3"/>
        <v>6.1402014849626747</v>
      </c>
      <c r="AA70" s="6">
        <v>-0.26540799999999998</v>
      </c>
      <c r="AB70">
        <v>-3063.4604511103898</v>
      </c>
      <c r="AC70">
        <v>-3063.2731040395502</v>
      </c>
      <c r="AD70">
        <f t="shared" si="2"/>
        <v>5.0979760834468157</v>
      </c>
    </row>
    <row r="71" spans="1:30" x14ac:dyDescent="0.25">
      <c r="A71">
        <v>68</v>
      </c>
      <c r="B71" s="6">
        <v>4</v>
      </c>
      <c r="C71" t="s">
        <v>168</v>
      </c>
      <c r="E71" s="3" t="s">
        <v>174</v>
      </c>
      <c r="G71">
        <v>1.6013725474480633</v>
      </c>
      <c r="H71" s="3" t="s">
        <v>171</v>
      </c>
      <c r="J71">
        <v>-1.8864000000000001</v>
      </c>
      <c r="K71">
        <v>50</v>
      </c>
      <c r="L71">
        <v>1.1999999999999999E-3</v>
      </c>
      <c r="N71" t="s">
        <v>172</v>
      </c>
      <c r="P71" s="10"/>
      <c r="Q71" s="3"/>
      <c r="R71" s="3"/>
      <c r="S71" s="3"/>
      <c r="T71" s="3"/>
      <c r="U71" s="3"/>
      <c r="V71" s="6">
        <v>51.182595093753498</v>
      </c>
      <c r="W71" s="6">
        <v>-0.25090600000000002</v>
      </c>
      <c r="X71">
        <v>-2643.1103192829601</v>
      </c>
      <c r="Y71">
        <v>-2642.8888732967798</v>
      </c>
      <c r="Z71">
        <f t="shared" si="3"/>
        <v>6.0258553083450499</v>
      </c>
      <c r="AA71" s="6">
        <v>-0.26387899999999997</v>
      </c>
      <c r="AB71">
        <v>-2643.1643907176599</v>
      </c>
      <c r="AC71">
        <v>-2642.9785335903098</v>
      </c>
      <c r="AD71">
        <f t="shared" si="2"/>
        <v>5.0574326351750116</v>
      </c>
    </row>
    <row r="72" spans="1:30" x14ac:dyDescent="0.25">
      <c r="A72">
        <v>69</v>
      </c>
      <c r="B72" s="6">
        <v>4</v>
      </c>
      <c r="C72" t="s">
        <v>168</v>
      </c>
      <c r="E72" s="3" t="s">
        <v>175</v>
      </c>
      <c r="G72">
        <v>1.4342850974154926</v>
      </c>
      <c r="H72" s="3" t="s">
        <v>171</v>
      </c>
      <c r="J72">
        <v>-1.8864000000000001</v>
      </c>
      <c r="K72">
        <v>50</v>
      </c>
      <c r="L72">
        <v>3.6000000000000002E-4</v>
      </c>
      <c r="N72" t="s">
        <v>172</v>
      </c>
      <c r="P72" s="10"/>
      <c r="Q72" s="3"/>
      <c r="R72" s="3"/>
      <c r="S72" s="3"/>
      <c r="T72" s="3"/>
      <c r="U72" s="3"/>
      <c r="V72" s="6">
        <v>51.250338659747001</v>
      </c>
      <c r="W72" s="6">
        <v>-0.24879999999999999</v>
      </c>
      <c r="X72">
        <v>-2659.1548036337999</v>
      </c>
      <c r="Y72">
        <v>-2658.9352743581899</v>
      </c>
      <c r="Z72">
        <f t="shared" si="3"/>
        <v>5.9736989303355079</v>
      </c>
      <c r="AA72" s="6">
        <v>-0.263235</v>
      </c>
      <c r="AB72">
        <v>-2659.21266166139</v>
      </c>
      <c r="AC72">
        <v>-2659.0274471305902</v>
      </c>
      <c r="AD72">
        <f t="shared" si="2"/>
        <v>5.0399466834067619</v>
      </c>
    </row>
    <row r="73" spans="1:30" x14ac:dyDescent="0.25">
      <c r="A73">
        <v>70</v>
      </c>
      <c r="B73" s="6">
        <v>4</v>
      </c>
      <c r="C73" t="s">
        <v>168</v>
      </c>
      <c r="E73" s="3" t="s">
        <v>176</v>
      </c>
      <c r="G73">
        <v>1.4863483528746164</v>
      </c>
      <c r="H73" s="3" t="s">
        <v>171</v>
      </c>
      <c r="J73">
        <v>-1.8864000000000001</v>
      </c>
      <c r="K73">
        <v>50</v>
      </c>
      <c r="L73">
        <v>2.5000000000000001E-3</v>
      </c>
      <c r="N73" t="s">
        <v>172</v>
      </c>
      <c r="P73" s="10"/>
      <c r="Q73" s="3"/>
      <c r="R73" s="3"/>
      <c r="S73" s="3"/>
      <c r="T73" s="3"/>
      <c r="U73" s="3"/>
      <c r="V73" s="6">
        <v>51.295095481568502</v>
      </c>
      <c r="W73" s="6">
        <v>-0.249302</v>
      </c>
      <c r="X73">
        <v>-2659.1572641029402</v>
      </c>
      <c r="Y73">
        <v>-2658.9369150811699</v>
      </c>
      <c r="Z73">
        <f t="shared" si="3"/>
        <v>5.9960053710000496</v>
      </c>
      <c r="AA73" s="6">
        <v>-0.26340599999999997</v>
      </c>
      <c r="AB73">
        <v>-2659.2154515174798</v>
      </c>
      <c r="AC73">
        <v>-2659.0297767336401</v>
      </c>
      <c r="AD73">
        <f t="shared" si="2"/>
        <v>5.0524708129744873</v>
      </c>
    </row>
    <row r="74" spans="1:30" x14ac:dyDescent="0.25">
      <c r="A74">
        <v>71</v>
      </c>
      <c r="B74" s="6">
        <v>4</v>
      </c>
      <c r="C74" t="s">
        <v>168</v>
      </c>
      <c r="E74" s="3" t="s">
        <v>177</v>
      </c>
      <c r="G74">
        <v>1.8966441028331911</v>
      </c>
      <c r="H74" s="3" t="s">
        <v>171</v>
      </c>
      <c r="J74">
        <v>-1.8864000000000001</v>
      </c>
      <c r="K74">
        <v>50</v>
      </c>
      <c r="L74">
        <v>1.4E-2</v>
      </c>
      <c r="N74" t="s">
        <v>172</v>
      </c>
      <c r="P74" s="10"/>
      <c r="Q74" s="3"/>
      <c r="R74" s="3"/>
      <c r="S74" s="3"/>
      <c r="T74" s="3"/>
      <c r="U74" s="3"/>
      <c r="V74" s="6">
        <v>51.687450486102797</v>
      </c>
      <c r="W74" s="6">
        <v>-0.25811899999999999</v>
      </c>
      <c r="X74">
        <v>-2940.9117274115401</v>
      </c>
      <c r="Y74">
        <v>-2940.6830002849101</v>
      </c>
      <c r="Z74">
        <f t="shared" si="3"/>
        <v>6.2239853335801127</v>
      </c>
      <c r="AA74" s="6">
        <v>-0.26701799999999998</v>
      </c>
      <c r="AB74">
        <v>-2940.96420932111</v>
      </c>
      <c r="AC74">
        <v>-2940.7754818636699</v>
      </c>
      <c r="AD74">
        <f t="shared" si="2"/>
        <v>5.1355383353857817</v>
      </c>
    </row>
    <row r="75" spans="1:30" x14ac:dyDescent="0.25">
      <c r="A75">
        <v>72</v>
      </c>
      <c r="B75" s="6">
        <v>4</v>
      </c>
      <c r="C75" t="s">
        <v>168</v>
      </c>
      <c r="E75" s="3" t="s">
        <v>178</v>
      </c>
      <c r="G75">
        <v>1.6290927358347835</v>
      </c>
      <c r="H75" s="3" t="s">
        <v>171</v>
      </c>
      <c r="J75">
        <v>-1.8864000000000001</v>
      </c>
      <c r="K75">
        <v>50</v>
      </c>
      <c r="L75">
        <v>2.3999999999999998E-3</v>
      </c>
      <c r="N75" t="s">
        <v>172</v>
      </c>
      <c r="P75" s="10"/>
      <c r="Q75" s="3"/>
      <c r="R75" s="3"/>
      <c r="S75" s="4" t="s">
        <v>31</v>
      </c>
      <c r="T75" s="4"/>
      <c r="U75" s="4"/>
      <c r="V75" s="6">
        <v>51.291989040929003</v>
      </c>
      <c r="W75" s="6">
        <v>-0.249833</v>
      </c>
      <c r="X75">
        <v>-2643.1087078395899</v>
      </c>
      <c r="Y75">
        <v>-2642.8878745573102</v>
      </c>
      <c r="Z75">
        <f t="shared" si="3"/>
        <v>6.0091827774265756</v>
      </c>
      <c r="AA75" s="6">
        <v>-0.26244899999999999</v>
      </c>
      <c r="AB75">
        <v>-2643.1643448590298</v>
      </c>
      <c r="AC75">
        <v>-2642.9792908142999</v>
      </c>
      <c r="AD75">
        <f t="shared" si="2"/>
        <v>5.035579632763076</v>
      </c>
    </row>
    <row r="76" spans="1:30" x14ac:dyDescent="0.25">
      <c r="A76">
        <v>73</v>
      </c>
      <c r="B76" s="6">
        <v>4</v>
      </c>
      <c r="C76" t="s">
        <v>168</v>
      </c>
      <c r="E76" s="3" t="s">
        <v>179</v>
      </c>
      <c r="G76">
        <v>1.5483782432103108</v>
      </c>
      <c r="H76" s="3" t="s">
        <v>171</v>
      </c>
      <c r="J76">
        <v>-1.8864000000000001</v>
      </c>
      <c r="K76">
        <v>50</v>
      </c>
      <c r="L76">
        <v>3.3E-4</v>
      </c>
      <c r="N76" t="s">
        <v>172</v>
      </c>
      <c r="P76" s="10"/>
      <c r="Q76" s="3"/>
      <c r="R76" s="3"/>
      <c r="S76" s="3"/>
      <c r="T76" s="3"/>
      <c r="U76" s="3"/>
      <c r="V76" s="6">
        <v>51.403450127275597</v>
      </c>
      <c r="W76" s="6">
        <v>-0.251162</v>
      </c>
      <c r="X76">
        <v>-2718.3273658210601</v>
      </c>
      <c r="Y76">
        <v>-2718.1055890612101</v>
      </c>
      <c r="Z76">
        <f t="shared" si="3"/>
        <v>6.0348561229807922</v>
      </c>
      <c r="AA76" s="6">
        <v>-0.26479799999999998</v>
      </c>
      <c r="AB76">
        <v>-2718.3826875771902</v>
      </c>
      <c r="AC76">
        <v>-2718.1961427119199</v>
      </c>
      <c r="AD76">
        <f t="shared" si="2"/>
        <v>5.0761469468137133</v>
      </c>
    </row>
    <row r="77" spans="1:30" x14ac:dyDescent="0.25">
      <c r="A77">
        <v>74</v>
      </c>
      <c r="B77" s="6">
        <v>4</v>
      </c>
      <c r="C77" t="s">
        <v>168</v>
      </c>
      <c r="E77" s="3" t="s">
        <v>180</v>
      </c>
      <c r="G77">
        <v>1.5782201356879277</v>
      </c>
      <c r="H77" s="3" t="s">
        <v>171</v>
      </c>
      <c r="J77">
        <v>-1.8864000000000001</v>
      </c>
      <c r="K77">
        <v>50</v>
      </c>
      <c r="L77">
        <v>2.3999999999999998E-3</v>
      </c>
      <c r="N77" t="s">
        <v>172</v>
      </c>
      <c r="P77" s="10"/>
      <c r="Q77" s="3"/>
      <c r="R77" s="3"/>
      <c r="S77" s="3"/>
      <c r="T77" s="3"/>
      <c r="U77" s="3"/>
      <c r="V77" s="6">
        <v>51.402346144970501</v>
      </c>
      <c r="W77" s="6">
        <v>-0.24921699999999999</v>
      </c>
      <c r="X77">
        <v>-2718.3289530496399</v>
      </c>
      <c r="Y77">
        <v>-2718.1089565279399</v>
      </c>
      <c r="Z77">
        <f t="shared" si="3"/>
        <v>5.9864133505892339</v>
      </c>
      <c r="AA77" s="6">
        <v>-0.26357399999999997</v>
      </c>
      <c r="AB77">
        <v>-2718.3850988489098</v>
      </c>
      <c r="AC77">
        <v>-2718.19941659302</v>
      </c>
      <c r="AD77">
        <f t="shared" si="2"/>
        <v>5.0526741379193636</v>
      </c>
    </row>
    <row r="78" spans="1:30" x14ac:dyDescent="0.25">
      <c r="A78">
        <v>75</v>
      </c>
      <c r="B78" s="6">
        <v>4</v>
      </c>
      <c r="C78" t="s">
        <v>168</v>
      </c>
      <c r="E78" s="3" t="s">
        <v>98</v>
      </c>
      <c r="G78">
        <v>1.6762861108146794</v>
      </c>
      <c r="H78" s="3" t="s">
        <v>181</v>
      </c>
      <c r="J78">
        <v>-2.2275</v>
      </c>
      <c r="K78">
        <v>50</v>
      </c>
      <c r="L78">
        <v>1.8E-3</v>
      </c>
      <c r="N78" t="s">
        <v>172</v>
      </c>
      <c r="P78" s="10"/>
      <c r="Q78" s="3"/>
      <c r="R78" s="3"/>
      <c r="S78" s="3"/>
      <c r="T78" s="3"/>
      <c r="U78" s="3"/>
      <c r="V78" s="6">
        <v>50.219304317509298</v>
      </c>
      <c r="W78" s="6">
        <v>-0.239984</v>
      </c>
      <c r="X78">
        <v>-2756.2285823129</v>
      </c>
      <c r="Y78">
        <v>-2756.0130496301299</v>
      </c>
      <c r="Z78">
        <f t="shared" si="3"/>
        <v>5.8649460439307726</v>
      </c>
      <c r="AA78" s="6">
        <v>-0.256832</v>
      </c>
      <c r="AB78">
        <v>-2756.2918447227999</v>
      </c>
      <c r="AC78">
        <v>-2756.10771774673</v>
      </c>
      <c r="AD78">
        <f t="shared" si="2"/>
        <v>5.0103527966262904</v>
      </c>
    </row>
    <row r="79" spans="1:30" x14ac:dyDescent="0.25">
      <c r="A79">
        <v>76</v>
      </c>
      <c r="B79" s="6">
        <v>4</v>
      </c>
      <c r="C79" t="s">
        <v>168</v>
      </c>
      <c r="E79" s="3" t="s">
        <v>182</v>
      </c>
      <c r="G79">
        <v>1.561440716079753</v>
      </c>
      <c r="H79" s="3" t="s">
        <v>171</v>
      </c>
      <c r="J79">
        <v>-1.8864000000000001</v>
      </c>
      <c r="K79">
        <v>50</v>
      </c>
      <c r="L79">
        <v>2.1199999999999999E-3</v>
      </c>
      <c r="N79" t="s">
        <v>172</v>
      </c>
      <c r="P79" s="10"/>
      <c r="Q79" s="3"/>
      <c r="R79" s="3"/>
      <c r="S79" s="3"/>
      <c r="T79" s="3"/>
      <c r="U79" s="3"/>
      <c r="V79" s="6">
        <v>51.385843180237899</v>
      </c>
      <c r="W79" s="6">
        <v>-0.25059300000000001</v>
      </c>
      <c r="X79">
        <v>-2682.42949132591</v>
      </c>
      <c r="Y79">
        <v>-2682.2082826339201</v>
      </c>
      <c r="Z79">
        <f t="shared" si="3"/>
        <v>6.0193982012135994</v>
      </c>
      <c r="AA79" s="6">
        <v>-0.26289200000000001</v>
      </c>
      <c r="AB79">
        <v>-2682.4842751490601</v>
      </c>
      <c r="AC79">
        <v>-2682.2989285015901</v>
      </c>
      <c r="AD79">
        <f t="shared" si="2"/>
        <v>5.0435417629635708</v>
      </c>
    </row>
    <row r="80" spans="1:30" x14ac:dyDescent="0.25">
      <c r="A80">
        <v>77</v>
      </c>
      <c r="B80" s="6">
        <v>4</v>
      </c>
      <c r="C80" t="s">
        <v>168</v>
      </c>
      <c r="E80" s="3" t="s">
        <v>183</v>
      </c>
      <c r="G80">
        <v>1.606612558016606</v>
      </c>
      <c r="H80" s="3" t="s">
        <v>184</v>
      </c>
      <c r="J80">
        <v>-2.5550000000000002</v>
      </c>
      <c r="K80">
        <v>70</v>
      </c>
      <c r="L80">
        <v>1.2999999999999999E-3</v>
      </c>
      <c r="N80" t="s">
        <v>172</v>
      </c>
      <c r="P80" s="10"/>
      <c r="Q80" s="3"/>
      <c r="R80" s="18"/>
      <c r="S80" s="4" t="s">
        <v>31</v>
      </c>
      <c r="T80" s="4"/>
      <c r="U80" s="4"/>
      <c r="V80" s="6">
        <v>50.3012094558757</v>
      </c>
      <c r="W80" s="6">
        <v>-0.249947</v>
      </c>
      <c r="X80">
        <v>-3294.4753295015398</v>
      </c>
      <c r="Y80">
        <v>-3294.25009359657</v>
      </c>
      <c r="Z80">
        <f t="shared" si="3"/>
        <v>6.1289843044965711</v>
      </c>
      <c r="AA80" s="6">
        <v>-0.26287199999999999</v>
      </c>
      <c r="AB80">
        <v>-3294.5393817057602</v>
      </c>
      <c r="AC80">
        <v>-3294.3487049242199</v>
      </c>
      <c r="AD80">
        <f t="shared" si="2"/>
        <v>5.1885821732066102</v>
      </c>
    </row>
    <row r="81" spans="1:30" x14ac:dyDescent="0.25">
      <c r="A81">
        <v>78</v>
      </c>
      <c r="B81" s="6">
        <v>4</v>
      </c>
      <c r="C81" t="s">
        <v>168</v>
      </c>
      <c r="E81" s="3" t="s">
        <v>183</v>
      </c>
      <c r="G81">
        <v>1.606612558016606</v>
      </c>
      <c r="H81" s="3" t="s">
        <v>185</v>
      </c>
      <c r="J81">
        <v>-2.2785000000000002</v>
      </c>
      <c r="K81">
        <v>70</v>
      </c>
      <c r="L81">
        <v>4.3E-3</v>
      </c>
      <c r="N81" t="s">
        <v>172</v>
      </c>
      <c r="P81" s="10"/>
      <c r="Q81" s="3"/>
      <c r="R81" s="3"/>
      <c r="S81" s="5"/>
      <c r="T81" s="5"/>
      <c r="V81" s="6">
        <v>50.203651615728504</v>
      </c>
      <c r="Z81">
        <f t="shared" si="3"/>
        <v>0</v>
      </c>
      <c r="AD81">
        <f t="shared" si="2"/>
        <v>0</v>
      </c>
    </row>
    <row r="82" spans="1:30" x14ac:dyDescent="0.25">
      <c r="A82">
        <v>79</v>
      </c>
      <c r="B82" s="6">
        <v>4</v>
      </c>
      <c r="C82" t="s">
        <v>168</v>
      </c>
      <c r="E82" s="3" t="s">
        <v>183</v>
      </c>
      <c r="G82">
        <v>1.606612558016606</v>
      </c>
      <c r="H82" s="3" t="s">
        <v>186</v>
      </c>
      <c r="J82">
        <v>-2.2204999999999999</v>
      </c>
      <c r="K82">
        <v>70</v>
      </c>
      <c r="L82">
        <v>6.6E-3</v>
      </c>
      <c r="N82" t="s">
        <v>172</v>
      </c>
      <c r="P82" s="10"/>
      <c r="Q82" s="3"/>
      <c r="R82" s="3"/>
      <c r="S82" s="3"/>
      <c r="T82" s="3"/>
      <c r="U82" s="3"/>
      <c r="V82" s="6">
        <v>50.261880616903497</v>
      </c>
      <c r="W82" s="6">
        <v>-0.243702</v>
      </c>
      <c r="X82">
        <v>-2874.1796713037402</v>
      </c>
      <c r="Y82">
        <v>-2873.9609507673799</v>
      </c>
      <c r="Z82">
        <f t="shared" si="3"/>
        <v>5.95169200311335</v>
      </c>
      <c r="AA82" s="6">
        <v>-0.25944</v>
      </c>
      <c r="AB82">
        <v>-2874.2450496849401</v>
      </c>
      <c r="AC82">
        <v>-2874.0585052455199</v>
      </c>
      <c r="AD82">
        <f t="shared" si="2"/>
        <v>5.076135358839684</v>
      </c>
    </row>
    <row r="83" spans="1:30" x14ac:dyDescent="0.25">
      <c r="A83">
        <v>80</v>
      </c>
      <c r="B83" s="6">
        <v>4</v>
      </c>
      <c r="C83" t="s">
        <v>168</v>
      </c>
      <c r="E83" s="3" t="s">
        <v>183</v>
      </c>
      <c r="G83">
        <v>1.606612558016606</v>
      </c>
      <c r="H83" s="3" t="s">
        <v>187</v>
      </c>
      <c r="J83">
        <v>-2.1246</v>
      </c>
      <c r="K83">
        <v>70</v>
      </c>
      <c r="L83">
        <v>7.4999999999999997E-3</v>
      </c>
      <c r="N83" t="s">
        <v>172</v>
      </c>
      <c r="P83" s="10"/>
      <c r="Q83" s="3"/>
      <c r="R83" s="3"/>
      <c r="S83" s="3"/>
      <c r="T83" s="3"/>
      <c r="U83" s="3"/>
      <c r="V83" s="6">
        <v>50.146019717167597</v>
      </c>
      <c r="W83" s="6">
        <v>-0.25427</v>
      </c>
      <c r="X83">
        <v>-2949.4010613621399</v>
      </c>
      <c r="Y83">
        <v>-2949.1696212105899</v>
      </c>
      <c r="Z83">
        <f t="shared" si="3"/>
        <v>6.2978105398885456</v>
      </c>
      <c r="AA83" s="6">
        <v>-0.26855899999999999</v>
      </c>
      <c r="AB83">
        <v>-2949.4656702002599</v>
      </c>
      <c r="AC83">
        <v>-2949.26558095058</v>
      </c>
      <c r="AD83">
        <f t="shared" si="2"/>
        <v>5.4447086087390044</v>
      </c>
    </row>
    <row r="84" spans="1:30" x14ac:dyDescent="0.25">
      <c r="A84">
        <v>81</v>
      </c>
      <c r="B84" s="6">
        <v>4</v>
      </c>
      <c r="C84" t="s">
        <v>168</v>
      </c>
      <c r="E84" s="3" t="s">
        <v>169</v>
      </c>
      <c r="G84">
        <v>1.7260771470806764</v>
      </c>
      <c r="H84" s="3" t="s">
        <v>171</v>
      </c>
      <c r="J84">
        <v>-1.8864000000000001</v>
      </c>
      <c r="K84">
        <v>95</v>
      </c>
      <c r="L84">
        <v>1.92E-4</v>
      </c>
      <c r="N84" t="s">
        <v>172</v>
      </c>
      <c r="P84" s="10"/>
      <c r="Q84" s="3"/>
      <c r="R84" s="3"/>
      <c r="S84" s="3"/>
      <c r="T84" s="3"/>
      <c r="U84" s="3"/>
      <c r="V84" s="6">
        <v>51.471115597449703</v>
      </c>
      <c r="W84" s="6">
        <v>-0.24132600000000001</v>
      </c>
      <c r="X84">
        <v>-2412.0351964885399</v>
      </c>
      <c r="Y84">
        <v>-2411.8194265572702</v>
      </c>
      <c r="Z84">
        <f t="shared" si="3"/>
        <v>5.871401907753218</v>
      </c>
      <c r="AA84" s="6">
        <v>-0.256326</v>
      </c>
      <c r="AB84">
        <v>-2412.0841831063099</v>
      </c>
      <c r="AC84">
        <v>-2411.9046177840701</v>
      </c>
      <c r="AD84">
        <f t="shared" si="2"/>
        <v>4.8862238095959833</v>
      </c>
    </row>
    <row r="85" spans="1:30" x14ac:dyDescent="0.25">
      <c r="A85">
        <v>82</v>
      </c>
      <c r="B85" s="6">
        <v>4</v>
      </c>
      <c r="C85" t="s">
        <v>188</v>
      </c>
      <c r="E85" s="3" t="s">
        <v>169</v>
      </c>
      <c r="G85">
        <v>1.7260771470806764</v>
      </c>
      <c r="H85" s="3" t="s">
        <v>171</v>
      </c>
      <c r="J85">
        <v>-1.8864000000000001</v>
      </c>
      <c r="K85">
        <v>95</v>
      </c>
      <c r="L85">
        <v>3.8099999999999999E-4</v>
      </c>
      <c r="N85" t="s">
        <v>172</v>
      </c>
      <c r="P85" s="10"/>
      <c r="Q85" s="3"/>
      <c r="R85" s="3"/>
      <c r="S85" s="5"/>
      <c r="T85" s="5"/>
      <c r="V85" s="6">
        <v>53.712586455831897</v>
      </c>
      <c r="Z85">
        <f t="shared" si="3"/>
        <v>0</v>
      </c>
      <c r="AD85">
        <f t="shared" si="2"/>
        <v>0</v>
      </c>
    </row>
    <row r="86" spans="1:30" x14ac:dyDescent="0.25">
      <c r="A86">
        <v>83</v>
      </c>
      <c r="B86" s="6">
        <v>4</v>
      </c>
      <c r="C86" t="s">
        <v>189</v>
      </c>
      <c r="E86" s="3" t="s">
        <v>169</v>
      </c>
      <c r="G86">
        <v>1.7260771470806764</v>
      </c>
      <c r="H86" s="3" t="s">
        <v>171</v>
      </c>
      <c r="J86">
        <v>-1.8864000000000001</v>
      </c>
      <c r="K86">
        <v>95</v>
      </c>
      <c r="L86">
        <v>2.14E-4</v>
      </c>
      <c r="N86" t="s">
        <v>172</v>
      </c>
      <c r="P86" s="10"/>
      <c r="Q86" s="3"/>
      <c r="R86" s="3"/>
      <c r="S86" s="13" t="s">
        <v>31</v>
      </c>
      <c r="T86" s="19"/>
      <c r="U86" s="4"/>
      <c r="V86" s="6">
        <v>49.757092811197701</v>
      </c>
      <c r="W86" s="6">
        <v>-0.24243799999999999</v>
      </c>
      <c r="X86">
        <v>-2564.4626106433302</v>
      </c>
      <c r="Y86">
        <v>-2564.24636973928</v>
      </c>
      <c r="Z86">
        <f t="shared" si="3"/>
        <v>5.8842177364718786</v>
      </c>
      <c r="AA86" s="6">
        <v>-0.26006200000000002</v>
      </c>
      <c r="AB86">
        <v>-2564.51236671889</v>
      </c>
      <c r="AC86">
        <v>-2564.3299923213599</v>
      </c>
      <c r="AD86">
        <f t="shared" si="2"/>
        <v>4.9626626809508707</v>
      </c>
    </row>
    <row r="87" spans="1:30" x14ac:dyDescent="0.25">
      <c r="A87">
        <v>84</v>
      </c>
      <c r="B87" s="6">
        <v>4</v>
      </c>
      <c r="C87" t="s">
        <v>190</v>
      </c>
      <c r="E87" s="3" t="s">
        <v>169</v>
      </c>
      <c r="G87">
        <v>1.7260771470806764</v>
      </c>
      <c r="H87" s="3" t="s">
        <v>171</v>
      </c>
      <c r="J87">
        <v>-1.8864000000000001</v>
      </c>
      <c r="K87">
        <v>95</v>
      </c>
      <c r="L87">
        <v>9.6400000000000001E-4</v>
      </c>
      <c r="N87" t="s">
        <v>172</v>
      </c>
      <c r="P87" s="10"/>
      <c r="Q87" s="3"/>
      <c r="R87" s="3"/>
      <c r="S87" s="3"/>
      <c r="T87" s="3"/>
      <c r="U87" s="3"/>
      <c r="V87" s="6">
        <v>58.937421846120301</v>
      </c>
      <c r="W87" s="6">
        <v>-0.244508</v>
      </c>
      <c r="X87">
        <v>-3025.3903027277001</v>
      </c>
      <c r="Y87">
        <v>-3025.1766508149199</v>
      </c>
      <c r="Z87">
        <f t="shared" si="3"/>
        <v>5.8137676594292707</v>
      </c>
      <c r="AA87" s="6">
        <v>-0.25482700000000003</v>
      </c>
      <c r="AB87">
        <v>-3025.4470051356002</v>
      </c>
      <c r="AC87">
        <v>-3025.26928616236</v>
      </c>
      <c r="AD87">
        <f t="shared" si="2"/>
        <v>4.8359820684280894</v>
      </c>
    </row>
    <row r="88" spans="1:30" x14ac:dyDescent="0.25">
      <c r="A88">
        <v>85</v>
      </c>
      <c r="B88" s="6">
        <v>4</v>
      </c>
      <c r="C88" t="s">
        <v>168</v>
      </c>
      <c r="E88" s="3" t="s">
        <v>173</v>
      </c>
      <c r="G88">
        <v>1.7536587846117744</v>
      </c>
      <c r="H88" s="3" t="s">
        <v>191</v>
      </c>
      <c r="J88">
        <v>-1.3529</v>
      </c>
      <c r="K88">
        <v>50</v>
      </c>
      <c r="L88">
        <v>5.9699999999999998E-4</v>
      </c>
      <c r="N88" t="s">
        <v>172</v>
      </c>
      <c r="P88" s="10"/>
      <c r="Q88" s="3"/>
      <c r="R88" s="3"/>
      <c r="S88" s="3"/>
      <c r="T88" s="3"/>
      <c r="U88" s="3"/>
      <c r="V88" s="6">
        <v>52.539939512761798</v>
      </c>
      <c r="W88" s="6">
        <v>-0.26083000000000001</v>
      </c>
      <c r="X88">
        <v>-2945.4506758020898</v>
      </c>
      <c r="Y88">
        <v>-2945.2157706821599</v>
      </c>
      <c r="Z88">
        <f t="shared" si="3"/>
        <v>6.3920971804594702</v>
      </c>
      <c r="AA88" s="6">
        <v>-0.27511099999999999</v>
      </c>
      <c r="AB88">
        <v>-2945.5036830743702</v>
      </c>
      <c r="AC88">
        <v>-2945.3080854128398</v>
      </c>
      <c r="AD88">
        <f t="shared" si="2"/>
        <v>5.3224862069690895</v>
      </c>
    </row>
    <row r="89" spans="1:30" x14ac:dyDescent="0.25">
      <c r="A89">
        <v>86</v>
      </c>
      <c r="B89" s="6">
        <v>4</v>
      </c>
      <c r="C89" t="s">
        <v>168</v>
      </c>
      <c r="E89" s="3" t="s">
        <v>192</v>
      </c>
      <c r="G89">
        <v>1.2991722678111792</v>
      </c>
      <c r="H89" s="3" t="s">
        <v>171</v>
      </c>
      <c r="J89">
        <v>-1.8864000000000001</v>
      </c>
      <c r="K89">
        <v>50</v>
      </c>
      <c r="L89">
        <v>6.8199999999999997E-3</v>
      </c>
      <c r="N89" t="s">
        <v>172</v>
      </c>
      <c r="P89" s="10"/>
      <c r="Q89" s="3"/>
      <c r="R89" s="3"/>
      <c r="S89" s="3"/>
      <c r="T89" s="3"/>
      <c r="U89" s="3"/>
      <c r="V89" s="6">
        <v>50.389942767512302</v>
      </c>
      <c r="W89" s="6">
        <v>-0.25522099999999998</v>
      </c>
      <c r="X89">
        <v>-2528.7661184696699</v>
      </c>
      <c r="Y89">
        <v>-2528.5397555679601</v>
      </c>
      <c r="Z89">
        <f t="shared" si="3"/>
        <v>6.1596514635850399</v>
      </c>
      <c r="AA89" s="6">
        <v>-0.26910699999999999</v>
      </c>
      <c r="AB89">
        <v>-2528.8152746952401</v>
      </c>
      <c r="AC89">
        <v>-2528.6253486753699</v>
      </c>
      <c r="AD89">
        <f t="shared" si="2"/>
        <v>5.1681528970959478</v>
      </c>
    </row>
    <row r="90" spans="1:30" x14ac:dyDescent="0.25">
      <c r="A90">
        <v>87</v>
      </c>
      <c r="B90" s="6">
        <v>4</v>
      </c>
      <c r="C90" t="s">
        <v>168</v>
      </c>
      <c r="E90" s="3" t="s">
        <v>193</v>
      </c>
      <c r="G90">
        <v>2.1408402398916619</v>
      </c>
      <c r="H90" s="3" t="s">
        <v>171</v>
      </c>
      <c r="J90">
        <v>-1.8864000000000001</v>
      </c>
      <c r="K90">
        <v>95</v>
      </c>
      <c r="L90">
        <v>1.31E-3</v>
      </c>
      <c r="N90" t="s">
        <v>172</v>
      </c>
      <c r="P90" s="10"/>
      <c r="Q90" s="3"/>
      <c r="R90" s="3"/>
      <c r="S90" s="3"/>
      <c r="T90" s="3"/>
      <c r="U90" s="3"/>
      <c r="V90" s="6">
        <v>52.8102519711288</v>
      </c>
      <c r="W90" s="6">
        <v>-0.25249199999999999</v>
      </c>
      <c r="X90">
        <v>-2606.1670745638398</v>
      </c>
      <c r="Y90">
        <v>-2605.94395425226</v>
      </c>
      <c r="Z90">
        <f t="shared" si="3"/>
        <v>6.0714160465227138</v>
      </c>
      <c r="AA90" s="6">
        <v>-0.26888499999999999</v>
      </c>
      <c r="AB90">
        <v>-2606.22306578188</v>
      </c>
      <c r="AC90">
        <v>-2606.0332976821601</v>
      </c>
      <c r="AD90">
        <f t="shared" si="2"/>
        <v>5.1638556687184449</v>
      </c>
    </row>
    <row r="91" spans="1:30" x14ac:dyDescent="0.25">
      <c r="A91">
        <v>88</v>
      </c>
      <c r="B91" s="6">
        <v>4</v>
      </c>
      <c r="C91" t="s">
        <v>168</v>
      </c>
      <c r="E91" s="3" t="s">
        <v>194</v>
      </c>
      <c r="G91">
        <v>2.2201949070312503</v>
      </c>
      <c r="H91" s="3" t="s">
        <v>171</v>
      </c>
      <c r="J91">
        <v>-1.8864000000000001</v>
      </c>
      <c r="K91">
        <v>95</v>
      </c>
      <c r="L91">
        <v>7.6899999999999998E-3</v>
      </c>
      <c r="N91" t="s">
        <v>172</v>
      </c>
      <c r="P91" s="10"/>
      <c r="Q91" s="3"/>
      <c r="R91" s="3"/>
      <c r="S91" s="3"/>
      <c r="T91" s="3"/>
      <c r="U91" s="3"/>
      <c r="V91" s="6">
        <v>52.672569230051998</v>
      </c>
      <c r="W91" s="6">
        <v>-0.25448100000000001</v>
      </c>
      <c r="X91">
        <v>-2679.9604902815499</v>
      </c>
      <c r="Y91">
        <v>-2679.7358430074701</v>
      </c>
      <c r="Z91">
        <f t="shared" si="3"/>
        <v>6.1129668338969978</v>
      </c>
      <c r="AA91" s="6">
        <v>-0.26965899999999998</v>
      </c>
      <c r="AB91">
        <v>-2680.0209447450602</v>
      </c>
      <c r="AC91">
        <v>-2679.83017464876</v>
      </c>
      <c r="AD91">
        <f t="shared" si="2"/>
        <v>5.1911213984628377</v>
      </c>
    </row>
    <row r="92" spans="1:30" x14ac:dyDescent="0.25">
      <c r="A92">
        <v>89</v>
      </c>
      <c r="B92" s="6">
        <v>4</v>
      </c>
      <c r="C92" t="s">
        <v>189</v>
      </c>
      <c r="E92" t="s">
        <v>195</v>
      </c>
      <c r="H92" t="s">
        <v>196</v>
      </c>
      <c r="K92">
        <v>110</v>
      </c>
      <c r="L92">
        <v>8.6199999999999995E-5</v>
      </c>
      <c r="N92" t="s">
        <v>197</v>
      </c>
      <c r="Z92">
        <f t="shared" si="3"/>
        <v>0</v>
      </c>
      <c r="AD92">
        <f t="shared" si="2"/>
        <v>0</v>
      </c>
    </row>
    <row r="93" spans="1:30" x14ac:dyDescent="0.25">
      <c r="A93">
        <v>90</v>
      </c>
      <c r="B93" s="6">
        <v>4</v>
      </c>
      <c r="C93" t="s">
        <v>189</v>
      </c>
      <c r="E93" t="s">
        <v>174</v>
      </c>
      <c r="H93" t="s">
        <v>198</v>
      </c>
      <c r="K93">
        <v>110</v>
      </c>
      <c r="L93">
        <v>1.4799999999999999E-4</v>
      </c>
      <c r="N93" t="s">
        <v>197</v>
      </c>
      <c r="Z93">
        <f t="shared" si="3"/>
        <v>0</v>
      </c>
      <c r="AD93">
        <f t="shared" si="2"/>
        <v>0</v>
      </c>
    </row>
    <row r="94" spans="1:30" x14ac:dyDescent="0.25">
      <c r="A94">
        <v>91</v>
      </c>
      <c r="B94" s="6">
        <v>4</v>
      </c>
      <c r="C94" t="s">
        <v>189</v>
      </c>
      <c r="E94" t="s">
        <v>174</v>
      </c>
      <c r="H94" t="s">
        <v>199</v>
      </c>
      <c r="K94">
        <v>110</v>
      </c>
      <c r="L94">
        <v>6.3800000000000006E-5</v>
      </c>
      <c r="N94" t="s">
        <v>197</v>
      </c>
      <c r="Z94">
        <f t="shared" si="3"/>
        <v>0</v>
      </c>
      <c r="AD94">
        <f t="shared" si="2"/>
        <v>0</v>
      </c>
    </row>
    <row r="95" spans="1:30" x14ac:dyDescent="0.25">
      <c r="A95">
        <v>92</v>
      </c>
      <c r="B95" s="6">
        <v>4</v>
      </c>
      <c r="C95" t="s">
        <v>189</v>
      </c>
      <c r="E95" t="s">
        <v>174</v>
      </c>
      <c r="H95" t="s">
        <v>200</v>
      </c>
      <c r="K95">
        <v>110</v>
      </c>
      <c r="L95">
        <v>3.8400000000000001E-4</v>
      </c>
      <c r="N95" t="s">
        <v>197</v>
      </c>
      <c r="Z95">
        <f t="shared" si="3"/>
        <v>0</v>
      </c>
      <c r="AD95">
        <f t="shared" si="2"/>
        <v>0</v>
      </c>
    </row>
    <row r="96" spans="1:30" x14ac:dyDescent="0.25">
      <c r="A96">
        <v>93</v>
      </c>
      <c r="B96" s="6">
        <v>4</v>
      </c>
      <c r="C96" t="s">
        <v>189</v>
      </c>
      <c r="E96" t="s">
        <v>174</v>
      </c>
      <c r="H96" t="s">
        <v>201</v>
      </c>
      <c r="K96">
        <v>110</v>
      </c>
      <c r="L96">
        <v>1.6100000000000001E-4</v>
      </c>
      <c r="N96" t="s">
        <v>197</v>
      </c>
      <c r="Z96">
        <f t="shared" si="3"/>
        <v>0</v>
      </c>
      <c r="AD96">
        <f t="shared" si="2"/>
        <v>0</v>
      </c>
    </row>
    <row r="97" spans="1:30" x14ac:dyDescent="0.25">
      <c r="A97">
        <v>94</v>
      </c>
      <c r="B97" s="6">
        <v>4</v>
      </c>
      <c r="C97" t="s">
        <v>110</v>
      </c>
      <c r="E97" t="s">
        <v>202</v>
      </c>
      <c r="H97" t="s">
        <v>203</v>
      </c>
      <c r="K97">
        <v>105</v>
      </c>
      <c r="L97">
        <v>1E-3</v>
      </c>
      <c r="N97" t="s">
        <v>204</v>
      </c>
      <c r="Z97">
        <f t="shared" si="3"/>
        <v>0</v>
      </c>
      <c r="AD97">
        <f t="shared" si="2"/>
        <v>0</v>
      </c>
    </row>
    <row r="98" spans="1:30" x14ac:dyDescent="0.25">
      <c r="A98">
        <v>95</v>
      </c>
      <c r="B98" s="6">
        <v>4</v>
      </c>
      <c r="C98" t="s">
        <v>205</v>
      </c>
      <c r="E98" t="s">
        <v>206</v>
      </c>
      <c r="H98" t="s">
        <v>203</v>
      </c>
      <c r="K98">
        <v>105</v>
      </c>
      <c r="L98">
        <v>2E-3</v>
      </c>
      <c r="N98" t="s">
        <v>204</v>
      </c>
      <c r="Z98">
        <f t="shared" si="3"/>
        <v>0</v>
      </c>
      <c r="AD98">
        <f t="shared" si="2"/>
        <v>0</v>
      </c>
    </row>
    <row r="99" spans="1:30" x14ac:dyDescent="0.25">
      <c r="A99">
        <v>96</v>
      </c>
      <c r="B99" s="6">
        <v>4</v>
      </c>
      <c r="C99" t="s">
        <v>207</v>
      </c>
      <c r="E99" t="s">
        <v>202</v>
      </c>
      <c r="H99" t="s">
        <v>203</v>
      </c>
      <c r="K99">
        <v>50</v>
      </c>
      <c r="L99">
        <v>2.8E-3</v>
      </c>
      <c r="N99" t="s">
        <v>204</v>
      </c>
      <c r="Z99">
        <f t="shared" si="3"/>
        <v>0</v>
      </c>
      <c r="AD99">
        <f t="shared" si="2"/>
        <v>0</v>
      </c>
    </row>
    <row r="100" spans="1:30" x14ac:dyDescent="0.25">
      <c r="A100">
        <v>97</v>
      </c>
      <c r="B100" s="6">
        <v>4</v>
      </c>
      <c r="C100" t="s">
        <v>208</v>
      </c>
      <c r="E100" t="s">
        <v>160</v>
      </c>
      <c r="H100" t="s">
        <v>209</v>
      </c>
      <c r="K100">
        <v>120</v>
      </c>
      <c r="L100">
        <v>0.91800000000000004</v>
      </c>
      <c r="N100" t="s">
        <v>210</v>
      </c>
      <c r="Z100">
        <f t="shared" si="3"/>
        <v>0</v>
      </c>
      <c r="AD100">
        <f t="shared" si="2"/>
        <v>0</v>
      </c>
    </row>
    <row r="101" spans="1:30" x14ac:dyDescent="0.25">
      <c r="A101">
        <v>98</v>
      </c>
      <c r="B101" s="6">
        <v>3</v>
      </c>
      <c r="C101" t="s">
        <v>88</v>
      </c>
      <c r="E101" t="s">
        <v>98</v>
      </c>
      <c r="H101" t="s">
        <v>211</v>
      </c>
      <c r="K101">
        <v>100</v>
      </c>
      <c r="L101">
        <v>1.17E-3</v>
      </c>
      <c r="N101" t="s">
        <v>212</v>
      </c>
      <c r="Z101">
        <f t="shared" si="3"/>
        <v>0</v>
      </c>
      <c r="AD101">
        <f t="shared" si="2"/>
        <v>0</v>
      </c>
    </row>
    <row r="102" spans="1:30" x14ac:dyDescent="0.25">
      <c r="A102">
        <v>99</v>
      </c>
      <c r="B102" s="6">
        <v>4</v>
      </c>
      <c r="C102" t="s">
        <v>110</v>
      </c>
      <c r="E102" t="s">
        <v>98</v>
      </c>
      <c r="H102" t="s">
        <v>213</v>
      </c>
      <c r="K102">
        <v>90</v>
      </c>
      <c r="L102">
        <v>5.4199999999999995E-4</v>
      </c>
      <c r="N102" t="s">
        <v>214</v>
      </c>
      <c r="Z102">
        <f t="shared" si="3"/>
        <v>0</v>
      </c>
      <c r="AD102">
        <f t="shared" si="2"/>
        <v>0</v>
      </c>
    </row>
    <row r="103" spans="1:30" x14ac:dyDescent="0.25">
      <c r="A103">
        <v>100</v>
      </c>
      <c r="B103" s="6">
        <v>4</v>
      </c>
      <c r="C103" t="s">
        <v>110</v>
      </c>
      <c r="E103" t="s">
        <v>98</v>
      </c>
      <c r="H103" t="s">
        <v>215</v>
      </c>
      <c r="K103">
        <v>50</v>
      </c>
      <c r="L103">
        <v>1.39E-3</v>
      </c>
      <c r="N103" t="s">
        <v>216</v>
      </c>
      <c r="Z103">
        <f t="shared" si="3"/>
        <v>0</v>
      </c>
      <c r="AD103">
        <f t="shared" si="2"/>
        <v>0</v>
      </c>
    </row>
    <row r="104" spans="1:30" x14ac:dyDescent="0.25">
      <c r="A104">
        <v>101</v>
      </c>
      <c r="B104" s="6">
        <v>4</v>
      </c>
      <c r="C104" t="s">
        <v>110</v>
      </c>
      <c r="E104" t="s">
        <v>98</v>
      </c>
      <c r="H104" t="s">
        <v>217</v>
      </c>
      <c r="K104">
        <v>90</v>
      </c>
      <c r="L104">
        <v>2.7299999999999998E-3</v>
      </c>
      <c r="N104" t="s">
        <v>218</v>
      </c>
      <c r="Z104">
        <f t="shared" si="3"/>
        <v>0</v>
      </c>
      <c r="AD104">
        <f t="shared" si="2"/>
        <v>0</v>
      </c>
    </row>
    <row r="105" spans="1:30" x14ac:dyDescent="0.25">
      <c r="A105">
        <v>102</v>
      </c>
      <c r="B105" s="6">
        <v>4</v>
      </c>
      <c r="C105" t="s">
        <v>110</v>
      </c>
      <c r="E105" t="s">
        <v>98</v>
      </c>
      <c r="H105" t="s">
        <v>219</v>
      </c>
      <c r="K105">
        <v>90</v>
      </c>
      <c r="L105">
        <v>2.16E-3</v>
      </c>
      <c r="N105" t="s">
        <v>220</v>
      </c>
      <c r="Z105">
        <f t="shared" si="3"/>
        <v>0</v>
      </c>
      <c r="AD105">
        <f t="shared" si="2"/>
        <v>0</v>
      </c>
    </row>
    <row r="106" spans="1:30" x14ac:dyDescent="0.25">
      <c r="A106">
        <v>103</v>
      </c>
      <c r="B106" s="6">
        <v>4</v>
      </c>
      <c r="C106" t="s">
        <v>110</v>
      </c>
      <c r="E106" t="s">
        <v>98</v>
      </c>
      <c r="H106" t="s">
        <v>221</v>
      </c>
      <c r="K106">
        <v>90</v>
      </c>
      <c r="L106">
        <v>3.8400000000000001E-3</v>
      </c>
      <c r="N106" t="s">
        <v>222</v>
      </c>
      <c r="Z106">
        <f t="shared" si="3"/>
        <v>0</v>
      </c>
      <c r="AD106">
        <f t="shared" si="2"/>
        <v>0</v>
      </c>
    </row>
    <row r="107" spans="1:30" x14ac:dyDescent="0.25">
      <c r="A107">
        <v>104</v>
      </c>
      <c r="B107" s="6">
        <v>4</v>
      </c>
      <c r="C107" t="s">
        <v>110</v>
      </c>
      <c r="E107" t="s">
        <v>98</v>
      </c>
      <c r="H107" t="s">
        <v>223</v>
      </c>
      <c r="K107">
        <v>90</v>
      </c>
      <c r="L107">
        <v>1.37E-4</v>
      </c>
      <c r="N107" t="s">
        <v>224</v>
      </c>
      <c r="Z107">
        <f t="shared" si="3"/>
        <v>0</v>
      </c>
      <c r="AD107">
        <f t="shared" si="2"/>
        <v>0</v>
      </c>
    </row>
    <row r="108" spans="1:30" x14ac:dyDescent="0.25">
      <c r="A108">
        <v>105</v>
      </c>
      <c r="B108" s="6">
        <v>4</v>
      </c>
      <c r="C108" t="s">
        <v>110</v>
      </c>
      <c r="E108" t="s">
        <v>179</v>
      </c>
      <c r="H108" t="s">
        <v>213</v>
      </c>
      <c r="K108">
        <v>90</v>
      </c>
      <c r="L108">
        <v>5.1800000000000001E-4</v>
      </c>
      <c r="N108" t="s">
        <v>225</v>
      </c>
      <c r="Z108">
        <f t="shared" si="3"/>
        <v>0</v>
      </c>
      <c r="AD108">
        <f t="shared" si="2"/>
        <v>0</v>
      </c>
    </row>
    <row r="109" spans="1:30" x14ac:dyDescent="0.25">
      <c r="A109">
        <v>106</v>
      </c>
      <c r="B109" s="6">
        <v>4</v>
      </c>
      <c r="C109" t="s">
        <v>110</v>
      </c>
      <c r="E109" t="s">
        <v>173</v>
      </c>
      <c r="H109" t="s">
        <v>213</v>
      </c>
      <c r="K109">
        <v>90</v>
      </c>
      <c r="L109">
        <v>1.4300000000000001E-4</v>
      </c>
      <c r="N109" t="s">
        <v>226</v>
      </c>
      <c r="Z109">
        <f t="shared" si="3"/>
        <v>0</v>
      </c>
      <c r="AD109">
        <f t="shared" si="2"/>
        <v>0</v>
      </c>
    </row>
    <row r="110" spans="1:30" x14ac:dyDescent="0.25">
      <c r="A110">
        <v>107</v>
      </c>
      <c r="B110" s="6">
        <v>3</v>
      </c>
      <c r="C110" t="s">
        <v>227</v>
      </c>
      <c r="E110" t="s">
        <v>179</v>
      </c>
      <c r="H110" t="s">
        <v>228</v>
      </c>
      <c r="K110">
        <v>80</v>
      </c>
      <c r="L110">
        <v>4.79E-3</v>
      </c>
      <c r="N110" t="s">
        <v>229</v>
      </c>
      <c r="Z110">
        <f t="shared" si="3"/>
        <v>0</v>
      </c>
      <c r="AD110">
        <f t="shared" si="2"/>
        <v>0</v>
      </c>
    </row>
    <row r="111" spans="1:30" x14ac:dyDescent="0.25">
      <c r="A111">
        <v>108</v>
      </c>
      <c r="B111" s="6">
        <v>3</v>
      </c>
      <c r="C111" t="s">
        <v>227</v>
      </c>
      <c r="E111" t="s">
        <v>230</v>
      </c>
      <c r="H111" t="s">
        <v>228</v>
      </c>
      <c r="K111">
        <v>80</v>
      </c>
      <c r="L111">
        <v>5.2300000000000003E-3</v>
      </c>
      <c r="N111" t="s">
        <v>229</v>
      </c>
      <c r="Z111">
        <f t="shared" si="3"/>
        <v>0</v>
      </c>
      <c r="AD111">
        <f t="shared" si="2"/>
        <v>0</v>
      </c>
    </row>
    <row r="112" spans="1:30" x14ac:dyDescent="0.25">
      <c r="A112">
        <v>109</v>
      </c>
      <c r="B112" s="6">
        <v>4</v>
      </c>
      <c r="C112" t="s">
        <v>231</v>
      </c>
      <c r="E112" t="s">
        <v>232</v>
      </c>
      <c r="H112" t="s">
        <v>98</v>
      </c>
      <c r="K112">
        <v>65</v>
      </c>
      <c r="L112">
        <v>2.5999999999999999E-2</v>
      </c>
      <c r="N112" t="s">
        <v>233</v>
      </c>
      <c r="Z112">
        <f t="shared" si="3"/>
        <v>0</v>
      </c>
      <c r="AD112">
        <f t="shared" si="2"/>
        <v>0</v>
      </c>
    </row>
    <row r="113" spans="1:30" x14ac:dyDescent="0.25">
      <c r="A113">
        <v>110</v>
      </c>
      <c r="B113" s="6">
        <v>4</v>
      </c>
      <c r="C113" t="s">
        <v>231</v>
      </c>
      <c r="E113" t="s">
        <v>232</v>
      </c>
      <c r="H113" t="s">
        <v>202</v>
      </c>
      <c r="K113">
        <v>65</v>
      </c>
      <c r="L113">
        <v>8.6E-3</v>
      </c>
      <c r="N113" t="s">
        <v>233</v>
      </c>
      <c r="Z113">
        <f t="shared" si="3"/>
        <v>0</v>
      </c>
      <c r="AD113">
        <f t="shared" si="2"/>
        <v>0</v>
      </c>
    </row>
    <row r="114" spans="1:30" x14ac:dyDescent="0.25">
      <c r="A114">
        <v>111</v>
      </c>
      <c r="B114" s="6">
        <v>4</v>
      </c>
      <c r="C114" t="s">
        <v>110</v>
      </c>
      <c r="E114" t="s">
        <v>179</v>
      </c>
      <c r="H114" t="s">
        <v>234</v>
      </c>
      <c r="K114">
        <v>47</v>
      </c>
      <c r="L114">
        <v>8.8800000000000001E-4</v>
      </c>
      <c r="N114" t="s">
        <v>235</v>
      </c>
      <c r="Z114">
        <f t="shared" si="3"/>
        <v>0</v>
      </c>
      <c r="AD114">
        <f t="shared" si="2"/>
        <v>0</v>
      </c>
    </row>
    <row r="115" spans="1:30" x14ac:dyDescent="0.25">
      <c r="A115">
        <v>112</v>
      </c>
      <c r="B115" s="6">
        <v>4</v>
      </c>
      <c r="C115" t="s">
        <v>110</v>
      </c>
      <c r="E115" t="s">
        <v>195</v>
      </c>
      <c r="H115" t="s">
        <v>234</v>
      </c>
      <c r="K115">
        <v>47</v>
      </c>
      <c r="L115">
        <v>9.3599999999999998E-4</v>
      </c>
      <c r="N115" t="s">
        <v>235</v>
      </c>
      <c r="Z115">
        <f t="shared" si="3"/>
        <v>0</v>
      </c>
      <c r="AD115">
        <f t="shared" si="2"/>
        <v>0</v>
      </c>
    </row>
    <row r="116" spans="1:30" x14ac:dyDescent="0.25">
      <c r="A116">
        <v>113</v>
      </c>
      <c r="B116" s="6">
        <v>4</v>
      </c>
      <c r="C116" t="s">
        <v>110</v>
      </c>
      <c r="E116" t="s">
        <v>98</v>
      </c>
      <c r="H116" t="s">
        <v>234</v>
      </c>
      <c r="K116">
        <v>47</v>
      </c>
      <c r="L116">
        <v>7.1900000000000002E-4</v>
      </c>
      <c r="N116" t="s">
        <v>235</v>
      </c>
      <c r="Z116">
        <f t="shared" si="3"/>
        <v>0</v>
      </c>
      <c r="AD116">
        <f t="shared" si="2"/>
        <v>0</v>
      </c>
    </row>
    <row r="117" spans="1:30" x14ac:dyDescent="0.25">
      <c r="A117">
        <v>114</v>
      </c>
      <c r="B117" s="6">
        <v>4</v>
      </c>
      <c r="C117" t="s">
        <v>110</v>
      </c>
      <c r="E117" t="s">
        <v>173</v>
      </c>
      <c r="H117" t="s">
        <v>234</v>
      </c>
      <c r="K117">
        <v>47</v>
      </c>
      <c r="L117">
        <v>3.3399999999999999E-4</v>
      </c>
      <c r="N117" t="s">
        <v>235</v>
      </c>
      <c r="Z117">
        <f t="shared" si="3"/>
        <v>0</v>
      </c>
      <c r="AD117">
        <f t="shared" si="2"/>
        <v>0</v>
      </c>
    </row>
    <row r="118" spans="1:30" x14ac:dyDescent="0.25">
      <c r="A118">
        <v>115</v>
      </c>
      <c r="B118" s="6">
        <v>4</v>
      </c>
      <c r="C118" t="s">
        <v>110</v>
      </c>
      <c r="E118" t="s">
        <v>177</v>
      </c>
      <c r="H118" t="s">
        <v>234</v>
      </c>
      <c r="K118">
        <v>47</v>
      </c>
      <c r="L118">
        <v>2.3800000000000001E-4</v>
      </c>
      <c r="N118" t="s">
        <v>235</v>
      </c>
      <c r="Z118">
        <f t="shared" si="3"/>
        <v>0</v>
      </c>
      <c r="AD118">
        <f t="shared" si="2"/>
        <v>0</v>
      </c>
    </row>
    <row r="119" spans="1:30" x14ac:dyDescent="0.25">
      <c r="A119">
        <v>116</v>
      </c>
      <c r="B119" s="6">
        <v>4</v>
      </c>
      <c r="C119" t="s">
        <v>236</v>
      </c>
      <c r="E119" t="s">
        <v>237</v>
      </c>
      <c r="H119" t="s">
        <v>238</v>
      </c>
      <c r="K119">
        <v>24</v>
      </c>
      <c r="L119">
        <v>2.64E-2</v>
      </c>
      <c r="N119" t="s">
        <v>239</v>
      </c>
      <c r="Z119">
        <f t="shared" si="3"/>
        <v>0</v>
      </c>
      <c r="AD119">
        <f t="shared" si="2"/>
        <v>0</v>
      </c>
    </row>
    <row r="120" spans="1:30" x14ac:dyDescent="0.25">
      <c r="A120">
        <v>117</v>
      </c>
      <c r="B120" s="6">
        <v>4</v>
      </c>
      <c r="C120" t="s">
        <v>236</v>
      </c>
      <c r="E120" t="s">
        <v>237</v>
      </c>
      <c r="H120" t="s">
        <v>240</v>
      </c>
      <c r="K120">
        <v>24</v>
      </c>
      <c r="L120">
        <v>2.1800000000000001E-3</v>
      </c>
      <c r="N120" t="s">
        <v>239</v>
      </c>
      <c r="Z120">
        <f t="shared" si="3"/>
        <v>0</v>
      </c>
      <c r="AD120">
        <f t="shared" si="2"/>
        <v>0</v>
      </c>
    </row>
    <row r="121" spans="1:30" x14ac:dyDescent="0.25">
      <c r="A121">
        <v>118</v>
      </c>
      <c r="B121" s="6">
        <v>4</v>
      </c>
      <c r="C121" t="s">
        <v>236</v>
      </c>
      <c r="E121" t="s">
        <v>237</v>
      </c>
      <c r="H121" t="s">
        <v>241</v>
      </c>
      <c r="K121">
        <v>24</v>
      </c>
      <c r="L121">
        <v>1.8799999999999999E-3</v>
      </c>
      <c r="N121" t="s">
        <v>239</v>
      </c>
      <c r="Z121">
        <f t="shared" si="3"/>
        <v>0</v>
      </c>
      <c r="AD121">
        <f t="shared" si="2"/>
        <v>0</v>
      </c>
    </row>
    <row r="122" spans="1:30" x14ac:dyDescent="0.25">
      <c r="A122">
        <v>119</v>
      </c>
      <c r="B122" s="6">
        <v>4</v>
      </c>
      <c r="C122" t="s">
        <v>236</v>
      </c>
      <c r="E122" t="s">
        <v>237</v>
      </c>
      <c r="H122" t="s">
        <v>242</v>
      </c>
      <c r="K122">
        <v>24</v>
      </c>
      <c r="L122">
        <v>1.3600000000000001E-3</v>
      </c>
      <c r="N122" t="s">
        <v>239</v>
      </c>
      <c r="Z122">
        <f t="shared" si="3"/>
        <v>0</v>
      </c>
      <c r="AD122">
        <f t="shared" si="2"/>
        <v>0</v>
      </c>
    </row>
    <row r="123" spans="1:30" x14ac:dyDescent="0.25">
      <c r="A123">
        <v>120</v>
      </c>
      <c r="B123" s="6">
        <v>4</v>
      </c>
      <c r="C123" t="s">
        <v>236</v>
      </c>
      <c r="E123" t="s">
        <v>237</v>
      </c>
      <c r="H123" t="s">
        <v>243</v>
      </c>
      <c r="K123">
        <v>24</v>
      </c>
      <c r="L123">
        <v>8.9999999999999998E-4</v>
      </c>
      <c r="N123" t="s">
        <v>239</v>
      </c>
      <c r="Z123">
        <f t="shared" si="3"/>
        <v>0</v>
      </c>
      <c r="AD123">
        <f t="shared" si="2"/>
        <v>0</v>
      </c>
    </row>
    <row r="124" spans="1:30" x14ac:dyDescent="0.25">
      <c r="A124">
        <v>121</v>
      </c>
      <c r="B124" s="6">
        <v>4</v>
      </c>
      <c r="C124" t="s">
        <v>236</v>
      </c>
      <c r="E124" t="s">
        <v>237</v>
      </c>
      <c r="H124" t="s">
        <v>244</v>
      </c>
      <c r="K124">
        <v>24</v>
      </c>
      <c r="L124">
        <v>4.2000000000000002E-4</v>
      </c>
      <c r="N124" t="s">
        <v>239</v>
      </c>
      <c r="Z124">
        <f t="shared" si="3"/>
        <v>0</v>
      </c>
      <c r="AD124">
        <f t="shared" si="2"/>
        <v>0</v>
      </c>
    </row>
    <row r="125" spans="1:30" x14ac:dyDescent="0.25">
      <c r="A125">
        <v>122</v>
      </c>
      <c r="B125" s="6">
        <v>4</v>
      </c>
      <c r="C125" t="s">
        <v>236</v>
      </c>
      <c r="E125" t="s">
        <v>195</v>
      </c>
      <c r="H125" t="s">
        <v>242</v>
      </c>
      <c r="K125">
        <v>24</v>
      </c>
      <c r="L125">
        <v>4.0800000000000003E-3</v>
      </c>
      <c r="N125" t="s">
        <v>239</v>
      </c>
      <c r="Z125">
        <f t="shared" ref="Z125:Z147" si="4">27.2114*(Y125-X125)</f>
        <v>0</v>
      </c>
      <c r="AD125">
        <f t="shared" ref="AD125:AD147" si="5">27.2114*(AC125-AB125)</f>
        <v>0</v>
      </c>
    </row>
    <row r="126" spans="1:30" x14ac:dyDescent="0.25">
      <c r="A126">
        <v>123</v>
      </c>
      <c r="B126" s="6">
        <v>4</v>
      </c>
      <c r="C126" t="s">
        <v>236</v>
      </c>
      <c r="E126" t="s">
        <v>179</v>
      </c>
      <c r="H126" t="s">
        <v>242</v>
      </c>
      <c r="K126">
        <v>24</v>
      </c>
      <c r="L126">
        <v>2.64E-3</v>
      </c>
      <c r="N126" t="s">
        <v>239</v>
      </c>
      <c r="Z126">
        <f t="shared" si="4"/>
        <v>0</v>
      </c>
      <c r="AD126">
        <f t="shared" si="5"/>
        <v>0</v>
      </c>
    </row>
    <row r="127" spans="1:30" x14ac:dyDescent="0.25">
      <c r="A127">
        <v>124</v>
      </c>
      <c r="B127" s="6">
        <v>4</v>
      </c>
      <c r="C127" t="s">
        <v>236</v>
      </c>
      <c r="E127" t="s">
        <v>98</v>
      </c>
      <c r="H127" t="s">
        <v>242</v>
      </c>
      <c r="K127">
        <v>24</v>
      </c>
      <c r="L127">
        <v>8.9999999999999993E-3</v>
      </c>
      <c r="N127" t="s">
        <v>239</v>
      </c>
      <c r="Z127">
        <f t="shared" si="4"/>
        <v>0</v>
      </c>
      <c r="AD127">
        <f t="shared" si="5"/>
        <v>0</v>
      </c>
    </row>
    <row r="128" spans="1:30" x14ac:dyDescent="0.25">
      <c r="A128">
        <v>125</v>
      </c>
      <c r="B128" s="6">
        <v>4</v>
      </c>
      <c r="C128" t="s">
        <v>205</v>
      </c>
      <c r="E128" t="s">
        <v>98</v>
      </c>
      <c r="H128" t="s">
        <v>242</v>
      </c>
      <c r="K128">
        <v>24</v>
      </c>
      <c r="L128">
        <v>0.14599999999999999</v>
      </c>
      <c r="N128" t="s">
        <v>239</v>
      </c>
      <c r="Z128">
        <f t="shared" si="4"/>
        <v>0</v>
      </c>
      <c r="AD128">
        <f t="shared" si="5"/>
        <v>0</v>
      </c>
    </row>
    <row r="129" spans="1:30" x14ac:dyDescent="0.25">
      <c r="A129">
        <v>126</v>
      </c>
      <c r="B129" s="6">
        <v>4</v>
      </c>
      <c r="C129" t="s">
        <v>245</v>
      </c>
      <c r="E129" t="s">
        <v>98</v>
      </c>
      <c r="H129" t="s">
        <v>242</v>
      </c>
      <c r="K129">
        <v>24</v>
      </c>
      <c r="L129">
        <v>5.8999999999999999E-3</v>
      </c>
      <c r="N129" t="s">
        <v>239</v>
      </c>
      <c r="Z129">
        <f t="shared" si="4"/>
        <v>0</v>
      </c>
      <c r="AD129">
        <f t="shared" si="5"/>
        <v>0</v>
      </c>
    </row>
    <row r="130" spans="1:30" x14ac:dyDescent="0.25">
      <c r="A130">
        <v>127</v>
      </c>
      <c r="B130" s="6">
        <v>4</v>
      </c>
      <c r="C130" t="s">
        <v>236</v>
      </c>
      <c r="E130" t="s">
        <v>237</v>
      </c>
      <c r="H130" t="s">
        <v>246</v>
      </c>
      <c r="K130">
        <v>24</v>
      </c>
      <c r="L130">
        <v>1.5800000000000002E-2</v>
      </c>
      <c r="N130" t="s">
        <v>239</v>
      </c>
      <c r="Z130">
        <f t="shared" si="4"/>
        <v>0</v>
      </c>
      <c r="AD130">
        <f t="shared" si="5"/>
        <v>0</v>
      </c>
    </row>
    <row r="131" spans="1:30" x14ac:dyDescent="0.25">
      <c r="A131">
        <v>128</v>
      </c>
      <c r="B131" s="6">
        <v>4</v>
      </c>
      <c r="C131" t="s">
        <v>247</v>
      </c>
      <c r="E131" t="s">
        <v>202</v>
      </c>
      <c r="H131" t="s">
        <v>248</v>
      </c>
      <c r="K131">
        <v>55</v>
      </c>
      <c r="L131">
        <v>4.3999999999999997E-2</v>
      </c>
      <c r="N131" t="s">
        <v>249</v>
      </c>
      <c r="Z131">
        <f t="shared" si="4"/>
        <v>0</v>
      </c>
      <c r="AD131">
        <f t="shared" si="5"/>
        <v>0</v>
      </c>
    </row>
    <row r="132" spans="1:30" x14ac:dyDescent="0.25">
      <c r="A132">
        <v>129</v>
      </c>
      <c r="B132" s="6">
        <v>4</v>
      </c>
      <c r="C132" t="s">
        <v>110</v>
      </c>
      <c r="E132" t="s">
        <v>98</v>
      </c>
      <c r="H132" t="s">
        <v>250</v>
      </c>
      <c r="K132">
        <v>25</v>
      </c>
      <c r="L132">
        <v>2.3E-3</v>
      </c>
      <c r="N132" t="s">
        <v>251</v>
      </c>
      <c r="Z132">
        <f t="shared" si="4"/>
        <v>0</v>
      </c>
      <c r="AD132">
        <f t="shared" si="5"/>
        <v>0</v>
      </c>
    </row>
    <row r="133" spans="1:30" x14ac:dyDescent="0.25">
      <c r="A133">
        <v>130</v>
      </c>
      <c r="B133" s="6">
        <v>4</v>
      </c>
      <c r="C133" t="s">
        <v>252</v>
      </c>
      <c r="E133" t="s">
        <v>253</v>
      </c>
      <c r="H133" t="s">
        <v>48</v>
      </c>
      <c r="K133">
        <v>60</v>
      </c>
      <c r="L133">
        <v>0.01</v>
      </c>
      <c r="N133" t="s">
        <v>254</v>
      </c>
      <c r="Z133">
        <f t="shared" si="4"/>
        <v>0</v>
      </c>
      <c r="AD133">
        <f t="shared" si="5"/>
        <v>0</v>
      </c>
    </row>
    <row r="134" spans="1:30" x14ac:dyDescent="0.25">
      <c r="A134">
        <v>131</v>
      </c>
      <c r="B134" s="6">
        <v>4</v>
      </c>
      <c r="C134" t="s">
        <v>252</v>
      </c>
      <c r="E134" t="s">
        <v>255</v>
      </c>
      <c r="H134" t="s">
        <v>48</v>
      </c>
      <c r="K134">
        <v>60</v>
      </c>
      <c r="L134">
        <v>2.7000000000000001E-3</v>
      </c>
      <c r="N134" t="s">
        <v>254</v>
      </c>
      <c r="Z134">
        <f t="shared" si="4"/>
        <v>0</v>
      </c>
      <c r="AD134">
        <f t="shared" si="5"/>
        <v>0</v>
      </c>
    </row>
    <row r="135" spans="1:30" x14ac:dyDescent="0.25">
      <c r="A135">
        <v>132</v>
      </c>
      <c r="B135" s="6">
        <v>4</v>
      </c>
      <c r="C135" t="s">
        <v>252</v>
      </c>
      <c r="E135" t="s">
        <v>256</v>
      </c>
      <c r="H135" t="s">
        <v>48</v>
      </c>
      <c r="K135">
        <v>60</v>
      </c>
      <c r="L135">
        <v>6.2E-4</v>
      </c>
      <c r="N135" t="s">
        <v>254</v>
      </c>
      <c r="Z135">
        <f t="shared" si="4"/>
        <v>0</v>
      </c>
      <c r="AD135">
        <f t="shared" si="5"/>
        <v>0</v>
      </c>
    </row>
    <row r="136" spans="1:30" x14ac:dyDescent="0.25">
      <c r="A136">
        <v>133</v>
      </c>
      <c r="B136" s="6">
        <v>4</v>
      </c>
      <c r="C136" t="s">
        <v>252</v>
      </c>
      <c r="E136" t="s">
        <v>257</v>
      </c>
      <c r="H136" t="s">
        <v>48</v>
      </c>
      <c r="K136">
        <v>60</v>
      </c>
      <c r="L136">
        <v>2.0000000000000001E-4</v>
      </c>
      <c r="N136" t="s">
        <v>254</v>
      </c>
      <c r="Z136">
        <f t="shared" si="4"/>
        <v>0</v>
      </c>
      <c r="AD136">
        <f t="shared" si="5"/>
        <v>0</v>
      </c>
    </row>
    <row r="137" spans="1:30" x14ac:dyDescent="0.25">
      <c r="A137">
        <v>134</v>
      </c>
      <c r="B137" s="6">
        <v>4</v>
      </c>
      <c r="C137" t="s">
        <v>252</v>
      </c>
      <c r="E137" t="s">
        <v>258</v>
      </c>
      <c r="H137" t="s">
        <v>48</v>
      </c>
      <c r="K137">
        <v>60</v>
      </c>
      <c r="L137">
        <v>5.1999999999999997E-5</v>
      </c>
      <c r="N137" t="s">
        <v>254</v>
      </c>
      <c r="Z137">
        <f t="shared" si="4"/>
        <v>0</v>
      </c>
      <c r="AD137">
        <f t="shared" si="5"/>
        <v>0</v>
      </c>
    </row>
    <row r="138" spans="1:30" x14ac:dyDescent="0.25">
      <c r="A138">
        <v>135</v>
      </c>
      <c r="B138" s="6">
        <v>4</v>
      </c>
      <c r="C138" t="s">
        <v>110</v>
      </c>
      <c r="E138" t="s">
        <v>259</v>
      </c>
      <c r="H138" t="s">
        <v>260</v>
      </c>
      <c r="K138">
        <v>70</v>
      </c>
      <c r="L138" s="1">
        <v>2.16667E-5</v>
      </c>
      <c r="N138" t="s">
        <v>261</v>
      </c>
      <c r="Z138">
        <f t="shared" si="4"/>
        <v>0</v>
      </c>
      <c r="AD138">
        <f t="shared" si="5"/>
        <v>0</v>
      </c>
    </row>
    <row r="139" spans="1:30" x14ac:dyDescent="0.25">
      <c r="A139">
        <v>136</v>
      </c>
      <c r="B139" s="6">
        <v>4</v>
      </c>
      <c r="C139" t="s">
        <v>262</v>
      </c>
      <c r="E139" t="s">
        <v>259</v>
      </c>
      <c r="H139" t="s">
        <v>260</v>
      </c>
      <c r="K139">
        <v>70</v>
      </c>
      <c r="L139">
        <v>7.5000000000000002E-6</v>
      </c>
      <c r="N139" t="s">
        <v>261</v>
      </c>
      <c r="Z139">
        <f t="shared" si="4"/>
        <v>0</v>
      </c>
      <c r="AD139">
        <f t="shared" si="5"/>
        <v>0</v>
      </c>
    </row>
    <row r="140" spans="1:30" x14ac:dyDescent="0.25">
      <c r="A140">
        <v>137</v>
      </c>
      <c r="B140" s="6">
        <v>4</v>
      </c>
      <c r="C140" t="s">
        <v>263</v>
      </c>
      <c r="E140" t="s">
        <v>160</v>
      </c>
      <c r="H140" t="s">
        <v>160</v>
      </c>
      <c r="K140">
        <v>70</v>
      </c>
      <c r="L140">
        <v>1.7000000000000001E-2</v>
      </c>
      <c r="N140" t="s">
        <v>264</v>
      </c>
      <c r="Z140">
        <f t="shared" si="4"/>
        <v>0</v>
      </c>
      <c r="AD140">
        <f t="shared" si="5"/>
        <v>0</v>
      </c>
    </row>
    <row r="141" spans="1:30" x14ac:dyDescent="0.25">
      <c r="A141">
        <v>138</v>
      </c>
      <c r="B141" s="6">
        <v>4</v>
      </c>
      <c r="C141" t="s">
        <v>265</v>
      </c>
      <c r="E141" t="s">
        <v>160</v>
      </c>
      <c r="H141" t="s">
        <v>160</v>
      </c>
      <c r="K141">
        <v>70</v>
      </c>
      <c r="L141">
        <v>0.112</v>
      </c>
      <c r="N141" t="s">
        <v>264</v>
      </c>
      <c r="Z141">
        <f t="shared" si="4"/>
        <v>0</v>
      </c>
      <c r="AD141">
        <f t="shared" si="5"/>
        <v>0</v>
      </c>
    </row>
    <row r="142" spans="1:30" x14ac:dyDescent="0.25">
      <c r="A142">
        <v>139</v>
      </c>
      <c r="B142" s="6">
        <v>3</v>
      </c>
      <c r="C142" t="s">
        <v>266</v>
      </c>
      <c r="E142" t="s">
        <v>160</v>
      </c>
      <c r="H142" t="s">
        <v>160</v>
      </c>
      <c r="K142">
        <v>70</v>
      </c>
      <c r="L142">
        <v>4.2999999999999997E-2</v>
      </c>
      <c r="N142" t="s">
        <v>264</v>
      </c>
      <c r="Z142">
        <f t="shared" si="4"/>
        <v>0</v>
      </c>
      <c r="AD142">
        <f t="shared" si="5"/>
        <v>0</v>
      </c>
    </row>
    <row r="143" spans="1:30" x14ac:dyDescent="0.25">
      <c r="A143">
        <v>140</v>
      </c>
      <c r="B143" s="6">
        <v>3</v>
      </c>
      <c r="C143" t="s">
        <v>267</v>
      </c>
      <c r="E143" t="s">
        <v>160</v>
      </c>
      <c r="H143" t="s">
        <v>160</v>
      </c>
      <c r="K143">
        <v>70</v>
      </c>
      <c r="L143">
        <v>9.2999999999999992E-3</v>
      </c>
      <c r="N143" t="s">
        <v>264</v>
      </c>
      <c r="Z143">
        <f t="shared" si="4"/>
        <v>0</v>
      </c>
      <c r="AD143">
        <f t="shared" si="5"/>
        <v>0</v>
      </c>
    </row>
    <row r="144" spans="1:30" x14ac:dyDescent="0.25">
      <c r="A144">
        <v>141</v>
      </c>
      <c r="B144" s="6">
        <v>4</v>
      </c>
      <c r="C144" t="s">
        <v>268</v>
      </c>
      <c r="E144" t="s">
        <v>269</v>
      </c>
      <c r="H144" t="s">
        <v>177</v>
      </c>
      <c r="K144">
        <v>25</v>
      </c>
      <c r="L144">
        <v>1.8E-3</v>
      </c>
      <c r="N144" t="s">
        <v>270</v>
      </c>
      <c r="Z144">
        <f t="shared" si="4"/>
        <v>0</v>
      </c>
      <c r="AD144">
        <f t="shared" si="5"/>
        <v>0</v>
      </c>
    </row>
    <row r="145" spans="1:30" x14ac:dyDescent="0.25">
      <c r="A145">
        <v>142</v>
      </c>
      <c r="B145" s="6">
        <v>4</v>
      </c>
      <c r="C145" t="s">
        <v>268</v>
      </c>
      <c r="E145" t="s">
        <v>269</v>
      </c>
      <c r="H145" t="s">
        <v>173</v>
      </c>
      <c r="K145">
        <v>25</v>
      </c>
      <c r="L145">
        <v>6.2E-4</v>
      </c>
      <c r="N145" t="s">
        <v>270</v>
      </c>
      <c r="Z145">
        <f t="shared" si="4"/>
        <v>0</v>
      </c>
      <c r="AD145">
        <f t="shared" si="5"/>
        <v>0</v>
      </c>
    </row>
    <row r="146" spans="1:30" x14ac:dyDescent="0.25">
      <c r="A146">
        <v>143</v>
      </c>
      <c r="B146" s="6">
        <v>4</v>
      </c>
      <c r="C146" t="s">
        <v>268</v>
      </c>
      <c r="E146" t="s">
        <v>269</v>
      </c>
      <c r="H146" t="s">
        <v>98</v>
      </c>
      <c r="K146">
        <v>25</v>
      </c>
      <c r="L146">
        <v>2.5000000000000001E-3</v>
      </c>
      <c r="N146" t="s">
        <v>270</v>
      </c>
      <c r="Z146">
        <f t="shared" si="4"/>
        <v>0</v>
      </c>
      <c r="AD146">
        <f t="shared" si="5"/>
        <v>0</v>
      </c>
    </row>
    <row r="147" spans="1:30" x14ac:dyDescent="0.25">
      <c r="A147">
        <v>144</v>
      </c>
      <c r="B147" s="6">
        <v>4</v>
      </c>
      <c r="C147" t="s">
        <v>268</v>
      </c>
      <c r="E147" t="s">
        <v>269</v>
      </c>
      <c r="H147" t="s">
        <v>179</v>
      </c>
      <c r="K147">
        <v>25</v>
      </c>
      <c r="L147">
        <v>7.4000000000000003E-3</v>
      </c>
      <c r="N147" t="s">
        <v>270</v>
      </c>
      <c r="Z147">
        <f t="shared" si="4"/>
        <v>0</v>
      </c>
      <c r="AD147">
        <f t="shared" si="5"/>
        <v>0</v>
      </c>
    </row>
    <row r="195" spans="12:12" x14ac:dyDescent="0.25">
      <c r="L195" s="1"/>
    </row>
  </sheetData>
  <mergeCells count="3">
    <mergeCell ref="P1:U1"/>
    <mergeCell ref="W1:Z1"/>
    <mergeCell ref="AA1:AD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lit_complexes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Ruepp  Florian</dc:creator>
  <cp:lastModifiedBy>Ruepp  Florian</cp:lastModifiedBy>
  <dcterms:created xsi:type="dcterms:W3CDTF">2024-09-18T12:30:05Z</dcterms:created>
  <dcterms:modified xsi:type="dcterms:W3CDTF">2024-10-04T13:39:51Z</dcterms:modified>
</cp:coreProperties>
</file>