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120" yWindow="45" windowWidth="20400" windowHeight="7995"/>
  </bookViews>
  <sheets>
    <sheet name="Grantobiorcy 2013-2015" sheetId="1" r:id="rId1"/>
  </sheets>
  <definedNames>
    <definedName name="_xlnm._FilterDatabase" localSheetId="0" hidden="1">'Grantobiorcy 2013-2015'!$A$1:$T$1000</definedName>
  </definedNames>
  <calcPr calcId="145621"/>
</workbook>
</file>

<file path=xl/calcChain.xml><?xml version="1.0" encoding="utf-8"?>
<calcChain xmlns="http://schemas.openxmlformats.org/spreadsheetml/2006/main">
  <c r="Q1000" i="1" l="1"/>
  <c r="L1000" i="1"/>
  <c r="H1000" i="1"/>
  <c r="Q999" i="1"/>
  <c r="L999" i="1"/>
  <c r="H999" i="1"/>
  <c r="Q998" i="1"/>
  <c r="L998" i="1"/>
  <c r="H998" i="1"/>
  <c r="Q997" i="1"/>
  <c r="L997" i="1"/>
  <c r="H997" i="1"/>
  <c r="Q996" i="1"/>
  <c r="L996" i="1"/>
  <c r="H996" i="1"/>
  <c r="Q995" i="1"/>
  <c r="L995" i="1"/>
  <c r="H995" i="1"/>
  <c r="Q994" i="1"/>
  <c r="L994" i="1"/>
  <c r="H994" i="1"/>
  <c r="Q993" i="1"/>
  <c r="L993" i="1"/>
  <c r="H993" i="1"/>
  <c r="Q992" i="1"/>
  <c r="L992" i="1"/>
  <c r="H992" i="1"/>
  <c r="Q991" i="1"/>
  <c r="L991" i="1"/>
  <c r="H991" i="1"/>
  <c r="Q990" i="1"/>
  <c r="L990" i="1"/>
  <c r="H990" i="1"/>
  <c r="Q989" i="1"/>
  <c r="L989" i="1"/>
  <c r="H989" i="1"/>
  <c r="Q988" i="1"/>
  <c r="L988" i="1"/>
  <c r="H988" i="1"/>
  <c r="Q987" i="1"/>
  <c r="L987" i="1"/>
  <c r="H987" i="1"/>
  <c r="Q986" i="1"/>
  <c r="L986" i="1"/>
  <c r="H986" i="1"/>
  <c r="Q985" i="1"/>
  <c r="L985" i="1"/>
  <c r="H985" i="1"/>
  <c r="Q984" i="1"/>
  <c r="L984" i="1"/>
  <c r="H984" i="1"/>
  <c r="Q983" i="1"/>
  <c r="L983" i="1"/>
  <c r="H983" i="1"/>
  <c r="Q982" i="1"/>
  <c r="L982" i="1"/>
  <c r="H982" i="1"/>
  <c r="Q981" i="1"/>
  <c r="L981" i="1"/>
  <c r="H981" i="1"/>
  <c r="Q980" i="1"/>
  <c r="L980" i="1"/>
  <c r="H980" i="1"/>
  <c r="Q979" i="1"/>
  <c r="L979" i="1"/>
  <c r="H979" i="1"/>
  <c r="Q978" i="1"/>
  <c r="L978" i="1"/>
  <c r="H978" i="1"/>
  <c r="Q977" i="1"/>
  <c r="L977" i="1"/>
  <c r="H977" i="1"/>
  <c r="Q976" i="1"/>
  <c r="L976" i="1"/>
  <c r="H976" i="1"/>
  <c r="Q975" i="1"/>
  <c r="L975" i="1"/>
  <c r="H975" i="1"/>
  <c r="Q974" i="1"/>
  <c r="S974" i="1" s="1"/>
  <c r="L974" i="1"/>
  <c r="H974" i="1"/>
  <c r="Q973" i="1"/>
  <c r="L973" i="1"/>
  <c r="H973" i="1"/>
  <c r="Q972" i="1"/>
  <c r="L972" i="1"/>
  <c r="H972" i="1"/>
  <c r="Q971" i="1"/>
  <c r="L971" i="1"/>
  <c r="H971" i="1"/>
  <c r="Q970" i="1"/>
  <c r="L970" i="1"/>
  <c r="H970" i="1"/>
  <c r="Q969" i="1"/>
  <c r="L969" i="1"/>
  <c r="H969" i="1"/>
  <c r="Q967" i="1"/>
  <c r="L967" i="1"/>
  <c r="H967" i="1"/>
  <c r="Q966" i="1"/>
  <c r="L966" i="1"/>
  <c r="H966" i="1"/>
  <c r="Q965" i="1"/>
  <c r="L965" i="1"/>
  <c r="H965" i="1"/>
  <c r="Q964" i="1"/>
  <c r="S964" i="1" s="1"/>
  <c r="L964" i="1"/>
  <c r="H964" i="1"/>
  <c r="Q963" i="1"/>
  <c r="L963" i="1"/>
  <c r="H963" i="1"/>
  <c r="Q962" i="1"/>
  <c r="S962" i="1" s="1"/>
  <c r="L962" i="1"/>
  <c r="H962" i="1"/>
  <c r="Q961" i="1"/>
  <c r="L961" i="1"/>
  <c r="H961" i="1"/>
  <c r="Q960" i="1"/>
  <c r="S960" i="1" s="1"/>
  <c r="L960" i="1"/>
  <c r="H960" i="1"/>
  <c r="Q959" i="1"/>
  <c r="S959" i="1" s="1"/>
  <c r="L959" i="1"/>
  <c r="H959" i="1"/>
  <c r="Q958" i="1"/>
  <c r="S958" i="1" s="1"/>
  <c r="L958" i="1"/>
  <c r="H958" i="1"/>
  <c r="Q957" i="1"/>
  <c r="S957" i="1" s="1"/>
  <c r="L957" i="1"/>
  <c r="H957" i="1"/>
  <c r="Q956" i="1"/>
  <c r="S956" i="1" s="1"/>
  <c r="L956" i="1"/>
  <c r="H956" i="1"/>
  <c r="Q955" i="1"/>
  <c r="L955" i="1"/>
  <c r="H955" i="1"/>
  <c r="Q954" i="1"/>
  <c r="S954" i="1" s="1"/>
  <c r="L954" i="1"/>
  <c r="H954" i="1"/>
  <c r="Q953" i="1"/>
  <c r="L953" i="1"/>
  <c r="H953" i="1"/>
  <c r="Q952" i="1"/>
  <c r="L952" i="1"/>
  <c r="H952" i="1"/>
  <c r="Q951" i="1"/>
  <c r="L951" i="1"/>
  <c r="H951" i="1"/>
  <c r="Q950" i="1"/>
  <c r="L950" i="1"/>
  <c r="H950" i="1"/>
  <c r="Q949" i="1"/>
  <c r="L949" i="1"/>
  <c r="H949" i="1"/>
  <c r="Q948" i="1"/>
  <c r="L948" i="1"/>
  <c r="H948" i="1"/>
  <c r="Q947" i="1"/>
  <c r="L947" i="1"/>
  <c r="H947" i="1"/>
  <c r="Q946" i="1"/>
  <c r="S946" i="1" s="1"/>
  <c r="L946" i="1"/>
  <c r="H946" i="1"/>
  <c r="Q945" i="1"/>
  <c r="L945" i="1"/>
  <c r="H945" i="1"/>
  <c r="Q944" i="1"/>
  <c r="L944" i="1"/>
  <c r="H944" i="1"/>
  <c r="Q943" i="1"/>
  <c r="S943" i="1" s="1"/>
  <c r="L943" i="1"/>
  <c r="H943" i="1"/>
  <c r="Q942" i="1"/>
  <c r="S942" i="1" s="1"/>
  <c r="L942" i="1"/>
  <c r="H942" i="1"/>
  <c r="Q941" i="1"/>
  <c r="S941" i="1" s="1"/>
  <c r="L941" i="1"/>
  <c r="H941" i="1"/>
  <c r="Q940" i="1"/>
  <c r="S940" i="1" s="1"/>
  <c r="L940" i="1"/>
  <c r="H940" i="1"/>
  <c r="Q939" i="1"/>
  <c r="S939" i="1" s="1"/>
  <c r="L939" i="1"/>
  <c r="H939" i="1"/>
  <c r="Q938" i="1"/>
  <c r="L938" i="1"/>
  <c r="H938" i="1"/>
  <c r="Q937" i="1"/>
  <c r="L937" i="1"/>
  <c r="H937" i="1"/>
  <c r="Q936" i="1"/>
  <c r="L936" i="1"/>
  <c r="H936" i="1"/>
  <c r="Q935" i="1"/>
  <c r="L935" i="1"/>
  <c r="H935" i="1"/>
  <c r="Q934" i="1"/>
  <c r="L934" i="1"/>
  <c r="H934" i="1"/>
  <c r="Q933" i="1"/>
  <c r="L933" i="1"/>
  <c r="H933" i="1"/>
  <c r="Q932" i="1"/>
  <c r="L932" i="1"/>
  <c r="H932" i="1"/>
  <c r="Q931" i="1"/>
  <c r="L931" i="1"/>
  <c r="H931" i="1"/>
  <c r="Q930" i="1"/>
  <c r="L930" i="1"/>
  <c r="H930" i="1"/>
  <c r="Q929" i="1"/>
  <c r="L929" i="1"/>
  <c r="H929" i="1"/>
  <c r="Q928" i="1"/>
  <c r="L928" i="1"/>
  <c r="H928" i="1"/>
  <c r="Q927" i="1"/>
  <c r="L927" i="1"/>
  <c r="H927" i="1"/>
  <c r="Q926" i="1"/>
  <c r="L926" i="1"/>
  <c r="H926" i="1"/>
  <c r="Q925" i="1"/>
  <c r="S925" i="1" s="1"/>
  <c r="L925" i="1"/>
  <c r="H925" i="1"/>
  <c r="Q924" i="1"/>
  <c r="L924" i="1"/>
  <c r="H924" i="1"/>
  <c r="Q923" i="1"/>
  <c r="L923" i="1"/>
  <c r="H923" i="1"/>
  <c r="Q922" i="1"/>
  <c r="L922" i="1"/>
  <c r="H922" i="1"/>
  <c r="Q921" i="1"/>
  <c r="S921" i="1" s="1"/>
  <c r="L921" i="1"/>
  <c r="H921" i="1"/>
  <c r="Q920" i="1"/>
  <c r="L920" i="1"/>
  <c r="H920" i="1"/>
  <c r="Q919" i="1"/>
  <c r="L919" i="1"/>
  <c r="H919" i="1"/>
  <c r="Q918" i="1"/>
  <c r="L918" i="1"/>
  <c r="H918" i="1"/>
  <c r="Q917" i="1"/>
  <c r="L917" i="1"/>
  <c r="H917" i="1"/>
  <c r="Q916" i="1"/>
  <c r="L916" i="1"/>
  <c r="H916" i="1"/>
  <c r="Q915" i="1"/>
  <c r="L915" i="1"/>
  <c r="H915" i="1"/>
  <c r="Q914" i="1"/>
  <c r="L914" i="1"/>
  <c r="H914" i="1"/>
  <c r="Q913" i="1"/>
  <c r="L913" i="1"/>
  <c r="H913" i="1"/>
  <c r="Q912" i="1"/>
  <c r="L912" i="1"/>
  <c r="H912" i="1"/>
  <c r="Q911" i="1"/>
  <c r="L911" i="1"/>
  <c r="H911" i="1"/>
  <c r="Q910" i="1"/>
  <c r="L910" i="1"/>
  <c r="H910" i="1"/>
  <c r="Q909" i="1"/>
  <c r="S909" i="1" s="1"/>
  <c r="L909" i="1"/>
  <c r="H909" i="1"/>
  <c r="Q908" i="1"/>
  <c r="S908" i="1" s="1"/>
  <c r="L908" i="1"/>
  <c r="H908" i="1"/>
  <c r="Q907" i="1"/>
  <c r="S907" i="1" s="1"/>
  <c r="L907" i="1"/>
  <c r="H907" i="1"/>
  <c r="Q906" i="1"/>
  <c r="S906" i="1" s="1"/>
  <c r="L906" i="1"/>
  <c r="H906" i="1"/>
  <c r="Q905" i="1"/>
  <c r="S905" i="1" s="1"/>
  <c r="L905" i="1"/>
  <c r="H905" i="1"/>
  <c r="Q904" i="1"/>
  <c r="S904" i="1" s="1"/>
  <c r="L904" i="1"/>
  <c r="H904" i="1"/>
  <c r="Q903" i="1"/>
  <c r="S903" i="1" s="1"/>
  <c r="L903" i="1"/>
  <c r="H903" i="1"/>
  <c r="Q902" i="1"/>
  <c r="S902" i="1" s="1"/>
  <c r="L902" i="1"/>
  <c r="H902" i="1"/>
  <c r="Q901" i="1"/>
  <c r="S901" i="1" s="1"/>
  <c r="L901" i="1"/>
  <c r="H901" i="1"/>
  <c r="Q900" i="1"/>
  <c r="S900" i="1" s="1"/>
  <c r="L900" i="1"/>
  <c r="H900" i="1"/>
  <c r="Q899" i="1"/>
  <c r="S899" i="1" s="1"/>
  <c r="L899" i="1"/>
  <c r="H899" i="1"/>
  <c r="Q898" i="1"/>
  <c r="S898" i="1" s="1"/>
  <c r="L898" i="1"/>
  <c r="H898" i="1"/>
  <c r="Q897" i="1"/>
  <c r="S897" i="1" s="1"/>
  <c r="L897" i="1"/>
  <c r="H897" i="1"/>
  <c r="Q896" i="1"/>
  <c r="S896" i="1" s="1"/>
  <c r="L896" i="1"/>
  <c r="H896" i="1"/>
  <c r="Q895" i="1"/>
  <c r="S895" i="1" s="1"/>
  <c r="L895" i="1"/>
  <c r="H895" i="1"/>
  <c r="Q894" i="1"/>
  <c r="S894" i="1" s="1"/>
  <c r="L894" i="1"/>
  <c r="H894" i="1"/>
  <c r="Q893" i="1"/>
  <c r="L893" i="1"/>
  <c r="H893" i="1"/>
  <c r="Q892" i="1"/>
  <c r="S892" i="1" s="1"/>
  <c r="L892" i="1"/>
  <c r="H892" i="1"/>
  <c r="Q891" i="1"/>
  <c r="S891" i="1" s="1"/>
  <c r="L891" i="1"/>
  <c r="H891" i="1"/>
  <c r="Q890" i="1"/>
  <c r="S890" i="1" s="1"/>
  <c r="L890" i="1"/>
  <c r="H890" i="1"/>
  <c r="Q889" i="1"/>
  <c r="S889" i="1" s="1"/>
  <c r="L889" i="1"/>
  <c r="H889" i="1"/>
  <c r="Q888" i="1"/>
  <c r="S888" i="1" s="1"/>
  <c r="L888" i="1"/>
  <c r="H888" i="1"/>
  <c r="Q887" i="1"/>
  <c r="S887" i="1" s="1"/>
  <c r="L887" i="1"/>
  <c r="H887" i="1"/>
  <c r="Q886" i="1"/>
  <c r="S886" i="1" s="1"/>
  <c r="L886" i="1"/>
  <c r="H886" i="1"/>
  <c r="Q885" i="1"/>
  <c r="S885" i="1" s="1"/>
  <c r="L885" i="1"/>
  <c r="H885" i="1"/>
  <c r="Q884" i="1"/>
  <c r="S884" i="1" s="1"/>
  <c r="L884" i="1"/>
  <c r="H884" i="1"/>
  <c r="Q883" i="1"/>
  <c r="S883" i="1" s="1"/>
  <c r="L883" i="1"/>
  <c r="H883" i="1"/>
  <c r="Q882" i="1"/>
  <c r="S882" i="1" s="1"/>
  <c r="L882" i="1"/>
  <c r="H882" i="1"/>
  <c r="Q881" i="1"/>
  <c r="S881" i="1" s="1"/>
  <c r="L881" i="1"/>
  <c r="H881" i="1"/>
  <c r="Q880" i="1"/>
  <c r="L880" i="1"/>
  <c r="H880" i="1"/>
  <c r="Q879" i="1"/>
  <c r="L879" i="1"/>
  <c r="H879" i="1"/>
  <c r="Q878" i="1"/>
  <c r="L878" i="1"/>
  <c r="H878" i="1"/>
  <c r="Q877" i="1"/>
  <c r="L877" i="1"/>
  <c r="H877" i="1"/>
  <c r="Q876" i="1"/>
  <c r="L876" i="1"/>
  <c r="H876" i="1"/>
  <c r="Q875" i="1"/>
  <c r="L875" i="1"/>
  <c r="H875" i="1"/>
  <c r="Q874" i="1"/>
  <c r="L874" i="1"/>
  <c r="H874" i="1"/>
  <c r="Q873" i="1"/>
  <c r="L873" i="1"/>
  <c r="H873" i="1"/>
  <c r="Q872" i="1"/>
  <c r="L872" i="1"/>
  <c r="H872" i="1"/>
  <c r="Q871" i="1"/>
  <c r="L871" i="1"/>
  <c r="H871" i="1"/>
  <c r="Q870" i="1"/>
  <c r="L870" i="1"/>
  <c r="H870" i="1"/>
  <c r="Q869" i="1"/>
  <c r="L869" i="1"/>
  <c r="H869" i="1"/>
  <c r="Q868" i="1"/>
  <c r="L868" i="1"/>
  <c r="H868" i="1"/>
  <c r="Q867" i="1"/>
  <c r="L867" i="1"/>
  <c r="H867" i="1"/>
  <c r="Q866" i="1"/>
  <c r="L866" i="1"/>
  <c r="H866" i="1"/>
  <c r="Q865" i="1"/>
  <c r="L865" i="1"/>
  <c r="H865" i="1"/>
  <c r="Q864" i="1"/>
  <c r="L864" i="1"/>
  <c r="H864" i="1"/>
  <c r="Q863" i="1"/>
  <c r="L863" i="1"/>
  <c r="H863" i="1"/>
  <c r="Q862" i="1"/>
  <c r="L862" i="1"/>
  <c r="H862" i="1"/>
  <c r="Q861" i="1"/>
  <c r="L861" i="1"/>
  <c r="H861" i="1"/>
  <c r="Q860" i="1"/>
  <c r="L860" i="1"/>
  <c r="H860" i="1"/>
  <c r="Q859" i="1"/>
  <c r="L859" i="1"/>
  <c r="H859" i="1"/>
  <c r="Q858" i="1"/>
  <c r="L858" i="1"/>
  <c r="H858" i="1"/>
  <c r="Q857" i="1"/>
  <c r="L857" i="1"/>
  <c r="H857" i="1"/>
  <c r="Q856" i="1"/>
  <c r="L856" i="1"/>
  <c r="H856" i="1"/>
  <c r="Q855" i="1"/>
  <c r="L855" i="1"/>
  <c r="H855" i="1"/>
  <c r="Q854" i="1"/>
  <c r="L854" i="1"/>
  <c r="H854" i="1"/>
  <c r="Q853" i="1"/>
  <c r="L853" i="1"/>
  <c r="H853" i="1"/>
  <c r="Q852" i="1"/>
  <c r="L852" i="1"/>
  <c r="H852" i="1"/>
  <c r="Q851" i="1"/>
  <c r="L851" i="1"/>
  <c r="H851" i="1"/>
  <c r="Q850" i="1"/>
  <c r="L850" i="1"/>
  <c r="H850" i="1"/>
  <c r="Q849" i="1"/>
  <c r="L849" i="1"/>
  <c r="H849" i="1"/>
  <c r="Q848" i="1"/>
  <c r="L848" i="1"/>
  <c r="H848" i="1"/>
  <c r="Q847" i="1"/>
  <c r="L847" i="1"/>
  <c r="H847" i="1"/>
  <c r="Q846" i="1"/>
  <c r="S846" i="1" s="1"/>
  <c r="L846" i="1"/>
  <c r="H846" i="1"/>
  <c r="Q845" i="1"/>
  <c r="L845" i="1"/>
  <c r="H845" i="1"/>
  <c r="Q844" i="1"/>
  <c r="S844" i="1" s="1"/>
  <c r="L844" i="1"/>
  <c r="H844" i="1"/>
  <c r="Q843" i="1"/>
  <c r="L843" i="1"/>
  <c r="H843" i="1"/>
  <c r="Q842" i="1"/>
  <c r="L842" i="1"/>
  <c r="H842" i="1"/>
  <c r="Q841" i="1"/>
  <c r="S841" i="1" s="1"/>
  <c r="L841" i="1"/>
  <c r="H841" i="1"/>
  <c r="Q840" i="1"/>
  <c r="S840" i="1" s="1"/>
  <c r="L840" i="1"/>
  <c r="H840" i="1"/>
  <c r="Q839" i="1"/>
  <c r="L839" i="1"/>
  <c r="H839" i="1"/>
  <c r="Q838" i="1"/>
  <c r="L838" i="1"/>
  <c r="H838" i="1"/>
  <c r="Q837" i="1"/>
  <c r="L837" i="1"/>
  <c r="H837" i="1"/>
  <c r="Q836" i="1"/>
  <c r="S836" i="1" s="1"/>
  <c r="L836" i="1"/>
  <c r="H836" i="1"/>
  <c r="Q835" i="1"/>
  <c r="L835" i="1"/>
  <c r="H835" i="1"/>
  <c r="Q834" i="1"/>
  <c r="S834" i="1" s="1"/>
  <c r="L834" i="1"/>
  <c r="H834" i="1"/>
  <c r="Q833" i="1"/>
  <c r="S833" i="1" s="1"/>
  <c r="L833" i="1"/>
  <c r="H833" i="1"/>
  <c r="Q832" i="1"/>
  <c r="L832" i="1"/>
  <c r="H832" i="1"/>
  <c r="Q831" i="1"/>
  <c r="L831" i="1"/>
  <c r="H831" i="1"/>
  <c r="Q830" i="1"/>
  <c r="L830" i="1"/>
  <c r="H830" i="1"/>
  <c r="Q829" i="1"/>
  <c r="L829" i="1"/>
  <c r="H829" i="1"/>
  <c r="Q828" i="1"/>
  <c r="L828" i="1"/>
  <c r="H828" i="1"/>
  <c r="Q827" i="1"/>
  <c r="L827" i="1"/>
  <c r="H827" i="1"/>
  <c r="Q825" i="1"/>
  <c r="S825" i="1" s="1"/>
  <c r="L825" i="1"/>
  <c r="H825" i="1"/>
  <c r="Q824" i="1"/>
  <c r="S824" i="1" s="1"/>
  <c r="L824" i="1"/>
  <c r="H824" i="1"/>
  <c r="Q823" i="1"/>
  <c r="S823" i="1" s="1"/>
  <c r="L823" i="1"/>
  <c r="H823" i="1"/>
  <c r="Q822" i="1"/>
  <c r="S822" i="1" s="1"/>
  <c r="L822" i="1"/>
  <c r="H822" i="1"/>
  <c r="Q821" i="1"/>
  <c r="S821" i="1" s="1"/>
  <c r="L821" i="1"/>
  <c r="H821" i="1"/>
  <c r="Q820" i="1"/>
  <c r="S820" i="1" s="1"/>
  <c r="L820" i="1"/>
  <c r="H820" i="1"/>
  <c r="Q819" i="1"/>
  <c r="S819" i="1" s="1"/>
  <c r="L819" i="1"/>
  <c r="H819" i="1"/>
  <c r="Q818" i="1"/>
  <c r="S818" i="1" s="1"/>
  <c r="L818" i="1"/>
  <c r="H818" i="1"/>
  <c r="Q817" i="1"/>
  <c r="S817" i="1" s="1"/>
  <c r="L817" i="1"/>
  <c r="H817" i="1"/>
  <c r="Q816" i="1"/>
  <c r="S816" i="1" s="1"/>
  <c r="L816" i="1"/>
  <c r="H816" i="1"/>
  <c r="Q815" i="1"/>
  <c r="S815" i="1" s="1"/>
  <c r="L815" i="1"/>
  <c r="H815" i="1"/>
  <c r="Q814" i="1"/>
  <c r="S814" i="1" s="1"/>
  <c r="L814" i="1"/>
  <c r="H814" i="1"/>
  <c r="Q813" i="1"/>
  <c r="S813" i="1" s="1"/>
  <c r="L813" i="1"/>
  <c r="H813" i="1"/>
  <c r="Q812" i="1"/>
  <c r="S812" i="1" s="1"/>
  <c r="L812" i="1"/>
  <c r="H812" i="1"/>
  <c r="Q811" i="1"/>
  <c r="S811" i="1" s="1"/>
  <c r="L811" i="1"/>
  <c r="H811" i="1"/>
  <c r="Q810" i="1"/>
  <c r="S810" i="1" s="1"/>
  <c r="L810" i="1"/>
  <c r="H810" i="1"/>
  <c r="Q809" i="1"/>
  <c r="S809" i="1" s="1"/>
  <c r="L809" i="1"/>
  <c r="H809" i="1"/>
  <c r="Q808" i="1"/>
  <c r="S808" i="1" s="1"/>
  <c r="L808" i="1"/>
  <c r="H808" i="1"/>
  <c r="Q807" i="1"/>
  <c r="S807" i="1" s="1"/>
  <c r="L807" i="1"/>
  <c r="H807" i="1"/>
  <c r="Q806" i="1"/>
  <c r="S806" i="1" s="1"/>
  <c r="L806" i="1"/>
  <c r="H806" i="1"/>
  <c r="Q805" i="1"/>
  <c r="S805" i="1" s="1"/>
  <c r="L805" i="1"/>
  <c r="H805" i="1"/>
  <c r="Q804" i="1"/>
  <c r="S804" i="1" s="1"/>
  <c r="L804" i="1"/>
  <c r="H804" i="1"/>
  <c r="Q803" i="1"/>
  <c r="S803" i="1" s="1"/>
  <c r="L803" i="1"/>
  <c r="H803" i="1"/>
  <c r="Q802" i="1"/>
  <c r="S802" i="1" s="1"/>
  <c r="L802" i="1"/>
  <c r="H802" i="1"/>
  <c r="Q801" i="1"/>
  <c r="S801" i="1" s="1"/>
  <c r="L801" i="1"/>
  <c r="H801" i="1"/>
  <c r="Q800" i="1"/>
  <c r="S800" i="1" s="1"/>
  <c r="L800" i="1"/>
  <c r="H800" i="1"/>
  <c r="Q799" i="1"/>
  <c r="S799" i="1" s="1"/>
  <c r="L799" i="1"/>
  <c r="H799" i="1"/>
  <c r="Q798" i="1"/>
  <c r="S798" i="1" s="1"/>
  <c r="L798" i="1"/>
  <c r="H798" i="1"/>
  <c r="Q797" i="1"/>
  <c r="S797" i="1" s="1"/>
  <c r="L797" i="1"/>
  <c r="H797" i="1"/>
  <c r="Q796" i="1"/>
  <c r="S796" i="1" s="1"/>
  <c r="L796" i="1"/>
  <c r="H796" i="1"/>
  <c r="Q795" i="1"/>
  <c r="S795" i="1" s="1"/>
  <c r="L795" i="1"/>
  <c r="H795" i="1"/>
  <c r="Q794" i="1"/>
  <c r="S794" i="1" s="1"/>
  <c r="L794" i="1"/>
  <c r="H794" i="1"/>
  <c r="Q793" i="1"/>
  <c r="S793" i="1" s="1"/>
  <c r="L793" i="1"/>
  <c r="H793" i="1"/>
  <c r="Q792" i="1"/>
  <c r="S792" i="1" s="1"/>
  <c r="L792" i="1"/>
  <c r="H792" i="1"/>
  <c r="Q791" i="1"/>
  <c r="S791" i="1" s="1"/>
  <c r="L791" i="1"/>
  <c r="H791" i="1"/>
  <c r="Q790" i="1"/>
  <c r="S790" i="1" s="1"/>
  <c r="L790" i="1"/>
  <c r="H790" i="1"/>
  <c r="Q789" i="1"/>
  <c r="S789" i="1" s="1"/>
  <c r="L789" i="1"/>
  <c r="H789" i="1"/>
  <c r="Q788" i="1"/>
  <c r="S788" i="1" s="1"/>
  <c r="L788" i="1"/>
  <c r="H788" i="1"/>
  <c r="Q787" i="1"/>
  <c r="S787" i="1" s="1"/>
  <c r="L787" i="1"/>
  <c r="H787" i="1"/>
  <c r="Q786" i="1"/>
  <c r="S786" i="1" s="1"/>
  <c r="L786" i="1"/>
  <c r="H786" i="1"/>
  <c r="Q785" i="1"/>
  <c r="S785" i="1" s="1"/>
  <c r="L785" i="1"/>
  <c r="H785" i="1"/>
  <c r="Q784" i="1"/>
  <c r="S784" i="1" s="1"/>
  <c r="L784" i="1"/>
  <c r="H784" i="1"/>
  <c r="Q783" i="1"/>
  <c r="S783" i="1" s="1"/>
  <c r="L783" i="1"/>
  <c r="H783" i="1"/>
  <c r="Q782" i="1"/>
  <c r="S782" i="1" s="1"/>
  <c r="L782" i="1"/>
  <c r="H782" i="1"/>
  <c r="Q781" i="1"/>
  <c r="S781" i="1" s="1"/>
  <c r="L781" i="1"/>
  <c r="H781" i="1"/>
  <c r="Q780" i="1"/>
  <c r="S780" i="1" s="1"/>
  <c r="L780" i="1"/>
  <c r="H780" i="1"/>
  <c r="Q779" i="1"/>
  <c r="S779" i="1" s="1"/>
  <c r="L779" i="1"/>
  <c r="H779" i="1"/>
  <c r="Q778" i="1"/>
  <c r="S778" i="1" s="1"/>
  <c r="L778" i="1"/>
  <c r="H778" i="1"/>
  <c r="Q776" i="1"/>
  <c r="S776" i="1" s="1"/>
  <c r="L776" i="1"/>
  <c r="H776" i="1"/>
  <c r="Q775" i="1"/>
  <c r="L775" i="1"/>
  <c r="H775" i="1"/>
  <c r="Q774" i="1"/>
  <c r="S774" i="1" s="1"/>
  <c r="L774" i="1"/>
  <c r="H774" i="1"/>
  <c r="Q773" i="1"/>
  <c r="S773" i="1" s="1"/>
  <c r="L773" i="1"/>
  <c r="H773" i="1"/>
  <c r="Q772" i="1"/>
  <c r="S772" i="1" s="1"/>
  <c r="L772" i="1"/>
  <c r="H772" i="1"/>
  <c r="Q771" i="1"/>
  <c r="S771" i="1" s="1"/>
  <c r="L771" i="1"/>
  <c r="H771" i="1"/>
  <c r="Q770" i="1"/>
  <c r="S770" i="1" s="1"/>
  <c r="L770" i="1"/>
  <c r="H770" i="1"/>
  <c r="Q769" i="1"/>
  <c r="S769" i="1" s="1"/>
  <c r="L769" i="1"/>
  <c r="H769" i="1"/>
  <c r="Q768" i="1"/>
  <c r="S768" i="1" s="1"/>
  <c r="L768" i="1"/>
  <c r="H768" i="1"/>
  <c r="Q767" i="1"/>
  <c r="S767" i="1" s="1"/>
  <c r="L767" i="1"/>
  <c r="H767" i="1"/>
  <c r="Q766" i="1"/>
  <c r="S766" i="1" s="1"/>
  <c r="L766" i="1"/>
  <c r="H766" i="1"/>
  <c r="Q765" i="1"/>
  <c r="S765" i="1" s="1"/>
  <c r="L765" i="1"/>
  <c r="H765" i="1"/>
  <c r="Q764" i="1"/>
  <c r="S764" i="1" s="1"/>
  <c r="L764" i="1"/>
  <c r="H764" i="1"/>
  <c r="Q763" i="1"/>
  <c r="S763" i="1" s="1"/>
  <c r="L763" i="1"/>
  <c r="H763" i="1"/>
  <c r="Q762" i="1"/>
  <c r="S762" i="1" s="1"/>
  <c r="L762" i="1"/>
  <c r="H762" i="1"/>
  <c r="Q761" i="1"/>
  <c r="S761" i="1" s="1"/>
  <c r="L761" i="1"/>
  <c r="H761" i="1"/>
  <c r="Q760" i="1"/>
  <c r="S760" i="1" s="1"/>
  <c r="L760" i="1"/>
  <c r="H760" i="1"/>
  <c r="Q759" i="1"/>
  <c r="S759" i="1" s="1"/>
  <c r="L759" i="1"/>
  <c r="H759" i="1"/>
  <c r="Q758" i="1"/>
  <c r="S758" i="1" s="1"/>
  <c r="L758" i="1"/>
  <c r="H758" i="1"/>
  <c r="Q757" i="1"/>
  <c r="S757" i="1" s="1"/>
  <c r="L757" i="1"/>
  <c r="H757" i="1"/>
  <c r="Q756" i="1"/>
  <c r="S756" i="1" s="1"/>
  <c r="L756" i="1"/>
  <c r="H756" i="1"/>
  <c r="Q755" i="1"/>
  <c r="S755" i="1" s="1"/>
  <c r="L755" i="1"/>
  <c r="H755" i="1"/>
  <c r="Q754" i="1"/>
  <c r="S754" i="1" s="1"/>
  <c r="L754" i="1"/>
  <c r="H754" i="1"/>
  <c r="Q753" i="1"/>
  <c r="S753" i="1" s="1"/>
  <c r="L753" i="1"/>
  <c r="H753" i="1"/>
  <c r="Q752" i="1"/>
  <c r="S752" i="1" s="1"/>
  <c r="L752" i="1"/>
  <c r="H752" i="1"/>
  <c r="Q751" i="1"/>
  <c r="S751" i="1" s="1"/>
  <c r="L751" i="1"/>
  <c r="H751" i="1"/>
  <c r="Q750" i="1"/>
  <c r="S750" i="1" s="1"/>
  <c r="L750" i="1"/>
  <c r="H750" i="1"/>
  <c r="Q749" i="1"/>
  <c r="S749" i="1" s="1"/>
  <c r="L749" i="1"/>
  <c r="H749" i="1"/>
  <c r="Q748" i="1"/>
  <c r="S748" i="1" s="1"/>
  <c r="L748" i="1"/>
  <c r="H748" i="1"/>
  <c r="Q747" i="1"/>
  <c r="L747" i="1"/>
  <c r="H747" i="1"/>
  <c r="Q746" i="1"/>
  <c r="L746" i="1"/>
  <c r="H746" i="1"/>
  <c r="Q745" i="1"/>
  <c r="S745" i="1" s="1"/>
  <c r="L745" i="1"/>
  <c r="H745" i="1"/>
  <c r="Q744" i="1"/>
  <c r="S744" i="1" s="1"/>
  <c r="L744" i="1"/>
  <c r="H744" i="1"/>
  <c r="Q743" i="1"/>
  <c r="S743" i="1" s="1"/>
  <c r="L743" i="1"/>
  <c r="H743" i="1"/>
  <c r="Q742" i="1"/>
  <c r="S742" i="1" s="1"/>
  <c r="L742" i="1"/>
  <c r="H742" i="1"/>
  <c r="Q741" i="1"/>
  <c r="S741" i="1" s="1"/>
  <c r="L741" i="1"/>
  <c r="H741" i="1"/>
  <c r="Q740" i="1"/>
  <c r="S740" i="1" s="1"/>
  <c r="L740" i="1"/>
  <c r="H740" i="1"/>
  <c r="Q739" i="1"/>
  <c r="S739" i="1" s="1"/>
  <c r="L739" i="1"/>
  <c r="H739" i="1"/>
  <c r="Q738" i="1"/>
  <c r="S738" i="1" s="1"/>
  <c r="L738" i="1"/>
  <c r="H738" i="1"/>
  <c r="Q737" i="1"/>
  <c r="S737" i="1" s="1"/>
  <c r="L737" i="1"/>
  <c r="H737" i="1"/>
  <c r="Q736" i="1"/>
  <c r="S736" i="1" s="1"/>
  <c r="L736" i="1"/>
  <c r="H736" i="1"/>
  <c r="Q735" i="1"/>
  <c r="S735" i="1" s="1"/>
  <c r="L735" i="1"/>
  <c r="H735" i="1"/>
  <c r="Q734" i="1"/>
  <c r="S734" i="1" s="1"/>
  <c r="L734" i="1"/>
  <c r="H734" i="1"/>
  <c r="Q733" i="1"/>
  <c r="S733" i="1" s="1"/>
  <c r="L733" i="1"/>
  <c r="H733" i="1"/>
  <c r="Q732" i="1"/>
  <c r="S732" i="1" s="1"/>
  <c r="L732" i="1"/>
  <c r="H732" i="1"/>
  <c r="Q731" i="1"/>
  <c r="S731" i="1" s="1"/>
  <c r="L731" i="1"/>
  <c r="H731" i="1"/>
  <c r="Q730" i="1"/>
  <c r="S730" i="1" s="1"/>
  <c r="L730" i="1"/>
  <c r="H730" i="1"/>
  <c r="Q729" i="1"/>
  <c r="S729" i="1" s="1"/>
  <c r="L729" i="1"/>
  <c r="H729" i="1"/>
  <c r="Q728" i="1"/>
  <c r="S728" i="1" s="1"/>
  <c r="L728" i="1"/>
  <c r="H728" i="1"/>
  <c r="Q727" i="1"/>
  <c r="S727" i="1" s="1"/>
  <c r="L727" i="1"/>
  <c r="H727" i="1"/>
  <c r="Q726" i="1"/>
  <c r="S726" i="1" s="1"/>
  <c r="L726" i="1"/>
  <c r="H726" i="1"/>
  <c r="Q725" i="1"/>
  <c r="S725" i="1" s="1"/>
  <c r="L725" i="1"/>
  <c r="H725" i="1"/>
  <c r="Q724" i="1"/>
  <c r="S724" i="1" s="1"/>
  <c r="L724" i="1"/>
  <c r="H724" i="1"/>
  <c r="Q723" i="1"/>
  <c r="S723" i="1" s="1"/>
  <c r="L723" i="1"/>
  <c r="H723" i="1"/>
  <c r="Q722" i="1"/>
  <c r="S722" i="1" s="1"/>
  <c r="L722" i="1"/>
  <c r="H722" i="1"/>
  <c r="Q721" i="1"/>
  <c r="S721" i="1" s="1"/>
  <c r="L721" i="1"/>
  <c r="H721" i="1"/>
  <c r="Q720" i="1"/>
  <c r="S720" i="1" s="1"/>
  <c r="L720" i="1"/>
  <c r="H720" i="1"/>
  <c r="Q719" i="1"/>
  <c r="S719" i="1" s="1"/>
  <c r="L719" i="1"/>
  <c r="H719" i="1"/>
  <c r="Q718" i="1"/>
  <c r="S718" i="1" s="1"/>
  <c r="L718" i="1"/>
  <c r="H718" i="1"/>
  <c r="Q717" i="1"/>
  <c r="S717" i="1" s="1"/>
  <c r="L717" i="1"/>
  <c r="H717" i="1"/>
  <c r="Q716" i="1"/>
  <c r="S716" i="1" s="1"/>
  <c r="L716" i="1"/>
  <c r="H716" i="1"/>
  <c r="Q715" i="1"/>
  <c r="S715" i="1" s="1"/>
  <c r="L715" i="1"/>
  <c r="H715" i="1"/>
  <c r="Q714" i="1"/>
  <c r="S714" i="1" s="1"/>
  <c r="L714" i="1"/>
  <c r="H714" i="1"/>
  <c r="Q713" i="1"/>
  <c r="S713" i="1" s="1"/>
  <c r="L713" i="1"/>
  <c r="H713" i="1"/>
  <c r="Q712" i="1"/>
  <c r="S712" i="1" s="1"/>
  <c r="L712" i="1"/>
  <c r="H712" i="1"/>
  <c r="Q711" i="1"/>
  <c r="S711" i="1" s="1"/>
  <c r="L711" i="1"/>
  <c r="H711" i="1"/>
  <c r="Q710" i="1"/>
  <c r="S710" i="1" s="1"/>
  <c r="L710" i="1"/>
  <c r="H710" i="1"/>
  <c r="Q709" i="1"/>
  <c r="S709" i="1" s="1"/>
  <c r="L709" i="1"/>
  <c r="H709" i="1"/>
  <c r="Q708" i="1"/>
  <c r="S708" i="1" s="1"/>
  <c r="L708" i="1"/>
  <c r="H708" i="1"/>
  <c r="Q707" i="1"/>
  <c r="S707" i="1" s="1"/>
  <c r="L707" i="1"/>
  <c r="H707" i="1"/>
  <c r="Q706" i="1"/>
  <c r="S706" i="1" s="1"/>
  <c r="L706" i="1"/>
  <c r="H706" i="1"/>
  <c r="Q705" i="1"/>
  <c r="S705" i="1" s="1"/>
  <c r="L705" i="1"/>
  <c r="H705" i="1"/>
  <c r="Q704" i="1"/>
  <c r="S704" i="1" s="1"/>
  <c r="L704" i="1"/>
  <c r="H704" i="1"/>
  <c r="Q703" i="1"/>
  <c r="S703" i="1" s="1"/>
  <c r="L703" i="1"/>
  <c r="H703" i="1"/>
  <c r="Q702" i="1"/>
  <c r="S702" i="1" s="1"/>
  <c r="L702" i="1"/>
  <c r="H702" i="1"/>
  <c r="Q701" i="1"/>
  <c r="S701" i="1" s="1"/>
  <c r="L701" i="1"/>
  <c r="H701" i="1"/>
  <c r="Q700" i="1"/>
  <c r="S700" i="1" s="1"/>
  <c r="L700" i="1"/>
  <c r="H700" i="1"/>
  <c r="Q699" i="1"/>
  <c r="S699" i="1" s="1"/>
  <c r="L699" i="1"/>
  <c r="H699" i="1"/>
  <c r="Q698" i="1"/>
  <c r="S698" i="1" s="1"/>
  <c r="L698" i="1"/>
  <c r="H698" i="1"/>
  <c r="Q697" i="1"/>
  <c r="S697" i="1" s="1"/>
  <c r="L697" i="1"/>
  <c r="H697" i="1"/>
  <c r="Q696" i="1"/>
  <c r="S696" i="1" s="1"/>
  <c r="L696" i="1"/>
  <c r="H696" i="1"/>
  <c r="Q695" i="1"/>
  <c r="S695" i="1" s="1"/>
  <c r="L695" i="1"/>
  <c r="H695" i="1"/>
  <c r="Q694" i="1"/>
  <c r="S694" i="1" s="1"/>
  <c r="L694" i="1"/>
  <c r="H694" i="1"/>
  <c r="Q693" i="1"/>
  <c r="S693" i="1" s="1"/>
  <c r="L693" i="1"/>
  <c r="H693" i="1"/>
  <c r="Q692" i="1"/>
  <c r="S692" i="1" s="1"/>
  <c r="L692" i="1"/>
  <c r="H692" i="1"/>
  <c r="Q691" i="1"/>
  <c r="S691" i="1" s="1"/>
  <c r="L691" i="1"/>
  <c r="H691" i="1"/>
  <c r="Q690" i="1"/>
  <c r="S690" i="1" s="1"/>
  <c r="L690" i="1"/>
  <c r="H690" i="1"/>
  <c r="Q689" i="1"/>
  <c r="S689" i="1" s="1"/>
  <c r="L689" i="1"/>
  <c r="H689" i="1"/>
  <c r="Q688" i="1"/>
  <c r="S688" i="1" s="1"/>
  <c r="L688" i="1"/>
  <c r="H688" i="1"/>
  <c r="Q687" i="1"/>
  <c r="S687" i="1" s="1"/>
  <c r="L687" i="1"/>
  <c r="H687" i="1"/>
  <c r="Q686" i="1"/>
  <c r="S686" i="1" s="1"/>
  <c r="L686" i="1"/>
  <c r="H686" i="1"/>
  <c r="Q685" i="1"/>
  <c r="S685" i="1" s="1"/>
  <c r="L685" i="1"/>
  <c r="H685" i="1"/>
  <c r="Q684" i="1"/>
  <c r="S684" i="1" s="1"/>
  <c r="L684" i="1"/>
  <c r="H684" i="1"/>
  <c r="Q683" i="1"/>
  <c r="S683" i="1" s="1"/>
  <c r="L683" i="1"/>
  <c r="H683" i="1"/>
  <c r="Q682" i="1"/>
  <c r="S682" i="1" s="1"/>
  <c r="L682" i="1"/>
  <c r="H682" i="1"/>
  <c r="Q681" i="1"/>
  <c r="S681" i="1" s="1"/>
  <c r="L681" i="1"/>
  <c r="H681" i="1"/>
  <c r="Q680" i="1"/>
  <c r="S680" i="1" s="1"/>
  <c r="L680" i="1"/>
  <c r="H680" i="1"/>
  <c r="Q679" i="1"/>
  <c r="S679" i="1" s="1"/>
  <c r="L679" i="1"/>
  <c r="H679" i="1"/>
  <c r="Q678" i="1"/>
  <c r="S678" i="1" s="1"/>
  <c r="L678" i="1"/>
  <c r="H678" i="1"/>
  <c r="Q677" i="1"/>
  <c r="S677" i="1" s="1"/>
  <c r="L677" i="1"/>
  <c r="H677" i="1"/>
  <c r="Q676" i="1"/>
  <c r="S676" i="1" s="1"/>
  <c r="L676" i="1"/>
  <c r="H676" i="1"/>
  <c r="Q675" i="1"/>
  <c r="S675" i="1" s="1"/>
  <c r="L675" i="1"/>
  <c r="H675" i="1"/>
  <c r="Q674" i="1"/>
  <c r="S674" i="1" s="1"/>
  <c r="L674" i="1"/>
  <c r="H674" i="1"/>
  <c r="Q673" i="1"/>
  <c r="S673" i="1" s="1"/>
  <c r="L673" i="1"/>
  <c r="H673" i="1"/>
  <c r="Q672" i="1"/>
  <c r="S672" i="1" s="1"/>
  <c r="L672" i="1"/>
  <c r="H672" i="1"/>
  <c r="Q671" i="1"/>
  <c r="S671" i="1" s="1"/>
  <c r="L671" i="1"/>
  <c r="H671" i="1"/>
  <c r="Q670" i="1"/>
  <c r="S670" i="1" s="1"/>
  <c r="L670" i="1"/>
  <c r="H670" i="1"/>
  <c r="Q669" i="1"/>
  <c r="S669" i="1" s="1"/>
  <c r="L669" i="1"/>
  <c r="H669" i="1"/>
  <c r="Q668" i="1"/>
  <c r="S668" i="1" s="1"/>
  <c r="L668" i="1"/>
  <c r="H668" i="1"/>
  <c r="Q667" i="1"/>
  <c r="S667" i="1" s="1"/>
  <c r="L667" i="1"/>
  <c r="H667" i="1"/>
  <c r="Q666" i="1"/>
  <c r="S666" i="1" s="1"/>
  <c r="L666" i="1"/>
  <c r="H666" i="1"/>
  <c r="Q665" i="1"/>
  <c r="S665" i="1" s="1"/>
  <c r="L665" i="1"/>
  <c r="H665" i="1"/>
  <c r="Q664" i="1"/>
  <c r="S664" i="1" s="1"/>
  <c r="L664" i="1"/>
  <c r="H664" i="1"/>
  <c r="Q663" i="1"/>
  <c r="S663" i="1" s="1"/>
  <c r="L663" i="1"/>
  <c r="H663" i="1"/>
  <c r="Q662" i="1"/>
  <c r="S662" i="1" s="1"/>
  <c r="L662" i="1"/>
  <c r="H662" i="1"/>
  <c r="Q661" i="1"/>
  <c r="S661" i="1" s="1"/>
  <c r="L661" i="1"/>
  <c r="H661" i="1"/>
  <c r="Q660" i="1"/>
  <c r="S660" i="1" s="1"/>
  <c r="L660" i="1"/>
  <c r="H660" i="1"/>
  <c r="Q659" i="1"/>
  <c r="S659" i="1" s="1"/>
  <c r="L659" i="1"/>
  <c r="H659" i="1"/>
  <c r="Q658" i="1"/>
  <c r="S658" i="1" s="1"/>
  <c r="L658" i="1"/>
  <c r="H658" i="1"/>
  <c r="Q657" i="1"/>
  <c r="S657" i="1" s="1"/>
  <c r="L657" i="1"/>
  <c r="H657" i="1"/>
  <c r="Q656" i="1"/>
  <c r="S656" i="1" s="1"/>
  <c r="L656" i="1"/>
  <c r="H656" i="1"/>
  <c r="Q655" i="1"/>
  <c r="S655" i="1" s="1"/>
  <c r="L655" i="1"/>
  <c r="H655" i="1"/>
  <c r="Q654" i="1"/>
  <c r="S654" i="1" s="1"/>
  <c r="L654" i="1"/>
  <c r="H654" i="1"/>
  <c r="Q653" i="1"/>
  <c r="S653" i="1" s="1"/>
  <c r="L653" i="1"/>
  <c r="H653" i="1"/>
  <c r="Q652" i="1"/>
  <c r="S652" i="1" s="1"/>
  <c r="L652" i="1"/>
  <c r="H652" i="1"/>
  <c r="Q651" i="1"/>
  <c r="S651" i="1" s="1"/>
  <c r="L651" i="1"/>
  <c r="H651" i="1"/>
  <c r="Q650" i="1"/>
  <c r="S650" i="1" s="1"/>
  <c r="L650" i="1"/>
  <c r="H650" i="1"/>
  <c r="Q649" i="1"/>
  <c r="S649" i="1" s="1"/>
  <c r="L649" i="1"/>
  <c r="H649" i="1"/>
  <c r="Q648" i="1"/>
  <c r="S648" i="1" s="1"/>
  <c r="L648" i="1"/>
  <c r="H648" i="1"/>
  <c r="Q647" i="1"/>
  <c r="S647" i="1" s="1"/>
  <c r="L647" i="1"/>
  <c r="H647" i="1"/>
  <c r="Q646" i="1"/>
  <c r="S646" i="1" s="1"/>
  <c r="L646" i="1"/>
  <c r="H646" i="1"/>
  <c r="Q645" i="1"/>
  <c r="S645" i="1" s="1"/>
  <c r="L645" i="1"/>
  <c r="H645" i="1"/>
  <c r="Q644" i="1"/>
  <c r="S644" i="1" s="1"/>
  <c r="L644" i="1"/>
  <c r="H644" i="1"/>
  <c r="Q643" i="1"/>
  <c r="S643" i="1" s="1"/>
  <c r="L643" i="1"/>
  <c r="H643" i="1"/>
  <c r="Q642" i="1"/>
  <c r="S642" i="1" s="1"/>
  <c r="L642" i="1"/>
  <c r="H642" i="1"/>
  <c r="Q641" i="1"/>
  <c r="S641" i="1" s="1"/>
  <c r="L641" i="1"/>
  <c r="H641" i="1"/>
  <c r="Q640" i="1"/>
  <c r="S640" i="1" s="1"/>
  <c r="L640" i="1"/>
  <c r="H640" i="1"/>
  <c r="Q639" i="1"/>
  <c r="S639" i="1" s="1"/>
  <c r="L639" i="1"/>
  <c r="H639" i="1"/>
  <c r="Q638" i="1"/>
  <c r="S638" i="1" s="1"/>
  <c r="L638" i="1"/>
  <c r="H638" i="1"/>
  <c r="Q637" i="1"/>
  <c r="S637" i="1" s="1"/>
  <c r="L637" i="1"/>
  <c r="H637" i="1"/>
  <c r="Q636" i="1"/>
  <c r="S636" i="1" s="1"/>
  <c r="L636" i="1"/>
  <c r="H636" i="1"/>
  <c r="Q635" i="1"/>
  <c r="S635" i="1" s="1"/>
  <c r="L635" i="1"/>
  <c r="H635" i="1"/>
  <c r="Q634" i="1"/>
  <c r="S634" i="1" s="1"/>
  <c r="L634" i="1"/>
  <c r="H634" i="1"/>
  <c r="Q633" i="1"/>
  <c r="S633" i="1" s="1"/>
  <c r="L633" i="1"/>
  <c r="H633" i="1"/>
  <c r="Q632" i="1"/>
  <c r="S632" i="1" s="1"/>
  <c r="L632" i="1"/>
  <c r="H632" i="1"/>
  <c r="Q631" i="1"/>
  <c r="S631" i="1" s="1"/>
  <c r="L631" i="1"/>
  <c r="H631" i="1"/>
  <c r="Q630" i="1"/>
  <c r="S630" i="1" s="1"/>
  <c r="L630" i="1"/>
  <c r="H630" i="1"/>
  <c r="Q629" i="1"/>
  <c r="S629" i="1" s="1"/>
  <c r="L629" i="1"/>
  <c r="H629" i="1"/>
  <c r="Q628" i="1"/>
  <c r="S628" i="1" s="1"/>
  <c r="L628" i="1"/>
  <c r="H628" i="1"/>
  <c r="Q627" i="1"/>
  <c r="S627" i="1" s="1"/>
  <c r="L627" i="1"/>
  <c r="H627" i="1"/>
  <c r="Q626" i="1"/>
  <c r="S626" i="1" s="1"/>
  <c r="L626" i="1"/>
  <c r="H626" i="1"/>
  <c r="Q625" i="1"/>
  <c r="S625" i="1" s="1"/>
  <c r="L625" i="1"/>
  <c r="H625" i="1"/>
  <c r="Q624" i="1"/>
  <c r="S624" i="1" s="1"/>
  <c r="L624" i="1"/>
  <c r="H624" i="1"/>
  <c r="Q623" i="1"/>
  <c r="S623" i="1" s="1"/>
  <c r="L623" i="1"/>
  <c r="H623" i="1"/>
  <c r="Q622" i="1"/>
  <c r="S622" i="1" s="1"/>
  <c r="L622" i="1"/>
  <c r="H622" i="1"/>
  <c r="Q621" i="1"/>
  <c r="S621" i="1" s="1"/>
  <c r="L621" i="1"/>
  <c r="H621" i="1"/>
  <c r="Q620" i="1"/>
  <c r="S620" i="1" s="1"/>
  <c r="L620" i="1"/>
  <c r="H620" i="1"/>
  <c r="Q619" i="1"/>
  <c r="S619" i="1" s="1"/>
  <c r="L619" i="1"/>
  <c r="H619" i="1"/>
  <c r="Q618" i="1"/>
  <c r="S618" i="1" s="1"/>
  <c r="L618" i="1"/>
  <c r="H618" i="1"/>
  <c r="Q617" i="1"/>
  <c r="S617" i="1" s="1"/>
  <c r="L617" i="1"/>
  <c r="H617" i="1"/>
  <c r="Q616" i="1"/>
  <c r="S616" i="1" s="1"/>
  <c r="L616" i="1"/>
  <c r="H616" i="1"/>
  <c r="Q615" i="1"/>
  <c r="S615" i="1" s="1"/>
  <c r="L615" i="1"/>
  <c r="H615" i="1"/>
  <c r="Q614" i="1"/>
  <c r="S614" i="1" s="1"/>
  <c r="L614" i="1"/>
  <c r="H614" i="1"/>
  <c r="Q613" i="1"/>
  <c r="S613" i="1" s="1"/>
  <c r="L613" i="1"/>
  <c r="H613" i="1"/>
  <c r="Q612" i="1"/>
  <c r="S612" i="1" s="1"/>
  <c r="L612" i="1"/>
  <c r="H612" i="1"/>
  <c r="Q611" i="1"/>
  <c r="S611" i="1" s="1"/>
  <c r="L611" i="1"/>
  <c r="H611" i="1"/>
  <c r="Q610" i="1"/>
  <c r="S610" i="1" s="1"/>
  <c r="L610" i="1"/>
  <c r="H610" i="1"/>
  <c r="Q609" i="1"/>
  <c r="S609" i="1" s="1"/>
  <c r="L609" i="1"/>
  <c r="H609" i="1"/>
  <c r="Q608" i="1"/>
  <c r="S608" i="1" s="1"/>
  <c r="L608" i="1"/>
  <c r="H608" i="1"/>
  <c r="Q607" i="1"/>
  <c r="S607" i="1" s="1"/>
  <c r="L607" i="1"/>
  <c r="H607" i="1"/>
  <c r="Q606" i="1"/>
  <c r="S606" i="1" s="1"/>
  <c r="L606" i="1"/>
  <c r="H606" i="1"/>
  <c r="Q605" i="1"/>
  <c r="S605" i="1" s="1"/>
  <c r="L605" i="1"/>
  <c r="H605" i="1"/>
  <c r="Q604" i="1"/>
  <c r="S604" i="1" s="1"/>
  <c r="L604" i="1"/>
  <c r="H604" i="1"/>
  <c r="Q603" i="1"/>
  <c r="S603" i="1" s="1"/>
  <c r="L603" i="1"/>
  <c r="H603" i="1"/>
  <c r="Q602" i="1"/>
  <c r="S602" i="1" s="1"/>
  <c r="L602" i="1"/>
  <c r="H602" i="1"/>
  <c r="Q601" i="1"/>
  <c r="S601" i="1" s="1"/>
  <c r="L601" i="1"/>
  <c r="H601" i="1"/>
  <c r="Q600" i="1"/>
  <c r="S600" i="1" s="1"/>
  <c r="L600" i="1"/>
  <c r="H600" i="1"/>
  <c r="Q599" i="1"/>
  <c r="S599" i="1" s="1"/>
  <c r="L599" i="1"/>
  <c r="H599" i="1"/>
  <c r="Q598" i="1"/>
  <c r="S598" i="1" s="1"/>
  <c r="L598" i="1"/>
  <c r="H598" i="1"/>
  <c r="Q597" i="1"/>
  <c r="S597" i="1" s="1"/>
  <c r="L597" i="1"/>
  <c r="H597" i="1"/>
  <c r="Q596" i="1"/>
  <c r="S596" i="1" s="1"/>
  <c r="L596" i="1"/>
  <c r="H596" i="1"/>
  <c r="Q595" i="1"/>
  <c r="S595" i="1" s="1"/>
  <c r="L595" i="1"/>
  <c r="H595" i="1"/>
  <c r="Q594" i="1"/>
  <c r="S594" i="1" s="1"/>
  <c r="L594" i="1"/>
  <c r="H594" i="1"/>
  <c r="Q593" i="1"/>
  <c r="S593" i="1" s="1"/>
  <c r="L593" i="1"/>
  <c r="H593" i="1"/>
  <c r="Q592" i="1"/>
  <c r="S592" i="1" s="1"/>
  <c r="L592" i="1"/>
  <c r="H592" i="1"/>
  <c r="Q591" i="1"/>
  <c r="S591" i="1" s="1"/>
  <c r="L591" i="1"/>
  <c r="H591" i="1"/>
  <c r="Q590" i="1"/>
  <c r="S590" i="1" s="1"/>
  <c r="L590" i="1"/>
  <c r="H590" i="1"/>
  <c r="Q589" i="1"/>
  <c r="S589" i="1" s="1"/>
  <c r="L589" i="1"/>
  <c r="H589" i="1"/>
  <c r="Q588" i="1"/>
  <c r="S588" i="1" s="1"/>
  <c r="L588" i="1"/>
  <c r="H588" i="1"/>
  <c r="Q587" i="1"/>
  <c r="S587" i="1" s="1"/>
  <c r="L587" i="1"/>
  <c r="H587" i="1"/>
  <c r="Q586" i="1"/>
  <c r="S586" i="1" s="1"/>
  <c r="L586" i="1"/>
  <c r="H586" i="1"/>
  <c r="Q585" i="1"/>
  <c r="S585" i="1" s="1"/>
  <c r="L585" i="1"/>
  <c r="H585" i="1"/>
  <c r="Q584" i="1"/>
  <c r="S584" i="1" s="1"/>
  <c r="L584" i="1"/>
  <c r="H584" i="1"/>
  <c r="Q583" i="1"/>
  <c r="S583" i="1" s="1"/>
  <c r="L583" i="1"/>
  <c r="H583" i="1"/>
  <c r="Q582" i="1"/>
  <c r="S582" i="1" s="1"/>
  <c r="L582" i="1"/>
  <c r="H582" i="1"/>
  <c r="Q581" i="1"/>
  <c r="S581" i="1" s="1"/>
  <c r="L581" i="1"/>
  <c r="H581" i="1"/>
  <c r="Q580" i="1"/>
  <c r="S580" i="1" s="1"/>
  <c r="L580" i="1"/>
  <c r="H580" i="1"/>
  <c r="Q579" i="1"/>
  <c r="S579" i="1" s="1"/>
  <c r="L579" i="1"/>
  <c r="H579" i="1"/>
  <c r="Q578" i="1"/>
  <c r="S578" i="1" s="1"/>
  <c r="L578" i="1"/>
  <c r="H578" i="1"/>
  <c r="Q577" i="1"/>
  <c r="S577" i="1" s="1"/>
  <c r="L577" i="1"/>
  <c r="H577" i="1"/>
  <c r="Q576" i="1"/>
  <c r="S576" i="1" s="1"/>
  <c r="L576" i="1"/>
  <c r="H576" i="1"/>
  <c r="Q575" i="1"/>
  <c r="L575" i="1"/>
  <c r="H575" i="1"/>
  <c r="Q574" i="1"/>
  <c r="S574" i="1" s="1"/>
  <c r="L574" i="1"/>
  <c r="H574" i="1"/>
  <c r="Q573" i="1"/>
  <c r="L573" i="1"/>
  <c r="H573" i="1"/>
  <c r="Q572" i="1"/>
  <c r="S572" i="1" s="1"/>
  <c r="L572" i="1"/>
  <c r="H572" i="1"/>
  <c r="Q571" i="1"/>
  <c r="S571" i="1" s="1"/>
  <c r="L571" i="1"/>
  <c r="H571" i="1"/>
  <c r="Q570" i="1"/>
  <c r="S570" i="1" s="1"/>
  <c r="L570" i="1"/>
  <c r="H570" i="1"/>
  <c r="Q569" i="1"/>
  <c r="S569" i="1" s="1"/>
  <c r="L569" i="1"/>
  <c r="H569" i="1"/>
  <c r="Q568" i="1"/>
  <c r="S568" i="1" s="1"/>
  <c r="L568" i="1"/>
  <c r="H568" i="1"/>
  <c r="Q567" i="1"/>
  <c r="S567" i="1" s="1"/>
  <c r="L567" i="1"/>
  <c r="H567" i="1"/>
  <c r="Q566" i="1"/>
  <c r="S566" i="1" s="1"/>
  <c r="L566" i="1"/>
  <c r="H566" i="1"/>
  <c r="Q565" i="1"/>
  <c r="S565" i="1" s="1"/>
  <c r="L565" i="1"/>
  <c r="H565" i="1"/>
  <c r="Q564" i="1"/>
  <c r="S564" i="1" s="1"/>
  <c r="L564" i="1"/>
  <c r="H564" i="1"/>
  <c r="Q563" i="1"/>
  <c r="S563" i="1" s="1"/>
  <c r="L563" i="1"/>
  <c r="H563" i="1"/>
  <c r="Q562" i="1"/>
  <c r="S562" i="1" s="1"/>
  <c r="L562" i="1"/>
  <c r="H562" i="1"/>
  <c r="Q561" i="1"/>
  <c r="S561" i="1" s="1"/>
  <c r="L561" i="1"/>
  <c r="H561" i="1"/>
  <c r="Q560" i="1"/>
  <c r="S560" i="1" s="1"/>
  <c r="L560" i="1"/>
  <c r="H560" i="1"/>
  <c r="Q559" i="1"/>
  <c r="S559" i="1" s="1"/>
  <c r="L559" i="1"/>
  <c r="H559" i="1"/>
  <c r="Q558" i="1"/>
  <c r="S558" i="1" s="1"/>
  <c r="L558" i="1"/>
  <c r="H558" i="1"/>
  <c r="Q557" i="1"/>
  <c r="S557" i="1" s="1"/>
  <c r="L557" i="1"/>
  <c r="H557" i="1"/>
  <c r="Q556" i="1"/>
  <c r="S556" i="1" s="1"/>
  <c r="L556" i="1"/>
  <c r="H556" i="1"/>
  <c r="Q555" i="1"/>
  <c r="S555" i="1" s="1"/>
  <c r="L555" i="1"/>
  <c r="H555" i="1"/>
  <c r="Q554" i="1"/>
  <c r="S554" i="1" s="1"/>
  <c r="L554" i="1"/>
  <c r="H554" i="1"/>
  <c r="Q553" i="1"/>
  <c r="S553" i="1" s="1"/>
  <c r="L553" i="1"/>
  <c r="H553" i="1"/>
  <c r="Q552" i="1"/>
  <c r="S552" i="1" s="1"/>
  <c r="L552" i="1"/>
  <c r="H552" i="1"/>
  <c r="Q551" i="1"/>
  <c r="S551" i="1" s="1"/>
  <c r="L551" i="1"/>
  <c r="H551" i="1"/>
  <c r="Q550" i="1"/>
  <c r="S550" i="1" s="1"/>
  <c r="L550" i="1"/>
  <c r="H550" i="1"/>
  <c r="Q549" i="1"/>
  <c r="S549" i="1" s="1"/>
  <c r="L549" i="1"/>
  <c r="H549" i="1"/>
  <c r="Q548" i="1"/>
  <c r="S548" i="1" s="1"/>
  <c r="L548" i="1"/>
  <c r="H548" i="1"/>
  <c r="Q547" i="1"/>
  <c r="S547" i="1" s="1"/>
  <c r="L547" i="1"/>
  <c r="H547" i="1"/>
  <c r="Q546" i="1"/>
  <c r="S546" i="1" s="1"/>
  <c r="L546" i="1"/>
  <c r="H546" i="1"/>
  <c r="Q545" i="1"/>
  <c r="S545" i="1" s="1"/>
  <c r="L545" i="1"/>
  <c r="H545" i="1"/>
  <c r="Q544" i="1"/>
  <c r="S544" i="1" s="1"/>
  <c r="L544" i="1"/>
  <c r="H544" i="1"/>
  <c r="Q543" i="1"/>
  <c r="S543" i="1" s="1"/>
  <c r="L543" i="1"/>
  <c r="H543" i="1"/>
  <c r="Q542" i="1"/>
  <c r="S542" i="1" s="1"/>
  <c r="L542" i="1"/>
  <c r="H542" i="1"/>
  <c r="Q541" i="1"/>
  <c r="S541" i="1" s="1"/>
  <c r="L541" i="1"/>
  <c r="H541" i="1"/>
  <c r="Q540" i="1"/>
  <c r="S540" i="1" s="1"/>
  <c r="L540" i="1"/>
  <c r="H540" i="1"/>
  <c r="Q539" i="1"/>
  <c r="S539" i="1" s="1"/>
  <c r="L539" i="1"/>
  <c r="H539" i="1"/>
  <c r="Q538" i="1"/>
  <c r="S538" i="1" s="1"/>
  <c r="L538" i="1"/>
  <c r="H538" i="1"/>
  <c r="Q537" i="1"/>
  <c r="S537" i="1" s="1"/>
  <c r="L537" i="1"/>
  <c r="H537" i="1"/>
  <c r="Q536" i="1"/>
  <c r="S536" i="1" s="1"/>
  <c r="L536" i="1"/>
  <c r="H536" i="1"/>
  <c r="Q535" i="1"/>
  <c r="S535" i="1" s="1"/>
  <c r="L535" i="1"/>
  <c r="H535" i="1"/>
  <c r="Q534" i="1"/>
  <c r="S534" i="1" s="1"/>
  <c r="L534" i="1"/>
  <c r="H534" i="1"/>
  <c r="Q533" i="1"/>
  <c r="S533" i="1" s="1"/>
  <c r="L533" i="1"/>
  <c r="H533" i="1"/>
  <c r="Q532" i="1"/>
  <c r="S532" i="1" s="1"/>
  <c r="L532" i="1"/>
  <c r="H532" i="1"/>
  <c r="Q531" i="1"/>
  <c r="S531" i="1" s="1"/>
  <c r="L531" i="1"/>
  <c r="H531" i="1"/>
  <c r="Q530" i="1"/>
  <c r="S530" i="1" s="1"/>
  <c r="L530" i="1"/>
  <c r="H530" i="1"/>
  <c r="Q529" i="1"/>
  <c r="S529" i="1" s="1"/>
  <c r="L529" i="1"/>
  <c r="H529" i="1"/>
  <c r="Q528" i="1"/>
  <c r="S528" i="1" s="1"/>
  <c r="L528" i="1"/>
  <c r="H528" i="1"/>
  <c r="Q527" i="1"/>
  <c r="S527" i="1" s="1"/>
  <c r="L527" i="1"/>
  <c r="H527" i="1"/>
  <c r="Q526" i="1"/>
  <c r="S526" i="1" s="1"/>
  <c r="L526" i="1"/>
  <c r="H526" i="1"/>
  <c r="Q525" i="1"/>
  <c r="S525" i="1" s="1"/>
  <c r="L525" i="1"/>
  <c r="H525" i="1"/>
  <c r="Q524" i="1"/>
  <c r="S524" i="1" s="1"/>
  <c r="L524" i="1"/>
  <c r="H524" i="1"/>
  <c r="Q523" i="1"/>
  <c r="S523" i="1" s="1"/>
  <c r="L523" i="1"/>
  <c r="H523" i="1"/>
  <c r="Q522" i="1"/>
  <c r="S522" i="1" s="1"/>
  <c r="L522" i="1"/>
  <c r="H522" i="1"/>
  <c r="Q521" i="1"/>
  <c r="S521" i="1" s="1"/>
  <c r="L521" i="1"/>
  <c r="H521" i="1"/>
  <c r="Q520" i="1"/>
  <c r="S520" i="1" s="1"/>
  <c r="L520" i="1"/>
  <c r="H520" i="1"/>
  <c r="Q519" i="1"/>
  <c r="S519" i="1" s="1"/>
  <c r="L519" i="1"/>
  <c r="H519" i="1"/>
  <c r="Q518" i="1"/>
  <c r="L518" i="1"/>
  <c r="H518" i="1"/>
  <c r="Q517" i="1"/>
  <c r="L517" i="1"/>
  <c r="H517" i="1"/>
  <c r="Q516" i="1"/>
  <c r="S516" i="1" s="1"/>
  <c r="L516" i="1"/>
  <c r="H516" i="1"/>
  <c r="Q515" i="1"/>
  <c r="L515" i="1"/>
  <c r="H515" i="1"/>
  <c r="Q514" i="1"/>
  <c r="S514" i="1" s="1"/>
  <c r="L514" i="1"/>
  <c r="H514" i="1"/>
  <c r="Q513" i="1"/>
  <c r="S513" i="1" s="1"/>
  <c r="L513" i="1"/>
  <c r="H513" i="1"/>
  <c r="Q512" i="1"/>
  <c r="S512" i="1" s="1"/>
  <c r="L512" i="1"/>
  <c r="H512" i="1"/>
  <c r="Q511" i="1"/>
  <c r="S511" i="1" s="1"/>
  <c r="L511" i="1"/>
  <c r="H511" i="1"/>
  <c r="Q510" i="1"/>
  <c r="S510" i="1" s="1"/>
  <c r="L510" i="1"/>
  <c r="H510" i="1"/>
  <c r="Q509" i="1"/>
  <c r="S509" i="1" s="1"/>
  <c r="L509" i="1"/>
  <c r="H509" i="1"/>
  <c r="Q508" i="1"/>
  <c r="S508" i="1" s="1"/>
  <c r="L508" i="1"/>
  <c r="H508" i="1"/>
  <c r="Q507" i="1"/>
  <c r="S507" i="1" s="1"/>
  <c r="L507" i="1"/>
  <c r="H507" i="1"/>
  <c r="Q506" i="1"/>
  <c r="S506" i="1" s="1"/>
  <c r="L506" i="1"/>
  <c r="H506" i="1"/>
  <c r="Q505" i="1"/>
  <c r="S505" i="1" s="1"/>
  <c r="L505" i="1"/>
  <c r="H505" i="1"/>
  <c r="Q504" i="1"/>
  <c r="S504" i="1" s="1"/>
  <c r="L504" i="1"/>
  <c r="H504" i="1"/>
  <c r="Q503" i="1"/>
  <c r="S503" i="1" s="1"/>
  <c r="L503" i="1"/>
  <c r="H503" i="1"/>
  <c r="Q502" i="1"/>
  <c r="S502" i="1" s="1"/>
  <c r="L502" i="1"/>
  <c r="H502" i="1"/>
  <c r="Q501" i="1"/>
  <c r="S501" i="1" s="1"/>
  <c r="L501" i="1"/>
  <c r="H501" i="1"/>
  <c r="Q500" i="1"/>
  <c r="S500" i="1" s="1"/>
  <c r="L500" i="1"/>
  <c r="H500" i="1"/>
  <c r="Q499" i="1"/>
  <c r="S499" i="1" s="1"/>
  <c r="L499" i="1"/>
  <c r="H499" i="1"/>
  <c r="Q498" i="1"/>
  <c r="S498" i="1" s="1"/>
  <c r="L498" i="1"/>
  <c r="H498" i="1"/>
  <c r="Q497" i="1"/>
  <c r="S497" i="1" s="1"/>
  <c r="L497" i="1"/>
  <c r="H497" i="1"/>
  <c r="Q496" i="1"/>
  <c r="S496" i="1" s="1"/>
  <c r="L496" i="1"/>
  <c r="H496" i="1"/>
  <c r="Q495" i="1"/>
  <c r="S495" i="1" s="1"/>
  <c r="L495" i="1"/>
  <c r="H495" i="1"/>
  <c r="Q494" i="1"/>
  <c r="S494" i="1" s="1"/>
  <c r="L494" i="1"/>
  <c r="H494" i="1"/>
  <c r="Q493" i="1"/>
  <c r="S493" i="1" s="1"/>
  <c r="L493" i="1"/>
  <c r="H493" i="1"/>
  <c r="Q492" i="1"/>
  <c r="S492" i="1" s="1"/>
  <c r="L492" i="1"/>
  <c r="H492" i="1"/>
  <c r="Q491" i="1"/>
  <c r="S491" i="1" s="1"/>
  <c r="L491" i="1"/>
  <c r="H491" i="1"/>
  <c r="Q490" i="1"/>
  <c r="S490" i="1" s="1"/>
  <c r="L490" i="1"/>
  <c r="H490" i="1"/>
  <c r="Q489" i="1"/>
  <c r="S489" i="1" s="1"/>
  <c r="L489" i="1"/>
  <c r="H489" i="1"/>
  <c r="Q488" i="1"/>
  <c r="S488" i="1" s="1"/>
  <c r="L488" i="1"/>
  <c r="H488" i="1"/>
  <c r="Q486" i="1"/>
  <c r="S486" i="1" s="1"/>
  <c r="L486" i="1"/>
  <c r="H486" i="1"/>
  <c r="Q485" i="1"/>
  <c r="S485" i="1" s="1"/>
  <c r="L485" i="1"/>
  <c r="H485" i="1"/>
  <c r="Q484" i="1"/>
  <c r="S484" i="1" s="1"/>
  <c r="L484" i="1"/>
  <c r="H484" i="1"/>
  <c r="Q483" i="1"/>
  <c r="S483" i="1" s="1"/>
  <c r="L483" i="1"/>
  <c r="H483" i="1"/>
  <c r="Q482" i="1"/>
  <c r="S482" i="1" s="1"/>
  <c r="L482" i="1"/>
  <c r="H482" i="1"/>
  <c r="Q481" i="1"/>
  <c r="S481" i="1" s="1"/>
  <c r="L481" i="1"/>
  <c r="H481" i="1"/>
  <c r="Q480" i="1"/>
  <c r="S480" i="1" s="1"/>
  <c r="L480" i="1"/>
  <c r="H480" i="1"/>
  <c r="Q479" i="1"/>
  <c r="S479" i="1" s="1"/>
  <c r="L479" i="1"/>
  <c r="H479" i="1"/>
  <c r="Q478" i="1"/>
  <c r="S478" i="1" s="1"/>
  <c r="L478" i="1"/>
  <c r="H478" i="1"/>
  <c r="Q477" i="1"/>
  <c r="S477" i="1" s="1"/>
  <c r="L477" i="1"/>
  <c r="H477" i="1"/>
  <c r="Q476" i="1"/>
  <c r="S476" i="1" s="1"/>
  <c r="L476" i="1"/>
  <c r="H476" i="1"/>
  <c r="Q475" i="1"/>
  <c r="S475" i="1" s="1"/>
  <c r="L475" i="1"/>
  <c r="H475" i="1"/>
  <c r="Q474" i="1"/>
  <c r="S474" i="1" s="1"/>
  <c r="L474" i="1"/>
  <c r="H474" i="1"/>
  <c r="Q473" i="1"/>
  <c r="S473" i="1" s="1"/>
  <c r="L473" i="1"/>
  <c r="H473" i="1"/>
  <c r="Q472" i="1"/>
  <c r="L472" i="1"/>
  <c r="H472" i="1"/>
  <c r="Q471" i="1"/>
  <c r="L471" i="1"/>
  <c r="H471" i="1"/>
  <c r="Q470" i="1"/>
  <c r="S470" i="1" s="1"/>
  <c r="L470" i="1"/>
  <c r="H470" i="1"/>
  <c r="Q469" i="1"/>
  <c r="S469" i="1" s="1"/>
  <c r="L469" i="1"/>
  <c r="H469" i="1"/>
  <c r="Q468" i="1"/>
  <c r="S468" i="1" s="1"/>
  <c r="L468" i="1"/>
  <c r="H468" i="1"/>
  <c r="Q467" i="1"/>
  <c r="S467" i="1" s="1"/>
  <c r="L467" i="1"/>
  <c r="H467" i="1"/>
  <c r="Q466" i="1"/>
  <c r="S466" i="1" s="1"/>
  <c r="L466" i="1"/>
  <c r="H466" i="1"/>
  <c r="Q465" i="1"/>
  <c r="S465" i="1" s="1"/>
  <c r="L465" i="1"/>
  <c r="H465" i="1"/>
  <c r="Q464" i="1"/>
  <c r="S464" i="1" s="1"/>
  <c r="L464" i="1"/>
  <c r="H464" i="1"/>
  <c r="Q463" i="1"/>
  <c r="S463" i="1" s="1"/>
  <c r="L463" i="1"/>
  <c r="H463" i="1"/>
  <c r="Q462" i="1"/>
  <c r="S462" i="1" s="1"/>
  <c r="L462" i="1"/>
  <c r="H462" i="1"/>
  <c r="Q461" i="1"/>
  <c r="S461" i="1" s="1"/>
  <c r="L461" i="1"/>
  <c r="H461" i="1"/>
  <c r="Q460" i="1"/>
  <c r="S460" i="1" s="1"/>
  <c r="L460" i="1"/>
  <c r="H460" i="1"/>
  <c r="Q459" i="1"/>
  <c r="S459" i="1" s="1"/>
  <c r="L459" i="1"/>
  <c r="H459" i="1"/>
  <c r="Q458" i="1"/>
  <c r="S458" i="1" s="1"/>
  <c r="L458" i="1"/>
  <c r="H458" i="1"/>
  <c r="Q457" i="1"/>
  <c r="S457" i="1" s="1"/>
  <c r="L457" i="1"/>
  <c r="H457" i="1"/>
  <c r="Q456" i="1"/>
  <c r="S456" i="1" s="1"/>
  <c r="L456" i="1"/>
  <c r="H456" i="1"/>
  <c r="Q455" i="1"/>
  <c r="S455" i="1" s="1"/>
  <c r="L455" i="1"/>
  <c r="H455" i="1"/>
  <c r="Q454" i="1"/>
  <c r="S454" i="1" s="1"/>
  <c r="L454" i="1"/>
  <c r="H454" i="1"/>
  <c r="Q453" i="1"/>
  <c r="S453" i="1" s="1"/>
  <c r="L453" i="1"/>
  <c r="H453" i="1"/>
  <c r="Q452" i="1"/>
  <c r="S452" i="1" s="1"/>
  <c r="L452" i="1"/>
  <c r="H452" i="1"/>
  <c r="Q451" i="1"/>
  <c r="L451" i="1"/>
  <c r="H451" i="1"/>
  <c r="Q450" i="1"/>
  <c r="S450" i="1" s="1"/>
  <c r="L450" i="1"/>
  <c r="H450" i="1"/>
  <c r="Q449" i="1"/>
  <c r="S449" i="1" s="1"/>
  <c r="L449" i="1"/>
  <c r="H449" i="1"/>
  <c r="Q448" i="1"/>
  <c r="S448" i="1" s="1"/>
  <c r="L448" i="1"/>
  <c r="H448" i="1"/>
  <c r="Q447" i="1"/>
  <c r="S447" i="1" s="1"/>
  <c r="L447" i="1"/>
  <c r="H447" i="1"/>
  <c r="Q446" i="1"/>
  <c r="S446" i="1" s="1"/>
  <c r="L446" i="1"/>
  <c r="H446" i="1"/>
  <c r="Q445" i="1"/>
  <c r="S445" i="1" s="1"/>
  <c r="L445" i="1"/>
  <c r="H445" i="1"/>
  <c r="Q444" i="1"/>
  <c r="S444" i="1" s="1"/>
  <c r="L444" i="1"/>
  <c r="H444" i="1"/>
  <c r="Q443" i="1"/>
  <c r="S443" i="1" s="1"/>
  <c r="L443" i="1"/>
  <c r="H443" i="1"/>
  <c r="Q442" i="1"/>
  <c r="S442" i="1" s="1"/>
  <c r="L442" i="1"/>
  <c r="H442" i="1"/>
  <c r="Q441" i="1"/>
  <c r="S441" i="1" s="1"/>
  <c r="L441" i="1"/>
  <c r="H441" i="1"/>
  <c r="Q440" i="1"/>
  <c r="S440" i="1" s="1"/>
  <c r="L440" i="1"/>
  <c r="H440" i="1"/>
  <c r="Q439" i="1"/>
  <c r="S439" i="1" s="1"/>
  <c r="L439" i="1"/>
  <c r="H439" i="1"/>
  <c r="Q438" i="1"/>
  <c r="S438" i="1" s="1"/>
  <c r="L438" i="1"/>
  <c r="H438" i="1"/>
  <c r="Q437" i="1"/>
  <c r="S437" i="1" s="1"/>
  <c r="L437" i="1"/>
  <c r="H437" i="1"/>
  <c r="Q436" i="1"/>
  <c r="S436" i="1" s="1"/>
  <c r="L436" i="1"/>
  <c r="H436" i="1"/>
  <c r="Q435" i="1"/>
  <c r="S435" i="1" s="1"/>
  <c r="L435" i="1"/>
  <c r="H435" i="1"/>
  <c r="Q434" i="1"/>
  <c r="S434" i="1" s="1"/>
  <c r="L434" i="1"/>
  <c r="H434" i="1"/>
  <c r="Q433" i="1"/>
  <c r="S433" i="1" s="1"/>
  <c r="L433" i="1"/>
  <c r="H433" i="1"/>
  <c r="Q432" i="1"/>
  <c r="S432" i="1" s="1"/>
  <c r="L432" i="1"/>
  <c r="H432" i="1"/>
  <c r="Q431" i="1"/>
  <c r="S431" i="1" s="1"/>
  <c r="L431" i="1"/>
  <c r="H431" i="1"/>
  <c r="Q430" i="1"/>
  <c r="S430" i="1" s="1"/>
  <c r="L430" i="1"/>
  <c r="H430" i="1"/>
  <c r="Q429" i="1"/>
  <c r="S429" i="1" s="1"/>
  <c r="L429" i="1"/>
  <c r="H429" i="1"/>
  <c r="Q428" i="1"/>
  <c r="S428" i="1" s="1"/>
  <c r="L428" i="1"/>
  <c r="H428" i="1"/>
  <c r="Q427" i="1"/>
  <c r="S427" i="1" s="1"/>
  <c r="L427" i="1"/>
  <c r="H427" i="1"/>
  <c r="Q426" i="1"/>
  <c r="S426" i="1" s="1"/>
  <c r="L426" i="1"/>
  <c r="H426" i="1"/>
  <c r="Q425" i="1"/>
  <c r="S425" i="1" s="1"/>
  <c r="L425" i="1"/>
  <c r="H425" i="1"/>
  <c r="Q424" i="1"/>
  <c r="S424" i="1" s="1"/>
  <c r="L424" i="1"/>
  <c r="H424" i="1"/>
  <c r="Q423" i="1"/>
  <c r="S423" i="1" s="1"/>
  <c r="L423" i="1"/>
  <c r="H423" i="1"/>
  <c r="Q422" i="1"/>
  <c r="S422" i="1" s="1"/>
  <c r="L422" i="1"/>
  <c r="H422" i="1"/>
  <c r="Q421" i="1"/>
  <c r="S421" i="1" s="1"/>
  <c r="L421" i="1"/>
  <c r="H421" i="1"/>
  <c r="Q420" i="1"/>
  <c r="S420" i="1" s="1"/>
  <c r="L420" i="1"/>
  <c r="H420" i="1"/>
  <c r="Q419" i="1"/>
  <c r="S419" i="1" s="1"/>
  <c r="L419" i="1"/>
  <c r="H419" i="1"/>
  <c r="Q418" i="1"/>
  <c r="S418" i="1" s="1"/>
  <c r="L418" i="1"/>
  <c r="H418" i="1"/>
  <c r="Q417" i="1"/>
  <c r="S417" i="1" s="1"/>
  <c r="L417" i="1"/>
  <c r="H417" i="1"/>
  <c r="Q416" i="1"/>
  <c r="S416" i="1" s="1"/>
  <c r="L416" i="1"/>
  <c r="H416" i="1"/>
  <c r="Q415" i="1"/>
  <c r="S415" i="1" s="1"/>
  <c r="L415" i="1"/>
  <c r="H415" i="1"/>
  <c r="Q414" i="1"/>
  <c r="S414" i="1" s="1"/>
  <c r="L414" i="1"/>
  <c r="H414" i="1"/>
  <c r="Q413" i="1"/>
  <c r="S413" i="1" s="1"/>
  <c r="L413" i="1"/>
  <c r="H413" i="1"/>
  <c r="Q412" i="1"/>
  <c r="S412" i="1" s="1"/>
  <c r="L412" i="1"/>
  <c r="H412" i="1"/>
  <c r="Q411" i="1"/>
  <c r="S411" i="1" s="1"/>
  <c r="L411" i="1"/>
  <c r="H411" i="1"/>
  <c r="Q410" i="1"/>
  <c r="S410" i="1" s="1"/>
  <c r="L410" i="1"/>
  <c r="H410" i="1"/>
  <c r="Q409" i="1"/>
  <c r="S409" i="1" s="1"/>
  <c r="L409" i="1"/>
  <c r="H409" i="1"/>
  <c r="Q408" i="1"/>
  <c r="L408" i="1"/>
  <c r="H408" i="1"/>
  <c r="Q407" i="1"/>
  <c r="S407" i="1" s="1"/>
  <c r="L407" i="1"/>
  <c r="H407" i="1"/>
  <c r="Q406" i="1"/>
  <c r="S406" i="1" s="1"/>
  <c r="L406" i="1"/>
  <c r="H406" i="1"/>
  <c r="Q405" i="1"/>
  <c r="S405" i="1" s="1"/>
  <c r="L405" i="1"/>
  <c r="H405" i="1"/>
  <c r="Q404" i="1"/>
  <c r="S404" i="1" s="1"/>
  <c r="L404" i="1"/>
  <c r="H404" i="1"/>
  <c r="Q403" i="1"/>
  <c r="S403" i="1" s="1"/>
  <c r="L403" i="1"/>
  <c r="H403" i="1"/>
  <c r="Q402" i="1"/>
  <c r="S402" i="1" s="1"/>
  <c r="L402" i="1"/>
  <c r="H402" i="1"/>
  <c r="Q401" i="1"/>
  <c r="S401" i="1" s="1"/>
  <c r="L401" i="1"/>
  <c r="H401" i="1"/>
  <c r="Q400" i="1"/>
  <c r="S400" i="1" s="1"/>
  <c r="L400" i="1"/>
  <c r="H400" i="1"/>
  <c r="Q399" i="1"/>
  <c r="S399" i="1" s="1"/>
  <c r="L399" i="1"/>
  <c r="H399" i="1"/>
  <c r="Q398" i="1"/>
  <c r="S398" i="1" s="1"/>
  <c r="L398" i="1"/>
  <c r="H398" i="1"/>
  <c r="Q397" i="1"/>
  <c r="S397" i="1" s="1"/>
  <c r="L397" i="1"/>
  <c r="H397" i="1"/>
  <c r="Q396" i="1"/>
  <c r="S396" i="1" s="1"/>
  <c r="L396" i="1"/>
  <c r="H396" i="1"/>
  <c r="Q395" i="1"/>
  <c r="S395" i="1" s="1"/>
  <c r="L395" i="1"/>
  <c r="H395" i="1"/>
  <c r="Q394" i="1"/>
  <c r="S394" i="1" s="1"/>
  <c r="L394" i="1"/>
  <c r="H394" i="1"/>
  <c r="Q393" i="1"/>
  <c r="S393" i="1" s="1"/>
  <c r="L393" i="1"/>
  <c r="H393" i="1"/>
  <c r="Q392" i="1"/>
  <c r="S392" i="1" s="1"/>
  <c r="L392" i="1"/>
  <c r="H392" i="1"/>
  <c r="Q391" i="1"/>
  <c r="S391" i="1" s="1"/>
  <c r="L391" i="1"/>
  <c r="H391" i="1"/>
  <c r="Q390" i="1"/>
  <c r="S390" i="1" s="1"/>
  <c r="L390" i="1"/>
  <c r="H390" i="1"/>
  <c r="Q389" i="1"/>
  <c r="S389" i="1" s="1"/>
  <c r="L389" i="1"/>
  <c r="H389" i="1"/>
  <c r="Q388" i="1"/>
  <c r="S388" i="1" s="1"/>
  <c r="L388" i="1"/>
  <c r="H388" i="1"/>
  <c r="Q387" i="1"/>
  <c r="S387" i="1" s="1"/>
  <c r="L387" i="1"/>
  <c r="H387" i="1"/>
  <c r="Q386" i="1"/>
  <c r="S386" i="1" s="1"/>
  <c r="L386" i="1"/>
  <c r="H386" i="1"/>
  <c r="Q385" i="1"/>
  <c r="S385" i="1" s="1"/>
  <c r="L385" i="1"/>
  <c r="H385" i="1"/>
  <c r="Q384" i="1"/>
  <c r="S384" i="1" s="1"/>
  <c r="L384" i="1"/>
  <c r="H384" i="1"/>
  <c r="Q383" i="1"/>
  <c r="S383" i="1" s="1"/>
  <c r="L383" i="1"/>
  <c r="H383" i="1"/>
  <c r="Q382" i="1"/>
  <c r="S382" i="1" s="1"/>
  <c r="L382" i="1"/>
  <c r="H382" i="1"/>
  <c r="Q381" i="1"/>
  <c r="S381" i="1" s="1"/>
  <c r="L381" i="1"/>
  <c r="H381" i="1"/>
  <c r="Q380" i="1"/>
  <c r="S380" i="1" s="1"/>
  <c r="L380" i="1"/>
  <c r="H380" i="1"/>
  <c r="Q379" i="1"/>
  <c r="S379" i="1" s="1"/>
  <c r="L379" i="1"/>
  <c r="H379" i="1"/>
  <c r="Q378" i="1"/>
  <c r="S378" i="1" s="1"/>
  <c r="L378" i="1"/>
  <c r="H378" i="1"/>
  <c r="Q377" i="1"/>
  <c r="S377" i="1" s="1"/>
  <c r="L377" i="1"/>
  <c r="H377" i="1"/>
  <c r="Q376" i="1"/>
  <c r="S376" i="1" s="1"/>
  <c r="L376" i="1"/>
  <c r="H376" i="1"/>
  <c r="Q375" i="1"/>
  <c r="S375" i="1" s="1"/>
  <c r="L375" i="1"/>
  <c r="H375" i="1"/>
  <c r="Q374" i="1"/>
  <c r="S374" i="1" s="1"/>
  <c r="L374" i="1"/>
  <c r="H374" i="1"/>
  <c r="Q373" i="1"/>
  <c r="S373" i="1" s="1"/>
  <c r="L373" i="1"/>
  <c r="H373" i="1"/>
  <c r="Q372" i="1"/>
  <c r="S372" i="1" s="1"/>
  <c r="L372" i="1"/>
  <c r="H372" i="1"/>
  <c r="Q371" i="1"/>
  <c r="S371" i="1" s="1"/>
  <c r="L371" i="1"/>
  <c r="H371" i="1"/>
  <c r="Q370" i="1"/>
  <c r="S370" i="1" s="1"/>
  <c r="L370" i="1"/>
  <c r="H370" i="1"/>
  <c r="Q369" i="1"/>
  <c r="S369" i="1" s="1"/>
  <c r="L369" i="1"/>
  <c r="H369" i="1"/>
  <c r="Q368" i="1"/>
  <c r="S368" i="1" s="1"/>
  <c r="L368" i="1"/>
  <c r="H368" i="1"/>
  <c r="Q367" i="1"/>
  <c r="S367" i="1" s="1"/>
  <c r="L367" i="1"/>
  <c r="H367" i="1"/>
  <c r="Q366" i="1"/>
  <c r="S366" i="1" s="1"/>
  <c r="L366" i="1"/>
  <c r="H366" i="1"/>
  <c r="Q365" i="1"/>
  <c r="S365" i="1" s="1"/>
  <c r="L365" i="1"/>
  <c r="H365" i="1"/>
  <c r="Q364" i="1"/>
  <c r="S364" i="1" s="1"/>
  <c r="L364" i="1"/>
  <c r="H364" i="1"/>
  <c r="Q363" i="1"/>
  <c r="S363" i="1" s="1"/>
  <c r="L363" i="1"/>
  <c r="H363" i="1"/>
  <c r="Q362" i="1"/>
  <c r="S362" i="1" s="1"/>
  <c r="L362" i="1"/>
  <c r="H362" i="1"/>
  <c r="Q361" i="1"/>
  <c r="S361" i="1" s="1"/>
  <c r="L361" i="1"/>
  <c r="H361" i="1"/>
  <c r="Q360" i="1"/>
  <c r="S360" i="1" s="1"/>
  <c r="L360" i="1"/>
  <c r="H360" i="1"/>
  <c r="Q359" i="1"/>
  <c r="L359" i="1"/>
  <c r="H359" i="1"/>
  <c r="Q358" i="1"/>
  <c r="L358" i="1"/>
  <c r="H358" i="1"/>
  <c r="Q357" i="1"/>
  <c r="L357" i="1"/>
  <c r="H357" i="1"/>
  <c r="Q356" i="1"/>
  <c r="L356" i="1"/>
  <c r="H356" i="1"/>
  <c r="Q355" i="1"/>
  <c r="S355" i="1" s="1"/>
  <c r="L355" i="1"/>
  <c r="H355" i="1"/>
  <c r="Q354" i="1"/>
  <c r="L354" i="1"/>
  <c r="H354" i="1"/>
  <c r="Q353" i="1"/>
  <c r="S353" i="1" s="1"/>
  <c r="L353" i="1"/>
  <c r="H353" i="1"/>
  <c r="Q352" i="1"/>
  <c r="S352" i="1" s="1"/>
  <c r="L352" i="1"/>
  <c r="H352" i="1"/>
  <c r="Q351" i="1"/>
  <c r="S351" i="1" s="1"/>
  <c r="L351" i="1"/>
  <c r="H351" i="1"/>
  <c r="Q350" i="1"/>
  <c r="S350" i="1" s="1"/>
  <c r="L350" i="1"/>
  <c r="H350" i="1"/>
  <c r="Q349" i="1"/>
  <c r="S349" i="1" s="1"/>
  <c r="L349" i="1"/>
  <c r="H349" i="1"/>
  <c r="Q348" i="1"/>
  <c r="S348" i="1" s="1"/>
  <c r="L348" i="1"/>
  <c r="H348" i="1"/>
  <c r="Q347" i="1"/>
  <c r="S347" i="1" s="1"/>
  <c r="L347" i="1"/>
  <c r="H347" i="1"/>
  <c r="Q346" i="1"/>
  <c r="S346" i="1" s="1"/>
  <c r="L346" i="1"/>
  <c r="H346" i="1"/>
  <c r="Q345" i="1"/>
  <c r="S345" i="1" s="1"/>
  <c r="L345" i="1"/>
  <c r="H345" i="1"/>
  <c r="Q344" i="1"/>
  <c r="S344" i="1" s="1"/>
  <c r="L344" i="1"/>
  <c r="H344" i="1"/>
  <c r="Q343" i="1"/>
  <c r="S343" i="1" s="1"/>
  <c r="L343" i="1"/>
  <c r="H343" i="1"/>
  <c r="Q342" i="1"/>
  <c r="S342" i="1" s="1"/>
  <c r="L342" i="1"/>
  <c r="H342" i="1"/>
  <c r="Q341" i="1"/>
  <c r="S341" i="1" s="1"/>
  <c r="L341" i="1"/>
  <c r="H341" i="1"/>
  <c r="Q340" i="1"/>
  <c r="S340" i="1" s="1"/>
  <c r="L340" i="1"/>
  <c r="H340" i="1"/>
  <c r="Q339" i="1"/>
  <c r="S339" i="1" s="1"/>
  <c r="L339" i="1"/>
  <c r="H339" i="1"/>
  <c r="Q338" i="1"/>
  <c r="S338" i="1" s="1"/>
  <c r="L338" i="1"/>
  <c r="H338" i="1"/>
  <c r="Q337" i="1"/>
  <c r="S337" i="1" s="1"/>
  <c r="L337" i="1"/>
  <c r="H337" i="1"/>
  <c r="Q336" i="1"/>
  <c r="S336" i="1" s="1"/>
  <c r="L336" i="1"/>
  <c r="H336" i="1"/>
  <c r="Q335" i="1"/>
  <c r="S335" i="1" s="1"/>
  <c r="L335" i="1"/>
  <c r="H335" i="1"/>
  <c r="Q334" i="1"/>
  <c r="S334" i="1" s="1"/>
  <c r="L334" i="1"/>
  <c r="H334" i="1"/>
  <c r="Q333" i="1"/>
  <c r="S333" i="1" s="1"/>
  <c r="L333" i="1"/>
  <c r="H333" i="1"/>
  <c r="Q332" i="1"/>
  <c r="S332" i="1" s="1"/>
  <c r="L332" i="1"/>
  <c r="H332" i="1"/>
  <c r="Q331" i="1"/>
  <c r="S331" i="1" s="1"/>
  <c r="L331" i="1"/>
  <c r="H331" i="1"/>
  <c r="Q330" i="1"/>
  <c r="S330" i="1" s="1"/>
  <c r="L330" i="1"/>
  <c r="H330" i="1"/>
  <c r="Q329" i="1"/>
  <c r="S329" i="1" s="1"/>
  <c r="L329" i="1"/>
  <c r="H329" i="1"/>
  <c r="Q328" i="1"/>
  <c r="S328" i="1" s="1"/>
  <c r="L328" i="1"/>
  <c r="H328" i="1"/>
  <c r="Q327" i="1"/>
  <c r="S327" i="1" s="1"/>
  <c r="L327" i="1"/>
  <c r="H327" i="1"/>
  <c r="Q326" i="1"/>
  <c r="S326" i="1" s="1"/>
  <c r="L326" i="1"/>
  <c r="H326" i="1"/>
  <c r="Q325" i="1"/>
  <c r="S325" i="1" s="1"/>
  <c r="L325" i="1"/>
  <c r="H325" i="1"/>
  <c r="Q324" i="1"/>
  <c r="S324" i="1" s="1"/>
  <c r="L324" i="1"/>
  <c r="H324" i="1"/>
  <c r="Q323" i="1"/>
  <c r="S323" i="1" s="1"/>
  <c r="L323" i="1"/>
  <c r="H323" i="1"/>
  <c r="Q322" i="1"/>
  <c r="S322" i="1" s="1"/>
  <c r="L322" i="1"/>
  <c r="H322" i="1"/>
  <c r="Q321" i="1"/>
  <c r="S321" i="1" s="1"/>
  <c r="L321" i="1"/>
  <c r="H321" i="1"/>
  <c r="Q320" i="1"/>
  <c r="S320" i="1" s="1"/>
  <c r="L320" i="1"/>
  <c r="H320" i="1"/>
  <c r="Q319" i="1"/>
  <c r="S319" i="1" s="1"/>
  <c r="L319" i="1"/>
  <c r="H319" i="1"/>
  <c r="Q318" i="1"/>
  <c r="S318" i="1" s="1"/>
  <c r="L318" i="1"/>
  <c r="H318" i="1"/>
  <c r="Q317" i="1"/>
  <c r="S317" i="1" s="1"/>
  <c r="L317" i="1"/>
  <c r="H317" i="1"/>
  <c r="Q316" i="1"/>
  <c r="S316" i="1" s="1"/>
  <c r="L316" i="1"/>
  <c r="H316" i="1"/>
  <c r="Q315" i="1"/>
  <c r="S315" i="1" s="1"/>
  <c r="L315" i="1"/>
  <c r="H315" i="1"/>
  <c r="Q314" i="1"/>
  <c r="S314" i="1" s="1"/>
  <c r="L314" i="1"/>
  <c r="H314" i="1"/>
  <c r="Q313" i="1"/>
  <c r="S313" i="1" s="1"/>
  <c r="L313" i="1"/>
  <c r="H313" i="1"/>
  <c r="Q312" i="1"/>
  <c r="S312" i="1" s="1"/>
  <c r="L312" i="1"/>
  <c r="H312" i="1"/>
  <c r="Q311" i="1"/>
  <c r="S311" i="1" s="1"/>
  <c r="L311" i="1"/>
  <c r="H311" i="1"/>
  <c r="Q310" i="1"/>
  <c r="S310" i="1" s="1"/>
  <c r="L310" i="1"/>
  <c r="H310" i="1"/>
  <c r="Q309" i="1"/>
  <c r="S309" i="1" s="1"/>
  <c r="L309" i="1"/>
  <c r="H309" i="1"/>
  <c r="Q308" i="1"/>
  <c r="S308" i="1" s="1"/>
  <c r="L308" i="1"/>
  <c r="H308" i="1"/>
  <c r="Q307" i="1"/>
  <c r="S307" i="1" s="1"/>
  <c r="L307" i="1"/>
  <c r="H307" i="1"/>
  <c r="Q306" i="1"/>
  <c r="S306" i="1" s="1"/>
  <c r="L306" i="1"/>
  <c r="H306" i="1"/>
  <c r="Q305" i="1"/>
  <c r="S305" i="1" s="1"/>
  <c r="L305" i="1"/>
  <c r="H305" i="1"/>
  <c r="Q304" i="1"/>
  <c r="S304" i="1" s="1"/>
  <c r="L304" i="1"/>
  <c r="H304" i="1"/>
  <c r="Q303" i="1"/>
  <c r="S303" i="1" s="1"/>
  <c r="L303" i="1"/>
  <c r="H303" i="1"/>
  <c r="Q302" i="1"/>
  <c r="S302" i="1" s="1"/>
  <c r="L302" i="1"/>
  <c r="H302" i="1"/>
  <c r="Q301" i="1"/>
  <c r="S301" i="1" s="1"/>
  <c r="L301" i="1"/>
  <c r="H301" i="1"/>
  <c r="Q300" i="1"/>
  <c r="S300" i="1" s="1"/>
  <c r="L300" i="1"/>
  <c r="H300" i="1"/>
  <c r="Q299" i="1"/>
  <c r="S299" i="1" s="1"/>
  <c r="L299" i="1"/>
  <c r="H299" i="1"/>
  <c r="Q298" i="1"/>
  <c r="S298" i="1" s="1"/>
  <c r="L298" i="1"/>
  <c r="H298" i="1"/>
  <c r="Q297" i="1"/>
  <c r="S297" i="1" s="1"/>
  <c r="L297" i="1"/>
  <c r="H297" i="1"/>
  <c r="Q296" i="1"/>
  <c r="S296" i="1" s="1"/>
  <c r="L296" i="1"/>
  <c r="H296" i="1"/>
  <c r="Q295" i="1"/>
  <c r="S295" i="1" s="1"/>
  <c r="L295" i="1"/>
  <c r="H295" i="1"/>
  <c r="Q294" i="1"/>
  <c r="S294" i="1" s="1"/>
  <c r="L294" i="1"/>
  <c r="H294" i="1"/>
  <c r="Q293" i="1"/>
  <c r="S293" i="1" s="1"/>
  <c r="L293" i="1"/>
  <c r="H293" i="1"/>
  <c r="Q292" i="1"/>
  <c r="S292" i="1" s="1"/>
  <c r="L292" i="1"/>
  <c r="H292" i="1"/>
  <c r="Q291" i="1"/>
  <c r="S291" i="1" s="1"/>
  <c r="L291" i="1"/>
  <c r="H291" i="1"/>
  <c r="Q290" i="1"/>
  <c r="S290" i="1" s="1"/>
  <c r="L290" i="1"/>
  <c r="H290" i="1"/>
  <c r="Q289" i="1"/>
  <c r="S289" i="1" s="1"/>
  <c r="L289" i="1"/>
  <c r="H289" i="1"/>
  <c r="Q288" i="1"/>
  <c r="S288" i="1" s="1"/>
  <c r="L288" i="1"/>
  <c r="H288" i="1"/>
  <c r="Q287" i="1"/>
  <c r="L287" i="1"/>
  <c r="H287" i="1"/>
  <c r="Q286" i="1"/>
  <c r="L286" i="1"/>
  <c r="H286" i="1"/>
  <c r="Q285" i="1"/>
  <c r="S285" i="1" s="1"/>
  <c r="L285" i="1"/>
  <c r="H285" i="1"/>
  <c r="Q284" i="1"/>
  <c r="S284" i="1" s="1"/>
  <c r="L284" i="1"/>
  <c r="H284" i="1"/>
  <c r="Q283" i="1"/>
  <c r="S283" i="1" s="1"/>
  <c r="L283" i="1"/>
  <c r="H283" i="1"/>
  <c r="Q282" i="1"/>
  <c r="S282" i="1" s="1"/>
  <c r="L282" i="1"/>
  <c r="H282" i="1"/>
  <c r="Q281" i="1"/>
  <c r="S281" i="1" s="1"/>
  <c r="L281" i="1"/>
  <c r="H281" i="1"/>
  <c r="Q280" i="1"/>
  <c r="S280" i="1" s="1"/>
  <c r="L280" i="1"/>
  <c r="H280" i="1"/>
  <c r="Q279" i="1"/>
  <c r="S279" i="1" s="1"/>
  <c r="L279" i="1"/>
  <c r="H279" i="1"/>
  <c r="Q278" i="1"/>
  <c r="S278" i="1" s="1"/>
  <c r="L278" i="1"/>
  <c r="H278" i="1"/>
  <c r="Q277" i="1"/>
  <c r="S277" i="1" s="1"/>
  <c r="L277" i="1"/>
  <c r="H277" i="1"/>
  <c r="Q276" i="1"/>
  <c r="S276" i="1" s="1"/>
  <c r="L276" i="1"/>
  <c r="H276" i="1"/>
  <c r="Q275" i="1"/>
  <c r="S275" i="1" s="1"/>
  <c r="L275" i="1"/>
  <c r="H275" i="1"/>
  <c r="Q274" i="1"/>
  <c r="S274" i="1" s="1"/>
  <c r="L274" i="1"/>
  <c r="H274" i="1"/>
  <c r="Q273" i="1"/>
  <c r="S273" i="1" s="1"/>
  <c r="L273" i="1"/>
  <c r="H273" i="1"/>
  <c r="Q272" i="1"/>
  <c r="S272" i="1" s="1"/>
  <c r="L272" i="1"/>
  <c r="H272" i="1"/>
  <c r="Q271" i="1"/>
  <c r="S271" i="1" s="1"/>
  <c r="L271" i="1"/>
  <c r="H271" i="1"/>
  <c r="Q270" i="1"/>
  <c r="S270" i="1" s="1"/>
  <c r="L270" i="1"/>
  <c r="H270" i="1"/>
  <c r="Q269" i="1"/>
  <c r="S269" i="1" s="1"/>
  <c r="L269" i="1"/>
  <c r="H269" i="1"/>
  <c r="Q268" i="1"/>
  <c r="S268" i="1" s="1"/>
  <c r="L268" i="1"/>
  <c r="H268" i="1"/>
  <c r="Q267" i="1"/>
  <c r="S267" i="1" s="1"/>
  <c r="L267" i="1"/>
  <c r="H267" i="1"/>
  <c r="Q266" i="1"/>
  <c r="S266" i="1" s="1"/>
  <c r="L266" i="1"/>
  <c r="H266" i="1"/>
  <c r="Q265" i="1"/>
  <c r="S265" i="1" s="1"/>
  <c r="L265" i="1"/>
  <c r="H265" i="1"/>
  <c r="Q263" i="1"/>
  <c r="S263" i="1" s="1"/>
  <c r="L263" i="1"/>
  <c r="H263" i="1"/>
  <c r="Q262" i="1"/>
  <c r="S262" i="1" s="1"/>
  <c r="L262" i="1"/>
  <c r="H262" i="1"/>
  <c r="Q261" i="1"/>
  <c r="S261" i="1" s="1"/>
  <c r="L261" i="1"/>
  <c r="H261" i="1"/>
  <c r="Q260" i="1"/>
  <c r="S260" i="1" s="1"/>
  <c r="L260" i="1"/>
  <c r="H260" i="1"/>
  <c r="Q259" i="1"/>
  <c r="S259" i="1" s="1"/>
  <c r="L259" i="1"/>
  <c r="H259" i="1"/>
  <c r="Q258" i="1"/>
  <c r="S258" i="1" s="1"/>
  <c r="L258" i="1"/>
  <c r="H258" i="1"/>
  <c r="Q257" i="1"/>
  <c r="S257" i="1" s="1"/>
  <c r="L257" i="1"/>
  <c r="H257" i="1"/>
  <c r="Q256" i="1"/>
  <c r="S256" i="1" s="1"/>
  <c r="L256" i="1"/>
  <c r="H256" i="1"/>
  <c r="Q255" i="1"/>
  <c r="S255" i="1" s="1"/>
  <c r="L255" i="1"/>
  <c r="H255" i="1"/>
  <c r="Q254" i="1"/>
  <c r="S254" i="1" s="1"/>
  <c r="L254" i="1"/>
  <c r="H254" i="1"/>
  <c r="Q253" i="1"/>
  <c r="S253" i="1" s="1"/>
  <c r="L253" i="1"/>
  <c r="H253" i="1"/>
  <c r="Q252" i="1"/>
  <c r="S252" i="1" s="1"/>
  <c r="L252" i="1"/>
  <c r="H252" i="1"/>
  <c r="Q251" i="1"/>
  <c r="S251" i="1" s="1"/>
  <c r="L251" i="1"/>
  <c r="H251" i="1"/>
  <c r="Q250" i="1"/>
  <c r="S250" i="1" s="1"/>
  <c r="L250" i="1"/>
  <c r="H250" i="1"/>
  <c r="Q249" i="1"/>
  <c r="S249" i="1" s="1"/>
  <c r="L249" i="1"/>
  <c r="H249" i="1"/>
  <c r="Q248" i="1"/>
  <c r="S248" i="1" s="1"/>
  <c r="L248" i="1"/>
  <c r="H248" i="1"/>
  <c r="Q247" i="1"/>
  <c r="S247" i="1" s="1"/>
  <c r="L247" i="1"/>
  <c r="H247" i="1"/>
  <c r="Q246" i="1"/>
  <c r="S246" i="1" s="1"/>
  <c r="L246" i="1"/>
  <c r="H246" i="1"/>
  <c r="Q245" i="1"/>
  <c r="S245" i="1" s="1"/>
  <c r="L245" i="1"/>
  <c r="H245" i="1"/>
  <c r="Q244" i="1"/>
  <c r="S244" i="1" s="1"/>
  <c r="L244" i="1"/>
  <c r="H244" i="1"/>
  <c r="Q243" i="1"/>
  <c r="S243" i="1" s="1"/>
  <c r="L243" i="1"/>
  <c r="H243" i="1"/>
  <c r="Q242" i="1"/>
  <c r="L242" i="1"/>
  <c r="H242" i="1"/>
  <c r="Q241" i="1"/>
  <c r="L241" i="1"/>
  <c r="H241" i="1"/>
  <c r="Q240" i="1"/>
  <c r="L240" i="1"/>
  <c r="H240" i="1"/>
  <c r="Q239" i="1"/>
  <c r="L239" i="1"/>
  <c r="H239" i="1"/>
  <c r="Q238" i="1"/>
  <c r="L238" i="1"/>
  <c r="H238" i="1"/>
  <c r="Q237" i="1"/>
  <c r="L237" i="1"/>
  <c r="H237" i="1"/>
  <c r="Q236" i="1"/>
  <c r="S236" i="1" s="1"/>
  <c r="L236" i="1"/>
  <c r="H236" i="1"/>
  <c r="Q235" i="1"/>
  <c r="S235" i="1" s="1"/>
  <c r="L235" i="1"/>
  <c r="H235" i="1"/>
  <c r="Q234" i="1"/>
  <c r="S234" i="1" s="1"/>
  <c r="L234" i="1"/>
  <c r="H234" i="1"/>
  <c r="Q233" i="1"/>
  <c r="L233" i="1"/>
  <c r="H233" i="1"/>
  <c r="Q232" i="1"/>
  <c r="L232" i="1"/>
  <c r="H232" i="1"/>
  <c r="Q231" i="1"/>
  <c r="S231" i="1" s="1"/>
  <c r="L231" i="1"/>
  <c r="H231" i="1"/>
  <c r="Q230" i="1"/>
  <c r="S230" i="1" s="1"/>
  <c r="L230" i="1"/>
  <c r="H230" i="1"/>
  <c r="Q229" i="1"/>
  <c r="S229" i="1" s="1"/>
  <c r="L229" i="1"/>
  <c r="H229" i="1"/>
  <c r="Q228" i="1"/>
  <c r="S228" i="1" s="1"/>
  <c r="L228" i="1"/>
  <c r="H228" i="1"/>
  <c r="Q227" i="1"/>
  <c r="S227" i="1" s="1"/>
  <c r="L227" i="1"/>
  <c r="H227" i="1"/>
  <c r="Q226" i="1"/>
  <c r="S226" i="1" s="1"/>
  <c r="L226" i="1"/>
  <c r="H226" i="1"/>
  <c r="Q225" i="1"/>
  <c r="S225" i="1" s="1"/>
  <c r="L225" i="1"/>
  <c r="H225" i="1"/>
  <c r="Q224" i="1"/>
  <c r="S224" i="1" s="1"/>
  <c r="L224" i="1"/>
  <c r="H224" i="1"/>
  <c r="Q223" i="1"/>
  <c r="S223" i="1" s="1"/>
  <c r="L223" i="1"/>
  <c r="H223" i="1"/>
  <c r="Q222" i="1"/>
  <c r="S222" i="1" s="1"/>
  <c r="L222" i="1"/>
  <c r="H222" i="1"/>
  <c r="Q221" i="1"/>
  <c r="S221" i="1" s="1"/>
  <c r="L221" i="1"/>
  <c r="H221" i="1"/>
  <c r="Q220" i="1"/>
  <c r="S220" i="1" s="1"/>
  <c r="L220" i="1"/>
  <c r="H220" i="1"/>
  <c r="Q219" i="1"/>
  <c r="S219" i="1" s="1"/>
  <c r="L219" i="1"/>
  <c r="H219" i="1"/>
  <c r="Q218" i="1"/>
  <c r="S218" i="1" s="1"/>
  <c r="L218" i="1"/>
  <c r="H218" i="1"/>
  <c r="Q217" i="1"/>
  <c r="S217" i="1" s="1"/>
  <c r="L217" i="1"/>
  <c r="H217" i="1"/>
  <c r="Q216" i="1"/>
  <c r="S216" i="1" s="1"/>
  <c r="L216" i="1"/>
  <c r="H216" i="1"/>
  <c r="Q215" i="1"/>
  <c r="S215" i="1" s="1"/>
  <c r="L215" i="1"/>
  <c r="H215" i="1"/>
  <c r="Q214" i="1"/>
  <c r="S214" i="1" s="1"/>
  <c r="L214" i="1"/>
  <c r="H214" i="1"/>
  <c r="Q213" i="1"/>
  <c r="S213" i="1" s="1"/>
  <c r="L213" i="1"/>
  <c r="H213" i="1"/>
  <c r="Q212" i="1"/>
  <c r="S212" i="1" s="1"/>
  <c r="L212" i="1"/>
  <c r="H212" i="1"/>
  <c r="Q211" i="1"/>
  <c r="S211" i="1" s="1"/>
  <c r="L211" i="1"/>
  <c r="H211" i="1"/>
  <c r="Q210" i="1"/>
  <c r="S210" i="1" s="1"/>
  <c r="L210" i="1"/>
  <c r="H210" i="1"/>
  <c r="Q209" i="1"/>
  <c r="S209" i="1" s="1"/>
  <c r="L209" i="1"/>
  <c r="H209" i="1"/>
  <c r="Q208" i="1"/>
  <c r="S208" i="1" s="1"/>
  <c r="L208" i="1"/>
  <c r="H208" i="1"/>
  <c r="Q207" i="1"/>
  <c r="S207" i="1" s="1"/>
  <c r="L207" i="1"/>
  <c r="H207" i="1"/>
  <c r="Q206" i="1"/>
  <c r="S206" i="1" s="1"/>
  <c r="L206" i="1"/>
  <c r="H206" i="1"/>
  <c r="Q205" i="1"/>
  <c r="S205" i="1" s="1"/>
  <c r="L205" i="1"/>
  <c r="H205" i="1"/>
  <c r="Q204" i="1"/>
  <c r="S204" i="1" s="1"/>
  <c r="L204" i="1"/>
  <c r="H204" i="1"/>
  <c r="Q203" i="1"/>
  <c r="S203" i="1" s="1"/>
  <c r="L203" i="1"/>
  <c r="H203" i="1"/>
  <c r="Q202" i="1"/>
  <c r="S202" i="1" s="1"/>
  <c r="L202" i="1"/>
  <c r="H202" i="1"/>
  <c r="Q201" i="1"/>
  <c r="S201" i="1" s="1"/>
  <c r="L201" i="1"/>
  <c r="H201" i="1"/>
  <c r="Q200" i="1"/>
  <c r="S200" i="1" s="1"/>
  <c r="L200" i="1"/>
  <c r="H200" i="1"/>
  <c r="Q199" i="1"/>
  <c r="S199" i="1" s="1"/>
  <c r="L199" i="1"/>
  <c r="H199" i="1"/>
  <c r="Q198" i="1"/>
  <c r="S198" i="1" s="1"/>
  <c r="L198" i="1"/>
  <c r="H198" i="1"/>
  <c r="Q197" i="1"/>
  <c r="S197" i="1" s="1"/>
  <c r="L197" i="1"/>
  <c r="H197" i="1"/>
  <c r="Q196" i="1"/>
  <c r="S196" i="1" s="1"/>
  <c r="L196" i="1"/>
  <c r="H196" i="1"/>
  <c r="Q195" i="1"/>
  <c r="S195" i="1" s="1"/>
  <c r="L195" i="1"/>
  <c r="H195" i="1"/>
  <c r="Q194" i="1"/>
  <c r="S194" i="1" s="1"/>
  <c r="L194" i="1"/>
  <c r="H194" i="1"/>
  <c r="Q193" i="1"/>
  <c r="S193" i="1" s="1"/>
  <c r="L193" i="1"/>
  <c r="H193" i="1"/>
  <c r="Q192" i="1"/>
  <c r="S192" i="1" s="1"/>
  <c r="L192" i="1"/>
  <c r="H192" i="1"/>
  <c r="Q191" i="1"/>
  <c r="S191" i="1" s="1"/>
  <c r="L191" i="1"/>
  <c r="H191" i="1"/>
  <c r="Q190" i="1"/>
  <c r="S190" i="1" s="1"/>
  <c r="L190" i="1"/>
  <c r="H190" i="1"/>
  <c r="Q189" i="1"/>
  <c r="S189" i="1" s="1"/>
  <c r="L189" i="1"/>
  <c r="H189" i="1"/>
  <c r="Q188" i="1"/>
  <c r="S188" i="1" s="1"/>
  <c r="L188" i="1"/>
  <c r="H188" i="1"/>
  <c r="Q187" i="1"/>
  <c r="S187" i="1" s="1"/>
  <c r="L187" i="1"/>
  <c r="H187" i="1"/>
  <c r="Q186" i="1"/>
  <c r="S186" i="1" s="1"/>
  <c r="L186" i="1"/>
  <c r="H186" i="1"/>
  <c r="Q185" i="1"/>
  <c r="S185" i="1" s="1"/>
  <c r="L185" i="1"/>
  <c r="H185" i="1"/>
  <c r="Q184" i="1"/>
  <c r="S184" i="1" s="1"/>
  <c r="L184" i="1"/>
  <c r="H184" i="1"/>
  <c r="Q183" i="1"/>
  <c r="S183" i="1" s="1"/>
  <c r="L183" i="1"/>
  <c r="H183" i="1"/>
  <c r="Q182" i="1"/>
  <c r="S182" i="1" s="1"/>
  <c r="L182" i="1"/>
  <c r="H182" i="1"/>
  <c r="Q181" i="1"/>
  <c r="S181" i="1" s="1"/>
  <c r="L181" i="1"/>
  <c r="H181" i="1"/>
  <c r="Q180" i="1"/>
  <c r="S180" i="1" s="1"/>
  <c r="L180" i="1"/>
  <c r="H180" i="1"/>
  <c r="Q179" i="1"/>
  <c r="S179" i="1" s="1"/>
  <c r="L179" i="1"/>
  <c r="H179" i="1"/>
  <c r="Q178" i="1"/>
  <c r="S178" i="1" s="1"/>
  <c r="L178" i="1"/>
  <c r="H178" i="1"/>
  <c r="Q177" i="1"/>
  <c r="S177" i="1" s="1"/>
  <c r="L177" i="1"/>
  <c r="H177" i="1"/>
  <c r="Q176" i="1"/>
  <c r="S176" i="1" s="1"/>
  <c r="L176" i="1"/>
  <c r="H176" i="1"/>
  <c r="Q175" i="1"/>
  <c r="S175" i="1" s="1"/>
  <c r="L175" i="1"/>
  <c r="H175" i="1"/>
  <c r="Q174" i="1"/>
  <c r="S174" i="1" s="1"/>
  <c r="L174" i="1"/>
  <c r="H174" i="1"/>
  <c r="Q173" i="1"/>
  <c r="S173" i="1" s="1"/>
  <c r="L173" i="1"/>
  <c r="H173" i="1"/>
  <c r="Q172" i="1"/>
  <c r="S172" i="1" s="1"/>
  <c r="L172" i="1"/>
  <c r="H172" i="1"/>
  <c r="Q171" i="1"/>
  <c r="S171" i="1" s="1"/>
  <c r="L171" i="1"/>
  <c r="H171" i="1"/>
  <c r="Q170" i="1"/>
  <c r="S170" i="1" s="1"/>
  <c r="L170" i="1"/>
  <c r="H170" i="1"/>
  <c r="Q169" i="1"/>
  <c r="S169" i="1" s="1"/>
  <c r="L169" i="1"/>
  <c r="H169" i="1"/>
  <c r="Q168" i="1"/>
  <c r="S168" i="1" s="1"/>
  <c r="L168" i="1"/>
  <c r="H168" i="1"/>
  <c r="Q167" i="1"/>
  <c r="S167" i="1" s="1"/>
  <c r="L167" i="1"/>
  <c r="H167" i="1"/>
  <c r="Q166" i="1"/>
  <c r="S166" i="1" s="1"/>
  <c r="L166" i="1"/>
  <c r="H166" i="1"/>
  <c r="Q165" i="1"/>
  <c r="L165" i="1"/>
  <c r="H165" i="1"/>
  <c r="Q164" i="1"/>
  <c r="L164" i="1"/>
  <c r="H164" i="1"/>
  <c r="Q163" i="1"/>
  <c r="S163" i="1" s="1"/>
  <c r="L163" i="1"/>
  <c r="H163" i="1"/>
  <c r="Q162" i="1"/>
  <c r="S162" i="1" s="1"/>
  <c r="L162" i="1"/>
  <c r="H162" i="1"/>
  <c r="Q161" i="1"/>
  <c r="S161" i="1" s="1"/>
  <c r="L161" i="1"/>
  <c r="H161" i="1"/>
  <c r="Q160" i="1"/>
  <c r="S160" i="1" s="1"/>
  <c r="L160" i="1"/>
  <c r="H160" i="1"/>
  <c r="Q159" i="1"/>
  <c r="S159" i="1" s="1"/>
  <c r="L159" i="1"/>
  <c r="H159" i="1"/>
  <c r="Q158" i="1"/>
  <c r="S158" i="1" s="1"/>
  <c r="L158" i="1"/>
  <c r="H158" i="1"/>
  <c r="Q157" i="1"/>
  <c r="S157" i="1" s="1"/>
  <c r="L157" i="1"/>
  <c r="H157" i="1"/>
  <c r="Q156" i="1"/>
  <c r="S156" i="1" s="1"/>
  <c r="L156" i="1"/>
  <c r="H156" i="1"/>
  <c r="Q155" i="1"/>
  <c r="S155" i="1" s="1"/>
  <c r="L155" i="1"/>
  <c r="H155" i="1"/>
  <c r="Q154" i="1"/>
  <c r="S154" i="1" s="1"/>
  <c r="L154" i="1"/>
  <c r="H154" i="1"/>
  <c r="Q153" i="1"/>
  <c r="S153" i="1" s="1"/>
  <c r="L153" i="1"/>
  <c r="H153" i="1"/>
  <c r="Q152" i="1"/>
  <c r="S152" i="1" s="1"/>
  <c r="L152" i="1"/>
  <c r="H152" i="1"/>
  <c r="Q151" i="1"/>
  <c r="S151" i="1" s="1"/>
  <c r="L151" i="1"/>
  <c r="H151" i="1"/>
  <c r="Q150" i="1"/>
  <c r="S150" i="1" s="1"/>
  <c r="L150" i="1"/>
  <c r="H150" i="1"/>
  <c r="Q149" i="1"/>
  <c r="S149" i="1" s="1"/>
  <c r="L149" i="1"/>
  <c r="H149" i="1"/>
  <c r="Q148" i="1"/>
  <c r="S148" i="1" s="1"/>
  <c r="L148" i="1"/>
  <c r="H148" i="1"/>
  <c r="Q147" i="1"/>
  <c r="S147" i="1" s="1"/>
  <c r="L147" i="1"/>
  <c r="H147" i="1"/>
  <c r="Q146" i="1"/>
  <c r="S146" i="1" s="1"/>
  <c r="L146" i="1"/>
  <c r="H146" i="1"/>
  <c r="Q145" i="1"/>
  <c r="S145" i="1" s="1"/>
  <c r="L145" i="1"/>
  <c r="H145" i="1"/>
  <c r="Q144" i="1"/>
  <c r="S144" i="1" s="1"/>
  <c r="L144" i="1"/>
  <c r="H144" i="1"/>
  <c r="Q143" i="1"/>
  <c r="S143" i="1" s="1"/>
  <c r="L143" i="1"/>
  <c r="H143" i="1"/>
  <c r="Q142" i="1"/>
  <c r="S142" i="1" s="1"/>
  <c r="L142" i="1"/>
  <c r="H142" i="1"/>
  <c r="Q141" i="1"/>
  <c r="S141" i="1" s="1"/>
  <c r="L141" i="1"/>
  <c r="H141" i="1"/>
  <c r="Q140" i="1"/>
  <c r="S140" i="1" s="1"/>
  <c r="L140" i="1"/>
  <c r="H140" i="1"/>
  <c r="Q139" i="1"/>
  <c r="S139" i="1" s="1"/>
  <c r="L139" i="1"/>
  <c r="H139" i="1"/>
  <c r="Q138" i="1"/>
  <c r="S138" i="1" s="1"/>
  <c r="L138" i="1"/>
  <c r="H138" i="1"/>
  <c r="Q137" i="1"/>
  <c r="S137" i="1" s="1"/>
  <c r="L137" i="1"/>
  <c r="H137" i="1"/>
  <c r="Q136" i="1"/>
  <c r="S136" i="1" s="1"/>
  <c r="L136" i="1"/>
  <c r="H136" i="1"/>
  <c r="Q135" i="1"/>
  <c r="S135" i="1" s="1"/>
  <c r="L135" i="1"/>
  <c r="H135" i="1"/>
  <c r="Q134" i="1"/>
  <c r="S134" i="1" s="1"/>
  <c r="L134" i="1"/>
  <c r="H134" i="1"/>
  <c r="Q133" i="1"/>
  <c r="S133" i="1" s="1"/>
  <c r="L133" i="1"/>
  <c r="H133" i="1"/>
  <c r="Q132" i="1"/>
  <c r="S132" i="1" s="1"/>
  <c r="L132" i="1"/>
  <c r="H132" i="1"/>
  <c r="Q131" i="1"/>
  <c r="S131" i="1" s="1"/>
  <c r="L131" i="1"/>
  <c r="H131" i="1"/>
  <c r="Q130" i="1"/>
  <c r="S130" i="1" s="1"/>
  <c r="L130" i="1"/>
  <c r="H130" i="1"/>
  <c r="Q129" i="1"/>
  <c r="S129" i="1" s="1"/>
  <c r="L129" i="1"/>
  <c r="H129" i="1"/>
  <c r="Q128" i="1"/>
  <c r="S128" i="1" s="1"/>
  <c r="L128" i="1"/>
  <c r="H128" i="1"/>
  <c r="Q127" i="1"/>
  <c r="S127" i="1" s="1"/>
  <c r="L127" i="1"/>
  <c r="H127" i="1"/>
  <c r="Q126" i="1"/>
  <c r="S126" i="1" s="1"/>
  <c r="L126" i="1"/>
  <c r="H126" i="1"/>
  <c r="Q125" i="1"/>
  <c r="S125" i="1" s="1"/>
  <c r="L125" i="1"/>
  <c r="H125" i="1"/>
  <c r="Q124" i="1"/>
  <c r="S124" i="1" s="1"/>
  <c r="L124" i="1"/>
  <c r="H124" i="1"/>
  <c r="Q123" i="1"/>
  <c r="S123" i="1" s="1"/>
  <c r="L123" i="1"/>
  <c r="H123" i="1"/>
  <c r="Q122" i="1"/>
  <c r="S122" i="1" s="1"/>
  <c r="L122" i="1"/>
  <c r="H122" i="1"/>
  <c r="Q121" i="1"/>
  <c r="S121" i="1" s="1"/>
  <c r="L121" i="1"/>
  <c r="H121" i="1"/>
  <c r="Q120" i="1"/>
  <c r="S120" i="1" s="1"/>
  <c r="L120" i="1"/>
  <c r="H120" i="1"/>
  <c r="Q119" i="1"/>
  <c r="S119" i="1" s="1"/>
  <c r="L119" i="1"/>
  <c r="H119" i="1"/>
  <c r="Q118" i="1"/>
  <c r="S118" i="1" s="1"/>
  <c r="L118" i="1"/>
  <c r="H118" i="1"/>
  <c r="Q117" i="1"/>
  <c r="S117" i="1" s="1"/>
  <c r="L117" i="1"/>
  <c r="H117" i="1"/>
  <c r="Q116" i="1"/>
  <c r="S116" i="1" s="1"/>
  <c r="L116" i="1"/>
  <c r="H116" i="1"/>
  <c r="Q115" i="1"/>
  <c r="S115" i="1" s="1"/>
  <c r="L115" i="1"/>
  <c r="H115" i="1"/>
  <c r="Q114" i="1"/>
  <c r="S114" i="1" s="1"/>
  <c r="L114" i="1"/>
  <c r="H114" i="1"/>
  <c r="Q113" i="1"/>
  <c r="S113" i="1" s="1"/>
  <c r="L113" i="1"/>
  <c r="H113" i="1"/>
  <c r="Q112" i="1"/>
  <c r="S112" i="1" s="1"/>
  <c r="L112" i="1"/>
  <c r="H112" i="1"/>
  <c r="Q111" i="1"/>
  <c r="S111" i="1" s="1"/>
  <c r="L111" i="1"/>
  <c r="H111" i="1"/>
  <c r="Q110" i="1"/>
  <c r="S110" i="1" s="1"/>
  <c r="L110" i="1"/>
  <c r="H110" i="1"/>
  <c r="Q109" i="1"/>
  <c r="S109" i="1" s="1"/>
  <c r="L109" i="1"/>
  <c r="H109" i="1"/>
  <c r="Q108" i="1"/>
  <c r="S108" i="1" s="1"/>
  <c r="L108" i="1"/>
  <c r="H108" i="1"/>
  <c r="Q107" i="1"/>
  <c r="S107" i="1" s="1"/>
  <c r="L107" i="1"/>
  <c r="H107" i="1"/>
  <c r="Q106" i="1"/>
  <c r="S106" i="1" s="1"/>
  <c r="L106" i="1"/>
  <c r="H106" i="1"/>
  <c r="Q105" i="1"/>
  <c r="S105" i="1" s="1"/>
  <c r="L105" i="1"/>
  <c r="H105" i="1"/>
  <c r="Q104" i="1"/>
  <c r="S104" i="1" s="1"/>
  <c r="L104" i="1"/>
  <c r="H104" i="1"/>
  <c r="Q103" i="1"/>
  <c r="S103" i="1" s="1"/>
  <c r="L103" i="1"/>
  <c r="H103" i="1"/>
  <c r="Q102" i="1"/>
  <c r="S102" i="1" s="1"/>
  <c r="L102" i="1"/>
  <c r="H102" i="1"/>
  <c r="Q101" i="1"/>
  <c r="S101" i="1" s="1"/>
  <c r="L101" i="1"/>
  <c r="H101" i="1"/>
  <c r="Q100" i="1"/>
  <c r="S100" i="1" s="1"/>
  <c r="L100" i="1"/>
  <c r="H100" i="1"/>
  <c r="Q99" i="1"/>
  <c r="S99" i="1" s="1"/>
  <c r="L99" i="1"/>
  <c r="H99" i="1"/>
  <c r="Q98" i="1"/>
  <c r="S98" i="1" s="1"/>
  <c r="L98" i="1"/>
  <c r="H98" i="1"/>
  <c r="Q97" i="1"/>
  <c r="S97" i="1" s="1"/>
  <c r="L97" i="1"/>
  <c r="H97" i="1"/>
  <c r="Q96" i="1"/>
  <c r="S96" i="1" s="1"/>
  <c r="L96" i="1"/>
  <c r="H96" i="1"/>
  <c r="Q95" i="1"/>
  <c r="S95" i="1" s="1"/>
  <c r="L95" i="1"/>
  <c r="H95" i="1"/>
  <c r="Q94" i="1"/>
  <c r="S94" i="1" s="1"/>
  <c r="L94" i="1"/>
  <c r="H94" i="1"/>
  <c r="Q93" i="1"/>
  <c r="S93" i="1" s="1"/>
  <c r="L93" i="1"/>
  <c r="H93" i="1"/>
  <c r="Q92" i="1"/>
  <c r="S92" i="1" s="1"/>
  <c r="L92" i="1"/>
  <c r="H92" i="1"/>
  <c r="Q91" i="1"/>
  <c r="S91" i="1" s="1"/>
  <c r="L91" i="1"/>
  <c r="H91" i="1"/>
  <c r="Q90" i="1"/>
  <c r="S90" i="1" s="1"/>
  <c r="L90" i="1"/>
  <c r="H90" i="1"/>
  <c r="Q89" i="1"/>
  <c r="S89" i="1" s="1"/>
  <c r="L89" i="1"/>
  <c r="H89" i="1"/>
  <c r="Q88" i="1"/>
  <c r="S88" i="1" s="1"/>
  <c r="L88" i="1"/>
  <c r="H88" i="1"/>
  <c r="Q87" i="1"/>
  <c r="S87" i="1" s="1"/>
  <c r="L87" i="1"/>
  <c r="H87" i="1"/>
  <c r="Q86" i="1"/>
  <c r="S86" i="1" s="1"/>
  <c r="L86" i="1"/>
  <c r="H86" i="1"/>
  <c r="Q85" i="1"/>
  <c r="S85" i="1" s="1"/>
  <c r="L85" i="1"/>
  <c r="H85" i="1"/>
  <c r="Q84" i="1"/>
  <c r="S84" i="1" s="1"/>
  <c r="L84" i="1"/>
  <c r="H84" i="1"/>
  <c r="Q83" i="1"/>
  <c r="S83" i="1" s="1"/>
  <c r="L83" i="1"/>
  <c r="H83" i="1"/>
  <c r="Q82" i="1"/>
  <c r="S82" i="1" s="1"/>
  <c r="L82" i="1"/>
  <c r="H82" i="1"/>
  <c r="Q81" i="1"/>
  <c r="L81" i="1"/>
  <c r="H81" i="1"/>
  <c r="Q80" i="1"/>
  <c r="L80" i="1"/>
  <c r="H80" i="1"/>
  <c r="Q79" i="1"/>
  <c r="L79" i="1"/>
  <c r="H79" i="1"/>
  <c r="Q78" i="1"/>
  <c r="S78" i="1" s="1"/>
  <c r="L78" i="1"/>
  <c r="H78" i="1"/>
  <c r="Q77" i="1"/>
  <c r="L77" i="1"/>
  <c r="H77" i="1"/>
  <c r="Q76" i="1"/>
  <c r="L76" i="1"/>
  <c r="H76" i="1"/>
  <c r="Q75" i="1"/>
  <c r="S75" i="1" s="1"/>
  <c r="L75" i="1"/>
  <c r="H75" i="1"/>
  <c r="Q74" i="1"/>
  <c r="L74" i="1"/>
  <c r="H74" i="1"/>
  <c r="Q73" i="1"/>
  <c r="S73" i="1" s="1"/>
  <c r="L73" i="1"/>
  <c r="H73" i="1"/>
  <c r="Q72" i="1"/>
  <c r="L72" i="1"/>
  <c r="H72" i="1"/>
  <c r="Q71" i="1"/>
  <c r="L71" i="1"/>
  <c r="H71" i="1"/>
  <c r="Q70" i="1"/>
  <c r="L70" i="1"/>
  <c r="H70" i="1"/>
  <c r="Q69" i="1"/>
  <c r="L69" i="1"/>
  <c r="H69" i="1"/>
  <c r="Q68" i="1"/>
  <c r="S68" i="1" s="1"/>
  <c r="L68" i="1"/>
  <c r="H68" i="1"/>
  <c r="Q67" i="1"/>
  <c r="S67" i="1" s="1"/>
  <c r="L67" i="1"/>
  <c r="H67" i="1"/>
  <c r="Q66" i="1"/>
  <c r="S66" i="1" s="1"/>
  <c r="L66" i="1"/>
  <c r="H66" i="1"/>
  <c r="Q65" i="1"/>
  <c r="S65" i="1" s="1"/>
  <c r="L65" i="1"/>
  <c r="H65" i="1"/>
  <c r="Q64" i="1"/>
  <c r="S64" i="1" s="1"/>
  <c r="L64" i="1"/>
  <c r="H64" i="1"/>
  <c r="Q63" i="1"/>
  <c r="S63" i="1" s="1"/>
  <c r="L63" i="1"/>
  <c r="H63" i="1"/>
  <c r="Q62" i="1"/>
  <c r="S62" i="1" s="1"/>
  <c r="L62" i="1"/>
  <c r="H62" i="1"/>
  <c r="Q61" i="1"/>
  <c r="S61" i="1" s="1"/>
  <c r="L61" i="1"/>
  <c r="H61" i="1"/>
  <c r="Q60" i="1"/>
  <c r="S60" i="1" s="1"/>
  <c r="L60" i="1"/>
  <c r="H60" i="1"/>
  <c r="Q59" i="1"/>
  <c r="S59" i="1" s="1"/>
  <c r="L59" i="1"/>
  <c r="H59" i="1"/>
  <c r="Q58" i="1"/>
  <c r="S58" i="1" s="1"/>
  <c r="L58" i="1"/>
  <c r="H58" i="1"/>
  <c r="Q57" i="1"/>
  <c r="S57" i="1" s="1"/>
  <c r="L57" i="1"/>
  <c r="H57" i="1"/>
  <c r="Q56" i="1"/>
  <c r="S56" i="1" s="1"/>
  <c r="L56" i="1"/>
  <c r="H56" i="1"/>
  <c r="Q55" i="1"/>
  <c r="S55" i="1" s="1"/>
  <c r="L55" i="1"/>
  <c r="H55" i="1"/>
  <c r="Q54" i="1"/>
  <c r="S54" i="1" s="1"/>
  <c r="L54" i="1"/>
  <c r="H54" i="1"/>
  <c r="Q53" i="1"/>
  <c r="S53" i="1" s="1"/>
  <c r="L53" i="1"/>
  <c r="H53" i="1"/>
  <c r="Q52" i="1"/>
  <c r="S52" i="1" s="1"/>
  <c r="L52" i="1"/>
  <c r="H52" i="1"/>
  <c r="Q51" i="1"/>
  <c r="S51" i="1" s="1"/>
  <c r="L51" i="1"/>
  <c r="H51" i="1"/>
  <c r="Q50" i="1"/>
  <c r="S50" i="1" s="1"/>
  <c r="L50" i="1"/>
  <c r="H50" i="1"/>
  <c r="Q49" i="1"/>
  <c r="S49" i="1" s="1"/>
  <c r="L49" i="1"/>
  <c r="H49" i="1"/>
  <c r="Q48" i="1"/>
  <c r="S48" i="1" s="1"/>
  <c r="L48" i="1"/>
  <c r="H48" i="1"/>
  <c r="Q47" i="1"/>
  <c r="S47" i="1" s="1"/>
  <c r="L47" i="1"/>
  <c r="H47" i="1"/>
  <c r="Q46" i="1"/>
  <c r="S46" i="1" s="1"/>
  <c r="L46" i="1"/>
  <c r="H46" i="1"/>
  <c r="Q45" i="1"/>
  <c r="S45" i="1" s="1"/>
  <c r="L45" i="1"/>
  <c r="H45" i="1"/>
  <c r="Q44" i="1"/>
  <c r="S44" i="1" s="1"/>
  <c r="L44" i="1"/>
  <c r="H44" i="1"/>
  <c r="Q43" i="1"/>
  <c r="S43" i="1" s="1"/>
  <c r="L43" i="1"/>
  <c r="H43" i="1"/>
  <c r="Q42" i="1"/>
  <c r="S42" i="1" s="1"/>
  <c r="L42" i="1"/>
  <c r="H42" i="1"/>
  <c r="Q41" i="1"/>
  <c r="S41" i="1" s="1"/>
  <c r="L41" i="1"/>
  <c r="H41" i="1"/>
  <c r="Q40" i="1"/>
  <c r="S40" i="1" s="1"/>
  <c r="L40" i="1"/>
  <c r="H40" i="1"/>
  <c r="Q39" i="1"/>
  <c r="S39" i="1" s="1"/>
  <c r="L39" i="1"/>
  <c r="H39" i="1"/>
  <c r="Q38" i="1"/>
  <c r="S38" i="1" s="1"/>
  <c r="L38" i="1"/>
  <c r="H38" i="1"/>
  <c r="Q37" i="1"/>
  <c r="S37" i="1" s="1"/>
  <c r="L37" i="1"/>
  <c r="H37" i="1"/>
  <c r="Q36" i="1"/>
  <c r="S36" i="1" s="1"/>
  <c r="L36" i="1"/>
  <c r="H36" i="1"/>
  <c r="Q35" i="1"/>
  <c r="S35" i="1" s="1"/>
  <c r="L35" i="1"/>
  <c r="H35" i="1"/>
  <c r="Q34" i="1"/>
  <c r="S34" i="1" s="1"/>
  <c r="L34" i="1"/>
  <c r="H34" i="1"/>
  <c r="Q33" i="1"/>
  <c r="S33" i="1" s="1"/>
  <c r="L33" i="1"/>
  <c r="H33" i="1"/>
  <c r="Q32" i="1"/>
  <c r="S32" i="1" s="1"/>
  <c r="L32" i="1"/>
  <c r="H32" i="1"/>
  <c r="Q31" i="1"/>
  <c r="S31" i="1" s="1"/>
  <c r="L31" i="1"/>
  <c r="H31" i="1"/>
  <c r="Q30" i="1"/>
  <c r="S30" i="1" s="1"/>
  <c r="L30" i="1"/>
  <c r="H30" i="1"/>
  <c r="Q29" i="1"/>
  <c r="S29" i="1" s="1"/>
  <c r="L29" i="1"/>
  <c r="H29" i="1"/>
  <c r="Q28" i="1"/>
  <c r="S28" i="1" s="1"/>
  <c r="L28" i="1"/>
  <c r="H28" i="1"/>
  <c r="Q27" i="1"/>
  <c r="S27" i="1" s="1"/>
  <c r="L27" i="1"/>
  <c r="H27" i="1"/>
  <c r="Q26" i="1"/>
  <c r="S26" i="1" s="1"/>
  <c r="L26" i="1"/>
  <c r="H26" i="1"/>
  <c r="Q25" i="1"/>
  <c r="S25" i="1" s="1"/>
  <c r="L25" i="1"/>
  <c r="H25" i="1"/>
  <c r="Q24" i="1"/>
  <c r="S24" i="1" s="1"/>
  <c r="L24" i="1"/>
  <c r="H24" i="1"/>
  <c r="Q23" i="1"/>
  <c r="S23" i="1" s="1"/>
  <c r="L23" i="1"/>
  <c r="H23" i="1"/>
  <c r="Q22" i="1"/>
  <c r="S22" i="1" s="1"/>
  <c r="L22" i="1"/>
  <c r="H22" i="1"/>
  <c r="Q21" i="1"/>
  <c r="S21" i="1" s="1"/>
  <c r="L21" i="1"/>
  <c r="H21" i="1"/>
  <c r="Q20" i="1"/>
  <c r="S20" i="1" s="1"/>
  <c r="L20" i="1"/>
  <c r="H20" i="1"/>
  <c r="Q19" i="1"/>
  <c r="S19" i="1" s="1"/>
  <c r="L19" i="1"/>
  <c r="H19" i="1"/>
  <c r="Q18" i="1"/>
  <c r="S18" i="1" s="1"/>
  <c r="L18" i="1"/>
  <c r="H18" i="1"/>
  <c r="Q17" i="1"/>
  <c r="S17" i="1" s="1"/>
  <c r="L17" i="1"/>
  <c r="H17" i="1"/>
  <c r="Q16" i="1"/>
  <c r="S16" i="1" s="1"/>
  <c r="L16" i="1"/>
  <c r="H16" i="1"/>
  <c r="Q15" i="1"/>
  <c r="S15" i="1" s="1"/>
  <c r="L15" i="1"/>
  <c r="H15" i="1"/>
  <c r="Q14" i="1"/>
  <c r="S14" i="1" s="1"/>
  <c r="L14" i="1"/>
  <c r="H14" i="1"/>
  <c r="Q13" i="1"/>
  <c r="S13" i="1" s="1"/>
  <c r="L13" i="1"/>
  <c r="H13" i="1"/>
  <c r="Q12" i="1"/>
  <c r="S12" i="1" s="1"/>
  <c r="L12" i="1"/>
  <c r="H12" i="1"/>
  <c r="Q11" i="1"/>
  <c r="S11" i="1" s="1"/>
  <c r="L11" i="1"/>
  <c r="H11" i="1"/>
  <c r="Q10" i="1"/>
  <c r="S10" i="1" s="1"/>
  <c r="L10" i="1"/>
  <c r="H10" i="1"/>
  <c r="Q9" i="1"/>
  <c r="S9" i="1" s="1"/>
  <c r="L9" i="1"/>
  <c r="H9" i="1"/>
  <c r="Q8" i="1"/>
  <c r="S8" i="1" s="1"/>
  <c r="L8" i="1"/>
  <c r="H8" i="1"/>
  <c r="Q7" i="1"/>
  <c r="S7" i="1" s="1"/>
  <c r="L7" i="1"/>
  <c r="H7" i="1"/>
  <c r="Q6" i="1"/>
  <c r="S6" i="1" s="1"/>
  <c r="L6" i="1"/>
  <c r="H6" i="1"/>
  <c r="Q5" i="1"/>
  <c r="S5" i="1" s="1"/>
  <c r="L5" i="1"/>
  <c r="H5" i="1"/>
  <c r="Q4" i="1"/>
  <c r="S4" i="1" s="1"/>
  <c r="L4" i="1"/>
  <c r="H4" i="1"/>
  <c r="Q3" i="1"/>
  <c r="S3" i="1" s="1"/>
  <c r="L3" i="1"/>
  <c r="H3" i="1"/>
  <c r="S164" i="1" l="1"/>
  <c r="M976" i="1"/>
  <c r="M8" i="1"/>
  <c r="M12" i="1"/>
  <c r="M56" i="1"/>
  <c r="M60" i="1"/>
  <c r="M184" i="1"/>
  <c r="M980" i="1"/>
  <c r="M459" i="1"/>
  <c r="M463" i="1"/>
  <c r="M545" i="1"/>
  <c r="M569" i="1"/>
  <c r="M828" i="1"/>
  <c r="M832" i="1"/>
  <c r="M354" i="1"/>
  <c r="M358" i="1"/>
  <c r="M362" i="1"/>
  <c r="M390" i="1"/>
  <c r="M394" i="1"/>
  <c r="M1000" i="1"/>
  <c r="M499" i="1"/>
  <c r="M747" i="1"/>
  <c r="M752" i="1"/>
  <c r="M756" i="1"/>
  <c r="M155" i="1"/>
  <c r="M664" i="1"/>
  <c r="M582" i="1"/>
  <c r="M590" i="1"/>
  <c r="M796" i="1"/>
  <c r="M825" i="1"/>
  <c r="M834" i="1"/>
  <c r="M839" i="1"/>
  <c r="M844" i="1"/>
  <c r="M849" i="1"/>
  <c r="M853" i="1"/>
  <c r="M857" i="1"/>
  <c r="M861" i="1"/>
  <c r="M865" i="1"/>
  <c r="M869" i="1"/>
  <c r="M873" i="1"/>
  <c r="M913" i="1"/>
  <c r="M917" i="1"/>
  <c r="M921" i="1"/>
  <c r="M925" i="1"/>
  <c r="M942" i="1"/>
  <c r="M152" i="1"/>
  <c r="M30" i="1"/>
  <c r="M55" i="1"/>
  <c r="M59" i="1"/>
  <c r="M100" i="1"/>
  <c r="M140" i="1"/>
  <c r="M149" i="1"/>
  <c r="M232" i="1"/>
  <c r="M236" i="1"/>
  <c r="M240" i="1"/>
  <c r="M245" i="1"/>
  <c r="M353" i="1"/>
  <c r="M361" i="1"/>
  <c r="M377" i="1"/>
  <c r="M544" i="1"/>
  <c r="M552" i="1"/>
  <c r="M711" i="1"/>
  <c r="M768" i="1"/>
  <c r="M956" i="1"/>
  <c r="M961" i="1"/>
  <c r="M97" i="1"/>
  <c r="M118" i="1"/>
  <c r="M420" i="1"/>
  <c r="M424" i="1"/>
  <c r="M440" i="1"/>
  <c r="M506" i="1"/>
  <c r="M514" i="1"/>
  <c r="M534" i="1"/>
  <c r="M608" i="1"/>
  <c r="M391" i="1"/>
  <c r="M607" i="1"/>
  <c r="M615" i="1"/>
  <c r="M815" i="1"/>
  <c r="M819" i="1"/>
  <c r="M23" i="1"/>
  <c r="M27" i="1"/>
  <c r="M171" i="1"/>
  <c r="M122" i="1"/>
  <c r="M162" i="1"/>
  <c r="M187" i="1"/>
  <c r="M216" i="1"/>
  <c r="M267" i="1"/>
  <c r="M278" i="1"/>
  <c r="M331" i="1"/>
  <c r="M477" i="1"/>
  <c r="M632" i="1"/>
  <c r="M640" i="1"/>
  <c r="M695" i="1"/>
  <c r="M718" i="1"/>
  <c r="M762" i="1"/>
  <c r="M766" i="1"/>
  <c r="M802" i="1"/>
  <c r="M840" i="1"/>
  <c r="M850" i="1"/>
  <c r="M854" i="1"/>
  <c r="M858" i="1"/>
  <c r="M862" i="1"/>
  <c r="M866" i="1"/>
  <c r="M870" i="1"/>
  <c r="M874" i="1"/>
  <c r="M878" i="1"/>
  <c r="M908" i="1"/>
  <c r="M41" i="1"/>
  <c r="M215" i="1"/>
  <c r="M219" i="1"/>
  <c r="M277" i="1"/>
  <c r="M281" i="1"/>
  <c r="M304" i="1"/>
  <c r="M330" i="1"/>
  <c r="M480" i="1"/>
  <c r="M639" i="1"/>
  <c r="M647" i="1"/>
  <c r="M694" i="1"/>
  <c r="M698" i="1"/>
  <c r="M702" i="1"/>
  <c r="M787" i="1"/>
  <c r="M893" i="1"/>
  <c r="M898" i="1"/>
  <c r="M94" i="1"/>
  <c r="M167" i="1"/>
  <c r="M248" i="1"/>
  <c r="M288" i="1"/>
  <c r="M298" i="1"/>
  <c r="M423" i="1"/>
  <c r="M443" i="1"/>
  <c r="M451" i="1"/>
  <c r="M513" i="1"/>
  <c r="M589" i="1"/>
  <c r="M597" i="1"/>
  <c r="M671" i="1"/>
  <c r="M776" i="1"/>
  <c r="M781" i="1"/>
  <c r="M808" i="1"/>
  <c r="M837" i="1"/>
  <c r="M842" i="1"/>
  <c r="M847" i="1"/>
  <c r="M851" i="1"/>
  <c r="M115" i="1"/>
  <c r="M260" i="1"/>
  <c r="M9" i="1"/>
  <c r="M43" i="1"/>
  <c r="M146" i="1"/>
  <c r="M189" i="1"/>
  <c r="M203" i="1"/>
  <c r="M6" i="1"/>
  <c r="M24" i="1"/>
  <c r="M28" i="1"/>
  <c r="M72" i="1"/>
  <c r="M76" i="1"/>
  <c r="M80" i="1"/>
  <c r="M84" i="1"/>
  <c r="M87" i="1"/>
  <c r="M95" i="1"/>
  <c r="M109" i="1"/>
  <c r="M112" i="1"/>
  <c r="M163" i="1"/>
  <c r="M168" i="1"/>
  <c r="M183" i="1"/>
  <c r="M221" i="1"/>
  <c r="M231" i="1"/>
  <c r="M244" i="1"/>
  <c r="M265" i="1"/>
  <c r="M299" i="1"/>
  <c r="M314" i="1"/>
  <c r="M318" i="1"/>
  <c r="M336" i="1"/>
  <c r="M350" i="1"/>
  <c r="M409" i="1"/>
  <c r="M250" i="1"/>
  <c r="M346" i="1"/>
  <c r="M40" i="1"/>
  <c r="M44" i="1"/>
  <c r="M62" i="1"/>
  <c r="M103" i="1"/>
  <c r="M126" i="1"/>
  <c r="M134" i="1"/>
  <c r="M261" i="1"/>
  <c r="M283" i="1"/>
  <c r="M302" i="1"/>
  <c r="M315" i="1"/>
  <c r="M320" i="1"/>
  <c r="M334" i="1"/>
  <c r="M347" i="1"/>
  <c r="M378" i="1"/>
  <c r="M389" i="1"/>
  <c r="M393" i="1"/>
  <c r="M412" i="1"/>
  <c r="M429" i="1"/>
  <c r="M439" i="1"/>
  <c r="M458" i="1"/>
  <c r="M462" i="1"/>
  <c r="M476" i="1"/>
  <c r="M490" i="1"/>
  <c r="M491" i="1"/>
  <c r="M494" i="1"/>
  <c r="M505" i="1"/>
  <c r="M526" i="1"/>
  <c r="M553" i="1"/>
  <c r="M568" i="1"/>
  <c r="M581" i="1"/>
  <c r="M598" i="1"/>
  <c r="M616" i="1"/>
  <c r="M631" i="1"/>
  <c r="M648" i="1"/>
  <c r="M663" i="1"/>
  <c r="M687" i="1"/>
  <c r="M710" i="1"/>
  <c r="M714" i="1"/>
  <c r="M724" i="1"/>
  <c r="M734" i="1"/>
  <c r="M763" i="1"/>
  <c r="M767" i="1"/>
  <c r="M773" i="1"/>
  <c r="M797" i="1"/>
  <c r="M800" i="1"/>
  <c r="M855" i="1"/>
  <c r="M859" i="1"/>
  <c r="M863" i="1"/>
  <c r="M867" i="1"/>
  <c r="M871" i="1"/>
  <c r="M875" i="1"/>
  <c r="M879" i="1"/>
  <c r="M883" i="1"/>
  <c r="M889" i="1"/>
  <c r="M909" i="1"/>
  <c r="M911" i="1"/>
  <c r="M915" i="1"/>
  <c r="M919" i="1"/>
  <c r="M923" i="1"/>
  <c r="M926" i="1"/>
  <c r="M930" i="1"/>
  <c r="M934" i="1"/>
  <c r="M938" i="1"/>
  <c r="M940" i="1"/>
  <c r="M962" i="1"/>
  <c r="M975" i="1"/>
  <c r="M979" i="1"/>
  <c r="M561" i="1"/>
  <c r="M624" i="1"/>
  <c r="M656" i="1"/>
  <c r="M680" i="1"/>
  <c r="M460" i="1"/>
  <c r="M489" i="1"/>
  <c r="M493" i="1"/>
  <c r="M525" i="1"/>
  <c r="M877" i="1"/>
  <c r="M881" i="1"/>
  <c r="M955" i="1"/>
  <c r="M367" i="1"/>
  <c r="M381" i="1"/>
  <c r="M399" i="1"/>
  <c r="M421" i="1"/>
  <c r="M468" i="1"/>
  <c r="M533" i="1"/>
  <c r="M560" i="1"/>
  <c r="M623" i="1"/>
  <c r="M655" i="1"/>
  <c r="M679" i="1"/>
  <c r="M683" i="1"/>
  <c r="M740" i="1"/>
  <c r="M785" i="1"/>
  <c r="M789" i="1"/>
  <c r="M794" i="1"/>
  <c r="M812" i="1"/>
  <c r="M817" i="1"/>
  <c r="M896" i="1"/>
  <c r="M900" i="1"/>
  <c r="M906" i="1"/>
  <c r="M912" i="1"/>
  <c r="M916" i="1"/>
  <c r="M920" i="1"/>
  <c r="M924" i="1"/>
  <c r="M928" i="1"/>
  <c r="M946" i="1"/>
  <c r="M984" i="1"/>
  <c r="M11" i="1"/>
  <c r="M67" i="1"/>
  <c r="M92" i="1"/>
  <c r="M102" i="1"/>
  <c r="M137" i="1"/>
  <c r="M19" i="1"/>
  <c r="M32" i="1"/>
  <c r="M36" i="1"/>
  <c r="M46" i="1"/>
  <c r="M52" i="1"/>
  <c r="M86" i="1"/>
  <c r="M120" i="1"/>
  <c r="M124" i="1"/>
  <c r="M175" i="1"/>
  <c r="M181" i="1"/>
  <c r="M192" i="1"/>
  <c r="M199" i="1"/>
  <c r="M3" i="1"/>
  <c r="M108" i="1"/>
  <c r="M142" i="1"/>
  <c r="M158" i="1"/>
  <c r="M173" i="1"/>
  <c r="M200" i="1"/>
  <c r="M131" i="1"/>
  <c r="M195" i="1"/>
  <c r="M205" i="1"/>
  <c r="M4" i="1"/>
  <c r="M14" i="1"/>
  <c r="M20" i="1"/>
  <c r="M35" i="1"/>
  <c r="M38" i="1"/>
  <c r="M51" i="1"/>
  <c r="M64" i="1"/>
  <c r="M68" i="1"/>
  <c r="M89" i="1"/>
  <c r="M105" i="1"/>
  <c r="M110" i="1"/>
  <c r="M117" i="1"/>
  <c r="M123" i="1"/>
  <c r="M129" i="1"/>
  <c r="M132" i="1"/>
  <c r="M139" i="1"/>
  <c r="M144" i="1"/>
  <c r="M147" i="1"/>
  <c r="M154" i="1"/>
  <c r="M160" i="1"/>
  <c r="M176" i="1"/>
  <c r="M179" i="1"/>
  <c r="M191" i="1"/>
  <c r="M197" i="1"/>
  <c r="M208" i="1"/>
  <c r="M211" i="1"/>
  <c r="M223" i="1"/>
  <c r="M229" i="1"/>
  <c r="M253" i="1"/>
  <c r="M256" i="1"/>
  <c r="M269" i="1"/>
  <c r="M275" i="1"/>
  <c r="M287" i="1"/>
  <c r="M291" i="1"/>
  <c r="M294" i="1"/>
  <c r="M306" i="1"/>
  <c r="M312" i="1"/>
  <c r="M323" i="1"/>
  <c r="M326" i="1"/>
  <c r="M338" i="1"/>
  <c r="M344" i="1"/>
  <c r="M364" i="1"/>
  <c r="M370" i="1"/>
  <c r="M373" i="1"/>
  <c r="M385" i="1"/>
  <c r="M401" i="1"/>
  <c r="M407" i="1"/>
  <c r="M417" i="1"/>
  <c r="M426" i="1"/>
  <c r="M432" i="1"/>
  <c r="M435" i="1"/>
  <c r="M447" i="1"/>
  <c r="M207" i="1"/>
  <c r="M213" i="1"/>
  <c r="M224" i="1"/>
  <c r="M227" i="1"/>
  <c r="M252" i="1"/>
  <c r="M258" i="1"/>
  <c r="M270" i="1"/>
  <c r="M273" i="1"/>
  <c r="M285" i="1"/>
  <c r="M290" i="1"/>
  <c r="M296" i="1"/>
  <c r="M307" i="1"/>
  <c r="M310" i="1"/>
  <c r="M322" i="1"/>
  <c r="M328" i="1"/>
  <c r="M339" i="1"/>
  <c r="M342" i="1"/>
  <c r="M369" i="1"/>
  <c r="M375" i="1"/>
  <c r="M386" i="1"/>
  <c r="M396" i="1"/>
  <c r="M402" i="1"/>
  <c r="M405" i="1"/>
  <c r="M416" i="1"/>
  <c r="M431" i="1"/>
  <c r="M437" i="1"/>
  <c r="M448" i="1"/>
  <c r="M454" i="1"/>
  <c r="M455" i="1"/>
  <c r="M465" i="1"/>
  <c r="M471" i="1"/>
  <c r="M484" i="1"/>
  <c r="M501" i="1"/>
  <c r="M510" i="1"/>
  <c r="M516" i="1"/>
  <c r="M521" i="1"/>
  <c r="M530" i="1"/>
  <c r="M537" i="1"/>
  <c r="M541" i="1"/>
  <c r="M548" i="1"/>
  <c r="M557" i="1"/>
  <c r="M564" i="1"/>
  <c r="M573" i="1"/>
  <c r="M578" i="1"/>
  <c r="M585" i="1"/>
  <c r="M594" i="1"/>
  <c r="M604" i="1"/>
  <c r="M611" i="1"/>
  <c r="M620" i="1"/>
  <c r="M627" i="1"/>
  <c r="M636" i="1"/>
  <c r="M643" i="1"/>
  <c r="M652" i="1"/>
  <c r="M659" i="1"/>
  <c r="M668" i="1"/>
  <c r="M675" i="1"/>
  <c r="M684" i="1"/>
  <c r="M691" i="1"/>
  <c r="M699" i="1"/>
  <c r="M706" i="1"/>
  <c r="M715" i="1"/>
  <c r="M722" i="1"/>
  <c r="M726" i="1"/>
  <c r="M738" i="1"/>
  <c r="M742" i="1"/>
  <c r="M748" i="1"/>
  <c r="M760" i="1"/>
  <c r="M774" i="1"/>
  <c r="M779" i="1"/>
  <c r="M790" i="1"/>
  <c r="M792" i="1"/>
  <c r="M804" i="1"/>
  <c r="M810" i="1"/>
  <c r="M820" i="1"/>
  <c r="M823" i="1"/>
  <c r="M885" i="1"/>
  <c r="M891" i="1"/>
  <c r="M901" i="1"/>
  <c r="M904" i="1"/>
  <c r="M944" i="1"/>
  <c r="M957" i="1"/>
  <c r="M963" i="1"/>
  <c r="M977" i="1"/>
  <c r="M672" i="1"/>
  <c r="M688" i="1"/>
  <c r="M703" i="1"/>
  <c r="M729" i="1"/>
  <c r="M735" i="1"/>
  <c r="M745" i="1"/>
  <c r="M757" i="1"/>
  <c r="M782" i="1"/>
  <c r="M813" i="1"/>
  <c r="M470" i="1"/>
  <c r="M474" i="1"/>
  <c r="M485" i="1"/>
  <c r="M496" i="1"/>
  <c r="M502" i="1"/>
  <c r="M509" i="1"/>
  <c r="M518" i="1"/>
  <c r="M522" i="1"/>
  <c r="M529" i="1"/>
  <c r="M538" i="1"/>
  <c r="M540" i="1"/>
  <c r="M549" i="1"/>
  <c r="M556" i="1"/>
  <c r="M565" i="1"/>
  <c r="M572" i="1"/>
  <c r="M575" i="1"/>
  <c r="M577" i="1"/>
  <c r="M586" i="1"/>
  <c r="M593" i="1"/>
  <c r="M601" i="1"/>
  <c r="M603" i="1"/>
  <c r="M612" i="1"/>
  <c r="M619" i="1"/>
  <c r="M628" i="1"/>
  <c r="M635" i="1"/>
  <c r="M644" i="1"/>
  <c r="M651" i="1"/>
  <c r="M660" i="1"/>
  <c r="M667" i="1"/>
  <c r="M676" i="1"/>
  <c r="M692" i="1"/>
  <c r="M707" i="1"/>
  <c r="M723" i="1"/>
  <c r="M727" i="1"/>
  <c r="M739" i="1"/>
  <c r="M743" i="1"/>
  <c r="M749" i="1"/>
  <c r="M761" i="1"/>
  <c r="M770" i="1"/>
  <c r="M805" i="1"/>
  <c r="M886" i="1"/>
  <c r="M949" i="1"/>
  <c r="M953" i="1"/>
  <c r="M958" i="1"/>
  <c r="M964" i="1"/>
  <c r="M969" i="1"/>
  <c r="M973" i="1"/>
  <c r="M986" i="1"/>
  <c r="M990" i="1"/>
  <c r="M994" i="1"/>
  <c r="M998" i="1"/>
  <c r="M7" i="1"/>
  <c r="M25" i="1"/>
  <c r="M57" i="1"/>
  <c r="M70" i="1"/>
  <c r="M16" i="1"/>
  <c r="M17" i="1"/>
  <c r="M22" i="1"/>
  <c r="M31" i="1"/>
  <c r="M48" i="1"/>
  <c r="M49" i="1"/>
  <c r="M54" i="1"/>
  <c r="M63" i="1"/>
  <c r="M33" i="1"/>
  <c r="M47" i="1"/>
  <c r="M65" i="1"/>
  <c r="M71" i="1"/>
  <c r="M75" i="1"/>
  <c r="M79" i="1"/>
  <c r="M15" i="1"/>
  <c r="M39" i="1"/>
  <c r="M74" i="1"/>
  <c r="M82" i="1"/>
  <c r="M78" i="1"/>
  <c r="M90" i="1"/>
  <c r="M98" i="1"/>
  <c r="M106" i="1"/>
  <c r="M113" i="1"/>
  <c r="M121" i="1"/>
  <c r="M127" i="1"/>
  <c r="M135" i="1"/>
  <c r="M150" i="1"/>
  <c r="M5" i="1"/>
  <c r="M10" i="1"/>
  <c r="M13" i="1"/>
  <c r="M18" i="1"/>
  <c r="M21" i="1"/>
  <c r="M26" i="1"/>
  <c r="M29" i="1"/>
  <c r="M34" i="1"/>
  <c r="M37" i="1"/>
  <c r="M42" i="1"/>
  <c r="M45" i="1"/>
  <c r="M50" i="1"/>
  <c r="M53" i="1"/>
  <c r="M58" i="1"/>
  <c r="M61" i="1"/>
  <c r="M66" i="1"/>
  <c r="M69" i="1"/>
  <c r="M73" i="1"/>
  <c r="M77" i="1"/>
  <c r="M81" i="1"/>
  <c r="M85" i="1"/>
  <c r="M88" i="1"/>
  <c r="M93" i="1"/>
  <c r="M96" i="1"/>
  <c r="M101" i="1"/>
  <c r="M104" i="1"/>
  <c r="M111" i="1"/>
  <c r="M116" i="1"/>
  <c r="M119" i="1"/>
  <c r="M125" i="1"/>
  <c r="M130" i="1"/>
  <c r="M133" i="1"/>
  <c r="M138" i="1"/>
  <c r="M141" i="1"/>
  <c r="M145" i="1"/>
  <c r="M148" i="1"/>
  <c r="M153" i="1"/>
  <c r="M156" i="1"/>
  <c r="M161" i="1"/>
  <c r="M166" i="1"/>
  <c r="M169" i="1"/>
  <c r="M174" i="1"/>
  <c r="M177" i="1"/>
  <c r="M182" i="1"/>
  <c r="M185" i="1"/>
  <c r="M190" i="1"/>
  <c r="M193" i="1"/>
  <c r="M198" i="1"/>
  <c r="M201" i="1"/>
  <c r="M206" i="1"/>
  <c r="M209" i="1"/>
  <c r="M214" i="1"/>
  <c r="M217" i="1"/>
  <c r="M222" i="1"/>
  <c r="M225" i="1"/>
  <c r="M230" i="1"/>
  <c r="M235" i="1"/>
  <c r="M239" i="1"/>
  <c r="M243" i="1"/>
  <c r="M246" i="1"/>
  <c r="M251" i="1"/>
  <c r="M254" i="1"/>
  <c r="M259" i="1"/>
  <c r="M262" i="1"/>
  <c r="M268" i="1"/>
  <c r="M271" i="1"/>
  <c r="M276" i="1"/>
  <c r="M279" i="1"/>
  <c r="M284" i="1"/>
  <c r="M286" i="1"/>
  <c r="M289" i="1"/>
  <c r="M292" i="1"/>
  <c r="M297" i="1"/>
  <c r="M300" i="1"/>
  <c r="M305" i="1"/>
  <c r="M308" i="1"/>
  <c r="M313" i="1"/>
  <c r="M316" i="1"/>
  <c r="M321" i="1"/>
  <c r="M324" i="1"/>
  <c r="M329" i="1"/>
  <c r="M332" i="1"/>
  <c r="M337" i="1"/>
  <c r="M340" i="1"/>
  <c r="M345" i="1"/>
  <c r="M348" i="1"/>
  <c r="M352" i="1"/>
  <c r="M357" i="1"/>
  <c r="M365" i="1"/>
  <c r="M382" i="1"/>
  <c r="M383" i="1"/>
  <c r="M388" i="1"/>
  <c r="M397" i="1"/>
  <c r="M413" i="1"/>
  <c r="M414" i="1"/>
  <c r="M419" i="1"/>
  <c r="M427" i="1"/>
  <c r="M444" i="1"/>
  <c r="M445" i="1"/>
  <c r="M450" i="1"/>
  <c r="M452" i="1"/>
  <c r="M457" i="1"/>
  <c r="M466" i="1"/>
  <c r="M481" i="1"/>
  <c r="M482" i="1"/>
  <c r="M488" i="1"/>
  <c r="M497" i="1"/>
  <c r="M83" i="1"/>
  <c r="M91" i="1"/>
  <c r="M99" i="1"/>
  <c r="M107" i="1"/>
  <c r="M114" i="1"/>
  <c r="M128" i="1"/>
  <c r="M136" i="1"/>
  <c r="M143" i="1"/>
  <c r="M151" i="1"/>
  <c r="M159" i="1"/>
  <c r="M165" i="1"/>
  <c r="M172" i="1"/>
  <c r="M180" i="1"/>
  <c r="M188" i="1"/>
  <c r="M196" i="1"/>
  <c r="M204" i="1"/>
  <c r="M212" i="1"/>
  <c r="M220" i="1"/>
  <c r="M228" i="1"/>
  <c r="M234" i="1"/>
  <c r="M238" i="1"/>
  <c r="M242" i="1"/>
  <c r="M249" i="1"/>
  <c r="M257" i="1"/>
  <c r="M266" i="1"/>
  <c r="M274" i="1"/>
  <c r="M282" i="1"/>
  <c r="M295" i="1"/>
  <c r="M303" i="1"/>
  <c r="M311" i="1"/>
  <c r="M319" i="1"/>
  <c r="M327" i="1"/>
  <c r="M335" i="1"/>
  <c r="M343" i="1"/>
  <c r="M351" i="1"/>
  <c r="M356" i="1"/>
  <c r="M374" i="1"/>
  <c r="M380" i="1"/>
  <c r="M406" i="1"/>
  <c r="M411" i="1"/>
  <c r="M436" i="1"/>
  <c r="M442" i="1"/>
  <c r="M473" i="1"/>
  <c r="M479" i="1"/>
  <c r="M157" i="1"/>
  <c r="M164" i="1"/>
  <c r="M170" i="1"/>
  <c r="M178" i="1"/>
  <c r="M186" i="1"/>
  <c r="M194" i="1"/>
  <c r="M202" i="1"/>
  <c r="M210" i="1"/>
  <c r="M218" i="1"/>
  <c r="M226" i="1"/>
  <c r="M233" i="1"/>
  <c r="M237" i="1"/>
  <c r="M241" i="1"/>
  <c r="M247" i="1"/>
  <c r="M255" i="1"/>
  <c r="M263" i="1"/>
  <c r="M272" i="1"/>
  <c r="M280" i="1"/>
  <c r="M293" i="1"/>
  <c r="M301" i="1"/>
  <c r="M309" i="1"/>
  <c r="M317" i="1"/>
  <c r="M325" i="1"/>
  <c r="M333" i="1"/>
  <c r="M341" i="1"/>
  <c r="M349" i="1"/>
  <c r="M355" i="1"/>
  <c r="M359" i="1"/>
  <c r="M366" i="1"/>
  <c r="M372" i="1"/>
  <c r="M398" i="1"/>
  <c r="M404" i="1"/>
  <c r="M428" i="1"/>
  <c r="M434" i="1"/>
  <c r="M467" i="1"/>
  <c r="M472" i="1"/>
  <c r="M498" i="1"/>
  <c r="M360" i="1"/>
  <c r="M363" i="1"/>
  <c r="M368" i="1"/>
  <c r="M371" i="1"/>
  <c r="M376" i="1"/>
  <c r="M379" i="1"/>
  <c r="M384" i="1"/>
  <c r="M387" i="1"/>
  <c r="M392" i="1"/>
  <c r="M395" i="1"/>
  <c r="M400" i="1"/>
  <c r="M403" i="1"/>
  <c r="M408" i="1"/>
  <c r="M410" i="1"/>
  <c r="M415" i="1"/>
  <c r="M418" i="1"/>
  <c r="M422" i="1"/>
  <c r="M425" i="1"/>
  <c r="M430" i="1"/>
  <c r="M433" i="1"/>
  <c r="M438" i="1"/>
  <c r="M441" i="1"/>
  <c r="M446" i="1"/>
  <c r="M449" i="1"/>
  <c r="M453" i="1"/>
  <c r="M456" i="1"/>
  <c r="M461" i="1"/>
  <c r="M464" i="1"/>
  <c r="M469" i="1"/>
  <c r="M475" i="1"/>
  <c r="M478" i="1"/>
  <c r="M483" i="1"/>
  <c r="M486" i="1"/>
  <c r="M492" i="1"/>
  <c r="M495" i="1"/>
  <c r="M500" i="1"/>
  <c r="M503" i="1"/>
  <c r="M508" i="1"/>
  <c r="M511" i="1"/>
  <c r="M517" i="1"/>
  <c r="M520" i="1"/>
  <c r="M523" i="1"/>
  <c r="M528" i="1"/>
  <c r="M531" i="1"/>
  <c r="M536" i="1"/>
  <c r="M543" i="1"/>
  <c r="M546" i="1"/>
  <c r="M551" i="1"/>
  <c r="M554" i="1"/>
  <c r="M559" i="1"/>
  <c r="M562" i="1"/>
  <c r="M567" i="1"/>
  <c r="M570" i="1"/>
  <c r="M574" i="1"/>
  <c r="M580" i="1"/>
  <c r="M583" i="1"/>
  <c r="M588" i="1"/>
  <c r="M591" i="1"/>
  <c r="M596" i="1"/>
  <c r="M599" i="1"/>
  <c r="M602" i="1"/>
  <c r="M605" i="1"/>
  <c r="M610" i="1"/>
  <c r="M613" i="1"/>
  <c r="M618" i="1"/>
  <c r="M621" i="1"/>
  <c r="M626" i="1"/>
  <c r="M629" i="1"/>
  <c r="M634" i="1"/>
  <c r="M637" i="1"/>
  <c r="M642" i="1"/>
  <c r="M645" i="1"/>
  <c r="M650" i="1"/>
  <c r="M653" i="1"/>
  <c r="M658" i="1"/>
  <c r="M661" i="1"/>
  <c r="M666" i="1"/>
  <c r="M669" i="1"/>
  <c r="M674" i="1"/>
  <c r="M677" i="1"/>
  <c r="M682" i="1"/>
  <c r="M685" i="1"/>
  <c r="M690" i="1"/>
  <c r="M693" i="1"/>
  <c r="M697" i="1"/>
  <c r="M700" i="1"/>
  <c r="M705" i="1"/>
  <c r="M708" i="1"/>
  <c r="M713" i="1"/>
  <c r="M716" i="1"/>
  <c r="M721" i="1"/>
  <c r="M730" i="1"/>
  <c r="M753" i="1"/>
  <c r="M754" i="1"/>
  <c r="M759" i="1"/>
  <c r="M765" i="1"/>
  <c r="M771" i="1"/>
  <c r="M719" i="1"/>
  <c r="M751" i="1"/>
  <c r="M504" i="1"/>
  <c r="M507" i="1"/>
  <c r="M512" i="1"/>
  <c r="M515" i="1"/>
  <c r="M519" i="1"/>
  <c r="M524" i="1"/>
  <c r="M527" i="1"/>
  <c r="M532" i="1"/>
  <c r="M535" i="1"/>
  <c r="M539" i="1"/>
  <c r="M542" i="1"/>
  <c r="M547" i="1"/>
  <c r="M550" i="1"/>
  <c r="M555" i="1"/>
  <c r="M558" i="1"/>
  <c r="M563" i="1"/>
  <c r="M566" i="1"/>
  <c r="M571" i="1"/>
  <c r="M576" i="1"/>
  <c r="M579" i="1"/>
  <c r="M584" i="1"/>
  <c r="M587" i="1"/>
  <c r="M592" i="1"/>
  <c r="M595" i="1"/>
  <c r="M600" i="1"/>
  <c r="M606" i="1"/>
  <c r="M609" i="1"/>
  <c r="M614" i="1"/>
  <c r="M617" i="1"/>
  <c r="M622" i="1"/>
  <c r="M625" i="1"/>
  <c r="M630" i="1"/>
  <c r="M633" i="1"/>
  <c r="M638" i="1"/>
  <c r="M641" i="1"/>
  <c r="M646" i="1"/>
  <c r="M649" i="1"/>
  <c r="M654" i="1"/>
  <c r="M657" i="1"/>
  <c r="M662" i="1"/>
  <c r="M665" i="1"/>
  <c r="M670" i="1"/>
  <c r="M673" i="1"/>
  <c r="M678" i="1"/>
  <c r="M681" i="1"/>
  <c r="M686" i="1"/>
  <c r="M689" i="1"/>
  <c r="M696" i="1"/>
  <c r="M701" i="1"/>
  <c r="M704" i="1"/>
  <c r="M709" i="1"/>
  <c r="M712" i="1"/>
  <c r="M717" i="1"/>
  <c r="M731" i="1"/>
  <c r="M732" i="1"/>
  <c r="M737" i="1"/>
  <c r="M746" i="1"/>
  <c r="M720" i="1"/>
  <c r="M725" i="1"/>
  <c r="M728" i="1"/>
  <c r="M733" i="1"/>
  <c r="M736" i="1"/>
  <c r="M741" i="1"/>
  <c r="M744" i="1"/>
  <c r="M750" i="1"/>
  <c r="M755" i="1"/>
  <c r="M758" i="1"/>
  <c r="M764" i="1"/>
  <c r="M769" i="1"/>
  <c r="M775" i="1"/>
  <c r="M780" i="1"/>
  <c r="M783" i="1"/>
  <c r="M788" i="1"/>
  <c r="M795" i="1"/>
  <c r="M798" i="1"/>
  <c r="M803" i="1"/>
  <c r="M806" i="1"/>
  <c r="M811" i="1"/>
  <c r="M818" i="1"/>
  <c r="M821" i="1"/>
  <c r="M827" i="1"/>
  <c r="M831" i="1"/>
  <c r="M836" i="1"/>
  <c r="M838" i="1"/>
  <c r="M841" i="1"/>
  <c r="M843" i="1"/>
  <c r="M846" i="1"/>
  <c r="M848" i="1"/>
  <c r="M852" i="1"/>
  <c r="M856" i="1"/>
  <c r="M860" i="1"/>
  <c r="M864" i="1"/>
  <c r="M868" i="1"/>
  <c r="M872" i="1"/>
  <c r="M876" i="1"/>
  <c r="M880" i="1"/>
  <c r="M884" i="1"/>
  <c r="M887" i="1"/>
  <c r="M892" i="1"/>
  <c r="M894" i="1"/>
  <c r="M899" i="1"/>
  <c r="M902" i="1"/>
  <c r="M907" i="1"/>
  <c r="M910" i="1"/>
  <c r="M914" i="1"/>
  <c r="M918" i="1"/>
  <c r="M922" i="1"/>
  <c r="M929" i="1"/>
  <c r="M933" i="1"/>
  <c r="M937" i="1"/>
  <c r="M943" i="1"/>
  <c r="M945" i="1"/>
  <c r="M948" i="1"/>
  <c r="M952" i="1"/>
  <c r="M959" i="1"/>
  <c r="M967" i="1"/>
  <c r="M972" i="1"/>
  <c r="M978" i="1"/>
  <c r="M981" i="1"/>
  <c r="M982" i="1"/>
  <c r="M985" i="1"/>
  <c r="M989" i="1"/>
  <c r="M993" i="1"/>
  <c r="M997" i="1"/>
  <c r="M772" i="1"/>
  <c r="M778" i="1"/>
  <c r="M786" i="1"/>
  <c r="M793" i="1"/>
  <c r="M801" i="1"/>
  <c r="M809" i="1"/>
  <c r="M816" i="1"/>
  <c r="M824" i="1"/>
  <c r="M830" i="1"/>
  <c r="M835" i="1"/>
  <c r="M845" i="1"/>
  <c r="M882" i="1"/>
  <c r="M890" i="1"/>
  <c r="M897" i="1"/>
  <c r="M905" i="1"/>
  <c r="M932" i="1"/>
  <c r="M936" i="1"/>
  <c r="M941" i="1"/>
  <c r="M947" i="1"/>
  <c r="M951" i="1"/>
  <c r="M966" i="1"/>
  <c r="M971" i="1"/>
  <c r="M988" i="1"/>
  <c r="M992" i="1"/>
  <c r="M996" i="1"/>
  <c r="M784" i="1"/>
  <c r="M791" i="1"/>
  <c r="M799" i="1"/>
  <c r="M807" i="1"/>
  <c r="M814" i="1"/>
  <c r="M822" i="1"/>
  <c r="M829" i="1"/>
  <c r="M833" i="1"/>
  <c r="M888" i="1"/>
  <c r="M895" i="1"/>
  <c r="M903" i="1"/>
  <c r="M927" i="1"/>
  <c r="M931" i="1"/>
  <c r="M935" i="1"/>
  <c r="M939" i="1"/>
  <c r="M950" i="1"/>
  <c r="M954" i="1"/>
  <c r="M960" i="1"/>
  <c r="M965" i="1"/>
  <c r="M970" i="1"/>
  <c r="M974" i="1"/>
  <c r="M983" i="1"/>
  <c r="M987" i="1"/>
  <c r="M991" i="1"/>
  <c r="M995" i="1"/>
  <c r="M999" i="1"/>
</calcChain>
</file>

<file path=xl/sharedStrings.xml><?xml version="1.0" encoding="utf-8"?>
<sst xmlns="http://schemas.openxmlformats.org/spreadsheetml/2006/main" count="5032" uniqueCount="950">
  <si>
    <t>GWO</t>
  </si>
  <si>
    <t>Kategoria naukowa (dane dla 2015 r.)</t>
  </si>
  <si>
    <t>Nazwa jednostki uczelnianej</t>
  </si>
  <si>
    <t>Nazwa jednostki głównej</t>
  </si>
  <si>
    <t>Wnioski złożone
 w 2013 r.</t>
  </si>
  <si>
    <t>Wnioski złożone
 w 2014 r.</t>
  </si>
  <si>
    <t>Wnioski złożone
 2015 r.</t>
  </si>
  <si>
    <t>Wnioski złożone 
2013-2015</t>
  </si>
  <si>
    <t>Pozyskane granty
 2013 r.</t>
  </si>
  <si>
    <t>Pozyskane granty 
2014 r.</t>
  </si>
  <si>
    <t>Pozyskane granty
 2015 r.</t>
  </si>
  <si>
    <t>Pozyskane granty
 2013-2015</t>
  </si>
  <si>
    <t>Współczynnik sukcesu 2013-2015</t>
  </si>
  <si>
    <t>Przyznana kwota
 2013 r.</t>
  </si>
  <si>
    <t>Przyznana kwota
 2014 r.</t>
  </si>
  <si>
    <t>Przyznana kwota 
2015 r.</t>
  </si>
  <si>
    <t>Przyznana kwota 2013-2015</t>
  </si>
  <si>
    <t>Pracownicy naukowi (wg danych dla 2015 r.)</t>
  </si>
  <si>
    <t>Przyznana kwota/ Pracowanicy naukowi 2013-2015</t>
  </si>
  <si>
    <t>Źródło danych (pracownicy naukowi)</t>
  </si>
  <si>
    <t>GRUPA NAUK HUMANISTYCZNYCH I SPOLECZNYCH</t>
  </si>
  <si>
    <t>HS1EK</t>
  </si>
  <si>
    <t>A+</t>
  </si>
  <si>
    <t>Wydział Nauk Ekonomicznych</t>
  </si>
  <si>
    <t>Uniwersytet Warszawski</t>
  </si>
  <si>
    <t>MNiSW 2015</t>
  </si>
  <si>
    <t>Kolegium Analiz Ekonomicznych</t>
  </si>
  <si>
    <t>Szkoła Główna Handlowa w Warszawie</t>
  </si>
  <si>
    <t>B</t>
  </si>
  <si>
    <t>Wydział Gospodarki Międzynarodowej</t>
  </si>
  <si>
    <t>Uniwersytet Ekonomiczny w Poznaniu</t>
  </si>
  <si>
    <t>A</t>
  </si>
  <si>
    <t>Wydział Informatyki i Gospodarki Elektronicznej</t>
  </si>
  <si>
    <t>Kolegium Gospodarki Światowej</t>
  </si>
  <si>
    <t>Wydział Organizacji i Zarządzania</t>
  </si>
  <si>
    <t>Politechnika Łódzka</t>
  </si>
  <si>
    <t>Wydział Zarządzania</t>
  </si>
  <si>
    <t>Wydział Ekonomii</t>
  </si>
  <si>
    <t>Uniwersytet Ekonomiczny w Katowicach</t>
  </si>
  <si>
    <t>Wydział Ekonomiczno-Socjologiczny</t>
  </si>
  <si>
    <t>Uniwersytet Łódzki</t>
  </si>
  <si>
    <t>Wydział Towaroznawstwa</t>
  </si>
  <si>
    <t>Wydział Ekonomiczny</t>
  </si>
  <si>
    <t>Uniwersytet Marii Curie-Skłodowskiej w Lublinie</t>
  </si>
  <si>
    <t>Wydział Ekonomii i Stosunków Międzynarodowych</t>
  </si>
  <si>
    <t>Uniwersytet Ekonomiczny w Krakowie</t>
  </si>
  <si>
    <t>Kolegium Ekonomiczno-Społeczne</t>
  </si>
  <si>
    <t>Wydział Zarządzania, Informatyki i Finansów</t>
  </si>
  <si>
    <t>Uniwersytet Ekonomiczny we Wrocławiu</t>
  </si>
  <si>
    <t>Kolegium Zarządzania i Finansów</t>
  </si>
  <si>
    <t>Kolegium Nauk o Przedsiębiorstwie</t>
  </si>
  <si>
    <t>Wydział Ekonomii, Zarządzania i Turystyki</t>
  </si>
  <si>
    <t>Wydział Zarządzania i Ekonomii</t>
  </si>
  <si>
    <t>Politechnika Gdańska</t>
  </si>
  <si>
    <t>Wydział Informatyki i Komunikacji</t>
  </si>
  <si>
    <t>Wydział Ekonomiczno-Społeczny</t>
  </si>
  <si>
    <t>Uniwersytet Przyrodniczy w Poznaniu</t>
  </si>
  <si>
    <t>Wydział Finansów</t>
  </si>
  <si>
    <t>Akademia Górniczo-Hutnicza im. Stanisława Staszica w Krakowie</t>
  </si>
  <si>
    <t>Politechnika Śląska</t>
  </si>
  <si>
    <t>Wydział Inżynieryjno-Ekonomiczny</t>
  </si>
  <si>
    <t>Uniwersytet Gdański</t>
  </si>
  <si>
    <t>Wydział Nauk Ekonomicznych i Zarządzania</t>
  </si>
  <si>
    <t>Uniwersytet Szczeciński</t>
  </si>
  <si>
    <t>Wydział Ekonomii i Zarządzania</t>
  </si>
  <si>
    <t>Uniwersytet w Białymstoku</t>
  </si>
  <si>
    <t>Wydział Zastosowań Informatyki i Matematyki</t>
  </si>
  <si>
    <t>Szkoła Główna Gospodarstwa Wiejskiego w Warszawie</t>
  </si>
  <si>
    <t>Uniwersytet Warmińsko-Mazurski w Olsztynie</t>
  </si>
  <si>
    <t>Wydział Zarządzania i Ekonomiki Usług</t>
  </si>
  <si>
    <t>Wydział Nauk Społecznych i Informatyki</t>
  </si>
  <si>
    <t>Wyższa Szkoła Biznesu - National Louis University</t>
  </si>
  <si>
    <t>MNiSW 2014</t>
  </si>
  <si>
    <t>Politechnika Koszalińska</t>
  </si>
  <si>
    <t>Politechnika Białostocka</t>
  </si>
  <si>
    <t>Społeczna Akademia Nauk</t>
  </si>
  <si>
    <t>Politechnika Częstochowska</t>
  </si>
  <si>
    <t/>
  </si>
  <si>
    <t>Wyższa Szkoła Bankowa w Gdańsku</t>
  </si>
  <si>
    <t>POLON 2016</t>
  </si>
  <si>
    <t>Wydział Finansów i Ubezpieczeń</t>
  </si>
  <si>
    <t>Politechnika Warszawska</t>
  </si>
  <si>
    <t>BRAK DANYCH</t>
  </si>
  <si>
    <t>Wydział Finansów i Zarządzania</t>
  </si>
  <si>
    <t>Wyższa Szkoła Bankowa we Wrocławiu</t>
  </si>
  <si>
    <t>Wyższa Szkoła Bankowa w Toruniu</t>
  </si>
  <si>
    <t>Wyższa Szkoła Gospodarki Euroregionalnej im. Alcide De Gasperi w Józefowie</t>
  </si>
  <si>
    <t>Uniwersytet Technologiczno-Humanistyczny im. Kazimierza Pułaskiego w Radomiu</t>
  </si>
  <si>
    <t>Zachodniopomorski Uniwersytet Technologiczny w Szczecinie</t>
  </si>
  <si>
    <t>Politechnika Opolska</t>
  </si>
  <si>
    <t>Uczelnia Łazarskiego</t>
  </si>
  <si>
    <t>Uniwersytet Zielonogórski</t>
  </si>
  <si>
    <t>Uniwersytet Rzeszowski</t>
  </si>
  <si>
    <t>Wydział Inżynierii Zarządzania</t>
  </si>
  <si>
    <t>Politechnika Poznańska</t>
  </si>
  <si>
    <t>Wydział Nauk Ekonomicznych i Prawnych</t>
  </si>
  <si>
    <t>Uniwersytet Przyrodniczo-Humanistyczny w Siedlcach</t>
  </si>
  <si>
    <t>Wydział Przedsiębiorczości i Towaroznawstwa</t>
  </si>
  <si>
    <t>Akademia Morska w Gdyni</t>
  </si>
  <si>
    <t>Wydział Turystyki i Rekreacji</t>
  </si>
  <si>
    <t>Szkoła Główna Turystyki i Rekreacji</t>
  </si>
  <si>
    <t>Wydział Zarządzania i Finansów</t>
  </si>
  <si>
    <t>Wyższa Szkoła Finansów i Zarządzania w Warszawie</t>
  </si>
  <si>
    <t>Wydział Zarządzania i Logistyki</t>
  </si>
  <si>
    <t>Wyższa Szkoła Logistyki w Poznaniu</t>
  </si>
  <si>
    <t>Politechnika Lubelska</t>
  </si>
  <si>
    <t>Politechnika Rzeszowska im. Ignacego Łukasiewicza</t>
  </si>
  <si>
    <t>Uniwersytet Technologiczno-Przyrodniczy im. Jana i Jędrzeja Śniadeckich w Bydgoszczy</t>
  </si>
  <si>
    <t>Wydział Finansów i Bankowości</t>
  </si>
  <si>
    <t>Wyższa Szkoła Bankowa w Poznaniu</t>
  </si>
  <si>
    <t xml:space="preserve">Kolegium Nauk Ekonomicznych i Społecznych </t>
  </si>
  <si>
    <t>Wydział Ekonomiczno-Informatyczny w Wilnie</t>
  </si>
  <si>
    <t>Wydział Ekonomiczno-Menedżerski</t>
  </si>
  <si>
    <t>Wyższa Szkoła Handlowa we Wrocławiu</t>
  </si>
  <si>
    <t>Uniwersytet Opolski</t>
  </si>
  <si>
    <t>Uniwersytet Mikołaja Kopernika w Toruniu</t>
  </si>
  <si>
    <t>Wydział Zarządzania, Informatyki i Nauk Społecznych</t>
  </si>
  <si>
    <t>Wyższa Szkoła Biznesu w Dąbrowie Górniczej</t>
  </si>
  <si>
    <t>Wyższa Szkoła Informatyki i Zarządzania w Rzeszowie</t>
  </si>
  <si>
    <t>Instytut Zarządzania Ryzykiem</t>
  </si>
  <si>
    <t>Akademia Finansów i Biznesu Vistula</t>
  </si>
  <si>
    <t>Szkoła Wyższa im. Bogdana Jańskiego</t>
  </si>
  <si>
    <t>Wydział Menedżerski</t>
  </si>
  <si>
    <t>Wyższa Szkoła Menedżerska w Warszawie</t>
  </si>
  <si>
    <t>C</t>
  </si>
  <si>
    <t xml:space="preserve">Wydział Nauk Technicznych </t>
  </si>
  <si>
    <t>Dolnośląska Szkoła Wyższa</t>
  </si>
  <si>
    <t>Wydział Zarządzania i Informatyki</t>
  </si>
  <si>
    <t>Akademia Techniczno-Humanistyczna w Bielsku-Białej</t>
  </si>
  <si>
    <t>Akademia Leona Koźmińskiego</t>
  </si>
  <si>
    <t>HS1FB</t>
  </si>
  <si>
    <t>Wydział "Artes Liberales"</t>
  </si>
  <si>
    <t>Wydział Anglistyki</t>
  </si>
  <si>
    <t>Uniwersytet im. Adama Mickiewicza w Poznaniu</t>
  </si>
  <si>
    <t>Wydział Polonistyki</t>
  </si>
  <si>
    <t>Wydział Nauk Humanistycznych i Społecznych</t>
  </si>
  <si>
    <t>SWPS Uniwersytet Humanistycznospołeczny w Warszawie</t>
  </si>
  <si>
    <t>Uniwersytet Jagielloński</t>
  </si>
  <si>
    <t>Wydział Lingwistyki Stosowanej</t>
  </si>
  <si>
    <t>Wydział Filologii Polskiej i Klasycznej</t>
  </si>
  <si>
    <t>Wydział Orientalistyczny</t>
  </si>
  <si>
    <t>Wydział Filologiczny</t>
  </si>
  <si>
    <t>Uniwersytet Śląski w Katowicach</t>
  </si>
  <si>
    <t>Uniwersytet Wrocławski</t>
  </si>
  <si>
    <t>Wydział Neofilologii</t>
  </si>
  <si>
    <t>Wydział Humanistyczny</t>
  </si>
  <si>
    <t>Uniwersytet Pedagogiczny im. Komisji Edukacji Narodowej w Krakowie</t>
  </si>
  <si>
    <t>Wydział Nauk Humanistycznych</t>
  </si>
  <si>
    <t>Uniwersytet Kardynała Stefana Wyszyńskiego w Warszawie</t>
  </si>
  <si>
    <t>Katolicki Uniwersytet Lubelski Jana Pawła II</t>
  </si>
  <si>
    <t>Instytut Anglistyki</t>
  </si>
  <si>
    <t>Wydział Humanistyczno-Społeczny</t>
  </si>
  <si>
    <t>Akademia Techniczno-Humanistyczna  w Bielsku-Białej</t>
  </si>
  <si>
    <t>HS1FT</t>
  </si>
  <si>
    <t>Wydział Filozofii Chrześcijańskiej</t>
  </si>
  <si>
    <t>Wydział Filozofii</t>
  </si>
  <si>
    <t>Wydział Filozoficzny</t>
  </si>
  <si>
    <t>Uniwersytet Papieski Jana Pawła II w Krakowie</t>
  </si>
  <si>
    <t>Wydział Teologiczny</t>
  </si>
  <si>
    <t>Wydział Teologii</t>
  </si>
  <si>
    <t>Akademia Ignatianum w Krakowie</t>
  </si>
  <si>
    <t>Chrześcijańska Akademia Teologiczna w Warszawie</t>
  </si>
  <si>
    <t>HS1HS</t>
  </si>
  <si>
    <t>Ośrodek Badań nad Antykiem Europy Południowo-Wschodniej</t>
  </si>
  <si>
    <t>Centrum Archeologii Śródziemnomorskiej im. prof. Kazimierza Michałowskiego</t>
  </si>
  <si>
    <t>Wydział Historyczny</t>
  </si>
  <si>
    <t>Wydział Nauk Historycznych i Pedagogicznych</t>
  </si>
  <si>
    <t>Wydział Socjologiczno-Historyczny</t>
  </si>
  <si>
    <t>Wydział Historyczno-Socjologiczny</t>
  </si>
  <si>
    <t>Wydział Filozoficzno-Historyczny</t>
  </si>
  <si>
    <t>Uniwersytet Kazimierza Wielkiego w Bydgoszczy</t>
  </si>
  <si>
    <t>Wydział Historii i Dziedzictwa Kulturowego</t>
  </si>
  <si>
    <t>Uniwersytet Jana Kochanowskiego w Kielcach</t>
  </si>
  <si>
    <t>Wydział Filologiczno-Historyczny</t>
  </si>
  <si>
    <t>Akademia im. Jana Długosza w Częstochowie</t>
  </si>
  <si>
    <t>Akademia Pomorska w Słupsku</t>
  </si>
  <si>
    <t>Filia w Piotrkowie Trybunalskim Wydział Filologiczno-Historyczny</t>
  </si>
  <si>
    <t>Wydział Nauk Historycznych</t>
  </si>
  <si>
    <t>HS1PR</t>
  </si>
  <si>
    <t>Wydział Prawa, Administracji i Ekonomii</t>
  </si>
  <si>
    <t>Wydział Prawa i Administracji</t>
  </si>
  <si>
    <t>Wydział Prawa, Administracji i Stosunków Międzynarodowych</t>
  </si>
  <si>
    <t>Krakowska Akademia im. Andrzeja Frycza Modrzewskiego</t>
  </si>
  <si>
    <t>Wydział Prawa</t>
  </si>
  <si>
    <t>Wydział Prawa Kanonicznego</t>
  </si>
  <si>
    <t>Wydział Prawa, Prawa Kanonicznego i Administracji</t>
  </si>
  <si>
    <t>Wydział Zamiejscowy Nauk Prawnych i Ekonomicznych w Tomaszowie Lubelskim</t>
  </si>
  <si>
    <t>HS1SP</t>
  </si>
  <si>
    <t>Instytut Studiów Społecznych im. prof. Roberta B. Zajonca</t>
  </si>
  <si>
    <t>Ośrodek Badań nad Migracjami</t>
  </si>
  <si>
    <t>Wydział Zamiejscowy we Wrocławiu</t>
  </si>
  <si>
    <t>Wydział Psychologii</t>
  </si>
  <si>
    <t>Instytut Ameryk i Europy</t>
  </si>
  <si>
    <t>Wydział Filozofii i Socjologii</t>
  </si>
  <si>
    <t>Wydział Nauk Politycznych i Dziennikarstwa</t>
  </si>
  <si>
    <t>Wydział Zamiejscowy w Sopocie</t>
  </si>
  <si>
    <t>Wydział Studiów Międzynarodowych i Politologicznych</t>
  </si>
  <si>
    <t>Wydział Stosowanych Nauk Społecznych i Resocjalizacji</t>
  </si>
  <si>
    <t>Wydział Stosowanych Nauk Społecznych</t>
  </si>
  <si>
    <t>Akademia Pedagogiki Specjalnej im. Marii Grzegorzewskiej</t>
  </si>
  <si>
    <t>Wydział Nauk Społecznych</t>
  </si>
  <si>
    <t>Wydział Zarządzania i Komunikacji Społecznej</t>
  </si>
  <si>
    <t>Wydział Dziennikarstwa i Nauk Politycznych</t>
  </si>
  <si>
    <t>Wydział Studiów Miedzynarodowych i Politycznych</t>
  </si>
  <si>
    <t>Wydział Nauk Pedagogicznych</t>
  </si>
  <si>
    <t>Wydział Politologii</t>
  </si>
  <si>
    <t>Wydział Nauk Społecznych i Dziennikarstwa</t>
  </si>
  <si>
    <t>Wydział Pedagogiki i Psychologii</t>
  </si>
  <si>
    <t>Wydział Historyczno-Pedagogiczny</t>
  </si>
  <si>
    <t>Wydział Nauk Historycznych i Społecznych</t>
  </si>
  <si>
    <t>Wydział Nauk o Wychowaniu</t>
  </si>
  <si>
    <t>Wydział Studiów Edukacyjnych</t>
  </si>
  <si>
    <t>Wydział Nauk o Bezpieczeństwie</t>
  </si>
  <si>
    <t>Wyższa Szkoła Oficerska Wojsk Lądowych im. Generała Tadeusza Kościuszki we Wrocławiu</t>
  </si>
  <si>
    <t>Wydział Pedagogiczny</t>
  </si>
  <si>
    <t>Filia w Piotrkowie Trybunalskim Wydział Nauk Społecznych</t>
  </si>
  <si>
    <t>Collegium Civitas</t>
  </si>
  <si>
    <t>Centrum Europejskie</t>
  </si>
  <si>
    <t>Wydział Administracji i Nauk Społecznych</t>
  </si>
  <si>
    <t>Wydział Bezpieczeństwa Narodowego</t>
  </si>
  <si>
    <t>Akademia Obrony Narodowej</t>
  </si>
  <si>
    <t>Wydział Dowodzenia i Operacji Morskich</t>
  </si>
  <si>
    <t>Akademia Marynarki Wojennej im. Bohaterów Westerplatte</t>
  </si>
  <si>
    <t>Wydział Etnologii i Nauk o Edukacji w Cieszynie</t>
  </si>
  <si>
    <t>Wydział Filologiczno-Pedagogiczny</t>
  </si>
  <si>
    <t>Wydział Pedagogiki, Socjologii i Nauk o Zdrowiu</t>
  </si>
  <si>
    <t>Wydział Studiów Społecznych</t>
  </si>
  <si>
    <t>Wyższa Szkoła Bezpieczeństwa w Poznaniu</t>
  </si>
  <si>
    <t>Wydział Zarządzania i Dowodzenia</t>
  </si>
  <si>
    <t>Wydział Psychologii i Nauk Humanistycznych</t>
  </si>
  <si>
    <t>Wydział Studiów nad Rodziną</t>
  </si>
  <si>
    <t>Wyższa Szkoła Promocji, Mediów i Show Businessu</t>
  </si>
  <si>
    <t>Wyższa Szkoła Humanitas</t>
  </si>
  <si>
    <t>Wydział Politologii i Studiów Międzynarodowych</t>
  </si>
  <si>
    <t>Wydział Zamiejscowy Nauk o Społeczeństwie w Stalowej Woli</t>
  </si>
  <si>
    <t>Wydział Zarządzania i Administracji</t>
  </si>
  <si>
    <t>Instytut Spraw Społecznych i Stosunków Międzynarodowych</t>
  </si>
  <si>
    <t>Wyższa Szkoła Administracji w Bielsku-Białej</t>
  </si>
  <si>
    <t>Wydział Studiów Międzynarodowych</t>
  </si>
  <si>
    <t>Wyższa Szkoła Studiów Międzynarodowych</t>
  </si>
  <si>
    <t>HS2EK</t>
  </si>
  <si>
    <t>Instytut Rozwoju Wsi i Rolnictwa PAN</t>
  </si>
  <si>
    <t>Instytut Nauk Ekonomicznych PAN</t>
  </si>
  <si>
    <t>HS2FB</t>
  </si>
  <si>
    <t>Instytut Slawistyki PAN</t>
  </si>
  <si>
    <t>Instytut Badań Literackich PAN</t>
  </si>
  <si>
    <t>Instytut Języka Polskiego PAN</t>
  </si>
  <si>
    <t>HS2HS</t>
  </si>
  <si>
    <t>Instytut Archeologii i Etnologii PAN</t>
  </si>
  <si>
    <t>Instytut Kultur Śródziemnomorskich i Orientalnych PAN</t>
  </si>
  <si>
    <t>Instytut Historii im. Tadeusza Manteuffla PAN</t>
  </si>
  <si>
    <t>Instytut Historii Nauki im. Ludwika i Aleksandra Birkenmajerów PAN</t>
  </si>
  <si>
    <t>Instytut Sztuki PAN</t>
  </si>
  <si>
    <t>HS2PR</t>
  </si>
  <si>
    <t>Instytut Nauk Prawnych PAN</t>
  </si>
  <si>
    <t>HS2SP</t>
  </si>
  <si>
    <t>Instytut Psychologii PAN</t>
  </si>
  <si>
    <t>Instytut Filozofii i Socjologii PAN</t>
  </si>
  <si>
    <t>Instytut Studiów Politycznych PAN</t>
  </si>
  <si>
    <t>HS3EK</t>
  </si>
  <si>
    <t>Instytut Badań Rynku, Konsumpcji i Koniunktur</t>
  </si>
  <si>
    <t>Instytut Pracy i Spraw Socjalnych</t>
  </si>
  <si>
    <t>Instytut Ekonomiki Rolnictwa i Gospodarki Żywnościowej - Państwowy Instytut Badawczy</t>
  </si>
  <si>
    <t>HS3HS</t>
  </si>
  <si>
    <t>Instytut Europy Środkowo-Wschodniej</t>
  </si>
  <si>
    <t>Instytut Zachodni - Instytut Naukowo-Badawczy im. Zygmunta Wojciechowskiego</t>
  </si>
  <si>
    <t>Państwowy Instytut Naukowy - Instytut Śląski w Opolu</t>
  </si>
  <si>
    <t>HS3SP</t>
  </si>
  <si>
    <t>Instytut Badań Edukacyjnych</t>
  </si>
  <si>
    <t>GRUPA NAUK O ŻYCIU</t>
  </si>
  <si>
    <t>NZ1B</t>
  </si>
  <si>
    <t>Wydział Biotechnologii</t>
  </si>
  <si>
    <t>Wydział Biochemii, Biofizyki i Biotechnologii</t>
  </si>
  <si>
    <t>Międzyuczelniany Wydział Biotechnologii Uniwersytetu Gdańskiego i Gdańskiego Uniwersytetu Medycznego</t>
  </si>
  <si>
    <t>Uniwersytet Gdański, Gdański Uniwersytet Medyczny</t>
  </si>
  <si>
    <t>Wydział Biologii</t>
  </si>
  <si>
    <t>Wydział Biologii i Nauk o Ziemi</t>
  </si>
  <si>
    <t>Wydział Biologii i Biotechnologii</t>
  </si>
  <si>
    <t>Wydział Biologii i Ochrony Środowiska</t>
  </si>
  <si>
    <t>Wydział Nauk Biologicznych</t>
  </si>
  <si>
    <t>Wydział Biologiczno-Chemiczny</t>
  </si>
  <si>
    <t>Pozawydziałowy Zamiejscowy Instytut Biotechnologii Stosowanej i Nauk Podstawowych</t>
  </si>
  <si>
    <t>Wydział Nauk Przyrodniczych</t>
  </si>
  <si>
    <t>Wydział Biotechnologii i Nauk o Środowisku</t>
  </si>
  <si>
    <t>Wydział Przyrodniczo-Techniczny</t>
  </si>
  <si>
    <t>Wydział Biologii i Nauk o Środowisku</t>
  </si>
  <si>
    <t>Wydział Geograficzno-Biologiczny</t>
  </si>
  <si>
    <t>Wydział Matematyczno-Przyrodniczy</t>
  </si>
  <si>
    <t>NZ1M</t>
  </si>
  <si>
    <t>Wydział Farmaceutyczny CM</t>
  </si>
  <si>
    <t>Wydział Farmaceutyczny z Oddziałem Medycyny Laboratoryjnej</t>
  </si>
  <si>
    <t>Gdański Uniwersytet Medyczny</t>
  </si>
  <si>
    <t>Wydział Lekarski</t>
  </si>
  <si>
    <t>Uniwersytet Medyczny w Łodzi</t>
  </si>
  <si>
    <t>Wydział Nauk o Zdrowiu</t>
  </si>
  <si>
    <t>Wydział Farmaceutyczny</t>
  </si>
  <si>
    <t>Uniwersytet Medyczny im. Karola Marcinkowskiego w Poznaniu</t>
  </si>
  <si>
    <t>Wydział Nauk Biomedycznych i Kształcenia Podyplomowego</t>
  </si>
  <si>
    <t>Wydział Lekarski CM</t>
  </si>
  <si>
    <t>Warszawski Uniwersytet Medyczny</t>
  </si>
  <si>
    <t>I Wydział Lekarski</t>
  </si>
  <si>
    <t>Wydział Nauk o Zdrowiu z Oddziałem Pielęgniarstwa i Instytutem Medycyny Morskiej i Tropikalnej</t>
  </si>
  <si>
    <t>Uniwersytet Medyczny im. Piastów Śląskich we Wrocławiu</t>
  </si>
  <si>
    <t>Wydział Lekarsko-Biotechnologiczny i Medycyny Laboratoryjnej</t>
  </si>
  <si>
    <t>Pomorski Uniwersytet Medyczny w Szczecinie</t>
  </si>
  <si>
    <t>Wydział Lekarski II</t>
  </si>
  <si>
    <t>Wydział Rehabilitacji Ruchowej</t>
  </si>
  <si>
    <t>Akademia Wychowania Fizycznego im. Bronisława Czecha w Krakowie</t>
  </si>
  <si>
    <t>Wydział Farmaceutyczny z Oddziałem Analityki Medycznej</t>
  </si>
  <si>
    <t>Uniwersytet Medyczny w Lublinie</t>
  </si>
  <si>
    <t>Uniwersytet Medyczny w Białymstoku</t>
  </si>
  <si>
    <t>Wydział Lekarski z Oddziałem Nauczania w Języku Angielskim</t>
  </si>
  <si>
    <t>Centrum Medyczne Kształcenia Podyplomowego</t>
  </si>
  <si>
    <t>Wydział Wychowania Fizycznego</t>
  </si>
  <si>
    <t>Akademia Wychowania Fizycznego Józefa Piłsudskiego w Warszawie</t>
  </si>
  <si>
    <t>II Wydział Lekarski z Oddziałem Anglojęzycznym</t>
  </si>
  <si>
    <t>Wydział Lekarski I</t>
  </si>
  <si>
    <t>Wydział Wojskowo-Lekarski</t>
  </si>
  <si>
    <t>Wydział Lekarski z Oddziałem Stomatologii i Oddziałem Nauczania w Języku Angielskim</t>
  </si>
  <si>
    <t>Wydział Wychowania Fizycznego, Sportu i Rehabilitacji</t>
  </si>
  <si>
    <t>Akademia Wychowania Fizycznego im. Eugeniusza Piaseckiego w Poznaniu</t>
  </si>
  <si>
    <t>Wydział Fizjoterapii</t>
  </si>
  <si>
    <t>Akademia Wychowania Fizycznego we Wrocławiu</t>
  </si>
  <si>
    <t>Wydział Nauki o Zdrowiu</t>
  </si>
  <si>
    <t>Wydział Lekarski w Katowicach</t>
  </si>
  <si>
    <t>Śląski Uniwersytet Medyczny w Katowicach</t>
  </si>
  <si>
    <t>Wydział Wychowania Fizycznego i Sportu</t>
  </si>
  <si>
    <t>Wydział Nauk o Zdrowiu CM</t>
  </si>
  <si>
    <t>Akademia Wychowania Fizycznego im. Jerzego Kukuczki w Katowicach</t>
  </si>
  <si>
    <t>Wydział Lekarski Kształcenia Podyplomowego</t>
  </si>
  <si>
    <t>Wydział Rehabilitacji</t>
  </si>
  <si>
    <t>Wydział Kultury Fizycznej i Promocji Zdrowia</t>
  </si>
  <si>
    <t>Wydział Nauk Medycznych</t>
  </si>
  <si>
    <t>Wydział Lekarski z Oddziałem Lekarsko-Dentystycznym w Zabrzu</t>
  </si>
  <si>
    <t>Wydział Lekarsko-Dentystyczny</t>
  </si>
  <si>
    <t>Wydział Kultury Fizycznej, Zdrowia i Turystyki</t>
  </si>
  <si>
    <t>Wyższa Szkoła Gospodarki w Bydgoszczy</t>
  </si>
  <si>
    <t>I Wydział Lekarski z Oddziałem Stomatologicznym</t>
  </si>
  <si>
    <t>II Wydział Lekarski z Oddziałem Nauczania w Języku Angielskim oraz Oddziałem Fizjoterapii</t>
  </si>
  <si>
    <t>Wydział Lekarsko-Stomatologiczny</t>
  </si>
  <si>
    <t>Wydział Medyczny</t>
  </si>
  <si>
    <t>Akademia Wychowania Fizycznego i Sportu im. Jędrzeja Śniadeckiego w Gdańsku</t>
  </si>
  <si>
    <t>Wydział Zdrowia Publicznego</t>
  </si>
  <si>
    <t>Państwowa Wyższa Szkoła Informatyki i Przedsiębiorczości w Łomży</t>
  </si>
  <si>
    <t>Wydział Nauk o Sporcie</t>
  </si>
  <si>
    <t>Zamiejscowy Wydział Kultury Fizycznej w Gorzowie Wielkopolskim</t>
  </si>
  <si>
    <t>Państwowa Szkoła Wyższa im. Papieża Jana Pawła II w Białej Podlaskiej</t>
  </si>
  <si>
    <t>Wydział Pielęgniarstwa i Nauk o Zdrowiu</t>
  </si>
  <si>
    <t>Wydział Wychowania Fizycznego i Fizjoterapii</t>
  </si>
  <si>
    <t>Wydział Turystyki i Nauk o Zdrowiu</t>
  </si>
  <si>
    <t>NZ1R</t>
  </si>
  <si>
    <t>Wydział Ogrodnictwa, Biotechnologii i Architektury Krajobrazu</t>
  </si>
  <si>
    <t>Wydział Technologii Drewna</t>
  </si>
  <si>
    <t>Wydział Nauk o Żywności i Żywieniu</t>
  </si>
  <si>
    <t>Wydział Rolnictwa i Biologii</t>
  </si>
  <si>
    <t>Wydział Nauk o Środowisku</t>
  </si>
  <si>
    <t>Wydział Medycyny Weterynaryjnej</t>
  </si>
  <si>
    <t>Wydział Hodowli i Biologii Zwierząt</t>
  </si>
  <si>
    <t>Uniwersytet Rolniczy im. Hugona Kołłątaja w Krakowie</t>
  </si>
  <si>
    <t>Wydział Technologii Żywności</t>
  </si>
  <si>
    <t>Wydział Biologiczno-Rolniczy</t>
  </si>
  <si>
    <t>Wydział Biotechnologii i Ogrodnictwa</t>
  </si>
  <si>
    <t>Wydział Nauk o Żywności</t>
  </si>
  <si>
    <t>Uniwersytet Przyrodniczy we Wrocławiu</t>
  </si>
  <si>
    <t>Wydział Biologii i Hodowli Zwierząt</t>
  </si>
  <si>
    <t>Wydział Biotechnologii i Nauk o Żywności</t>
  </si>
  <si>
    <t>Wydział Leśny</t>
  </si>
  <si>
    <t>Wydział Nauk o Żywności i Biotechnologii</t>
  </si>
  <si>
    <t>Uniwersytet Przyrodniczy w Lublinie</t>
  </si>
  <si>
    <t>Wydział Kształtowania Środowiska i Rolnictwa</t>
  </si>
  <si>
    <t>Wydział Przyrodniczo-Technologiczny</t>
  </si>
  <si>
    <t>Wydział Nauki o Żywności</t>
  </si>
  <si>
    <t>Wydział Bioinżynierii Zwierząt</t>
  </si>
  <si>
    <t>Wydział Rolnictwa i Bioinżynierii</t>
  </si>
  <si>
    <t>Wydział Ogrodnictwa i Architektury Krajobrazu</t>
  </si>
  <si>
    <t>Wydział Nauk o Żywieniu Człowieka i Konsumpcji</t>
  </si>
  <si>
    <t>Wydział Rolnictwa i Biotechnologii</t>
  </si>
  <si>
    <t>MNISW 2014</t>
  </si>
  <si>
    <t>Wydział Rolniczo-Ekonomiczny</t>
  </si>
  <si>
    <t>Wydział Nauk Technicznych</t>
  </si>
  <si>
    <t>Wydział Melioracji i Inżynierii Środowiska</t>
  </si>
  <si>
    <t>Wydział Nauk o Zwierzętach</t>
  </si>
  <si>
    <t>Wydział Agrobioinżynierii</t>
  </si>
  <si>
    <t>Wydział Biotechnologii i Hodowli Zwierząt</t>
  </si>
  <si>
    <t>Wydział Inżynierii Produkcji</t>
  </si>
  <si>
    <t>Wydział Inżynierii Środowiska i Geodezji</t>
  </si>
  <si>
    <t>Wydział Inżynierii Produkcji i Energetyki</t>
  </si>
  <si>
    <t>Wydział Nauk o Żywności i Rybactwa</t>
  </si>
  <si>
    <t>Wydział Przyrodniczy</t>
  </si>
  <si>
    <t>Zamiejscowy Wydział Leśny w Hajnówce</t>
  </si>
  <si>
    <t>Wydział Nauk Rolniczych w Zamościu</t>
  </si>
  <si>
    <t>POLON 2013</t>
  </si>
  <si>
    <t>NZ1Z</t>
  </si>
  <si>
    <t>Wydział Nauk Geograficznych i Geologicznych</t>
  </si>
  <si>
    <t>Wydział Nauk o Ziemi</t>
  </si>
  <si>
    <t>Wydział Nauk o Ziemi i Kształtowania Środowiska</t>
  </si>
  <si>
    <t>Wydział Oceanografii i Geografii</t>
  </si>
  <si>
    <t>Wydział Geologii, Geofizyki i Ochrony Środowiska</t>
  </si>
  <si>
    <t>Wydział Geografii i Studiów Regionalnych</t>
  </si>
  <si>
    <t>Wydział Nauk Geograficznych</t>
  </si>
  <si>
    <t>Wydział Geologii</t>
  </si>
  <si>
    <t>Wydział Nauk o Ziemi i Gospodarki Przestrzennej</t>
  </si>
  <si>
    <t>NZ2B</t>
  </si>
  <si>
    <t>Instytut Biologii Doświadczalnej im. M. Nenckiego PAN</t>
  </si>
  <si>
    <t>Instytut Biochemii i Biofizyki PAN</t>
  </si>
  <si>
    <t>Instytut Farmakologii PAN</t>
  </si>
  <si>
    <t>Instytut Chemii Bioorganicznej PAN</t>
  </si>
  <si>
    <t>Międzynarodowy Instytut Biologii Molekularnej i Komórkowej</t>
  </si>
  <si>
    <t>Instytut Biologii Ssaków PAN</t>
  </si>
  <si>
    <t>Instytut Genetyki Człowieka PAN</t>
  </si>
  <si>
    <t>Instytut Biologii Medycznej PAN</t>
  </si>
  <si>
    <t>Instytut Paleobiologii im. Romana Kozłowskiego PAN</t>
  </si>
  <si>
    <t>Europejskie Regionalne Centrum Ekohydrologii PAN</t>
  </si>
  <si>
    <t>Instytut Medycyny Doświadczalnej i Klinicznej im. Mirosława Mossakowskiego PAN</t>
  </si>
  <si>
    <t>Instytut Ochrony Przyrody PAN</t>
  </si>
  <si>
    <t>Muzeum i Instytut Zoologii PAN</t>
  </si>
  <si>
    <t>Instytut Immunologii i Terapii Doświadczalnej im. Ludwika Hirszfelda PAN</t>
  </si>
  <si>
    <t>Instytut Systematyki i Ewolucji Zwierząt PAN</t>
  </si>
  <si>
    <t>Instytut Botaniki im. Władysława Szafera PAN</t>
  </si>
  <si>
    <t>Instytut Parazytologii im. Witolda Stefańskiego PAN</t>
  </si>
  <si>
    <t>NZ2R</t>
  </si>
  <si>
    <t>Instytut Nauk Geologicznych PAN</t>
  </si>
  <si>
    <t>Instytut Rozrodu Zwierząt i Badań Żywności PAN</t>
  </si>
  <si>
    <t>Instytut Genetyki i Hodowli Zwierząt PAN</t>
  </si>
  <si>
    <t>Instytut Genetyki Roślin PAN</t>
  </si>
  <si>
    <t>Instytut Dendrologii PAN</t>
  </si>
  <si>
    <t>Instytut Agrofizyki im. Bohdana Dobrzańskiego PAN</t>
  </si>
  <si>
    <t>Instytut Oceanologii PAN</t>
  </si>
  <si>
    <t>Instytut Geofizyki PAN</t>
  </si>
  <si>
    <t>Instytut Fizjologii i Żywienia Zwierząt im. Jana Kielanowskiego PAN</t>
  </si>
  <si>
    <t>Instytut Podstaw Inżynierii Środowiska PAN</t>
  </si>
  <si>
    <t>Instytut Geografii i Przestrzennego Zagospodarowania im. S. Leszczyckiego PAN</t>
  </si>
  <si>
    <t>Instytut Fizjologii Roślin im. Franciszka Górskiego PAN</t>
  </si>
  <si>
    <t>Instytut Środowiska Rolniczego i Leśnego PAN</t>
  </si>
  <si>
    <t>NZ3R</t>
  </si>
  <si>
    <t>Instytut Biotechnologii Przemysłu Rolno-Spożywczego im. prof. Wacława Dąbrowskiego</t>
  </si>
  <si>
    <t>Instytut Ochrony Środowiska - Państwowy Instytut Badawczy</t>
  </si>
  <si>
    <t>NZ3M</t>
  </si>
  <si>
    <t>Instytut Fizjologii i Patologii Słuchu</t>
  </si>
  <si>
    <t>Instytut Matki i Dziecka</t>
  </si>
  <si>
    <t>Instytut "Centrum Zdrowia Matki Polki"</t>
  </si>
  <si>
    <t>Instytut Medycyny Pracy im. prof. dr. med. Jerzego Nofera</t>
  </si>
  <si>
    <t>Instytut Psychiatrii i Neurologii</t>
  </si>
  <si>
    <t>Centrum Onkologii - Instytut im. Marii Skłodowskiej-Curie</t>
  </si>
  <si>
    <t>Narodowy Instytut Leków</t>
  </si>
  <si>
    <t>Instytut Medycyny Wsi im. Witolda Chodźki</t>
  </si>
  <si>
    <t>Instytut "Pomnik - Centrum Zdrowia Dziecka"</t>
  </si>
  <si>
    <t>Wojskowy Instytut Higieny i Epidemiologii im. gen. Karola Kaczkowskiego</t>
  </si>
  <si>
    <t>Wojskowy Instytut Medyczny</t>
  </si>
  <si>
    <t>Instytut Gruźlicy i Chorób Płuc</t>
  </si>
  <si>
    <t>Instytut Hematologii i Transfuzjologii</t>
  </si>
  <si>
    <t>Wojskowy Instytut Medycyny Lotniczej</t>
  </si>
  <si>
    <t>Instytut Kardiologii im. Prymasa Tysiąclecia Stefana Kardynała Wyszyńskiego</t>
  </si>
  <si>
    <t>Instytut Biotechnologii i Antybiotyków</t>
  </si>
  <si>
    <t>Instytut Farmaceutyczny</t>
  </si>
  <si>
    <t>Instytut Medycyny Pracy i Zdrowia Środowiskowego</t>
  </si>
  <si>
    <t>Instytut Sportu</t>
  </si>
  <si>
    <t>Narodowy Instytut Zdrowia Publicznego - Państwowy Zakład Higieny (NIZP - PZH)</t>
  </si>
  <si>
    <t>Instytut Reumatologii im. prof. dr hab. med. Eleonory Reicher</t>
  </si>
  <si>
    <t>Państwowy Instytut Weterynaryjny - Państwowy Instytut Badawczy</t>
  </si>
  <si>
    <t>Instytut Hodowli i Aklimatyzacji Roślin - Państwowy Instytut Badawczy</t>
  </si>
  <si>
    <t>Instytut Ochrony Roślin - Państwowy Instytut Badawczy</t>
  </si>
  <si>
    <t>Instytut Uprawy Nawożenia i Gleboznawstwa - Państwowy Instytut Badawczy</t>
  </si>
  <si>
    <t>Instytut Ekologii Terenów Uprzemysłowionych</t>
  </si>
  <si>
    <t>Instytut Zootechniki - Państwowy Instytut Badawczy</t>
  </si>
  <si>
    <t>Morski Instytut Rybacki – Państwowy Instytut Badawczy</t>
  </si>
  <si>
    <t>Instytut Rybactwa Śródlądowego im. S. Sakowicza</t>
  </si>
  <si>
    <t>Instytut Ogrodnictwa</t>
  </si>
  <si>
    <t>Instytut Badawczy Leśnictwa</t>
  </si>
  <si>
    <t>Instytut Technologiczno-Przyrodniczy</t>
  </si>
  <si>
    <t>Instytut Technologii Drewna</t>
  </si>
  <si>
    <t>Instytut Włókien Naturalnych i Roślin Zielarskich</t>
  </si>
  <si>
    <t>NZ3Z</t>
  </si>
  <si>
    <t>Państwowy Instytut Geologiczny - Państwowy Instytut Badawczy</t>
  </si>
  <si>
    <t>GRUPA NAUK ŚCISŁYCH I INŻYNIERSKICH</t>
  </si>
  <si>
    <t>SI1BA</t>
  </si>
  <si>
    <t>Wydział Inżynierii Lądowej i Środowiska</t>
  </si>
  <si>
    <t>Wydział Budownictwa i Inżynierii Środowiska</t>
  </si>
  <si>
    <t>Wydział Budownictwa, Architektury i Inżynierii Środowiska</t>
  </si>
  <si>
    <t>Wydział Budownictwa i Architektury</t>
  </si>
  <si>
    <t>Wydział Inżynierii Środowiska</t>
  </si>
  <si>
    <t>Politechnika Wrocławska</t>
  </si>
  <si>
    <t>Wydział Architektury</t>
  </si>
  <si>
    <t>Wydział Inżynierii Lądowej</t>
  </si>
  <si>
    <t>Wydział Budownictwa Lądowego i Wodnego</t>
  </si>
  <si>
    <t>Politechnika Krakowska im. Tadeusza Kościuszki</t>
  </si>
  <si>
    <t>Wyższa Szkoła Techniczna w Katowicach</t>
  </si>
  <si>
    <t>Wydział Architektury i Sztuk Pięknych</t>
  </si>
  <si>
    <t>Politechnika Świętokrzyska</t>
  </si>
  <si>
    <t>Wydział Budownictwa, Inżynierii Środowiska i Architektury</t>
  </si>
  <si>
    <t>Wydział Budownictwa</t>
  </si>
  <si>
    <t>Wydział Inżynierii Lądowej, Środowiska i Geodezji</t>
  </si>
  <si>
    <t>Wydział Budownictwa, Mechaniki i Petrochemii (Filia w Płocku)</t>
  </si>
  <si>
    <t>SI1CT</t>
  </si>
  <si>
    <t>Centrum Nowych Technologii</t>
  </si>
  <si>
    <t>Wydział Chemii</t>
  </si>
  <si>
    <t>Interdyscyplinarne Centrum Modelowania Matematycznego i Komputerowego</t>
  </si>
  <si>
    <t>Wydział Technologii Chemicznej</t>
  </si>
  <si>
    <t>Wydział Chemiczny</t>
  </si>
  <si>
    <t>Wydział Nauk Ścisłych</t>
  </si>
  <si>
    <t>Instytut Papiernictwa i Poligrafii</t>
  </si>
  <si>
    <t>Szkoła Główna Służby Pożarniczej</t>
  </si>
  <si>
    <t>POLON 2014</t>
  </si>
  <si>
    <t>SI1EA</t>
  </si>
  <si>
    <t>Wydział Informatyki</t>
  </si>
  <si>
    <t>Wydział Elektroniki Mikrosystemów i Fotoniki</t>
  </si>
  <si>
    <t>Wydział Elektroniki, Telekomunikacji i Informatyki</t>
  </si>
  <si>
    <t>Wydział Informatyki, Elektroniki i Telekomunikacji</t>
  </si>
  <si>
    <t>Wydział Elektroniki</t>
  </si>
  <si>
    <t>Instytut Optoelektroniki</t>
  </si>
  <si>
    <t>Wojskowa Akademia Techniczna im. Jarosława Dąbrowskiego</t>
  </si>
  <si>
    <t>Wydział Elektroniki i Telekomunikacji</t>
  </si>
  <si>
    <t>Wydział Elektroniki i Technik Informacyjnych</t>
  </si>
  <si>
    <t>Wydział Elektryczny</t>
  </si>
  <si>
    <t>Wydział Elektrotechniki, Automatyki, Informatyki i Inżynierii Biomedycznej</t>
  </si>
  <si>
    <t>Wydział Automatyki, Elektroniki i Informatyki</t>
  </si>
  <si>
    <t>Wydział Informatyki i Zarządzania</t>
  </si>
  <si>
    <t>Wydział Elektrotechniki, Elektroniki, Informatyki i Automatyki</t>
  </si>
  <si>
    <t>Wydział Elektrotechniki, Automatyki i Informatyki</t>
  </si>
  <si>
    <t>Wydział Elektrotechniki i Automatyki</t>
  </si>
  <si>
    <t>Wydział Elektrotechniki i Informatyki</t>
  </si>
  <si>
    <t>Wydział Inżynierii Produkcji i Logistyki</t>
  </si>
  <si>
    <t>Wydział Cybernetyki</t>
  </si>
  <si>
    <t>Wydział Elektroniki i Informatyki</t>
  </si>
  <si>
    <t>Polsko-Japońska Akademia Technik Komputerowych</t>
  </si>
  <si>
    <t>Wydział Inżynierii Elektrycznej i Komputerowej</t>
  </si>
  <si>
    <t>Wydział Telekomunikacji, Informatyki i Elektrotechniki</t>
  </si>
  <si>
    <t>Wydział Elektrotechniki, Informatyki i Telekomunikacji</t>
  </si>
  <si>
    <t>Wydział Informatyki Stosowanej</t>
  </si>
  <si>
    <t>Warszawska Wyższa Szkoła Informatyki</t>
  </si>
  <si>
    <t>SI1FA</t>
  </si>
  <si>
    <t>Wydział Podstawowych Problemów Techniki</t>
  </si>
  <si>
    <t>Wydział Fizyki</t>
  </si>
  <si>
    <t>Wydział Fizyki, Astronomii i Informatyki Stosowanej</t>
  </si>
  <si>
    <t>Wydział Matematyczno-Fizyczny</t>
  </si>
  <si>
    <t>Wydział Fizyki i Astronomii</t>
  </si>
  <si>
    <t>Środowiskowe Laboratorium Ciężkich Jonów</t>
  </si>
  <si>
    <t>Wydział Matematyki, Fizyki i Informatyki</t>
  </si>
  <si>
    <t>Wydział Fizyki i Informatyki Stosowanej</t>
  </si>
  <si>
    <t>Wydział Matematyki, Fizyki i Chemii</t>
  </si>
  <si>
    <t>Wydział Fizyki Technicznej i Matematyki Stosowanej</t>
  </si>
  <si>
    <t>Wydział Matematyki, Fizyki i Techniki</t>
  </si>
  <si>
    <t>Wydział Fizyki Technicznej</t>
  </si>
  <si>
    <t>Wydział Fizyki, Matematyki i Informatyki</t>
  </si>
  <si>
    <t>Instytut Fizyki - Centrum Naukowo-Dydaktyczne</t>
  </si>
  <si>
    <t>SI1GE</t>
  </si>
  <si>
    <t>Wydział Inżynierii Środowiska i Energetyki</t>
  </si>
  <si>
    <t>Wydział Mechaniczny Energetyki i Lotnictwa</t>
  </si>
  <si>
    <t>Wydział Geodezji, Inżynierii Przestrzennej i Budownictwa</t>
  </si>
  <si>
    <t>Wydział Energetyki i Paliw</t>
  </si>
  <si>
    <t>Wydział Inżynierii Kształtowania Środowiska i Geodezji</t>
  </si>
  <si>
    <t>Wydział Geoinżynierii, Górnictwa i Geologii</t>
  </si>
  <si>
    <t>Wydział Inżynierii Lądowej i Geodezji</t>
  </si>
  <si>
    <t>Wydział Geodezji Górniczej i Inżynierii Środowiska</t>
  </si>
  <si>
    <t>Wydział Transportu</t>
  </si>
  <si>
    <t>Wydział Geodezji i Kartografii</t>
  </si>
  <si>
    <t>Wydział Górnictwa i Geoinżynierii</t>
  </si>
  <si>
    <t>Wydział Górnictwa i Geologii</t>
  </si>
  <si>
    <t>Wydział Inżynieryjno-Ekonomiczny Transportu</t>
  </si>
  <si>
    <t>Akademia Morska w Szczecinie</t>
  </si>
  <si>
    <t>Wydział Maszyn Roboczych i Transportu</t>
  </si>
  <si>
    <t>Wydział Nawigacji i Uzbrojenia Okrętowego</t>
  </si>
  <si>
    <t>Wydział Nawigacyjny</t>
  </si>
  <si>
    <t>Wydział Wiertnictwa, Nafty i Gazu</t>
  </si>
  <si>
    <t>Międzynarodowa Wyższa Szkoła Logistyki i Transportu we Wrocławiu</t>
  </si>
  <si>
    <t>Wydział Transportu i Elektrotechniki</t>
  </si>
  <si>
    <t>SI1IM</t>
  </si>
  <si>
    <t>Wydział Inżynierii Materiałowej</t>
  </si>
  <si>
    <t>Wydział Inżynierii Materiałowej i Ceramiki</t>
  </si>
  <si>
    <t>Wydział Nowych Technologii i Chemii</t>
  </si>
  <si>
    <t>Wydział Inżynierii Chemicznej i Procesowej</t>
  </si>
  <si>
    <t>Wydział Inżynierii Procesowej i Ochrony Środowiska</t>
  </si>
  <si>
    <t>Wydział Technologii i Inżynierii Chemicznej</t>
  </si>
  <si>
    <t>Wydział Inżynierii Metali i Informatyki Przemysłowej</t>
  </si>
  <si>
    <t>Wydział Technologii Materiałowych i Wzornictwa Tekstyliów</t>
  </si>
  <si>
    <t>Wydział Metali Nieżelaznych</t>
  </si>
  <si>
    <t>Wydział Inżynierii i Technologii Chemicznej</t>
  </si>
  <si>
    <t>Wydział Odlewnictwa</t>
  </si>
  <si>
    <t>Wydział Inżynierii Materiałowej i Metalurgii</t>
  </si>
  <si>
    <t>Wydział Inżynierii Produkcji i Technologii Materiałów</t>
  </si>
  <si>
    <t>Wydział Informatyki i Nauki o Materiałach</t>
  </si>
  <si>
    <t>Wydział Inżynierii Środowiska i Biotechnologii</t>
  </si>
  <si>
    <t>Wydział Inżynierii Środowiska, Geomatyki i Energetyki</t>
  </si>
  <si>
    <t>Wydział Materiałoznawstwa, Technologii i Wzornictwa</t>
  </si>
  <si>
    <t>Wydział Nauk o Materiałach i Środowisku</t>
  </si>
  <si>
    <t>SI1MH</t>
  </si>
  <si>
    <t>Wydział Mechaniczny</t>
  </si>
  <si>
    <t>Wydział Mechatroniki</t>
  </si>
  <si>
    <t>Wydział Inżynierii Mechanicznej i Informatyki</t>
  </si>
  <si>
    <t>Wydział Mechaniczny Technologiczny</t>
  </si>
  <si>
    <t>Wydział Budowy Maszyn i Zarządzania</t>
  </si>
  <si>
    <t>Wydział Inżynierii Mechanicznej i Robotyki</t>
  </si>
  <si>
    <t>Wydział Mechatroniki i Budowy Maszyn</t>
  </si>
  <si>
    <t>Wydział Technologii i Edukacji</t>
  </si>
  <si>
    <t>Wydział Inżynierii Mechanicznej i Mechatroniki</t>
  </si>
  <si>
    <t>Wydział Inżynierii Biomedycznej</t>
  </si>
  <si>
    <t>Wydział Mechaniczno-Energetyczny</t>
  </si>
  <si>
    <t>Wydział Budowy Maszyn i Lotnictwa</t>
  </si>
  <si>
    <t>Wydział Zarządzania i Modelowania Komputerowego</t>
  </si>
  <si>
    <t>Wydział Budowy Maszyn i Informatyki</t>
  </si>
  <si>
    <t>Wydział Inżynierii Mechanicznej</t>
  </si>
  <si>
    <t>Wydział Lotnictwa</t>
  </si>
  <si>
    <t>Wyższa Szkoła Oficerska Sił Powietrznych</t>
  </si>
  <si>
    <t>Wydział Mechaniczno-Elektryczny</t>
  </si>
  <si>
    <t>Wydział Mechatroniki i Lotnictwa</t>
  </si>
  <si>
    <t>Wydział Podstaw Techniki</t>
  </si>
  <si>
    <t>Wydział Samochodów i Maszyn Roboczych</t>
  </si>
  <si>
    <t>Wydział Techniki Morskiej i Transportu</t>
  </si>
  <si>
    <t>Wydział Oceanotechniki i Okrętownictwa</t>
  </si>
  <si>
    <t>SI1MI</t>
  </si>
  <si>
    <t>Wydział Matematyki i Informatyki</t>
  </si>
  <si>
    <t>Wydział Matematyki, Informatyki i Mechaniki</t>
  </si>
  <si>
    <t>Wydział Fizyki Technicznej, Informatyki i Matematyki Stosowanej</t>
  </si>
  <si>
    <t>Wydział Matematyki i Nauk Informacyjnych</t>
  </si>
  <si>
    <t>Wydział Matematyki Stosowanej</t>
  </si>
  <si>
    <t>Wydział Matematyki, Informatyki i Ekonometrii</t>
  </si>
  <si>
    <t>Wydział Matematyczno-Fizyczno-Techniczny</t>
  </si>
  <si>
    <t>Wydział Matematyki i Fizyki Stosowanej</t>
  </si>
  <si>
    <t>Wydział Matematyki, Informatyki i Architektury Krajobrazu</t>
  </si>
  <si>
    <t>SI2BA</t>
  </si>
  <si>
    <t>Instytut Budownictwa Wodnego PAN</t>
  </si>
  <si>
    <t>SI2IM</t>
  </si>
  <si>
    <t>Instytut Metalurgii i Inżynierii Materiałowej im. Aleksandra Krupkowskiego PAN</t>
  </si>
  <si>
    <t>SI2MI</t>
  </si>
  <si>
    <t>Instytut Matematyczny PAN</t>
  </si>
  <si>
    <t>Instytut Inżynierii Chemicznej PAN</t>
  </si>
  <si>
    <t>SI2CT</t>
  </si>
  <si>
    <t>Instytut Chemii Organicznej PAN</t>
  </si>
  <si>
    <t>Instytut Katalizy i Fizykochemii Powierzchni im. Jerzego Habera PAN</t>
  </si>
  <si>
    <t>Centrum Badań Molekularnych i Makromolekularnych PAN</t>
  </si>
  <si>
    <t>Instytut Chemii Fizycznej PAN</t>
  </si>
  <si>
    <t>Centrum Materiałów Polimerowych i Węglowych PAN</t>
  </si>
  <si>
    <t>SI2EA</t>
  </si>
  <si>
    <t>Instytut Podstaw Informatyki PAN</t>
  </si>
  <si>
    <t>Instytut Informatyki Teoretycznej i Stosowanej PAN</t>
  </si>
  <si>
    <t>Instytut Biocybernetyki i Inżynierii Biomedycznej im. Macieja Nałęcza PAN</t>
  </si>
  <si>
    <t>Instytut Badań Systemowych PAN</t>
  </si>
  <si>
    <t>SI2FA</t>
  </si>
  <si>
    <t>Centrum Astronomiczne im. Mikołaja Kopernika PAN</t>
  </si>
  <si>
    <t>Instytut Fizyki PAN</t>
  </si>
  <si>
    <t>Instytut Wysokich Ciśnień PAN</t>
  </si>
  <si>
    <t>Instytut Fizyki Jądrowej im. Henryka Niewodniczańskiego PAN</t>
  </si>
  <si>
    <t>Centrum Fizyki Teoretycznej PAN</t>
  </si>
  <si>
    <t>Instytut Niskich Temperatur i Badań Strukturalnych im. Włodzimierza Trzebiatowskiego PAN</t>
  </si>
  <si>
    <t>Centrum Badań Kosmicznych PAN</t>
  </si>
  <si>
    <t>Instytut Fizyki Molekularnej PAN</t>
  </si>
  <si>
    <t>Międzynarodowe Laboratorium Silnych Pól Magnetycznych i Niskich Temperatur PAN</t>
  </si>
  <si>
    <t>SI2GE</t>
  </si>
  <si>
    <t>Instytut Mechaniki Górotworu PAN</t>
  </si>
  <si>
    <t>Instytut Gospodarki Surowcami Mineralnymi i Energią PAN</t>
  </si>
  <si>
    <t>SI2MH</t>
  </si>
  <si>
    <t>Instytut Podstawowych Problemów Techniki PAN</t>
  </si>
  <si>
    <t>Instytut Maszyn Przepływowych im. Roberta Szewalskiego PAN</t>
  </si>
  <si>
    <t>SI3EG</t>
  </si>
  <si>
    <t>Instytut Chemii i Techniki Jądrowej</t>
  </si>
  <si>
    <t>Instytut Fizyki Plazmy i Laserowej Mikrosyntezy im. Sylwestra Kaliskiego</t>
  </si>
  <si>
    <t>Narodowe Centrum Badań Jądrowych</t>
  </si>
  <si>
    <t>Główny Instytut Górnictwa</t>
  </si>
  <si>
    <t>Instytut Chemicznej Przeróbki Węgla</t>
  </si>
  <si>
    <t>Instytut Energetyki</t>
  </si>
  <si>
    <t>Instytut Nafty i Gazu</t>
  </si>
  <si>
    <t>Instytut Technik Innowacyjnych EMAG</t>
  </si>
  <si>
    <t>Poltegor - Instytut Górnictwa Odkrywkowego</t>
  </si>
  <si>
    <t>SI3EI</t>
  </si>
  <si>
    <t>Instytut Technologii Elektronowej</t>
  </si>
  <si>
    <t>Instytut Technologii Materiałów Elektronicznych</t>
  </si>
  <si>
    <t>Instytut Napędów i Maszyn Elektrycznych KOMEL</t>
  </si>
  <si>
    <t>Instytut Elektrotechniki</t>
  </si>
  <si>
    <t>Przemysłowy Instytut Automatyki i Pomiarów PIAP</t>
  </si>
  <si>
    <t>Instytut Łączności - Państwowy Instytut Badawczy</t>
  </si>
  <si>
    <t>Instytut Maszyn Matematycznych</t>
  </si>
  <si>
    <t>Instytut Techniki i Aparatury Medycznej ITAM</t>
  </si>
  <si>
    <t>Instytut Tele- i Radiotechniczny</t>
  </si>
  <si>
    <t>Wojskowy Instytut Łączności im. prof. dr. hab. Janusza Groszkowskiego</t>
  </si>
  <si>
    <t>Instytut Optyki Stosowanej imienia prof. Maksymiliana Pluty</t>
  </si>
  <si>
    <t>SI3IO</t>
  </si>
  <si>
    <t>Instytut Geodezji i Kartografii</t>
  </si>
  <si>
    <t>Instytut Badawczy Dróg i Mostów</t>
  </si>
  <si>
    <t>Instytut Ceramiki i Materiałów Budowlanych</t>
  </si>
  <si>
    <t>Instytut Meteorologii i Gospodarki Wodnej - Państwowy Instytut Badawczy</t>
  </si>
  <si>
    <t>Instytut Rozwoju Miast</t>
  </si>
  <si>
    <t>Instytut Techniki Budowlanej</t>
  </si>
  <si>
    <t>Instytut Gospodarki Przestrzennej i Mieszkalnictwa</t>
  </si>
  <si>
    <t>Instytut Kolejnictwa</t>
  </si>
  <si>
    <t>SI3MU</t>
  </si>
  <si>
    <t>Instytut Mechaniki Precyzyjnej</t>
  </si>
  <si>
    <t>Instytut Obróbki Plastycznej</t>
  </si>
  <si>
    <t>Instytut Techniczny Wojsk Lotniczych</t>
  </si>
  <si>
    <t>Instytut Technologii Eksploatacji - Państwowy Instytut Badawczy</t>
  </si>
  <si>
    <t>Instytut Zaawansowanych Technologii Wytwarzania</t>
  </si>
  <si>
    <t>Instytut Mechanizacji Budownictwa i Górnictwa Skalnego</t>
  </si>
  <si>
    <t>Przemysłowy Instytut Maszyn Rolniczych</t>
  </si>
  <si>
    <t>Wojskowy Instytut Techniki Pancernej i Samochodowej</t>
  </si>
  <si>
    <t>SI3TB</t>
  </si>
  <si>
    <t>Instytut Transportu Samochodowego</t>
  </si>
  <si>
    <t>Ośrodek Przetwarzania Informacji - Państwowy Instytut Badawczy</t>
  </si>
  <si>
    <t>Centralny Instytut Ochrony Pracy - Państwowy Instytut Badawczy</t>
  </si>
  <si>
    <t>Instytut Lotnictwa</t>
  </si>
  <si>
    <t>Instytut Technologii Bezpieczeństwa "MORATEX"</t>
  </si>
  <si>
    <t>Centralne Laboratorium Ochrony Radiologicznej</t>
  </si>
  <si>
    <t>Instytut Logistyki i Magazynowania</t>
  </si>
  <si>
    <t>Wojskowy Instytut Chemii i Radiometrii</t>
  </si>
  <si>
    <t>SI3TM</t>
  </si>
  <si>
    <t>Instytut Odlewnictwa</t>
  </si>
  <si>
    <t>Instytut Chemii Przemysłowej im. prof. Ignacego Mościckiego</t>
  </si>
  <si>
    <t>Instytut Metali Nieżelaznych</t>
  </si>
  <si>
    <t>Instytut Inżynierii Materiałów Polimerowych i Barwników</t>
  </si>
  <si>
    <t>Instytut Ciężkiej Syntezy Organicznej "Blachownia"</t>
  </si>
  <si>
    <t>Instytut Przemysłu Organicznego</t>
  </si>
  <si>
    <t>Instytut Przemysłu Skórzanego</t>
  </si>
  <si>
    <t>Instytut Włókiennictwa</t>
  </si>
  <si>
    <t>CORBO - Instytut Badawczy Opakowań</t>
  </si>
  <si>
    <t>Instytut Metalurgii Żelaza im. Stanisława Staszica</t>
  </si>
  <si>
    <t>Instytut Nawozów Sztucznych</t>
  </si>
  <si>
    <t>Instytut Spawalnictwa</t>
  </si>
  <si>
    <t>SI4TM</t>
  </si>
  <si>
    <t>Fundacja Uniwersytetu im. A. Mickiewicza Poznański 
Park NaukowoTechnologiczny</t>
  </si>
  <si>
    <t>GRUPA NAUK O SZTUCE I TWÓRCZOŚCI ARTYSTYCZNEJ</t>
  </si>
  <si>
    <t>TA1MZ</t>
  </si>
  <si>
    <t>Wydział Reżyserii Dźwięku</t>
  </si>
  <si>
    <t>Uniwersytet Muzyczny Fryderyka Chopina w Warszawie</t>
  </si>
  <si>
    <t>Wydział Instrumentalny</t>
  </si>
  <si>
    <t>Akademia Muzyczna im. Ignacego Jana Paderewskiego w Poznaniu</t>
  </si>
  <si>
    <t>Wydział Kompozycji, Dyrygentury, Teorii Muzyki i Rytmiki</t>
  </si>
  <si>
    <t>Wydział Kompozycji, Interpretacji, Edukacji i Jazzu</t>
  </si>
  <si>
    <t>Akademia Muzyczna im. Karola Szymanowskiego w Katowicach</t>
  </si>
  <si>
    <t>Wydział Kompozycji, Teorii Muzyki, Dyrygentury, Rytmiki i Edukacji Muzycznej</t>
  </si>
  <si>
    <t>Akademia Muzyczna im. Grażyny i Kiejstuta Bacewiczów w Łodzi</t>
  </si>
  <si>
    <t>Wydział Dyrygentury Chóralnej, Edukacji Muzycznej i Rytmiki</t>
  </si>
  <si>
    <t>Akademia Muzyczna im. Stanisława Moniuszki w Gdańsku</t>
  </si>
  <si>
    <t>Wydział Dyrygentury, Kompozycji i Teorii Muzyki</t>
  </si>
  <si>
    <t>Akademia Muzyczna w Krakowie</t>
  </si>
  <si>
    <t>Wydział Twórczości, Interpretacji i Edukacji Muzycznej</t>
  </si>
  <si>
    <t>Wydział Wokalno-Aktorski</t>
  </si>
  <si>
    <t>Wydział Kompozycji, Dyrygentury i Teorii Muzyki</t>
  </si>
  <si>
    <t>TA1PK</t>
  </si>
  <si>
    <t>Wydział Konserwacji i Restauracji Dzieł Sztuki</t>
  </si>
  <si>
    <t>Akademia Sztuk Pięknych w Warszawie</t>
  </si>
  <si>
    <t>Akademia Sztuk Pięknych im. Jana Matejki w Krakowie</t>
  </si>
  <si>
    <t>Wydział Sztuki</t>
  </si>
  <si>
    <t>Wydział Pedagogiczno-Artystyczny w Kaliszu</t>
  </si>
  <si>
    <t>Wydział Pedagogiczny i Artystyczny</t>
  </si>
  <si>
    <t>Wydział Artystyczny</t>
  </si>
  <si>
    <t>Wydział Grafiki i Sztuki Mediów</t>
  </si>
  <si>
    <t>Akademia Sztuk Pięknych im. Eugeniusza Gepperta we Wrocławiu</t>
  </si>
  <si>
    <t>Wydział Intermediów</t>
  </si>
  <si>
    <t>Wydział Malarstwa i Rysunku</t>
  </si>
  <si>
    <t>Uniwersytet Artystyczny w Poznaniu</t>
  </si>
  <si>
    <t>Wydział Rzeźby i Działań Przestrzennych</t>
  </si>
  <si>
    <t>Wydział Sztuk Wizualnych</t>
  </si>
  <si>
    <t>Akademia Sztuk Pięknych im. Władysława Strzemińskiego w Łodzi</t>
  </si>
  <si>
    <t>Wydział Zarządzania Kulturą Wizualną</t>
  </si>
  <si>
    <t>Wydział Artystyczny w Cieszynie</t>
  </si>
  <si>
    <t>Wydział Edukacji Artystycznej</t>
  </si>
  <si>
    <t>Wydział Grafiki</t>
  </si>
  <si>
    <t>Wydział Malarstwa</t>
  </si>
  <si>
    <t>Wydział Pedagogiczno-Artystyczny</t>
  </si>
  <si>
    <t>Wydział Rzeźby</t>
  </si>
  <si>
    <t>Wydział Sztuk Pięknych</t>
  </si>
  <si>
    <t>TA1PR</t>
  </si>
  <si>
    <t>Wydział Ceramiki i Szkła</t>
  </si>
  <si>
    <t>Wydział Architektury i Wzornictwa</t>
  </si>
  <si>
    <t>Akademia Sztuk Pięknych w Gdańsku</t>
  </si>
  <si>
    <t>Wydział Architektury Wnętrz</t>
  </si>
  <si>
    <t>Wydział Projektowy</t>
  </si>
  <si>
    <t>Akademia Sztuk Pięknych w Katowicach</t>
  </si>
  <si>
    <t>TA1TF</t>
  </si>
  <si>
    <t>Wydział Organizacji Sztuki Filmowej</t>
  </si>
  <si>
    <t>Państwowa Wyższa Szkoła Filmowa, Telewizyjna i Teatralna im. Leona Schillera w Łodzi</t>
  </si>
  <si>
    <t>Wydział Aktorski</t>
  </si>
  <si>
    <t>Wydział Operatorski i Realizacji Telewizyjnej</t>
  </si>
  <si>
    <t>Wydział Radia i Telewizji im. K. Kieślowskiego</t>
  </si>
  <si>
    <t>Wydział Reżyserii Filmowej i Telewizyjnej</t>
  </si>
  <si>
    <t>Wydział Wiedzy o Teatrze</t>
  </si>
  <si>
    <t>Akademia Teatralna im. Aleksandra Zelwerowicza w Warszawie</t>
  </si>
  <si>
    <t>Zamiejscowy Wydział Sztuki Lalkarskiej</t>
  </si>
  <si>
    <t>Inne jednostki uczelnianie, które wnioskowały o finansowanie w 2015 r. (uporządkowane według wysokości przyznanego finansowania)</t>
  </si>
  <si>
    <t>Małopolskie Centrum Biotechnologii Uniwersytetu Jagiellońskiego</t>
  </si>
  <si>
    <t>Akademickie Centrum Materiałów i Nanotechnologii</t>
  </si>
  <si>
    <t>Centrum Nanobiomedyczne</t>
  </si>
  <si>
    <t>Jagiellońskie Centrum Rozwoju Leków (JCET)</t>
  </si>
  <si>
    <t>Wydział Zamiejscowy w Poznaniu</t>
  </si>
  <si>
    <t>Centrum Biotechnologii</t>
  </si>
  <si>
    <t>Międzynarodowe Centrum Mikroskopii Elektronowej dla Inżynierii Materiałowej przy Wydziale Inżynierii Metali i Informatyki Przemysłowej</t>
  </si>
  <si>
    <t>Wydział Medycyny Weterynaryjnej i Nauk o Zwierzętach</t>
  </si>
  <si>
    <t>Centrum Badań Migracyjnych</t>
  </si>
  <si>
    <t>Centrum Polsko-Rosyjskiego Dialogu i Porozumienia</t>
  </si>
  <si>
    <t>Wyższa Szkoła Europejska im. ks. Józefa Tischnera</t>
  </si>
  <si>
    <t>Państwowa Wyższa Szkoła Zawodowa im. Angelusa Silesiusa w Wałbrzychu</t>
  </si>
  <si>
    <t>Instytut Kultury Europejskiej</t>
  </si>
  <si>
    <t>Centrum Badań Ekologicznych PAN</t>
  </si>
  <si>
    <t>Centrum Badań nad Historią i Kulturą Basenu Morza Śródziemnego i Europy Południowo-Wschodniej im. prof. Waldemara Cerana Ceraneum</t>
  </si>
  <si>
    <t>Centrum Studiów Niemieckich i Europejskich im. Willy Brandta</t>
  </si>
  <si>
    <t>Interdyscyplinarne Centrum Badawcze Humanistyka/Sztuka/Technologia</t>
  </si>
  <si>
    <t>Wydział Biznesu i Stosunków Międzynarodowych</t>
  </si>
  <si>
    <t>Wydział Zamiejscowy w Katowicach</t>
  </si>
  <si>
    <t>Interdyscyplinarne Centrum Nowoczesnych Technologii</t>
  </si>
  <si>
    <t>Centrum Badań Ilościowych nad Polityką</t>
  </si>
  <si>
    <t>Collegium Polonicum w Słubicach</t>
  </si>
  <si>
    <t>Wyższa Szkoła Zarządzania i Prawa im. Heleny Chodkowskiej</t>
  </si>
  <si>
    <t>Collegium da Vinci</t>
  </si>
  <si>
    <t>Collegium Mazovia Innowacyjna Szkoła Wyższa</t>
  </si>
  <si>
    <t>Ewangelikalna Wyższa Szkoła Teologiczna</t>
  </si>
  <si>
    <t>Górnośląska Wyższa Szkoła Handlowa im. W. Korfantego w Katowicach</t>
  </si>
  <si>
    <t>Krakowska Wyższa Szkoła Promocji Zdrowia</t>
  </si>
  <si>
    <t>Uczelnia Warszawska im. Marii Skłodowskiej-Curie</t>
  </si>
  <si>
    <t>Zachodniopomorska Szkoła Biznesu</t>
  </si>
  <si>
    <t>Biblioteka Główna</t>
  </si>
  <si>
    <t>Centrum Medycyny Doświadczalnej</t>
  </si>
  <si>
    <t>Centrum Zaawansowanych Technologii</t>
  </si>
  <si>
    <t>Europejski Wydział Sztuk</t>
  </si>
  <si>
    <t>Instytut Wzornictwa</t>
  </si>
  <si>
    <t>Katedra Teologii Prawosławnej</t>
  </si>
  <si>
    <t>Międzynarodowe Centrum Dialogu Międzykulturowego i Międzyreligijnego</t>
  </si>
  <si>
    <t>Muzeum</t>
  </si>
  <si>
    <t>Studium Medycyny Molekularnej</t>
  </si>
  <si>
    <t>Studium Nauk Humanistycznych i Społecznych</t>
  </si>
  <si>
    <t>Uniwersyteckie Centrum Zdalnego Nauczania i Kursów Otwartych</t>
  </si>
  <si>
    <t>Dolnośląska Wyższa Szkoła Przedsiębiorczości i Techniki w Polkowicach</t>
  </si>
  <si>
    <t>Europejska Uczelnia Społeczno-Techniczna w Radomiu</t>
  </si>
  <si>
    <t>Wydział Nauk Technicznych i Ekonomicznych</t>
  </si>
  <si>
    <t>Państwowa Wyższa Szkoła Zawodowa im. Witelona w Legnicy</t>
  </si>
  <si>
    <t>Państwowa Wyższa Szkoła Zawodowa im. Prezydenta Stanisława Wojciechowskiego w Kaliszu</t>
  </si>
  <si>
    <t>Europejska Wyższa Szkoła Prawa i Administracji w Warszawie</t>
  </si>
  <si>
    <t>Wydział Socjologii i Pedagogiki</t>
  </si>
  <si>
    <t>Wyższa Szkoła Informatyki i Ekonomii TWP w Olsztynie</t>
  </si>
  <si>
    <t>Wydział Zamiejscowy w Tychach</t>
  </si>
  <si>
    <t>Instytut Przywództwa w Zarządzaniu – Stowarzyszenie na rzecz badań naukowych, praktyki i upowszechniania przywództwa w zarządzaniu</t>
  </si>
  <si>
    <t>Polski Instytut Studiów nad Sztuką Świata</t>
  </si>
  <si>
    <t>Żydowski Instytut Historyczny im. Emanuela Ringelbluma</t>
  </si>
  <si>
    <t>Państwowa Wyższa Szkoła Zawodowa im. Rotmistrza Witolda Pileckiego w Oświęcimiu</t>
  </si>
  <si>
    <t>Państwowa Wyższa Szkoła Zawodowa w Chełmie</t>
  </si>
  <si>
    <t>Państwowa Wyższa Szkoła Zawodowa w Nowym Sączu</t>
  </si>
  <si>
    <t>Papieski Wydział Teologiczny w Warszawie</t>
  </si>
  <si>
    <t>Papieski Wydział Teologiczny we Wrocławiu</t>
  </si>
  <si>
    <t>Wyższa Szkoła Bezpieczeństwa Publicznego i Indywidualnego "Apeiron" w Krakowie</t>
  </si>
  <si>
    <t>Wyższa Szkoła Ekonomiczno-Humanistyczna w Bielsku-Białej</t>
  </si>
  <si>
    <t>Wyższa Szkoła Filologiczna we Wrocławiu</t>
  </si>
  <si>
    <t>Wyższa Szkoła Pedagogiczna im. Janusza Korczaka w Warszawie</t>
  </si>
  <si>
    <t>Wyższa Szkoła Pedagogiki i Administracji im. Mieszka I w Poznaniu</t>
  </si>
  <si>
    <t>Wyższa Szkoła Stosunków Międzynarodowych i Komunikacji Społecznej w Chełmie</t>
  </si>
  <si>
    <t>Instytut Politechniczny</t>
  </si>
  <si>
    <t>Państwowa Wyższa Szkoła Zawodowa im. Stanisława Staszica w Pile</t>
  </si>
  <si>
    <t>Wydział Aktorski w Krakowie</t>
  </si>
  <si>
    <t>Państwowa Wyższa Szkoła Teatralna im. L. Solskiego w Krakowie</t>
  </si>
  <si>
    <t>Wydział Logistyki</t>
  </si>
  <si>
    <t>Wydział Muzyki</t>
  </si>
  <si>
    <t>Wyższa Szkoła Finansów i Zarządzania w Białymstoku</t>
  </si>
  <si>
    <t>Akademia Sztuki w Szczecinie</t>
  </si>
  <si>
    <t>Wydział Zarządzania i Transportu</t>
  </si>
  <si>
    <t>Instytut Morski w Gdańsku</t>
  </si>
  <si>
    <t>Instytut Statystyki Kościoła Katolickiego SAC</t>
  </si>
  <si>
    <t>Instytut Techniki Górniczej KOMAG</t>
  </si>
  <si>
    <t>Instytut Żywności i Żywienia im. prof. dra med. Aleksandra Szczygła</t>
  </si>
  <si>
    <t>Naukowa i Akademicka Sieć Komputerowa</t>
  </si>
  <si>
    <t>Ośrodek Badań Naukowych im. Wojciecha Kętrzyńskiego w Olsztynie</t>
  </si>
  <si>
    <t>Przemysłowy Instytut Motoryzacji</t>
  </si>
  <si>
    <t>Centralny Szpital Kliniczny</t>
  </si>
  <si>
    <t>Uniwersytecki Szpital Kliniczny im. Wojskowej Akademii Medycznej – Centralny Szpital Weteranów</t>
  </si>
  <si>
    <t>Uniwersytecki Szpital Kliniczny nr 1 im. N. Barlickiego</t>
  </si>
  <si>
    <t>Akademickie Centrum Komputerowe Cyfronet AGH</t>
  </si>
  <si>
    <t>Archiwum Uniwersytetu Mikołaja Kopernika</t>
  </si>
  <si>
    <t>Biblioteka Jagiellońska</t>
  </si>
  <si>
    <t>Biblioteka Politechniki Łódzkiej</t>
  </si>
  <si>
    <t>Biblioteka Uniwersytecka</t>
  </si>
  <si>
    <t>Centrum Badawczo-Rozwojowe Samorządu Terytorialnego</t>
  </si>
  <si>
    <t>Centrum Doskonałości dla Zrównoważonego Rozwoju przy Uniwersytecie Ekonomicznym</t>
  </si>
  <si>
    <t>Centrum Kształcenia Nauczycieli Języków Obcych i Edukacji Europejskiej</t>
  </si>
  <si>
    <t>Instytut Badań Przestrzeni Publicznej</t>
  </si>
  <si>
    <t>Instytut Ekonomiczny</t>
  </si>
  <si>
    <t>Instytut im. Oskara Kolberga</t>
  </si>
  <si>
    <t>Instytut Inżynierii Technicznej</t>
  </si>
  <si>
    <t>Państwowa Wyższa Szkoła Techniczno-Ekonomiczna im. ks. Bronisława Markiewicza w Jarosławiu</t>
  </si>
  <si>
    <t>Instytut Kaszubski</t>
  </si>
  <si>
    <t>Instytut Leksykografii</t>
  </si>
  <si>
    <t>Instytut Socjologii</t>
  </si>
  <si>
    <t>Państwowa Wyższa Szkoła Wschodnioeuropejska w Przemyślu</t>
  </si>
  <si>
    <t>Katedra Ekonomii i Studiów Europejskich</t>
  </si>
  <si>
    <t>Małopolska Wyższa Szkoła Ekonomiczna w Tarnowie</t>
  </si>
  <si>
    <t>Kujawsko-Pomorska Szkoła Wyższa w Bydgoszczy</t>
  </si>
  <si>
    <t>Laboratorium Badań Materiałów dla Przemysłu Lotniczego</t>
  </si>
  <si>
    <t>Międzywydziałowa Pracownia Pytań Granicznych</t>
  </si>
  <si>
    <t>Międzywydziałowy Instytut Nauk o Sztuce</t>
  </si>
  <si>
    <t>Obserwatorium Astronomiczne</t>
  </si>
  <si>
    <t>Ośrodek Badań Europejskich im. Józefa Retingera</t>
  </si>
  <si>
    <t>Państwowa Wyższa Szkoła Zawodowa im. prof. Edwarda F. Szczepanika w Suwałkach</t>
  </si>
  <si>
    <t>Państwowa Wyższa Szkoła Zawodowa w Głogowie</t>
  </si>
  <si>
    <t>Państwowa Wyższa Szkoła Zawodowa w Gorzowie Wielkopolskim</t>
  </si>
  <si>
    <t>Pedagogium Wyższa Szkoła Nauk Społecznych w Warszawie</t>
  </si>
  <si>
    <t>Uczelniane Centrum Badawcze "Materiały Funkcjonalne"</t>
  </si>
  <si>
    <t>Uniwersyteckie Centrum Medycyny Weterynaryjnej UJ-UR</t>
  </si>
  <si>
    <t>Wielkopolska Wyższa Szkoła Społeczno-Ekonomiczna w Środzie Wielkopolskiej</t>
  </si>
  <si>
    <t>Wydział Administarcji</t>
  </si>
  <si>
    <t>Gdańska Szkoła Wyższa</t>
  </si>
  <si>
    <t>Wyższa Szkoła Zarządzania Ochroną Pracy w Katowicach</t>
  </si>
  <si>
    <t>Wyższa Szkoła Informatyki i Umiejętności w Łodzi</t>
  </si>
  <si>
    <t>Wydział Inżynierski</t>
  </si>
  <si>
    <t>Wydział Pedagogiki i Nauk o Zdrowiu</t>
  </si>
  <si>
    <t>Wyższa Szkoła Biznesu i Przedsiębiorczości w Ostrowcu Świętokrzyskim</t>
  </si>
  <si>
    <t>Wydział Studiów Inżynierskich</t>
  </si>
  <si>
    <t>Wydział Studiów Międzynarodowych i Informatyki</t>
  </si>
  <si>
    <t>Wydział Zamiejscowy w Warszawie</t>
  </si>
  <si>
    <t>Wydział Zarządzania Sportem i Turystyką</t>
  </si>
  <si>
    <t>Wyższa Szkoła Administracji Publicznej im. Stanisława Staszica w Białymstoku</t>
  </si>
  <si>
    <t>Wyższa Szkoła Ekonomiczno-Społeczna w Ostrołęce</t>
  </si>
  <si>
    <t>Wyższa Szkoła Ekonomii, Prawa i Nauk Medycznych im. prof. Edwarda Lipińskiego w Kielcach</t>
  </si>
  <si>
    <t>Wyższa Szkoła Pedagogiczna Związku Nauczycielstwa Polskiego w Warszawie</t>
  </si>
  <si>
    <t>Wyższa Szkoła Przedsiębiorczości i Administracji w Lublinie</t>
  </si>
  <si>
    <t>Wyższa Szkoła Techniczno-Ekonomiczna w Warszawie</t>
  </si>
  <si>
    <t>Wyższa Szkoła Turystyki i Języków Obcych</t>
  </si>
  <si>
    <t>Wyższa Szkoła Zarządzania i Administracji w Opolu</t>
  </si>
  <si>
    <t>Zagraniczne Stacje Naukowe PAN</t>
  </si>
  <si>
    <t>Zamiejscowy Wydział Administracji w Jarocinie</t>
  </si>
  <si>
    <t>Stacja Ekologiczna  w Jeziorach</t>
  </si>
  <si>
    <t>Studium Wychowania Fizycznego i Sportu</t>
  </si>
  <si>
    <t>Szczecińska Szkoła Wyższa Collegium Balticum</t>
  </si>
  <si>
    <t>Inni wnioskodawcy w roku 2015 (uporządkowani według wysokości przyznanego finansowania)</t>
  </si>
  <si>
    <t>Wrocławskie Centrum Badań EIT+ Sp. z o.o.</t>
  </si>
  <si>
    <t>Śląskie Centrum Chorób Serca w Zabrzu</t>
  </si>
  <si>
    <t>Krakowski Szpital Specjalistyczny im. Jana Pawła II</t>
  </si>
  <si>
    <t>Wielkopolskie Centrum Onkologii</t>
  </si>
  <si>
    <t>Ogród Botaniczny - Centrum Zachowania Różnorodności Biologicznej PAN w Powsinie</t>
  </si>
  <si>
    <t>Fundacja Rozwoju Kardiochirurgii im. prof. Zbigniewa Religi</t>
  </si>
  <si>
    <t>POLon 2016</t>
  </si>
  <si>
    <t>Polska Akademia Umiejętności</t>
  </si>
  <si>
    <t>Towarzystwo Naukowe Katolickiego Uniwersytetu Lubelskiego Jana Pawła II</t>
  </si>
  <si>
    <t>Zakład Antropologii PAN we Wrocławiu</t>
  </si>
  <si>
    <t>Apeiron Synthesis Sp. z o. o.</t>
  </si>
  <si>
    <t>Projekt Nauka. Fundacja na rzecz promocji nauki polskiej</t>
  </si>
  <si>
    <t>Instytut Rozwoju</t>
  </si>
  <si>
    <t>Stowarzyszenie European Regional Science Association - sekcja polska</t>
  </si>
  <si>
    <t>Muzeum Archeologiczne w Krakowie</t>
  </si>
  <si>
    <t>American Heart of Poland SA</t>
  </si>
  <si>
    <t>Polskie Towarzystwo Historyczne</t>
  </si>
  <si>
    <t>Fundacja Centrum Analiz Ekonomicznych, CenEA</t>
  </si>
  <si>
    <t>Towarzystwo Naukowe w Toruniu</t>
  </si>
  <si>
    <t>Muzeum Archeologiczne w Poznaniu</t>
  </si>
  <si>
    <t>Instytut Badań Konsumenckich i Sensorycznych Sp. z o.o.</t>
  </si>
  <si>
    <t>Fundacja Naukowa Instytut Badań Strukturalnych</t>
  </si>
  <si>
    <t>Polskie Towarzystwo Ludoznawcze</t>
  </si>
  <si>
    <t>Fundacja "Centrum Europejskie - Natolin"</t>
  </si>
  <si>
    <t>Fundacja Socjometr Laboratorium Rozwiązań Społecznych</t>
  </si>
  <si>
    <t>Fundacja Onkologii Doświadczalnej i Klinicznej</t>
  </si>
  <si>
    <t>Zakład Ichtiobiologii i Gospodarki Rybackiej PAN w Gołyszu</t>
  </si>
  <si>
    <t>Muzeum Starożytnego Hutnictwa Mazowieckiego im. Stefana Woydy</t>
  </si>
  <si>
    <t>Polskie Towarzystwo Filologiczne</t>
  </si>
  <si>
    <t>Fundacja Patrimonium</t>
  </si>
  <si>
    <t>Szpital Kliniczny im. Heliodora Święcickiego Uniwersytetu Medycznego w Poznaniu</t>
  </si>
  <si>
    <t>Polskie Centrum Studiów Afrykanistycznych</t>
  </si>
  <si>
    <t>Warszawska Metropolia Prawosławna - Polski Autokefaliczny Kościół  Prawosławny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</si>
</sst>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zł&quot;"/>
  </numFmts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64"/>
      <name val="Arial"/>
      <family val="2"/>
      <charset val="238"/>
    </font>
    <font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2" fillId="2" borderId="2" xfId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/>
    <xf numFmtId="0" fontId="3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horizontal="right" vertical="center"/>
    </xf>
    <xf numFmtId="9" fontId="3" fillId="3" borderId="5" xfId="0" applyNumberFormat="1" applyFont="1" applyFill="1" applyBorder="1" applyAlignment="1">
      <alignment horizontal="right" vertical="center"/>
    </xf>
    <xf numFmtId="164" fontId="3" fillId="3" borderId="5" xfId="0" applyNumberFormat="1" applyFont="1" applyFill="1" applyBorder="1" applyAlignment="1">
      <alignment horizontal="right" vertical="center"/>
    </xf>
    <xf numFmtId="0" fontId="3" fillId="3" borderId="5" xfId="0" applyFont="1" applyFill="1" applyBorder="1" applyAlignment="1">
      <alignment horizontal="right" vertical="center"/>
    </xf>
    <xf numFmtId="164" fontId="3" fillId="3" borderId="5" xfId="0" applyNumberFormat="1" applyFont="1" applyFill="1" applyBorder="1" applyAlignment="1">
      <alignment horizontal="right" vertical="center" wrapText="1"/>
    </xf>
    <xf numFmtId="164" fontId="3" fillId="3" borderId="5" xfId="0" applyNumberFormat="1" applyFont="1" applyFill="1" applyBorder="1"/>
    <xf numFmtId="0" fontId="3" fillId="3" borderId="5" xfId="0" applyFont="1" applyFill="1" applyBorder="1" applyAlignment="1"/>
    <xf numFmtId="0" fontId="3" fillId="3" borderId="5" xfId="0" applyFont="1" applyFill="1" applyBorder="1"/>
    <xf numFmtId="1" fontId="3" fillId="3" borderId="5" xfId="0" applyNumberFormat="1" applyFont="1" applyFill="1" applyBorder="1" applyAlignment="1">
      <alignment horizontal="right" vertical="center"/>
    </xf>
    <xf numFmtId="164" fontId="2" fillId="3" borderId="5" xfId="0" applyNumberFormat="1" applyFont="1" applyFill="1" applyBorder="1"/>
    <xf numFmtId="0" fontId="3" fillId="3" borderId="0" xfId="0" applyFont="1" applyFill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0" xfId="0" applyFont="1" applyFill="1" applyAlignment="1">
      <alignment horizontal="left" vertical="center"/>
    </xf>
    <xf numFmtId="164" fontId="3" fillId="3" borderId="0" xfId="0" applyNumberFormat="1" applyFont="1" applyFill="1" applyAlignment="1"/>
    <xf numFmtId="0" fontId="3" fillId="0" borderId="5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right" vertical="center"/>
    </xf>
    <xf numFmtId="164" fontId="3" fillId="0" borderId="5" xfId="0" applyNumberFormat="1" applyFont="1" applyFill="1" applyBorder="1" applyAlignment="1">
      <alignment horizontal="right" vertical="center"/>
    </xf>
    <xf numFmtId="0" fontId="3" fillId="0" borderId="0" xfId="0" applyFont="1" applyFill="1" applyAlignment="1"/>
    <xf numFmtId="0" fontId="3" fillId="0" borderId="5" xfId="0" applyFont="1" applyFill="1" applyBorder="1"/>
    <xf numFmtId="0" fontId="3" fillId="0" borderId="5" xfId="0" applyNumberFormat="1" applyFont="1" applyFill="1" applyBorder="1" applyAlignment="1">
      <alignment horizontal="right" vertical="center"/>
    </xf>
    <xf numFmtId="9" fontId="3" fillId="0" borderId="5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164" fontId="3" fillId="0" borderId="0" xfId="0" applyNumberFormat="1" applyFont="1" applyFill="1" applyAlignment="1"/>
    <xf numFmtId="0" fontId="3" fillId="0" borderId="5" xfId="0" applyFont="1" applyFill="1" applyBorder="1" applyAlignment="1">
      <alignment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4">
    <cellStyle name="Normalny" xfId="0" builtinId="0"/>
    <cellStyle name="Normalny 2" xfId="2"/>
    <cellStyle name="Normalny 3" xfId="3"/>
    <cellStyle name="Procentowy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02"/>
  <sheetViews>
    <sheetView tabSelected="1" zoomScale="55" zoomScaleNormal="55" zoomScalePageLayoutView="30" workbookViewId="0">
      <pane ySplit="1" topLeftCell="A2" activePane="bottomLeft" state="frozen"/>
      <selection pane="bottomLeft" activeCell="D790" sqref="D790"/>
    </sheetView>
  </sheetViews>
  <sheetFormatPr defaultRowHeight="15" x14ac:dyDescent="0.25"/>
  <cols>
    <col min="1" max="1" width="20.42578125" style="21" customWidth="1"/>
    <col min="2" max="2" width="21.28515625" style="22" customWidth="1"/>
    <col min="3" max="3" width="54.85546875" style="23" customWidth="1"/>
    <col min="4" max="4" width="63.5703125" style="23" customWidth="1"/>
    <col min="5" max="8" width="24.140625" style="8" customWidth="1"/>
    <col min="9" max="10" width="24.85546875" style="8" customWidth="1"/>
    <col min="11" max="11" width="27.42578125" style="8" customWidth="1"/>
    <col min="12" max="12" width="24.85546875" style="8" customWidth="1"/>
    <col min="13" max="13" width="22" style="8" customWidth="1"/>
    <col min="14" max="16" width="24.42578125" style="8" customWidth="1"/>
    <col min="17" max="17" width="18" style="8" customWidth="1"/>
    <col min="18" max="18" width="15.85546875" style="8" customWidth="1"/>
    <col min="19" max="19" width="23.42578125" style="24" customWidth="1"/>
    <col min="20" max="20" width="21.7109375" style="8" customWidth="1"/>
    <col min="21" max="16384" width="9.140625" style="8"/>
  </cols>
  <sheetData>
    <row r="1" spans="1:20" ht="45.75" customHeight="1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4" t="s">
        <v>16</v>
      </c>
      <c r="R1" s="5" t="s">
        <v>17</v>
      </c>
      <c r="S1" s="6" t="s">
        <v>18</v>
      </c>
      <c r="T1" s="7" t="s">
        <v>19</v>
      </c>
    </row>
    <row r="2" spans="1:20" ht="36.950000000000003" customHeight="1" x14ac:dyDescent="0.25">
      <c r="A2" s="36" t="s">
        <v>20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8"/>
    </row>
    <row r="3" spans="1:20" ht="36.950000000000003" customHeight="1" x14ac:dyDescent="0.25">
      <c r="A3" s="9" t="s">
        <v>21</v>
      </c>
      <c r="B3" s="9" t="s">
        <v>22</v>
      </c>
      <c r="C3" s="10" t="s">
        <v>23</v>
      </c>
      <c r="D3" s="10" t="s">
        <v>24</v>
      </c>
      <c r="E3" s="11">
        <v>32</v>
      </c>
      <c r="F3" s="11">
        <v>31</v>
      </c>
      <c r="G3" s="11">
        <v>35</v>
      </c>
      <c r="H3" s="11">
        <f t="shared" ref="H3:H66" si="0">SUM(E3:G3)</f>
        <v>98</v>
      </c>
      <c r="I3" s="11">
        <v>18</v>
      </c>
      <c r="J3" s="11">
        <v>15</v>
      </c>
      <c r="K3" s="11">
        <v>14</v>
      </c>
      <c r="L3" s="11">
        <f t="shared" ref="L3:L66" si="1">SUM(I3:K3)</f>
        <v>47</v>
      </c>
      <c r="M3" s="12">
        <f t="shared" ref="M3:M66" si="2">L3/H3</f>
        <v>0.47959183673469385</v>
      </c>
      <c r="N3" s="13">
        <v>3591970</v>
      </c>
      <c r="O3" s="13">
        <v>3220559</v>
      </c>
      <c r="P3" s="13">
        <v>1906108</v>
      </c>
      <c r="Q3" s="13">
        <f t="shared" ref="Q3:Q66" si="3">SUM(N3:P3)</f>
        <v>8718637</v>
      </c>
      <c r="R3" s="14">
        <v>81.33</v>
      </c>
      <c r="S3" s="13">
        <f t="shared" ref="S3:S66" si="4">Q3/R3</f>
        <v>107200.75003073897</v>
      </c>
      <c r="T3" s="14" t="s">
        <v>25</v>
      </c>
    </row>
    <row r="4" spans="1:20" ht="36.950000000000003" customHeight="1" x14ac:dyDescent="0.25">
      <c r="A4" s="9" t="s">
        <v>21</v>
      </c>
      <c r="B4" s="9" t="s">
        <v>22</v>
      </c>
      <c r="C4" s="10" t="s">
        <v>26</v>
      </c>
      <c r="D4" s="10" t="s">
        <v>27</v>
      </c>
      <c r="E4" s="11">
        <v>15</v>
      </c>
      <c r="F4" s="11">
        <v>12</v>
      </c>
      <c r="G4" s="11">
        <v>19</v>
      </c>
      <c r="H4" s="11">
        <f t="shared" si="0"/>
        <v>46</v>
      </c>
      <c r="I4" s="11">
        <v>7</v>
      </c>
      <c r="J4" s="11">
        <v>6</v>
      </c>
      <c r="K4" s="11">
        <v>5</v>
      </c>
      <c r="L4" s="11">
        <f t="shared" si="1"/>
        <v>18</v>
      </c>
      <c r="M4" s="12">
        <f t="shared" si="2"/>
        <v>0.39130434782608697</v>
      </c>
      <c r="N4" s="13">
        <v>4345249</v>
      </c>
      <c r="O4" s="13">
        <v>1455460</v>
      </c>
      <c r="P4" s="13">
        <v>862440</v>
      </c>
      <c r="Q4" s="13">
        <f t="shared" si="3"/>
        <v>6663149</v>
      </c>
      <c r="R4" s="14">
        <v>110.5</v>
      </c>
      <c r="S4" s="13">
        <f t="shared" si="4"/>
        <v>60299.990950226245</v>
      </c>
      <c r="T4" s="14" t="s">
        <v>25</v>
      </c>
    </row>
    <row r="5" spans="1:20" ht="36.950000000000003" customHeight="1" x14ac:dyDescent="0.25">
      <c r="A5" s="9" t="s">
        <v>21</v>
      </c>
      <c r="B5" s="9" t="s">
        <v>28</v>
      </c>
      <c r="C5" s="10" t="s">
        <v>29</v>
      </c>
      <c r="D5" s="10" t="s">
        <v>30</v>
      </c>
      <c r="E5" s="11">
        <v>23</v>
      </c>
      <c r="F5" s="11">
        <v>31</v>
      </c>
      <c r="G5" s="11">
        <v>21</v>
      </c>
      <c r="H5" s="11">
        <f t="shared" si="0"/>
        <v>75</v>
      </c>
      <c r="I5" s="11">
        <v>10</v>
      </c>
      <c r="J5" s="11">
        <v>4</v>
      </c>
      <c r="K5" s="11">
        <v>3</v>
      </c>
      <c r="L5" s="11">
        <f t="shared" si="1"/>
        <v>17</v>
      </c>
      <c r="M5" s="12">
        <f t="shared" si="2"/>
        <v>0.22666666666666666</v>
      </c>
      <c r="N5" s="13">
        <v>2063867</v>
      </c>
      <c r="O5" s="13">
        <v>592738</v>
      </c>
      <c r="P5" s="13">
        <v>402150</v>
      </c>
      <c r="Q5" s="13">
        <f t="shared" si="3"/>
        <v>3058755</v>
      </c>
      <c r="R5" s="14">
        <v>62</v>
      </c>
      <c r="S5" s="13">
        <f t="shared" si="4"/>
        <v>49334.758064516129</v>
      </c>
      <c r="T5" s="14" t="s">
        <v>25</v>
      </c>
    </row>
    <row r="6" spans="1:20" ht="36.950000000000003" customHeight="1" x14ac:dyDescent="0.25">
      <c r="A6" s="9" t="s">
        <v>21</v>
      </c>
      <c r="B6" s="9" t="s">
        <v>31</v>
      </c>
      <c r="C6" s="10" t="s">
        <v>32</v>
      </c>
      <c r="D6" s="10" t="s">
        <v>30</v>
      </c>
      <c r="E6" s="11">
        <v>12</v>
      </c>
      <c r="F6" s="11">
        <v>18</v>
      </c>
      <c r="G6" s="11">
        <v>13</v>
      </c>
      <c r="H6" s="11">
        <f t="shared" si="0"/>
        <v>43</v>
      </c>
      <c r="I6" s="11">
        <v>5</v>
      </c>
      <c r="J6" s="11">
        <v>4</v>
      </c>
      <c r="K6" s="11">
        <v>3</v>
      </c>
      <c r="L6" s="11">
        <f t="shared" si="1"/>
        <v>12</v>
      </c>
      <c r="M6" s="12">
        <f t="shared" si="2"/>
        <v>0.27906976744186046</v>
      </c>
      <c r="N6" s="13">
        <v>969180</v>
      </c>
      <c r="O6" s="13">
        <v>1084776</v>
      </c>
      <c r="P6" s="13">
        <v>388724</v>
      </c>
      <c r="Q6" s="13">
        <f t="shared" si="3"/>
        <v>2442680</v>
      </c>
      <c r="R6" s="14">
        <v>54</v>
      </c>
      <c r="S6" s="13">
        <f t="shared" si="4"/>
        <v>45234.814814814818</v>
      </c>
      <c r="T6" s="14" t="s">
        <v>25</v>
      </c>
    </row>
    <row r="7" spans="1:20" ht="36.950000000000003" customHeight="1" x14ac:dyDescent="0.25">
      <c r="A7" s="9" t="s">
        <v>21</v>
      </c>
      <c r="B7" s="9" t="s">
        <v>31</v>
      </c>
      <c r="C7" s="10" t="s">
        <v>33</v>
      </c>
      <c r="D7" s="10" t="s">
        <v>27</v>
      </c>
      <c r="E7" s="11">
        <v>12</v>
      </c>
      <c r="F7" s="11">
        <v>24</v>
      </c>
      <c r="G7" s="11">
        <v>17</v>
      </c>
      <c r="H7" s="11">
        <f t="shared" si="0"/>
        <v>53</v>
      </c>
      <c r="I7" s="11">
        <v>3</v>
      </c>
      <c r="J7" s="11">
        <v>5</v>
      </c>
      <c r="K7" s="11">
        <v>3</v>
      </c>
      <c r="L7" s="11">
        <f t="shared" si="1"/>
        <v>11</v>
      </c>
      <c r="M7" s="12">
        <f t="shared" si="2"/>
        <v>0.20754716981132076</v>
      </c>
      <c r="N7" s="13">
        <v>750886</v>
      </c>
      <c r="O7" s="13">
        <v>1567585</v>
      </c>
      <c r="P7" s="13">
        <v>964783</v>
      </c>
      <c r="Q7" s="13">
        <f t="shared" si="3"/>
        <v>3283254</v>
      </c>
      <c r="R7" s="14">
        <v>84.5</v>
      </c>
      <c r="S7" s="13">
        <f t="shared" si="4"/>
        <v>38855.076923076922</v>
      </c>
      <c r="T7" s="14" t="s">
        <v>25</v>
      </c>
    </row>
    <row r="8" spans="1:20" ht="36.950000000000003" customHeight="1" x14ac:dyDescent="0.25">
      <c r="A8" s="9" t="s">
        <v>21</v>
      </c>
      <c r="B8" s="9" t="s">
        <v>28</v>
      </c>
      <c r="C8" s="10" t="s">
        <v>34</v>
      </c>
      <c r="D8" s="10" t="s">
        <v>35</v>
      </c>
      <c r="E8" s="11">
        <v>20</v>
      </c>
      <c r="F8" s="11">
        <v>16</v>
      </c>
      <c r="G8" s="11">
        <v>14</v>
      </c>
      <c r="H8" s="11">
        <f t="shared" si="0"/>
        <v>50</v>
      </c>
      <c r="I8" s="11">
        <v>4</v>
      </c>
      <c r="J8" s="11">
        <v>3</v>
      </c>
      <c r="K8" s="11">
        <v>5</v>
      </c>
      <c r="L8" s="11">
        <f t="shared" si="1"/>
        <v>12</v>
      </c>
      <c r="M8" s="12">
        <f t="shared" si="2"/>
        <v>0.24</v>
      </c>
      <c r="N8" s="13">
        <v>494484</v>
      </c>
      <c r="O8" s="13">
        <v>636865</v>
      </c>
      <c r="P8" s="13">
        <v>1062603</v>
      </c>
      <c r="Q8" s="13">
        <f t="shared" si="3"/>
        <v>2193952</v>
      </c>
      <c r="R8" s="14">
        <v>72</v>
      </c>
      <c r="S8" s="13">
        <f t="shared" si="4"/>
        <v>30471.555555555555</v>
      </c>
      <c r="T8" s="14" t="s">
        <v>25</v>
      </c>
    </row>
    <row r="9" spans="1:20" ht="36.950000000000003" customHeight="1" x14ac:dyDescent="0.25">
      <c r="A9" s="9" t="s">
        <v>21</v>
      </c>
      <c r="B9" s="9" t="s">
        <v>31</v>
      </c>
      <c r="C9" s="10" t="s">
        <v>36</v>
      </c>
      <c r="D9" s="10" t="s">
        <v>30</v>
      </c>
      <c r="E9" s="11">
        <v>26</v>
      </c>
      <c r="F9" s="11">
        <v>45</v>
      </c>
      <c r="G9" s="11">
        <v>26</v>
      </c>
      <c r="H9" s="11">
        <f t="shared" si="0"/>
        <v>97</v>
      </c>
      <c r="I9" s="11">
        <v>3</v>
      </c>
      <c r="J9" s="11">
        <v>9</v>
      </c>
      <c r="K9" s="11">
        <v>4</v>
      </c>
      <c r="L9" s="11">
        <f t="shared" si="1"/>
        <v>16</v>
      </c>
      <c r="M9" s="12">
        <f t="shared" si="2"/>
        <v>0.16494845360824742</v>
      </c>
      <c r="N9" s="13">
        <v>646120</v>
      </c>
      <c r="O9" s="13">
        <v>2380339</v>
      </c>
      <c r="P9" s="13">
        <v>433593</v>
      </c>
      <c r="Q9" s="13">
        <f t="shared" si="3"/>
        <v>3460052</v>
      </c>
      <c r="R9" s="14">
        <v>126</v>
      </c>
      <c r="S9" s="13">
        <f t="shared" si="4"/>
        <v>27460.730158730159</v>
      </c>
      <c r="T9" s="14" t="s">
        <v>25</v>
      </c>
    </row>
    <row r="10" spans="1:20" ht="36.950000000000003" customHeight="1" x14ac:dyDescent="0.25">
      <c r="A10" s="9" t="s">
        <v>21</v>
      </c>
      <c r="B10" s="9" t="s">
        <v>31</v>
      </c>
      <c r="C10" s="10" t="s">
        <v>37</v>
      </c>
      <c r="D10" s="10" t="s">
        <v>30</v>
      </c>
      <c r="E10" s="11">
        <v>20</v>
      </c>
      <c r="F10" s="11">
        <v>38</v>
      </c>
      <c r="G10" s="11">
        <v>25</v>
      </c>
      <c r="H10" s="11">
        <f t="shared" si="0"/>
        <v>83</v>
      </c>
      <c r="I10" s="11">
        <v>6</v>
      </c>
      <c r="J10" s="11">
        <v>11</v>
      </c>
      <c r="K10" s="11">
        <v>4</v>
      </c>
      <c r="L10" s="11">
        <f t="shared" si="1"/>
        <v>21</v>
      </c>
      <c r="M10" s="12">
        <f t="shared" si="2"/>
        <v>0.25301204819277107</v>
      </c>
      <c r="N10" s="13">
        <v>553720</v>
      </c>
      <c r="O10" s="13">
        <v>1506605</v>
      </c>
      <c r="P10" s="13">
        <v>532106</v>
      </c>
      <c r="Q10" s="13">
        <f t="shared" si="3"/>
        <v>2592431</v>
      </c>
      <c r="R10" s="14">
        <v>97</v>
      </c>
      <c r="S10" s="13">
        <f t="shared" si="4"/>
        <v>26726.092783505155</v>
      </c>
      <c r="T10" s="14" t="s">
        <v>25</v>
      </c>
    </row>
    <row r="11" spans="1:20" ht="36.950000000000003" customHeight="1" x14ac:dyDescent="0.25">
      <c r="A11" s="9" t="s">
        <v>21</v>
      </c>
      <c r="B11" s="9" t="s">
        <v>31</v>
      </c>
      <c r="C11" s="10" t="s">
        <v>36</v>
      </c>
      <c r="D11" s="10" t="s">
        <v>38</v>
      </c>
      <c r="E11" s="11">
        <v>9</v>
      </c>
      <c r="F11" s="11">
        <v>15</v>
      </c>
      <c r="G11" s="11">
        <v>4</v>
      </c>
      <c r="H11" s="11">
        <f t="shared" si="0"/>
        <v>28</v>
      </c>
      <c r="I11" s="11">
        <v>2</v>
      </c>
      <c r="J11" s="11">
        <v>7</v>
      </c>
      <c r="K11" s="11">
        <v>1</v>
      </c>
      <c r="L11" s="11">
        <f t="shared" si="1"/>
        <v>10</v>
      </c>
      <c r="M11" s="12">
        <f t="shared" si="2"/>
        <v>0.35714285714285715</v>
      </c>
      <c r="N11" s="13">
        <v>280932</v>
      </c>
      <c r="O11" s="13">
        <v>2152028</v>
      </c>
      <c r="P11" s="13">
        <v>335760</v>
      </c>
      <c r="Q11" s="13">
        <f t="shared" si="3"/>
        <v>2768720</v>
      </c>
      <c r="R11" s="14">
        <v>110.5</v>
      </c>
      <c r="S11" s="13">
        <f t="shared" si="4"/>
        <v>25056.289592760182</v>
      </c>
      <c r="T11" s="14" t="s">
        <v>25</v>
      </c>
    </row>
    <row r="12" spans="1:20" ht="36.950000000000003" customHeight="1" x14ac:dyDescent="0.25">
      <c r="A12" s="9" t="s">
        <v>21</v>
      </c>
      <c r="B12" s="9" t="s">
        <v>31</v>
      </c>
      <c r="C12" s="10" t="s">
        <v>39</v>
      </c>
      <c r="D12" s="10" t="s">
        <v>40</v>
      </c>
      <c r="E12" s="11">
        <v>52</v>
      </c>
      <c r="F12" s="11">
        <v>58</v>
      </c>
      <c r="G12" s="11">
        <v>68</v>
      </c>
      <c r="H12" s="11">
        <f t="shared" si="0"/>
        <v>178</v>
      </c>
      <c r="I12" s="11">
        <v>12</v>
      </c>
      <c r="J12" s="11">
        <v>9</v>
      </c>
      <c r="K12" s="11">
        <v>10</v>
      </c>
      <c r="L12" s="11">
        <f t="shared" si="1"/>
        <v>31</v>
      </c>
      <c r="M12" s="12">
        <f t="shared" si="2"/>
        <v>0.17415730337078653</v>
      </c>
      <c r="N12" s="13">
        <v>4476965</v>
      </c>
      <c r="O12" s="13">
        <v>1643660</v>
      </c>
      <c r="P12" s="13">
        <v>1735584</v>
      </c>
      <c r="Q12" s="13">
        <f t="shared" si="3"/>
        <v>7856209</v>
      </c>
      <c r="R12" s="14">
        <v>362.5</v>
      </c>
      <c r="S12" s="13">
        <f t="shared" si="4"/>
        <v>21672.300689655174</v>
      </c>
      <c r="T12" s="14" t="s">
        <v>25</v>
      </c>
    </row>
    <row r="13" spans="1:20" ht="36.950000000000003" customHeight="1" x14ac:dyDescent="0.25">
      <c r="A13" s="9" t="s">
        <v>21</v>
      </c>
      <c r="B13" s="9" t="s">
        <v>31</v>
      </c>
      <c r="C13" s="10" t="s">
        <v>41</v>
      </c>
      <c r="D13" s="10" t="s">
        <v>30</v>
      </c>
      <c r="E13" s="11">
        <v>15</v>
      </c>
      <c r="F13" s="11">
        <v>17</v>
      </c>
      <c r="G13" s="11">
        <v>9</v>
      </c>
      <c r="H13" s="11">
        <f t="shared" si="0"/>
        <v>41</v>
      </c>
      <c r="I13" s="11">
        <v>2</v>
      </c>
      <c r="J13" s="11">
        <v>1</v>
      </c>
      <c r="K13" s="11">
        <v>0</v>
      </c>
      <c r="L13" s="11">
        <f t="shared" si="1"/>
        <v>3</v>
      </c>
      <c r="M13" s="12">
        <f t="shared" si="2"/>
        <v>7.3170731707317069E-2</v>
      </c>
      <c r="N13" s="13">
        <v>852930</v>
      </c>
      <c r="O13" s="13">
        <v>376350</v>
      </c>
      <c r="P13" s="13">
        <v>0</v>
      </c>
      <c r="Q13" s="13">
        <f t="shared" si="3"/>
        <v>1229280</v>
      </c>
      <c r="R13" s="14">
        <v>70</v>
      </c>
      <c r="S13" s="13">
        <f t="shared" si="4"/>
        <v>17561.142857142859</v>
      </c>
      <c r="T13" s="14" t="s">
        <v>25</v>
      </c>
    </row>
    <row r="14" spans="1:20" ht="36.950000000000003" customHeight="1" x14ac:dyDescent="0.25">
      <c r="A14" s="9" t="s">
        <v>21</v>
      </c>
      <c r="B14" s="9" t="s">
        <v>28</v>
      </c>
      <c r="C14" s="10" t="s">
        <v>42</v>
      </c>
      <c r="D14" s="10" t="s">
        <v>43</v>
      </c>
      <c r="E14" s="11">
        <v>13</v>
      </c>
      <c r="F14" s="11">
        <v>23</v>
      </c>
      <c r="G14" s="11">
        <v>13</v>
      </c>
      <c r="H14" s="11">
        <f t="shared" si="0"/>
        <v>49</v>
      </c>
      <c r="I14" s="11">
        <v>3</v>
      </c>
      <c r="J14" s="11">
        <v>3</v>
      </c>
      <c r="K14" s="11">
        <v>1</v>
      </c>
      <c r="L14" s="11">
        <f t="shared" si="1"/>
        <v>7</v>
      </c>
      <c r="M14" s="12">
        <f t="shared" si="2"/>
        <v>0.14285714285714285</v>
      </c>
      <c r="N14" s="13">
        <v>1174528</v>
      </c>
      <c r="O14" s="13">
        <v>509683</v>
      </c>
      <c r="P14" s="13">
        <v>46000</v>
      </c>
      <c r="Q14" s="13">
        <f t="shared" si="3"/>
        <v>1730211</v>
      </c>
      <c r="R14" s="14">
        <v>104</v>
      </c>
      <c r="S14" s="13">
        <f t="shared" si="4"/>
        <v>16636.64423076923</v>
      </c>
      <c r="T14" s="14" t="s">
        <v>25</v>
      </c>
    </row>
    <row r="15" spans="1:20" ht="36.950000000000003" customHeight="1" x14ac:dyDescent="0.25">
      <c r="A15" s="9" t="s">
        <v>21</v>
      </c>
      <c r="B15" s="9" t="s">
        <v>31</v>
      </c>
      <c r="C15" s="10" t="s">
        <v>44</v>
      </c>
      <c r="D15" s="10" t="s">
        <v>45</v>
      </c>
      <c r="E15" s="11">
        <v>26</v>
      </c>
      <c r="F15" s="11">
        <v>34</v>
      </c>
      <c r="G15" s="11">
        <v>23</v>
      </c>
      <c r="H15" s="11">
        <f t="shared" si="0"/>
        <v>83</v>
      </c>
      <c r="I15" s="11">
        <v>7</v>
      </c>
      <c r="J15" s="11">
        <v>8</v>
      </c>
      <c r="K15" s="11">
        <v>3</v>
      </c>
      <c r="L15" s="11">
        <f t="shared" si="1"/>
        <v>18</v>
      </c>
      <c r="M15" s="12">
        <f t="shared" si="2"/>
        <v>0.21686746987951808</v>
      </c>
      <c r="N15" s="13">
        <v>1235177</v>
      </c>
      <c r="O15" s="13">
        <v>1132929</v>
      </c>
      <c r="P15" s="13">
        <v>472182</v>
      </c>
      <c r="Q15" s="13">
        <f t="shared" si="3"/>
        <v>2840288</v>
      </c>
      <c r="R15" s="14">
        <v>171</v>
      </c>
      <c r="S15" s="13">
        <f t="shared" si="4"/>
        <v>16609.871345029238</v>
      </c>
      <c r="T15" s="14" t="s">
        <v>25</v>
      </c>
    </row>
    <row r="16" spans="1:20" ht="36.950000000000003" customHeight="1" x14ac:dyDescent="0.25">
      <c r="A16" s="9" t="s">
        <v>21</v>
      </c>
      <c r="B16" s="9" t="s">
        <v>31</v>
      </c>
      <c r="C16" s="10" t="s">
        <v>46</v>
      </c>
      <c r="D16" s="10" t="s">
        <v>27</v>
      </c>
      <c r="E16" s="11">
        <v>12</v>
      </c>
      <c r="F16" s="11">
        <v>11</v>
      </c>
      <c r="G16" s="11">
        <v>10</v>
      </c>
      <c r="H16" s="11">
        <f t="shared" si="0"/>
        <v>33</v>
      </c>
      <c r="I16" s="11">
        <v>4</v>
      </c>
      <c r="J16" s="11">
        <v>1</v>
      </c>
      <c r="K16" s="11">
        <v>2</v>
      </c>
      <c r="L16" s="11">
        <f t="shared" si="1"/>
        <v>7</v>
      </c>
      <c r="M16" s="12">
        <f t="shared" si="2"/>
        <v>0.21212121212121213</v>
      </c>
      <c r="N16" s="13">
        <v>781730</v>
      </c>
      <c r="O16" s="13">
        <v>287950</v>
      </c>
      <c r="P16" s="13">
        <v>350633</v>
      </c>
      <c r="Q16" s="13">
        <f t="shared" si="3"/>
        <v>1420313</v>
      </c>
      <c r="R16" s="14">
        <v>94</v>
      </c>
      <c r="S16" s="13">
        <f t="shared" si="4"/>
        <v>15109.712765957447</v>
      </c>
      <c r="T16" s="14" t="s">
        <v>25</v>
      </c>
    </row>
    <row r="17" spans="1:20" ht="36.950000000000003" customHeight="1" x14ac:dyDescent="0.25">
      <c r="A17" s="9" t="s">
        <v>21</v>
      </c>
      <c r="B17" s="9" t="s">
        <v>31</v>
      </c>
      <c r="C17" s="10" t="s">
        <v>37</v>
      </c>
      <c r="D17" s="10" t="s">
        <v>38</v>
      </c>
      <c r="E17" s="11">
        <v>13</v>
      </c>
      <c r="F17" s="11">
        <v>16</v>
      </c>
      <c r="G17" s="11">
        <v>9</v>
      </c>
      <c r="H17" s="11">
        <f t="shared" si="0"/>
        <v>38</v>
      </c>
      <c r="I17" s="11">
        <v>5</v>
      </c>
      <c r="J17" s="11">
        <v>2</v>
      </c>
      <c r="K17" s="11">
        <v>0</v>
      </c>
      <c r="L17" s="11">
        <f t="shared" si="1"/>
        <v>7</v>
      </c>
      <c r="M17" s="12">
        <f t="shared" si="2"/>
        <v>0.18421052631578946</v>
      </c>
      <c r="N17" s="13">
        <v>1070092</v>
      </c>
      <c r="O17" s="13">
        <v>402605</v>
      </c>
      <c r="P17" s="13">
        <v>0</v>
      </c>
      <c r="Q17" s="13">
        <f t="shared" si="3"/>
        <v>1472697</v>
      </c>
      <c r="R17" s="14">
        <v>108</v>
      </c>
      <c r="S17" s="13">
        <f t="shared" si="4"/>
        <v>13636.083333333334</v>
      </c>
      <c r="T17" s="14" t="s">
        <v>25</v>
      </c>
    </row>
    <row r="18" spans="1:20" ht="36.950000000000003" customHeight="1" x14ac:dyDescent="0.25">
      <c r="A18" s="9" t="s">
        <v>21</v>
      </c>
      <c r="B18" s="9" t="s">
        <v>31</v>
      </c>
      <c r="C18" s="10" t="s">
        <v>47</v>
      </c>
      <c r="D18" s="10" t="s">
        <v>48</v>
      </c>
      <c r="E18" s="11">
        <v>31</v>
      </c>
      <c r="F18" s="11">
        <v>45</v>
      </c>
      <c r="G18" s="11">
        <v>22</v>
      </c>
      <c r="H18" s="11">
        <f t="shared" si="0"/>
        <v>98</v>
      </c>
      <c r="I18" s="11">
        <v>6</v>
      </c>
      <c r="J18" s="11">
        <v>4</v>
      </c>
      <c r="K18" s="11">
        <v>1</v>
      </c>
      <c r="L18" s="11">
        <f t="shared" si="1"/>
        <v>11</v>
      </c>
      <c r="M18" s="12">
        <f t="shared" si="2"/>
        <v>0.11224489795918367</v>
      </c>
      <c r="N18" s="13">
        <v>1204852</v>
      </c>
      <c r="O18" s="13">
        <v>951800</v>
      </c>
      <c r="P18" s="13">
        <v>186720</v>
      </c>
      <c r="Q18" s="13">
        <f t="shared" si="3"/>
        <v>2343372</v>
      </c>
      <c r="R18" s="14">
        <v>180</v>
      </c>
      <c r="S18" s="13">
        <f t="shared" si="4"/>
        <v>13018.733333333334</v>
      </c>
      <c r="T18" s="14" t="s">
        <v>25</v>
      </c>
    </row>
    <row r="19" spans="1:20" ht="36.950000000000003" customHeight="1" x14ac:dyDescent="0.25">
      <c r="A19" s="9" t="s">
        <v>21</v>
      </c>
      <c r="B19" s="9" t="s">
        <v>22</v>
      </c>
      <c r="C19" s="10" t="s">
        <v>49</v>
      </c>
      <c r="D19" s="10" t="s">
        <v>27</v>
      </c>
      <c r="E19" s="11">
        <v>15</v>
      </c>
      <c r="F19" s="11">
        <v>17</v>
      </c>
      <c r="G19" s="11">
        <v>14</v>
      </c>
      <c r="H19" s="11">
        <f t="shared" si="0"/>
        <v>46</v>
      </c>
      <c r="I19" s="11">
        <v>4</v>
      </c>
      <c r="J19" s="11">
        <v>2</v>
      </c>
      <c r="K19" s="14">
        <v>0</v>
      </c>
      <c r="L19" s="11">
        <f t="shared" si="1"/>
        <v>6</v>
      </c>
      <c r="M19" s="12">
        <f t="shared" si="2"/>
        <v>0.13043478260869565</v>
      </c>
      <c r="N19" s="13">
        <v>1015000</v>
      </c>
      <c r="O19" s="13">
        <v>517403</v>
      </c>
      <c r="P19" s="13">
        <v>0</v>
      </c>
      <c r="Q19" s="13">
        <f t="shared" si="3"/>
        <v>1532403</v>
      </c>
      <c r="R19" s="14">
        <v>118.25</v>
      </c>
      <c r="S19" s="13">
        <f t="shared" si="4"/>
        <v>12959.010570824525</v>
      </c>
      <c r="T19" s="14" t="s">
        <v>25</v>
      </c>
    </row>
    <row r="20" spans="1:20" ht="36.950000000000003" customHeight="1" x14ac:dyDescent="0.25">
      <c r="A20" s="9" t="s">
        <v>21</v>
      </c>
      <c r="B20" s="9" t="s">
        <v>31</v>
      </c>
      <c r="C20" s="10" t="s">
        <v>50</v>
      </c>
      <c r="D20" s="10" t="s">
        <v>27</v>
      </c>
      <c r="E20" s="11">
        <v>11</v>
      </c>
      <c r="F20" s="11">
        <v>12</v>
      </c>
      <c r="G20" s="11">
        <v>12</v>
      </c>
      <c r="H20" s="11">
        <f t="shared" si="0"/>
        <v>35</v>
      </c>
      <c r="I20" s="11">
        <v>1</v>
      </c>
      <c r="J20" s="11">
        <v>2</v>
      </c>
      <c r="K20" s="11">
        <v>1</v>
      </c>
      <c r="L20" s="11">
        <f t="shared" si="1"/>
        <v>4</v>
      </c>
      <c r="M20" s="12">
        <f t="shared" si="2"/>
        <v>0.11428571428571428</v>
      </c>
      <c r="N20" s="13">
        <v>599787</v>
      </c>
      <c r="O20" s="13">
        <v>294100</v>
      </c>
      <c r="P20" s="13">
        <v>216060</v>
      </c>
      <c r="Q20" s="13">
        <f t="shared" si="3"/>
        <v>1109947</v>
      </c>
      <c r="R20" s="14">
        <v>89</v>
      </c>
      <c r="S20" s="13">
        <f t="shared" si="4"/>
        <v>12471.314606741573</v>
      </c>
      <c r="T20" s="14" t="s">
        <v>25</v>
      </c>
    </row>
    <row r="21" spans="1:20" ht="36.950000000000003" customHeight="1" x14ac:dyDescent="0.25">
      <c r="A21" s="9" t="s">
        <v>21</v>
      </c>
      <c r="B21" s="9" t="s">
        <v>31</v>
      </c>
      <c r="C21" s="10" t="s">
        <v>51</v>
      </c>
      <c r="D21" s="10" t="s">
        <v>48</v>
      </c>
      <c r="E21" s="11">
        <v>8</v>
      </c>
      <c r="F21" s="11">
        <v>6</v>
      </c>
      <c r="G21" s="11">
        <v>5</v>
      </c>
      <c r="H21" s="11">
        <f t="shared" si="0"/>
        <v>19</v>
      </c>
      <c r="I21" s="11">
        <v>4</v>
      </c>
      <c r="J21" s="11">
        <v>0</v>
      </c>
      <c r="K21" s="11">
        <v>1</v>
      </c>
      <c r="L21" s="11">
        <f t="shared" si="1"/>
        <v>5</v>
      </c>
      <c r="M21" s="12">
        <f t="shared" si="2"/>
        <v>0.26315789473684209</v>
      </c>
      <c r="N21" s="13">
        <v>763835</v>
      </c>
      <c r="O21" s="13">
        <v>0</v>
      </c>
      <c r="P21" s="13">
        <v>339680</v>
      </c>
      <c r="Q21" s="13">
        <f t="shared" si="3"/>
        <v>1103515</v>
      </c>
      <c r="R21" s="14">
        <v>88.67</v>
      </c>
      <c r="S21" s="13">
        <f t="shared" si="4"/>
        <v>12445.190030449983</v>
      </c>
      <c r="T21" s="14" t="s">
        <v>25</v>
      </c>
    </row>
    <row r="22" spans="1:20" ht="36.950000000000003" customHeight="1" x14ac:dyDescent="0.25">
      <c r="A22" s="9" t="s">
        <v>21</v>
      </c>
      <c r="B22" s="9" t="s">
        <v>28</v>
      </c>
      <c r="C22" s="10" t="s">
        <v>52</v>
      </c>
      <c r="D22" s="10" t="s">
        <v>53</v>
      </c>
      <c r="E22" s="11">
        <v>19</v>
      </c>
      <c r="F22" s="11">
        <v>6</v>
      </c>
      <c r="G22" s="11">
        <v>12</v>
      </c>
      <c r="H22" s="11">
        <f t="shared" si="0"/>
        <v>37</v>
      </c>
      <c r="I22" s="11">
        <v>2</v>
      </c>
      <c r="J22" s="11">
        <v>2</v>
      </c>
      <c r="K22" s="11">
        <v>0</v>
      </c>
      <c r="L22" s="11">
        <f t="shared" si="1"/>
        <v>4</v>
      </c>
      <c r="M22" s="12">
        <f t="shared" si="2"/>
        <v>0.10810810810810811</v>
      </c>
      <c r="N22" s="13">
        <v>385450</v>
      </c>
      <c r="O22" s="13">
        <v>478420</v>
      </c>
      <c r="P22" s="13">
        <v>0</v>
      </c>
      <c r="Q22" s="13">
        <f t="shared" si="3"/>
        <v>863870</v>
      </c>
      <c r="R22" s="14">
        <v>79</v>
      </c>
      <c r="S22" s="13">
        <f t="shared" si="4"/>
        <v>10935.06329113924</v>
      </c>
      <c r="T22" s="14" t="s">
        <v>25</v>
      </c>
    </row>
    <row r="23" spans="1:20" ht="36.950000000000003" customHeight="1" x14ac:dyDescent="0.25">
      <c r="A23" s="9" t="s">
        <v>21</v>
      </c>
      <c r="B23" s="9" t="s">
        <v>31</v>
      </c>
      <c r="C23" s="10" t="s">
        <v>36</v>
      </c>
      <c r="D23" s="10" t="s">
        <v>45</v>
      </c>
      <c r="E23" s="11">
        <v>14</v>
      </c>
      <c r="F23" s="11">
        <v>23</v>
      </c>
      <c r="G23" s="11">
        <v>23</v>
      </c>
      <c r="H23" s="11">
        <f t="shared" si="0"/>
        <v>60</v>
      </c>
      <c r="I23" s="11">
        <v>3</v>
      </c>
      <c r="J23" s="11">
        <v>4</v>
      </c>
      <c r="K23" s="11">
        <v>1</v>
      </c>
      <c r="L23" s="11">
        <f t="shared" si="1"/>
        <v>8</v>
      </c>
      <c r="M23" s="12">
        <f t="shared" si="2"/>
        <v>0.13333333333333333</v>
      </c>
      <c r="N23" s="13">
        <v>879947</v>
      </c>
      <c r="O23" s="13">
        <v>433620</v>
      </c>
      <c r="P23" s="13">
        <v>298200</v>
      </c>
      <c r="Q23" s="13">
        <f t="shared" si="3"/>
        <v>1611767</v>
      </c>
      <c r="R23" s="14">
        <v>154.5</v>
      </c>
      <c r="S23" s="13">
        <f t="shared" si="4"/>
        <v>10432.148867313916</v>
      </c>
      <c r="T23" s="14" t="s">
        <v>25</v>
      </c>
    </row>
    <row r="24" spans="1:20" ht="36.950000000000003" customHeight="1" x14ac:dyDescent="0.25">
      <c r="A24" s="9" t="s">
        <v>21</v>
      </c>
      <c r="B24" s="9" t="s">
        <v>28</v>
      </c>
      <c r="C24" s="10" t="s">
        <v>54</v>
      </c>
      <c r="D24" s="10" t="s">
        <v>38</v>
      </c>
      <c r="E24" s="11">
        <v>11</v>
      </c>
      <c r="F24" s="11">
        <v>8</v>
      </c>
      <c r="G24" s="11">
        <v>11</v>
      </c>
      <c r="H24" s="11">
        <f t="shared" si="0"/>
        <v>30</v>
      </c>
      <c r="I24" s="11">
        <v>3</v>
      </c>
      <c r="J24" s="11">
        <v>1</v>
      </c>
      <c r="K24" s="11">
        <v>1</v>
      </c>
      <c r="L24" s="11">
        <f t="shared" si="1"/>
        <v>5</v>
      </c>
      <c r="M24" s="12">
        <f t="shared" si="2"/>
        <v>0.16666666666666666</v>
      </c>
      <c r="N24" s="13">
        <v>242550</v>
      </c>
      <c r="O24" s="13">
        <v>157500</v>
      </c>
      <c r="P24" s="13">
        <v>176916</v>
      </c>
      <c r="Q24" s="13">
        <f t="shared" si="3"/>
        <v>576966</v>
      </c>
      <c r="R24" s="14">
        <v>67.5</v>
      </c>
      <c r="S24" s="13">
        <f t="shared" si="4"/>
        <v>8547.6444444444442</v>
      </c>
      <c r="T24" s="14" t="s">
        <v>25</v>
      </c>
    </row>
    <row r="25" spans="1:20" ht="36.950000000000003" customHeight="1" x14ac:dyDescent="0.25">
      <c r="A25" s="9" t="s">
        <v>21</v>
      </c>
      <c r="B25" s="9" t="s">
        <v>28</v>
      </c>
      <c r="C25" s="10" t="s">
        <v>55</v>
      </c>
      <c r="D25" s="10" t="s">
        <v>56</v>
      </c>
      <c r="E25" s="11">
        <v>15</v>
      </c>
      <c r="F25" s="11">
        <v>13</v>
      </c>
      <c r="G25" s="11">
        <v>15</v>
      </c>
      <c r="H25" s="11">
        <f t="shared" si="0"/>
        <v>43</v>
      </c>
      <c r="I25" s="11">
        <v>3</v>
      </c>
      <c r="J25" s="11">
        <v>3</v>
      </c>
      <c r="K25" s="11">
        <v>1</v>
      </c>
      <c r="L25" s="11">
        <f t="shared" si="1"/>
        <v>7</v>
      </c>
      <c r="M25" s="12">
        <f t="shared" si="2"/>
        <v>0.16279069767441862</v>
      </c>
      <c r="N25" s="13">
        <v>275620</v>
      </c>
      <c r="O25" s="13">
        <v>238880</v>
      </c>
      <c r="P25" s="13">
        <v>164840</v>
      </c>
      <c r="Q25" s="13">
        <f t="shared" si="3"/>
        <v>679340</v>
      </c>
      <c r="R25" s="14">
        <v>80</v>
      </c>
      <c r="S25" s="13">
        <f t="shared" si="4"/>
        <v>8491.75</v>
      </c>
      <c r="T25" s="14" t="s">
        <v>25</v>
      </c>
    </row>
    <row r="26" spans="1:20" ht="36.950000000000003" customHeight="1" x14ac:dyDescent="0.25">
      <c r="A26" s="9" t="s">
        <v>21</v>
      </c>
      <c r="B26" s="9" t="s">
        <v>31</v>
      </c>
      <c r="C26" s="10" t="s">
        <v>57</v>
      </c>
      <c r="D26" s="10" t="s">
        <v>45</v>
      </c>
      <c r="E26" s="11">
        <v>9</v>
      </c>
      <c r="F26" s="11">
        <v>12</v>
      </c>
      <c r="G26" s="11">
        <v>3</v>
      </c>
      <c r="H26" s="11">
        <f t="shared" si="0"/>
        <v>24</v>
      </c>
      <c r="I26" s="11">
        <v>0</v>
      </c>
      <c r="J26" s="11">
        <v>4</v>
      </c>
      <c r="K26" s="11">
        <v>1</v>
      </c>
      <c r="L26" s="11">
        <f t="shared" si="1"/>
        <v>5</v>
      </c>
      <c r="M26" s="12">
        <f t="shared" si="2"/>
        <v>0.20833333333333334</v>
      </c>
      <c r="N26" s="13">
        <v>0</v>
      </c>
      <c r="O26" s="13">
        <v>683723</v>
      </c>
      <c r="P26" s="13">
        <v>443700</v>
      </c>
      <c r="Q26" s="13">
        <f t="shared" si="3"/>
        <v>1127423</v>
      </c>
      <c r="R26" s="14">
        <v>133</v>
      </c>
      <c r="S26" s="13">
        <f t="shared" si="4"/>
        <v>8476.8646616541355</v>
      </c>
      <c r="T26" s="14" t="s">
        <v>25</v>
      </c>
    </row>
    <row r="27" spans="1:20" ht="36.950000000000003" customHeight="1" x14ac:dyDescent="0.25">
      <c r="A27" s="9" t="s">
        <v>21</v>
      </c>
      <c r="B27" s="9" t="s">
        <v>31</v>
      </c>
      <c r="C27" s="10" t="s">
        <v>23</v>
      </c>
      <c r="D27" s="10" t="s">
        <v>48</v>
      </c>
      <c r="E27" s="11">
        <v>30</v>
      </c>
      <c r="F27" s="11">
        <v>35</v>
      </c>
      <c r="G27" s="11">
        <v>22</v>
      </c>
      <c r="H27" s="11">
        <f t="shared" si="0"/>
        <v>87</v>
      </c>
      <c r="I27" s="11">
        <v>2</v>
      </c>
      <c r="J27" s="11">
        <v>3</v>
      </c>
      <c r="K27" s="11">
        <v>2</v>
      </c>
      <c r="L27" s="11">
        <f t="shared" si="1"/>
        <v>7</v>
      </c>
      <c r="M27" s="12">
        <f t="shared" si="2"/>
        <v>8.0459770114942528E-2</v>
      </c>
      <c r="N27" s="13">
        <v>224365</v>
      </c>
      <c r="O27" s="13">
        <v>470216</v>
      </c>
      <c r="P27" s="13">
        <v>640740</v>
      </c>
      <c r="Q27" s="13">
        <f t="shared" si="3"/>
        <v>1335321</v>
      </c>
      <c r="R27" s="14">
        <v>162.71</v>
      </c>
      <c r="S27" s="13">
        <f t="shared" si="4"/>
        <v>8206.7543482269066</v>
      </c>
      <c r="T27" s="14" t="s">
        <v>25</v>
      </c>
    </row>
    <row r="28" spans="1:20" ht="36.950000000000003" customHeight="1" x14ac:dyDescent="0.25">
      <c r="A28" s="9" t="s">
        <v>21</v>
      </c>
      <c r="B28" s="9" t="s">
        <v>31</v>
      </c>
      <c r="C28" s="10" t="s">
        <v>36</v>
      </c>
      <c r="D28" s="10" t="s">
        <v>40</v>
      </c>
      <c r="E28" s="11">
        <v>14</v>
      </c>
      <c r="F28" s="11">
        <v>11</v>
      </c>
      <c r="G28" s="11">
        <v>14</v>
      </c>
      <c r="H28" s="11">
        <f t="shared" si="0"/>
        <v>39</v>
      </c>
      <c r="I28" s="11">
        <v>3</v>
      </c>
      <c r="J28" s="11">
        <v>0</v>
      </c>
      <c r="K28" s="11">
        <v>1</v>
      </c>
      <c r="L28" s="11">
        <f t="shared" si="1"/>
        <v>4</v>
      </c>
      <c r="M28" s="12">
        <f t="shared" si="2"/>
        <v>0.10256410256410256</v>
      </c>
      <c r="N28" s="13">
        <v>528970</v>
      </c>
      <c r="O28" s="13">
        <v>0</v>
      </c>
      <c r="P28" s="13">
        <v>278200</v>
      </c>
      <c r="Q28" s="13">
        <f t="shared" si="3"/>
        <v>807170</v>
      </c>
      <c r="R28" s="14">
        <v>115.5</v>
      </c>
      <c r="S28" s="13">
        <f t="shared" si="4"/>
        <v>6988.484848484848</v>
      </c>
      <c r="T28" s="14" t="s">
        <v>25</v>
      </c>
    </row>
    <row r="29" spans="1:20" ht="36.950000000000003" customHeight="1" x14ac:dyDescent="0.25">
      <c r="A29" s="9" t="s">
        <v>21</v>
      </c>
      <c r="B29" s="9" t="s">
        <v>31</v>
      </c>
      <c r="C29" s="10" t="s">
        <v>36</v>
      </c>
      <c r="D29" s="10" t="s">
        <v>58</v>
      </c>
      <c r="E29" s="11">
        <v>15</v>
      </c>
      <c r="F29" s="11">
        <v>10</v>
      </c>
      <c r="G29" s="11">
        <v>6</v>
      </c>
      <c r="H29" s="11">
        <f t="shared" si="0"/>
        <v>31</v>
      </c>
      <c r="I29" s="11">
        <v>1</v>
      </c>
      <c r="J29" s="11">
        <v>1</v>
      </c>
      <c r="K29" s="11">
        <v>0</v>
      </c>
      <c r="L29" s="11">
        <f t="shared" si="1"/>
        <v>2</v>
      </c>
      <c r="M29" s="12">
        <f t="shared" si="2"/>
        <v>6.4516129032258063E-2</v>
      </c>
      <c r="N29" s="13">
        <v>482320</v>
      </c>
      <c r="O29" s="13">
        <v>299000</v>
      </c>
      <c r="P29" s="13">
        <v>0</v>
      </c>
      <c r="Q29" s="13">
        <f t="shared" si="3"/>
        <v>781320</v>
      </c>
      <c r="R29" s="14">
        <v>114</v>
      </c>
      <c r="S29" s="13">
        <f t="shared" si="4"/>
        <v>6853.6842105263158</v>
      </c>
      <c r="T29" s="14" t="s">
        <v>25</v>
      </c>
    </row>
    <row r="30" spans="1:20" ht="36.950000000000003" customHeight="1" x14ac:dyDescent="0.25">
      <c r="A30" s="9" t="s">
        <v>21</v>
      </c>
      <c r="B30" s="9" t="s">
        <v>28</v>
      </c>
      <c r="C30" s="10" t="s">
        <v>34</v>
      </c>
      <c r="D30" s="10" t="s">
        <v>59</v>
      </c>
      <c r="E30" s="11">
        <v>13</v>
      </c>
      <c r="F30" s="11">
        <v>17</v>
      </c>
      <c r="G30" s="11">
        <v>17</v>
      </c>
      <c r="H30" s="11">
        <f t="shared" si="0"/>
        <v>47</v>
      </c>
      <c r="I30" s="11">
        <v>3</v>
      </c>
      <c r="J30" s="11">
        <v>0</v>
      </c>
      <c r="K30" s="11">
        <v>1</v>
      </c>
      <c r="L30" s="11">
        <f t="shared" si="1"/>
        <v>4</v>
      </c>
      <c r="M30" s="12">
        <f t="shared" si="2"/>
        <v>8.5106382978723402E-2</v>
      </c>
      <c r="N30" s="13">
        <v>748625</v>
      </c>
      <c r="O30" s="13">
        <v>0</v>
      </c>
      <c r="P30" s="13">
        <v>187990</v>
      </c>
      <c r="Q30" s="13">
        <f t="shared" si="3"/>
        <v>936615</v>
      </c>
      <c r="R30" s="14">
        <v>137</v>
      </c>
      <c r="S30" s="13">
        <f t="shared" si="4"/>
        <v>6836.6058394160582</v>
      </c>
      <c r="T30" s="14" t="s">
        <v>25</v>
      </c>
    </row>
    <row r="31" spans="1:20" ht="36.950000000000003" customHeight="1" x14ac:dyDescent="0.25">
      <c r="A31" s="9" t="s">
        <v>21</v>
      </c>
      <c r="B31" s="9" t="s">
        <v>31</v>
      </c>
      <c r="C31" s="10" t="s">
        <v>60</v>
      </c>
      <c r="D31" s="10" t="s">
        <v>48</v>
      </c>
      <c r="E31" s="11">
        <v>13</v>
      </c>
      <c r="F31" s="11">
        <v>13</v>
      </c>
      <c r="G31" s="11">
        <v>13</v>
      </c>
      <c r="H31" s="11">
        <f t="shared" si="0"/>
        <v>39</v>
      </c>
      <c r="I31" s="11">
        <v>4</v>
      </c>
      <c r="J31" s="11">
        <v>2</v>
      </c>
      <c r="K31" s="11">
        <v>0</v>
      </c>
      <c r="L31" s="11">
        <f t="shared" si="1"/>
        <v>6</v>
      </c>
      <c r="M31" s="12">
        <f t="shared" si="2"/>
        <v>0.15384615384615385</v>
      </c>
      <c r="N31" s="13">
        <v>488456</v>
      </c>
      <c r="O31" s="13">
        <v>163078</v>
      </c>
      <c r="P31" s="13">
        <v>0</v>
      </c>
      <c r="Q31" s="13">
        <f t="shared" si="3"/>
        <v>651534</v>
      </c>
      <c r="R31" s="14">
        <v>99</v>
      </c>
      <c r="S31" s="13">
        <f t="shared" si="4"/>
        <v>6581.151515151515</v>
      </c>
      <c r="T31" s="14" t="s">
        <v>25</v>
      </c>
    </row>
    <row r="32" spans="1:20" ht="36.950000000000003" customHeight="1" x14ac:dyDescent="0.25">
      <c r="A32" s="9" t="s">
        <v>21</v>
      </c>
      <c r="B32" s="9" t="s">
        <v>28</v>
      </c>
      <c r="C32" s="10" t="s">
        <v>42</v>
      </c>
      <c r="D32" s="10" t="s">
        <v>61</v>
      </c>
      <c r="E32" s="11">
        <v>10</v>
      </c>
      <c r="F32" s="11">
        <v>9</v>
      </c>
      <c r="G32" s="11">
        <v>6</v>
      </c>
      <c r="H32" s="11">
        <f t="shared" si="0"/>
        <v>25</v>
      </c>
      <c r="I32" s="11">
        <v>3</v>
      </c>
      <c r="J32" s="11">
        <v>0</v>
      </c>
      <c r="K32" s="11">
        <v>1</v>
      </c>
      <c r="L32" s="11">
        <f t="shared" si="1"/>
        <v>4</v>
      </c>
      <c r="M32" s="12">
        <f t="shared" si="2"/>
        <v>0.16</v>
      </c>
      <c r="N32" s="13">
        <v>653630</v>
      </c>
      <c r="O32" s="13">
        <v>0</v>
      </c>
      <c r="P32" s="13">
        <v>118456</v>
      </c>
      <c r="Q32" s="13">
        <f t="shared" si="3"/>
        <v>772086</v>
      </c>
      <c r="R32" s="14">
        <v>123</v>
      </c>
      <c r="S32" s="13">
        <f t="shared" si="4"/>
        <v>6277.1219512195121</v>
      </c>
      <c r="T32" s="14" t="s">
        <v>25</v>
      </c>
    </row>
    <row r="33" spans="1:20" ht="36.950000000000003" customHeight="1" x14ac:dyDescent="0.25">
      <c r="A33" s="9" t="s">
        <v>21</v>
      </c>
      <c r="B33" s="9" t="s">
        <v>31</v>
      </c>
      <c r="C33" s="10" t="s">
        <v>62</v>
      </c>
      <c r="D33" s="10" t="s">
        <v>63</v>
      </c>
      <c r="E33" s="11">
        <v>14</v>
      </c>
      <c r="F33" s="11">
        <v>23</v>
      </c>
      <c r="G33" s="11">
        <v>17</v>
      </c>
      <c r="H33" s="11">
        <f t="shared" si="0"/>
        <v>54</v>
      </c>
      <c r="I33" s="11">
        <v>1</v>
      </c>
      <c r="J33" s="11">
        <v>0</v>
      </c>
      <c r="K33" s="11">
        <v>3</v>
      </c>
      <c r="L33" s="11">
        <f t="shared" si="1"/>
        <v>4</v>
      </c>
      <c r="M33" s="12">
        <f t="shared" si="2"/>
        <v>7.407407407407407E-2</v>
      </c>
      <c r="N33" s="13">
        <v>80000</v>
      </c>
      <c r="O33" s="13">
        <v>0</v>
      </c>
      <c r="P33" s="13">
        <v>728006</v>
      </c>
      <c r="Q33" s="13">
        <f t="shared" si="3"/>
        <v>808006</v>
      </c>
      <c r="R33" s="14">
        <v>168.88</v>
      </c>
      <c r="S33" s="13">
        <f t="shared" si="4"/>
        <v>4784.4978683088584</v>
      </c>
      <c r="T33" s="14" t="s">
        <v>25</v>
      </c>
    </row>
    <row r="34" spans="1:20" ht="36.950000000000003" customHeight="1" x14ac:dyDescent="0.25">
      <c r="A34" s="9" t="s">
        <v>21</v>
      </c>
      <c r="B34" s="9" t="s">
        <v>28</v>
      </c>
      <c r="C34" s="10" t="s">
        <v>64</v>
      </c>
      <c r="D34" s="10" t="s">
        <v>65</v>
      </c>
      <c r="E34" s="11">
        <v>3</v>
      </c>
      <c r="F34" s="11">
        <v>11</v>
      </c>
      <c r="G34" s="11">
        <v>6</v>
      </c>
      <c r="H34" s="11">
        <f t="shared" si="0"/>
        <v>20</v>
      </c>
      <c r="I34" s="11">
        <v>0</v>
      </c>
      <c r="J34" s="11">
        <v>2</v>
      </c>
      <c r="K34" s="11">
        <v>1</v>
      </c>
      <c r="L34" s="11">
        <f t="shared" si="1"/>
        <v>3</v>
      </c>
      <c r="M34" s="12">
        <f t="shared" si="2"/>
        <v>0.15</v>
      </c>
      <c r="N34" s="13">
        <v>0</v>
      </c>
      <c r="O34" s="13">
        <v>155340</v>
      </c>
      <c r="P34" s="13">
        <v>97442</v>
      </c>
      <c r="Q34" s="13">
        <f t="shared" si="3"/>
        <v>252782</v>
      </c>
      <c r="R34" s="14">
        <v>75</v>
      </c>
      <c r="S34" s="13">
        <f t="shared" si="4"/>
        <v>3370.4266666666667</v>
      </c>
      <c r="T34" s="14" t="s">
        <v>25</v>
      </c>
    </row>
    <row r="35" spans="1:20" ht="36.950000000000003" customHeight="1" x14ac:dyDescent="0.25">
      <c r="A35" s="9" t="s">
        <v>21</v>
      </c>
      <c r="B35" s="9" t="s">
        <v>31</v>
      </c>
      <c r="C35" s="10" t="s">
        <v>66</v>
      </c>
      <c r="D35" s="10" t="s">
        <v>67</v>
      </c>
      <c r="E35" s="11">
        <v>3</v>
      </c>
      <c r="F35" s="11">
        <v>2</v>
      </c>
      <c r="G35" s="11">
        <v>6</v>
      </c>
      <c r="H35" s="11">
        <f t="shared" si="0"/>
        <v>11</v>
      </c>
      <c r="I35" s="11">
        <v>1</v>
      </c>
      <c r="J35" s="11">
        <v>0</v>
      </c>
      <c r="K35" s="11">
        <v>0</v>
      </c>
      <c r="L35" s="11">
        <f t="shared" si="1"/>
        <v>1</v>
      </c>
      <c r="M35" s="12">
        <f t="shared" si="2"/>
        <v>9.0909090909090912E-2</v>
      </c>
      <c r="N35" s="13">
        <v>190057</v>
      </c>
      <c r="O35" s="13">
        <v>0</v>
      </c>
      <c r="P35" s="13">
        <v>0</v>
      </c>
      <c r="Q35" s="13">
        <f t="shared" si="3"/>
        <v>190057</v>
      </c>
      <c r="R35" s="14">
        <v>68.5</v>
      </c>
      <c r="S35" s="13">
        <f t="shared" si="4"/>
        <v>2774.5547445255474</v>
      </c>
      <c r="T35" s="14" t="s">
        <v>25</v>
      </c>
    </row>
    <row r="36" spans="1:20" ht="36.950000000000003" customHeight="1" x14ac:dyDescent="0.25">
      <c r="A36" s="9" t="s">
        <v>21</v>
      </c>
      <c r="B36" s="9" t="s">
        <v>28</v>
      </c>
      <c r="C36" s="10" t="s">
        <v>36</v>
      </c>
      <c r="D36" s="10" t="s">
        <v>61</v>
      </c>
      <c r="E36" s="11">
        <v>19</v>
      </c>
      <c r="F36" s="11">
        <v>16</v>
      </c>
      <c r="G36" s="11">
        <v>11</v>
      </c>
      <c r="H36" s="11">
        <f t="shared" si="0"/>
        <v>46</v>
      </c>
      <c r="I36" s="11">
        <v>2</v>
      </c>
      <c r="J36" s="11">
        <v>0</v>
      </c>
      <c r="K36" s="11">
        <v>0</v>
      </c>
      <c r="L36" s="11">
        <f t="shared" si="1"/>
        <v>2</v>
      </c>
      <c r="M36" s="12">
        <f t="shared" si="2"/>
        <v>4.3478260869565216E-2</v>
      </c>
      <c r="N36" s="13">
        <v>337499</v>
      </c>
      <c r="O36" s="13">
        <v>0</v>
      </c>
      <c r="P36" s="13">
        <v>0</v>
      </c>
      <c r="Q36" s="13">
        <f t="shared" si="3"/>
        <v>337499</v>
      </c>
      <c r="R36" s="14">
        <v>125</v>
      </c>
      <c r="S36" s="13">
        <f t="shared" si="4"/>
        <v>2699.9920000000002</v>
      </c>
      <c r="T36" s="14" t="s">
        <v>25</v>
      </c>
    </row>
    <row r="37" spans="1:20" ht="36.950000000000003" customHeight="1" x14ac:dyDescent="0.25">
      <c r="A37" s="9" t="s">
        <v>21</v>
      </c>
      <c r="B37" s="9" t="s">
        <v>28</v>
      </c>
      <c r="C37" s="10" t="s">
        <v>23</v>
      </c>
      <c r="D37" s="10" t="s">
        <v>68</v>
      </c>
      <c r="E37" s="11">
        <v>6</v>
      </c>
      <c r="F37" s="11">
        <v>4</v>
      </c>
      <c r="G37" s="11">
        <v>9</v>
      </c>
      <c r="H37" s="11">
        <f t="shared" si="0"/>
        <v>19</v>
      </c>
      <c r="I37" s="11">
        <v>1</v>
      </c>
      <c r="J37" s="11">
        <v>1</v>
      </c>
      <c r="K37" s="11">
        <v>0</v>
      </c>
      <c r="L37" s="11">
        <f t="shared" si="1"/>
        <v>2</v>
      </c>
      <c r="M37" s="12">
        <f t="shared" si="2"/>
        <v>0.10526315789473684</v>
      </c>
      <c r="N37" s="13">
        <v>123890</v>
      </c>
      <c r="O37" s="13">
        <v>172610</v>
      </c>
      <c r="P37" s="13">
        <v>0</v>
      </c>
      <c r="Q37" s="13">
        <f t="shared" si="3"/>
        <v>296500</v>
      </c>
      <c r="R37" s="14">
        <v>110</v>
      </c>
      <c r="S37" s="13">
        <f t="shared" si="4"/>
        <v>2695.4545454545455</v>
      </c>
      <c r="T37" s="14" t="s">
        <v>25</v>
      </c>
    </row>
    <row r="38" spans="1:20" ht="36.950000000000003" customHeight="1" x14ac:dyDescent="0.25">
      <c r="A38" s="9" t="s">
        <v>21</v>
      </c>
      <c r="B38" s="9" t="s">
        <v>31</v>
      </c>
      <c r="C38" s="10" t="s">
        <v>41</v>
      </c>
      <c r="D38" s="10" t="s">
        <v>45</v>
      </c>
      <c r="E38" s="11">
        <v>7</v>
      </c>
      <c r="F38" s="11">
        <v>8</v>
      </c>
      <c r="G38" s="11">
        <v>3</v>
      </c>
      <c r="H38" s="11">
        <f t="shared" si="0"/>
        <v>18</v>
      </c>
      <c r="I38" s="11">
        <v>0</v>
      </c>
      <c r="J38" s="11">
        <v>1</v>
      </c>
      <c r="K38" s="11">
        <v>0</v>
      </c>
      <c r="L38" s="11">
        <f t="shared" si="1"/>
        <v>1</v>
      </c>
      <c r="M38" s="12">
        <f t="shared" si="2"/>
        <v>5.5555555555555552E-2</v>
      </c>
      <c r="N38" s="13">
        <v>0</v>
      </c>
      <c r="O38" s="13">
        <v>171900</v>
      </c>
      <c r="P38" s="13">
        <v>0</v>
      </c>
      <c r="Q38" s="13">
        <f t="shared" si="3"/>
        <v>171900</v>
      </c>
      <c r="R38" s="14">
        <v>64</v>
      </c>
      <c r="S38" s="13">
        <f t="shared" si="4"/>
        <v>2685.9375</v>
      </c>
      <c r="T38" s="14" t="s">
        <v>25</v>
      </c>
    </row>
    <row r="39" spans="1:20" ht="36.950000000000003" customHeight="1" x14ac:dyDescent="0.25">
      <c r="A39" s="9" t="s">
        <v>21</v>
      </c>
      <c r="B39" s="9" t="s">
        <v>28</v>
      </c>
      <c r="C39" s="10" t="s">
        <v>69</v>
      </c>
      <c r="D39" s="10" t="s">
        <v>63</v>
      </c>
      <c r="E39" s="11">
        <v>23</v>
      </c>
      <c r="F39" s="11">
        <v>23</v>
      </c>
      <c r="G39" s="11">
        <v>19</v>
      </c>
      <c r="H39" s="11">
        <f t="shared" si="0"/>
        <v>65</v>
      </c>
      <c r="I39" s="11">
        <v>3</v>
      </c>
      <c r="J39" s="11">
        <v>0</v>
      </c>
      <c r="K39" s="11">
        <v>0</v>
      </c>
      <c r="L39" s="11">
        <f t="shared" si="1"/>
        <v>3</v>
      </c>
      <c r="M39" s="12">
        <f t="shared" si="2"/>
        <v>4.6153846153846156E-2</v>
      </c>
      <c r="N39" s="13">
        <v>360240</v>
      </c>
      <c r="O39" s="13">
        <v>0</v>
      </c>
      <c r="P39" s="13">
        <v>0</v>
      </c>
      <c r="Q39" s="13">
        <f t="shared" si="3"/>
        <v>360240</v>
      </c>
      <c r="R39" s="14">
        <v>135.5</v>
      </c>
      <c r="S39" s="13">
        <f t="shared" si="4"/>
        <v>2658.59778597786</v>
      </c>
      <c r="T39" s="14" t="s">
        <v>25</v>
      </c>
    </row>
    <row r="40" spans="1:20" ht="36.950000000000003" customHeight="1" x14ac:dyDescent="0.25">
      <c r="A40" s="9" t="s">
        <v>21</v>
      </c>
      <c r="B40" s="9" t="s">
        <v>28</v>
      </c>
      <c r="C40" s="10" t="s">
        <v>70</v>
      </c>
      <c r="D40" s="10" t="s">
        <v>71</v>
      </c>
      <c r="E40" s="11">
        <v>2</v>
      </c>
      <c r="F40" s="11">
        <v>2</v>
      </c>
      <c r="G40" s="11">
        <v>0</v>
      </c>
      <c r="H40" s="11">
        <f t="shared" si="0"/>
        <v>4</v>
      </c>
      <c r="I40" s="11">
        <v>1</v>
      </c>
      <c r="J40" s="11">
        <v>0</v>
      </c>
      <c r="K40" s="11">
        <v>0</v>
      </c>
      <c r="L40" s="11">
        <f t="shared" si="1"/>
        <v>1</v>
      </c>
      <c r="M40" s="12">
        <f t="shared" si="2"/>
        <v>0.25</v>
      </c>
      <c r="N40" s="13">
        <v>120170</v>
      </c>
      <c r="O40" s="13"/>
      <c r="P40" s="13"/>
      <c r="Q40" s="13">
        <f t="shared" si="3"/>
        <v>120170</v>
      </c>
      <c r="R40" s="14">
        <v>48</v>
      </c>
      <c r="S40" s="13">
        <f t="shared" si="4"/>
        <v>2503.5416666666665</v>
      </c>
      <c r="T40" s="14" t="s">
        <v>72</v>
      </c>
    </row>
    <row r="41" spans="1:20" ht="36.950000000000003" customHeight="1" x14ac:dyDescent="0.25">
      <c r="A41" s="9" t="s">
        <v>21</v>
      </c>
      <c r="B41" s="9" t="s">
        <v>28</v>
      </c>
      <c r="C41" s="10" t="s">
        <v>23</v>
      </c>
      <c r="D41" s="10" t="s">
        <v>67</v>
      </c>
      <c r="E41" s="11">
        <v>6</v>
      </c>
      <c r="F41" s="11">
        <v>15</v>
      </c>
      <c r="G41" s="11">
        <v>13</v>
      </c>
      <c r="H41" s="11">
        <f t="shared" si="0"/>
        <v>34</v>
      </c>
      <c r="I41" s="11">
        <v>1</v>
      </c>
      <c r="J41" s="11">
        <v>0</v>
      </c>
      <c r="K41" s="11">
        <v>1</v>
      </c>
      <c r="L41" s="11">
        <f t="shared" si="1"/>
        <v>2</v>
      </c>
      <c r="M41" s="12">
        <f t="shared" si="2"/>
        <v>5.8823529411764705E-2</v>
      </c>
      <c r="N41" s="13">
        <v>171890</v>
      </c>
      <c r="O41" s="13">
        <v>0</v>
      </c>
      <c r="P41" s="13">
        <v>93132</v>
      </c>
      <c r="Q41" s="13">
        <f t="shared" si="3"/>
        <v>265022</v>
      </c>
      <c r="R41" s="14">
        <v>116</v>
      </c>
      <c r="S41" s="13">
        <f t="shared" si="4"/>
        <v>2284.6724137931033</v>
      </c>
      <c r="T41" s="14" t="s">
        <v>25</v>
      </c>
    </row>
    <row r="42" spans="1:20" ht="36.950000000000003" customHeight="1" x14ac:dyDescent="0.25">
      <c r="A42" s="9" t="s">
        <v>21</v>
      </c>
      <c r="B42" s="9" t="s">
        <v>31</v>
      </c>
      <c r="C42" s="10" t="s">
        <v>36</v>
      </c>
      <c r="D42" s="10" t="s">
        <v>24</v>
      </c>
      <c r="E42" s="11">
        <v>8</v>
      </c>
      <c r="F42" s="11">
        <v>13</v>
      </c>
      <c r="G42" s="11">
        <v>12</v>
      </c>
      <c r="H42" s="11">
        <f t="shared" si="0"/>
        <v>33</v>
      </c>
      <c r="I42" s="11">
        <v>0</v>
      </c>
      <c r="J42" s="11">
        <v>1</v>
      </c>
      <c r="K42" s="11">
        <v>1</v>
      </c>
      <c r="L42" s="11">
        <f t="shared" si="1"/>
        <v>2</v>
      </c>
      <c r="M42" s="12">
        <f t="shared" si="2"/>
        <v>6.0606060606060608E-2</v>
      </c>
      <c r="N42" s="13">
        <v>0</v>
      </c>
      <c r="O42" s="13">
        <v>67782</v>
      </c>
      <c r="P42" s="13">
        <v>102372</v>
      </c>
      <c r="Q42" s="13">
        <f t="shared" si="3"/>
        <v>170154</v>
      </c>
      <c r="R42" s="14">
        <v>77.5</v>
      </c>
      <c r="S42" s="13">
        <f t="shared" si="4"/>
        <v>2195.5354838709677</v>
      </c>
      <c r="T42" s="14" t="s">
        <v>25</v>
      </c>
    </row>
    <row r="43" spans="1:20" ht="36.950000000000003" customHeight="1" x14ac:dyDescent="0.25">
      <c r="A43" s="9" t="s">
        <v>21</v>
      </c>
      <c r="B43" s="9" t="s">
        <v>28</v>
      </c>
      <c r="C43" s="10" t="s">
        <v>23</v>
      </c>
      <c r="D43" s="10" t="s">
        <v>73</v>
      </c>
      <c r="E43" s="11">
        <v>6</v>
      </c>
      <c r="F43" s="11">
        <v>8</v>
      </c>
      <c r="G43" s="11">
        <v>4</v>
      </c>
      <c r="H43" s="11">
        <f t="shared" si="0"/>
        <v>18</v>
      </c>
      <c r="I43" s="11">
        <v>1</v>
      </c>
      <c r="J43" s="11">
        <v>0</v>
      </c>
      <c r="K43" s="11">
        <v>0</v>
      </c>
      <c r="L43" s="11">
        <f t="shared" si="1"/>
        <v>1</v>
      </c>
      <c r="M43" s="12">
        <f t="shared" si="2"/>
        <v>5.5555555555555552E-2</v>
      </c>
      <c r="N43" s="13">
        <v>95577</v>
      </c>
      <c r="O43" s="13">
        <v>0</v>
      </c>
      <c r="P43" s="13">
        <v>0</v>
      </c>
      <c r="Q43" s="13">
        <f t="shared" si="3"/>
        <v>95577</v>
      </c>
      <c r="R43" s="14">
        <v>46</v>
      </c>
      <c r="S43" s="13">
        <f t="shared" si="4"/>
        <v>2077.7608695652175</v>
      </c>
      <c r="T43" s="14" t="s">
        <v>25</v>
      </c>
    </row>
    <row r="44" spans="1:20" ht="36.950000000000003" customHeight="1" x14ac:dyDescent="0.25">
      <c r="A44" s="9" t="s">
        <v>21</v>
      </c>
      <c r="B44" s="9" t="s">
        <v>28</v>
      </c>
      <c r="C44" s="10" t="s">
        <v>36</v>
      </c>
      <c r="D44" s="10" t="s">
        <v>74</v>
      </c>
      <c r="E44" s="11">
        <v>11</v>
      </c>
      <c r="F44" s="11">
        <v>12</v>
      </c>
      <c r="G44" s="11">
        <v>7</v>
      </c>
      <c r="H44" s="11">
        <f t="shared" si="0"/>
        <v>30</v>
      </c>
      <c r="I44" s="11">
        <v>0</v>
      </c>
      <c r="J44" s="11">
        <v>1</v>
      </c>
      <c r="K44" s="11">
        <v>0</v>
      </c>
      <c r="L44" s="11">
        <f t="shared" si="1"/>
        <v>1</v>
      </c>
      <c r="M44" s="12">
        <f t="shared" si="2"/>
        <v>3.3333333333333333E-2</v>
      </c>
      <c r="N44" s="13">
        <v>0</v>
      </c>
      <c r="O44" s="13">
        <v>197330</v>
      </c>
      <c r="P44" s="13">
        <v>0</v>
      </c>
      <c r="Q44" s="13">
        <f t="shared" si="3"/>
        <v>197330</v>
      </c>
      <c r="R44" s="14">
        <v>105.5</v>
      </c>
      <c r="S44" s="13">
        <f t="shared" si="4"/>
        <v>1870.4265402843603</v>
      </c>
      <c r="T44" s="14" t="s">
        <v>25</v>
      </c>
    </row>
    <row r="45" spans="1:20" ht="36.950000000000003" customHeight="1" x14ac:dyDescent="0.25">
      <c r="A45" s="9" t="s">
        <v>21</v>
      </c>
      <c r="B45" s="9" t="s">
        <v>31</v>
      </c>
      <c r="C45" s="10" t="s">
        <v>36</v>
      </c>
      <c r="D45" s="10" t="s">
        <v>75</v>
      </c>
      <c r="E45" s="11">
        <v>1</v>
      </c>
      <c r="F45" s="11">
        <v>4</v>
      </c>
      <c r="G45" s="11">
        <v>3</v>
      </c>
      <c r="H45" s="11">
        <f t="shared" si="0"/>
        <v>8</v>
      </c>
      <c r="I45" s="11">
        <v>0</v>
      </c>
      <c r="J45" s="11">
        <v>0</v>
      </c>
      <c r="K45" s="11">
        <v>1</v>
      </c>
      <c r="L45" s="11">
        <f t="shared" si="1"/>
        <v>1</v>
      </c>
      <c r="M45" s="12">
        <f t="shared" si="2"/>
        <v>0.125</v>
      </c>
      <c r="N45" s="13">
        <v>0</v>
      </c>
      <c r="O45" s="13">
        <v>0</v>
      </c>
      <c r="P45" s="13">
        <v>153920</v>
      </c>
      <c r="Q45" s="13">
        <f t="shared" si="3"/>
        <v>153920</v>
      </c>
      <c r="R45" s="14">
        <v>102</v>
      </c>
      <c r="S45" s="13">
        <f t="shared" si="4"/>
        <v>1509.0196078431372</v>
      </c>
      <c r="T45" s="14" t="s">
        <v>25</v>
      </c>
    </row>
    <row r="46" spans="1:20" ht="36.950000000000003" customHeight="1" x14ac:dyDescent="0.25">
      <c r="A46" s="9" t="s">
        <v>21</v>
      </c>
      <c r="B46" s="9" t="s">
        <v>28</v>
      </c>
      <c r="C46" s="10" t="s">
        <v>36</v>
      </c>
      <c r="D46" s="10" t="s">
        <v>76</v>
      </c>
      <c r="E46" s="11">
        <v>2</v>
      </c>
      <c r="F46" s="11">
        <v>7</v>
      </c>
      <c r="G46" s="11">
        <v>7</v>
      </c>
      <c r="H46" s="11">
        <f t="shared" si="0"/>
        <v>16</v>
      </c>
      <c r="I46" s="11">
        <v>1</v>
      </c>
      <c r="J46" s="11">
        <v>0</v>
      </c>
      <c r="K46" s="11">
        <v>0</v>
      </c>
      <c r="L46" s="11">
        <f t="shared" si="1"/>
        <v>1</v>
      </c>
      <c r="M46" s="12">
        <f t="shared" si="2"/>
        <v>6.25E-2</v>
      </c>
      <c r="N46" s="13">
        <v>336400</v>
      </c>
      <c r="O46" s="13">
        <v>0</v>
      </c>
      <c r="P46" s="13">
        <v>0</v>
      </c>
      <c r="Q46" s="13">
        <f t="shared" si="3"/>
        <v>336400</v>
      </c>
      <c r="R46" s="14">
        <v>224</v>
      </c>
      <c r="S46" s="13">
        <f t="shared" si="4"/>
        <v>1501.7857142857142</v>
      </c>
      <c r="T46" s="14" t="s">
        <v>25</v>
      </c>
    </row>
    <row r="47" spans="1:20" ht="36.950000000000003" customHeight="1" x14ac:dyDescent="0.25">
      <c r="A47" s="9" t="s">
        <v>21</v>
      </c>
      <c r="B47" s="9" t="s">
        <v>28</v>
      </c>
      <c r="C47" s="10" t="s">
        <v>77</v>
      </c>
      <c r="D47" s="10" t="s">
        <v>78</v>
      </c>
      <c r="E47" s="11">
        <v>4</v>
      </c>
      <c r="F47" s="11">
        <v>2</v>
      </c>
      <c r="G47" s="11">
        <v>3</v>
      </c>
      <c r="H47" s="11">
        <f t="shared" si="0"/>
        <v>9</v>
      </c>
      <c r="I47" s="11">
        <v>1</v>
      </c>
      <c r="J47" s="11">
        <v>0</v>
      </c>
      <c r="K47" s="11">
        <v>0</v>
      </c>
      <c r="L47" s="11">
        <f t="shared" si="1"/>
        <v>1</v>
      </c>
      <c r="M47" s="12">
        <f t="shared" si="2"/>
        <v>0.1111111111111111</v>
      </c>
      <c r="N47" s="13">
        <v>181322</v>
      </c>
      <c r="O47" s="13">
        <v>0</v>
      </c>
      <c r="P47" s="13">
        <v>0</v>
      </c>
      <c r="Q47" s="13">
        <f t="shared" si="3"/>
        <v>181322</v>
      </c>
      <c r="R47" s="14">
        <v>131</v>
      </c>
      <c r="S47" s="13">
        <f t="shared" si="4"/>
        <v>1384.1374045801526</v>
      </c>
      <c r="T47" s="14" t="s">
        <v>79</v>
      </c>
    </row>
    <row r="48" spans="1:20" ht="36.950000000000003" customHeight="1" x14ac:dyDescent="0.25">
      <c r="A48" s="9" t="s">
        <v>21</v>
      </c>
      <c r="B48" s="9" t="s">
        <v>28</v>
      </c>
      <c r="C48" s="10" t="s">
        <v>80</v>
      </c>
      <c r="D48" s="10" t="s">
        <v>38</v>
      </c>
      <c r="E48" s="11">
        <v>9</v>
      </c>
      <c r="F48" s="11">
        <v>7</v>
      </c>
      <c r="G48" s="11">
        <v>17</v>
      </c>
      <c r="H48" s="11">
        <f t="shared" si="0"/>
        <v>33</v>
      </c>
      <c r="I48" s="11">
        <v>1</v>
      </c>
      <c r="J48" s="11">
        <v>0</v>
      </c>
      <c r="K48" s="11">
        <v>0</v>
      </c>
      <c r="L48" s="11">
        <f t="shared" si="1"/>
        <v>1</v>
      </c>
      <c r="M48" s="12">
        <f t="shared" si="2"/>
        <v>3.0303030303030304E-2</v>
      </c>
      <c r="N48" s="13">
        <v>79947</v>
      </c>
      <c r="O48" s="13">
        <v>0</v>
      </c>
      <c r="P48" s="13">
        <v>0</v>
      </c>
      <c r="Q48" s="13">
        <f t="shared" si="3"/>
        <v>79947</v>
      </c>
      <c r="R48" s="14">
        <v>94.83</v>
      </c>
      <c r="S48" s="13">
        <f t="shared" si="4"/>
        <v>843.05599493831073</v>
      </c>
      <c r="T48" s="14" t="s">
        <v>25</v>
      </c>
    </row>
    <row r="49" spans="1:20" ht="36.950000000000003" customHeight="1" x14ac:dyDescent="0.25">
      <c r="A49" s="9" t="s">
        <v>21</v>
      </c>
      <c r="B49" s="9" t="s">
        <v>28</v>
      </c>
      <c r="C49" s="10" t="s">
        <v>36</v>
      </c>
      <c r="D49" s="10" t="s">
        <v>81</v>
      </c>
      <c r="E49" s="11">
        <v>10</v>
      </c>
      <c r="F49" s="11">
        <v>3</v>
      </c>
      <c r="G49" s="11">
        <v>8</v>
      </c>
      <c r="H49" s="11">
        <f t="shared" si="0"/>
        <v>21</v>
      </c>
      <c r="I49" s="11">
        <v>1</v>
      </c>
      <c r="J49" s="11">
        <v>0</v>
      </c>
      <c r="K49" s="11">
        <v>0</v>
      </c>
      <c r="L49" s="11">
        <f t="shared" si="1"/>
        <v>1</v>
      </c>
      <c r="M49" s="12">
        <f t="shared" si="2"/>
        <v>4.7619047619047616E-2</v>
      </c>
      <c r="N49" s="13">
        <v>47900</v>
      </c>
      <c r="O49" s="13">
        <v>0</v>
      </c>
      <c r="P49" s="13">
        <v>0</v>
      </c>
      <c r="Q49" s="13">
        <f t="shared" si="3"/>
        <v>47900</v>
      </c>
      <c r="R49" s="14">
        <v>57.25</v>
      </c>
      <c r="S49" s="13">
        <f t="shared" si="4"/>
        <v>836.68122270742356</v>
      </c>
      <c r="T49" s="14" t="s">
        <v>25</v>
      </c>
    </row>
    <row r="50" spans="1:20" ht="36.950000000000003" customHeight="1" x14ac:dyDescent="0.25">
      <c r="A50" s="9" t="s">
        <v>21</v>
      </c>
      <c r="B50" s="9" t="s">
        <v>82</v>
      </c>
      <c r="C50" s="10" t="s">
        <v>83</v>
      </c>
      <c r="D50" s="10" t="s">
        <v>84</v>
      </c>
      <c r="E50" s="11">
        <v>9</v>
      </c>
      <c r="F50" s="11">
        <v>12</v>
      </c>
      <c r="G50" s="11">
        <v>7</v>
      </c>
      <c r="H50" s="11">
        <f t="shared" si="0"/>
        <v>28</v>
      </c>
      <c r="I50" s="11">
        <v>0</v>
      </c>
      <c r="J50" s="11">
        <v>1</v>
      </c>
      <c r="K50" s="11">
        <v>0</v>
      </c>
      <c r="L50" s="11">
        <f t="shared" si="1"/>
        <v>1</v>
      </c>
      <c r="M50" s="12">
        <f t="shared" si="2"/>
        <v>3.5714285714285712E-2</v>
      </c>
      <c r="N50" s="13">
        <v>0</v>
      </c>
      <c r="O50" s="13">
        <v>75760</v>
      </c>
      <c r="P50" s="13">
        <v>0</v>
      </c>
      <c r="Q50" s="13">
        <f t="shared" si="3"/>
        <v>75760</v>
      </c>
      <c r="R50" s="14">
        <v>172</v>
      </c>
      <c r="S50" s="13">
        <f t="shared" si="4"/>
        <v>440.46511627906978</v>
      </c>
      <c r="T50" s="14" t="s">
        <v>79</v>
      </c>
    </row>
    <row r="51" spans="1:20" ht="36.950000000000003" customHeight="1" x14ac:dyDescent="0.25">
      <c r="A51" s="9" t="s">
        <v>21</v>
      </c>
      <c r="B51" s="9" t="s">
        <v>28</v>
      </c>
      <c r="C51" s="10" t="s">
        <v>77</v>
      </c>
      <c r="D51" s="10" t="s">
        <v>85</v>
      </c>
      <c r="E51" s="11">
        <v>4</v>
      </c>
      <c r="F51" s="11">
        <v>3</v>
      </c>
      <c r="G51" s="11">
        <v>1</v>
      </c>
      <c r="H51" s="11">
        <f t="shared" si="0"/>
        <v>8</v>
      </c>
      <c r="I51" s="11">
        <v>0</v>
      </c>
      <c r="J51" s="11">
        <v>0</v>
      </c>
      <c r="K51" s="11">
        <v>0</v>
      </c>
      <c r="L51" s="11">
        <f t="shared" si="1"/>
        <v>0</v>
      </c>
      <c r="M51" s="12">
        <f t="shared" si="2"/>
        <v>0</v>
      </c>
      <c r="N51" s="13">
        <v>0</v>
      </c>
      <c r="O51" s="13">
        <v>0</v>
      </c>
      <c r="P51" s="13">
        <v>0</v>
      </c>
      <c r="Q51" s="13">
        <f t="shared" si="3"/>
        <v>0</v>
      </c>
      <c r="R51" s="14">
        <v>133</v>
      </c>
      <c r="S51" s="13">
        <f t="shared" si="4"/>
        <v>0</v>
      </c>
      <c r="T51" s="14" t="s">
        <v>79</v>
      </c>
    </row>
    <row r="52" spans="1:20" ht="36.950000000000003" customHeight="1" x14ac:dyDescent="0.25">
      <c r="A52" s="9" t="s">
        <v>21</v>
      </c>
      <c r="B52" s="9" t="s">
        <v>28</v>
      </c>
      <c r="C52" s="10" t="s">
        <v>77</v>
      </c>
      <c r="D52" s="10" t="s">
        <v>86</v>
      </c>
      <c r="E52" s="11">
        <v>2</v>
      </c>
      <c r="F52" s="11">
        <v>2</v>
      </c>
      <c r="G52" s="11">
        <v>2</v>
      </c>
      <c r="H52" s="11">
        <f t="shared" si="0"/>
        <v>6</v>
      </c>
      <c r="I52" s="11">
        <v>0</v>
      </c>
      <c r="J52" s="11">
        <v>0</v>
      </c>
      <c r="K52" s="11">
        <v>0</v>
      </c>
      <c r="L52" s="11">
        <f t="shared" si="1"/>
        <v>0</v>
      </c>
      <c r="M52" s="12">
        <f t="shared" si="2"/>
        <v>0</v>
      </c>
      <c r="N52" s="13">
        <v>0</v>
      </c>
      <c r="O52" s="13">
        <v>0</v>
      </c>
      <c r="P52" s="13">
        <v>0</v>
      </c>
      <c r="Q52" s="13">
        <f t="shared" si="3"/>
        <v>0</v>
      </c>
      <c r="R52" s="14">
        <v>73</v>
      </c>
      <c r="S52" s="13">
        <f t="shared" si="4"/>
        <v>0</v>
      </c>
      <c r="T52" s="14" t="s">
        <v>79</v>
      </c>
    </row>
    <row r="53" spans="1:20" ht="36.950000000000003" customHeight="1" x14ac:dyDescent="0.25">
      <c r="A53" s="9" t="s">
        <v>21</v>
      </c>
      <c r="B53" s="9" t="s">
        <v>28</v>
      </c>
      <c r="C53" s="10" t="s">
        <v>42</v>
      </c>
      <c r="D53" s="10" t="s">
        <v>87</v>
      </c>
      <c r="E53" s="11">
        <v>7</v>
      </c>
      <c r="F53" s="11">
        <v>5</v>
      </c>
      <c r="G53" s="11">
        <v>2</v>
      </c>
      <c r="H53" s="11">
        <f t="shared" si="0"/>
        <v>14</v>
      </c>
      <c r="I53" s="11">
        <v>0</v>
      </c>
      <c r="J53" s="11">
        <v>0</v>
      </c>
      <c r="K53" s="11">
        <v>0</v>
      </c>
      <c r="L53" s="11">
        <f t="shared" si="1"/>
        <v>0</v>
      </c>
      <c r="M53" s="12">
        <f t="shared" si="2"/>
        <v>0</v>
      </c>
      <c r="N53" s="13">
        <v>0</v>
      </c>
      <c r="O53" s="13">
        <v>0</v>
      </c>
      <c r="P53" s="13">
        <v>0</v>
      </c>
      <c r="Q53" s="13">
        <f t="shared" si="3"/>
        <v>0</v>
      </c>
      <c r="R53" s="14">
        <v>52</v>
      </c>
      <c r="S53" s="13">
        <f t="shared" si="4"/>
        <v>0</v>
      </c>
      <c r="T53" s="14" t="s">
        <v>25</v>
      </c>
    </row>
    <row r="54" spans="1:20" ht="36.950000000000003" customHeight="1" x14ac:dyDescent="0.25">
      <c r="A54" s="9" t="s">
        <v>21</v>
      </c>
      <c r="B54" s="9" t="s">
        <v>28</v>
      </c>
      <c r="C54" s="10" t="s">
        <v>42</v>
      </c>
      <c r="D54" s="10" t="s">
        <v>88</v>
      </c>
      <c r="E54" s="11">
        <v>3</v>
      </c>
      <c r="F54" s="11">
        <v>3</v>
      </c>
      <c r="G54" s="11">
        <v>2</v>
      </c>
      <c r="H54" s="11">
        <f t="shared" si="0"/>
        <v>8</v>
      </c>
      <c r="I54" s="11">
        <v>0</v>
      </c>
      <c r="J54" s="11">
        <v>0</v>
      </c>
      <c r="K54" s="11">
        <v>0</v>
      </c>
      <c r="L54" s="11">
        <f t="shared" si="1"/>
        <v>0</v>
      </c>
      <c r="M54" s="12">
        <f t="shared" si="2"/>
        <v>0</v>
      </c>
      <c r="N54" s="13">
        <v>0</v>
      </c>
      <c r="O54" s="13">
        <v>0</v>
      </c>
      <c r="P54" s="13">
        <v>0</v>
      </c>
      <c r="Q54" s="13">
        <f t="shared" si="3"/>
        <v>0</v>
      </c>
      <c r="R54" s="14">
        <v>59</v>
      </c>
      <c r="S54" s="13">
        <f t="shared" si="4"/>
        <v>0</v>
      </c>
      <c r="T54" s="14" t="s">
        <v>25</v>
      </c>
    </row>
    <row r="55" spans="1:20" ht="36.950000000000003" customHeight="1" x14ac:dyDescent="0.25">
      <c r="A55" s="9" t="s">
        <v>21</v>
      </c>
      <c r="B55" s="9" t="s">
        <v>28</v>
      </c>
      <c r="C55" s="10" t="s">
        <v>64</v>
      </c>
      <c r="D55" s="10" t="s">
        <v>89</v>
      </c>
      <c r="E55" s="11">
        <v>3</v>
      </c>
      <c r="F55" s="11">
        <v>4</v>
      </c>
      <c r="G55" s="11">
        <v>4</v>
      </c>
      <c r="H55" s="11">
        <f t="shared" si="0"/>
        <v>11</v>
      </c>
      <c r="I55" s="11">
        <v>0</v>
      </c>
      <c r="J55" s="11">
        <v>0</v>
      </c>
      <c r="K55" s="11">
        <v>0</v>
      </c>
      <c r="L55" s="11">
        <f t="shared" si="1"/>
        <v>0</v>
      </c>
      <c r="M55" s="12">
        <f t="shared" si="2"/>
        <v>0</v>
      </c>
      <c r="N55" s="13">
        <v>0</v>
      </c>
      <c r="O55" s="13">
        <v>0</v>
      </c>
      <c r="P55" s="13">
        <v>0</v>
      </c>
      <c r="Q55" s="13">
        <f t="shared" si="3"/>
        <v>0</v>
      </c>
      <c r="R55" s="14">
        <v>53</v>
      </c>
      <c r="S55" s="13">
        <f t="shared" si="4"/>
        <v>0</v>
      </c>
      <c r="T55" s="14" t="s">
        <v>25</v>
      </c>
    </row>
    <row r="56" spans="1:20" ht="36.950000000000003" customHeight="1" x14ac:dyDescent="0.25">
      <c r="A56" s="9" t="s">
        <v>21</v>
      </c>
      <c r="B56" s="9" t="s">
        <v>28</v>
      </c>
      <c r="C56" s="10" t="s">
        <v>64</v>
      </c>
      <c r="D56" s="10" t="s">
        <v>90</v>
      </c>
      <c r="E56" s="11">
        <v>2</v>
      </c>
      <c r="F56" s="11">
        <v>2</v>
      </c>
      <c r="G56" s="11">
        <v>4</v>
      </c>
      <c r="H56" s="11">
        <f t="shared" si="0"/>
        <v>8</v>
      </c>
      <c r="I56" s="11">
        <v>0</v>
      </c>
      <c r="J56" s="11">
        <v>0</v>
      </c>
      <c r="K56" s="11">
        <v>0</v>
      </c>
      <c r="L56" s="11">
        <f t="shared" si="1"/>
        <v>0</v>
      </c>
      <c r="M56" s="12">
        <f t="shared" si="2"/>
        <v>0</v>
      </c>
      <c r="N56" s="13">
        <v>0</v>
      </c>
      <c r="O56" s="13">
        <v>0</v>
      </c>
      <c r="P56" s="13">
        <v>0</v>
      </c>
      <c r="Q56" s="13">
        <f t="shared" si="3"/>
        <v>0</v>
      </c>
      <c r="R56" s="14">
        <v>32</v>
      </c>
      <c r="S56" s="13">
        <f t="shared" si="4"/>
        <v>0</v>
      </c>
      <c r="T56" s="14" t="s">
        <v>25</v>
      </c>
    </row>
    <row r="57" spans="1:20" ht="36.950000000000003" customHeight="1" x14ac:dyDescent="0.25">
      <c r="A57" s="9" t="s">
        <v>21</v>
      </c>
      <c r="B57" s="9" t="s">
        <v>28</v>
      </c>
      <c r="C57" s="10" t="s">
        <v>64</v>
      </c>
      <c r="D57" s="10" t="s">
        <v>91</v>
      </c>
      <c r="E57" s="11">
        <v>13</v>
      </c>
      <c r="F57" s="11">
        <v>11</v>
      </c>
      <c r="G57" s="11">
        <v>9</v>
      </c>
      <c r="H57" s="11">
        <f t="shared" si="0"/>
        <v>33</v>
      </c>
      <c r="I57" s="11">
        <v>0</v>
      </c>
      <c r="J57" s="11">
        <v>0</v>
      </c>
      <c r="K57" s="11">
        <v>0</v>
      </c>
      <c r="L57" s="11">
        <f t="shared" si="1"/>
        <v>0</v>
      </c>
      <c r="M57" s="12">
        <f t="shared" si="2"/>
        <v>0</v>
      </c>
      <c r="N57" s="13">
        <v>0</v>
      </c>
      <c r="O57" s="13">
        <v>0</v>
      </c>
      <c r="P57" s="13">
        <v>0</v>
      </c>
      <c r="Q57" s="13">
        <f t="shared" si="3"/>
        <v>0</v>
      </c>
      <c r="R57" s="14">
        <v>75</v>
      </c>
      <c r="S57" s="13">
        <f t="shared" si="4"/>
        <v>0</v>
      </c>
      <c r="T57" s="14" t="s">
        <v>25</v>
      </c>
    </row>
    <row r="58" spans="1:20" ht="36.950000000000003" customHeight="1" x14ac:dyDescent="0.25">
      <c r="A58" s="9" t="s">
        <v>21</v>
      </c>
      <c r="B58" s="9" t="s">
        <v>28</v>
      </c>
      <c r="C58" s="10" t="s">
        <v>37</v>
      </c>
      <c r="D58" s="10" t="s">
        <v>92</v>
      </c>
      <c r="E58" s="11">
        <v>5</v>
      </c>
      <c r="F58" s="11">
        <v>9</v>
      </c>
      <c r="G58" s="11">
        <v>2</v>
      </c>
      <c r="H58" s="11">
        <f t="shared" si="0"/>
        <v>16</v>
      </c>
      <c r="I58" s="11">
        <v>0</v>
      </c>
      <c r="J58" s="11">
        <v>0</v>
      </c>
      <c r="K58" s="11">
        <v>0</v>
      </c>
      <c r="L58" s="11">
        <f t="shared" si="1"/>
        <v>0</v>
      </c>
      <c r="M58" s="12">
        <f t="shared" si="2"/>
        <v>0</v>
      </c>
      <c r="N58" s="13">
        <v>0</v>
      </c>
      <c r="O58" s="13">
        <v>0</v>
      </c>
      <c r="P58" s="13">
        <v>0</v>
      </c>
      <c r="Q58" s="13">
        <f t="shared" si="3"/>
        <v>0</v>
      </c>
      <c r="R58" s="14">
        <v>42</v>
      </c>
      <c r="S58" s="13">
        <f t="shared" si="4"/>
        <v>0</v>
      </c>
      <c r="T58" s="14" t="s">
        <v>25</v>
      </c>
    </row>
    <row r="59" spans="1:20" ht="36.950000000000003" customHeight="1" x14ac:dyDescent="0.25">
      <c r="A59" s="9" t="s">
        <v>21</v>
      </c>
      <c r="B59" s="9" t="s">
        <v>28</v>
      </c>
      <c r="C59" s="10" t="s">
        <v>93</v>
      </c>
      <c r="D59" s="10" t="s">
        <v>94</v>
      </c>
      <c r="E59" s="11">
        <v>7</v>
      </c>
      <c r="F59" s="11">
        <v>8</v>
      </c>
      <c r="G59" s="11">
        <v>4</v>
      </c>
      <c r="H59" s="11">
        <f t="shared" si="0"/>
        <v>19</v>
      </c>
      <c r="I59" s="11">
        <v>0</v>
      </c>
      <c r="J59" s="11">
        <v>0</v>
      </c>
      <c r="K59" s="11">
        <v>0</v>
      </c>
      <c r="L59" s="11">
        <f t="shared" si="1"/>
        <v>0</v>
      </c>
      <c r="M59" s="12">
        <f t="shared" si="2"/>
        <v>0</v>
      </c>
      <c r="N59" s="13">
        <v>0</v>
      </c>
      <c r="O59" s="13">
        <v>0</v>
      </c>
      <c r="P59" s="13">
        <v>0</v>
      </c>
      <c r="Q59" s="13">
        <f t="shared" si="3"/>
        <v>0</v>
      </c>
      <c r="R59" s="14">
        <v>97</v>
      </c>
      <c r="S59" s="13">
        <f t="shared" si="4"/>
        <v>0</v>
      </c>
      <c r="T59" s="14" t="s">
        <v>25</v>
      </c>
    </row>
    <row r="60" spans="1:20" ht="36.950000000000003" customHeight="1" x14ac:dyDescent="0.25">
      <c r="A60" s="9" t="s">
        <v>21</v>
      </c>
      <c r="B60" s="9" t="s">
        <v>28</v>
      </c>
      <c r="C60" s="10" t="s">
        <v>95</v>
      </c>
      <c r="D60" s="10" t="s">
        <v>96</v>
      </c>
      <c r="E60" s="11">
        <v>4</v>
      </c>
      <c r="F60" s="11">
        <v>1</v>
      </c>
      <c r="G60" s="11">
        <v>1</v>
      </c>
      <c r="H60" s="11">
        <f t="shared" si="0"/>
        <v>6</v>
      </c>
      <c r="I60" s="11">
        <v>0</v>
      </c>
      <c r="J60" s="11">
        <v>0</v>
      </c>
      <c r="K60" s="11">
        <v>0</v>
      </c>
      <c r="L60" s="11">
        <f t="shared" si="1"/>
        <v>0</v>
      </c>
      <c r="M60" s="12">
        <f t="shared" si="2"/>
        <v>0</v>
      </c>
      <c r="N60" s="13">
        <v>0</v>
      </c>
      <c r="O60" s="13">
        <v>0</v>
      </c>
      <c r="P60" s="13">
        <v>0</v>
      </c>
      <c r="Q60" s="13">
        <f t="shared" si="3"/>
        <v>0</v>
      </c>
      <c r="R60" s="14">
        <v>52</v>
      </c>
      <c r="S60" s="13">
        <f t="shared" si="4"/>
        <v>0</v>
      </c>
      <c r="T60" s="14" t="s">
        <v>25</v>
      </c>
    </row>
    <row r="61" spans="1:20" ht="36.950000000000003" customHeight="1" x14ac:dyDescent="0.25">
      <c r="A61" s="9" t="s">
        <v>21</v>
      </c>
      <c r="B61" s="9" t="s">
        <v>28</v>
      </c>
      <c r="C61" s="10" t="s">
        <v>97</v>
      </c>
      <c r="D61" s="10" t="s">
        <v>98</v>
      </c>
      <c r="E61" s="11">
        <v>9</v>
      </c>
      <c r="F61" s="11">
        <v>4</v>
      </c>
      <c r="G61" s="11">
        <v>7</v>
      </c>
      <c r="H61" s="11">
        <f t="shared" si="0"/>
        <v>20</v>
      </c>
      <c r="I61" s="11">
        <v>0</v>
      </c>
      <c r="J61" s="11">
        <v>0</v>
      </c>
      <c r="K61" s="11">
        <v>0</v>
      </c>
      <c r="L61" s="11">
        <f t="shared" si="1"/>
        <v>0</v>
      </c>
      <c r="M61" s="12">
        <f t="shared" si="2"/>
        <v>0</v>
      </c>
      <c r="N61" s="13">
        <v>0</v>
      </c>
      <c r="O61" s="13">
        <v>0</v>
      </c>
      <c r="P61" s="13">
        <v>0</v>
      </c>
      <c r="Q61" s="13">
        <f t="shared" si="3"/>
        <v>0</v>
      </c>
      <c r="R61" s="14">
        <v>77</v>
      </c>
      <c r="S61" s="13">
        <f t="shared" si="4"/>
        <v>0</v>
      </c>
      <c r="T61" s="14" t="s">
        <v>25</v>
      </c>
    </row>
    <row r="62" spans="1:20" ht="36.950000000000003" customHeight="1" x14ac:dyDescent="0.25">
      <c r="A62" s="9" t="s">
        <v>21</v>
      </c>
      <c r="B62" s="9" t="s">
        <v>28</v>
      </c>
      <c r="C62" s="10" t="s">
        <v>99</v>
      </c>
      <c r="D62" s="10" t="s">
        <v>100</v>
      </c>
      <c r="E62" s="11">
        <v>1</v>
      </c>
      <c r="F62" s="11">
        <v>2</v>
      </c>
      <c r="G62" s="11">
        <v>1</v>
      </c>
      <c r="H62" s="11">
        <f t="shared" si="0"/>
        <v>4</v>
      </c>
      <c r="I62" s="11">
        <v>0</v>
      </c>
      <c r="J62" s="11">
        <v>0</v>
      </c>
      <c r="K62" s="11">
        <v>0</v>
      </c>
      <c r="L62" s="11">
        <f t="shared" si="1"/>
        <v>0</v>
      </c>
      <c r="M62" s="12">
        <f t="shared" si="2"/>
        <v>0</v>
      </c>
      <c r="N62" s="13">
        <v>0</v>
      </c>
      <c r="O62" s="13">
        <v>0</v>
      </c>
      <c r="P62" s="13">
        <v>0</v>
      </c>
      <c r="Q62" s="13">
        <f t="shared" si="3"/>
        <v>0</v>
      </c>
      <c r="R62" s="14">
        <v>19</v>
      </c>
      <c r="S62" s="13">
        <f t="shared" si="4"/>
        <v>0</v>
      </c>
      <c r="T62" s="14" t="s">
        <v>25</v>
      </c>
    </row>
    <row r="63" spans="1:20" ht="36.950000000000003" customHeight="1" x14ac:dyDescent="0.25">
      <c r="A63" s="9" t="s">
        <v>21</v>
      </c>
      <c r="B63" s="9" t="s">
        <v>31</v>
      </c>
      <c r="C63" s="10" t="s">
        <v>101</v>
      </c>
      <c r="D63" s="10" t="s">
        <v>102</v>
      </c>
      <c r="E63" s="11">
        <v>13</v>
      </c>
      <c r="F63" s="11">
        <v>10</v>
      </c>
      <c r="G63" s="11">
        <v>5</v>
      </c>
      <c r="H63" s="11">
        <f t="shared" si="0"/>
        <v>28</v>
      </c>
      <c r="I63" s="11">
        <v>0</v>
      </c>
      <c r="J63" s="11">
        <v>0</v>
      </c>
      <c r="K63" s="11">
        <v>0</v>
      </c>
      <c r="L63" s="11">
        <f t="shared" si="1"/>
        <v>0</v>
      </c>
      <c r="M63" s="12">
        <f t="shared" si="2"/>
        <v>0</v>
      </c>
      <c r="N63" s="13">
        <v>0</v>
      </c>
      <c r="O63" s="13">
        <v>0</v>
      </c>
      <c r="P63" s="13">
        <v>0</v>
      </c>
      <c r="Q63" s="13">
        <f t="shared" si="3"/>
        <v>0</v>
      </c>
      <c r="R63" s="14">
        <v>31</v>
      </c>
      <c r="S63" s="13">
        <f t="shared" si="4"/>
        <v>0</v>
      </c>
      <c r="T63" s="14" t="s">
        <v>25</v>
      </c>
    </row>
    <row r="64" spans="1:20" ht="36.950000000000003" customHeight="1" x14ac:dyDescent="0.25">
      <c r="A64" s="9" t="s">
        <v>21</v>
      </c>
      <c r="B64" s="9" t="s">
        <v>82</v>
      </c>
      <c r="C64" s="10" t="s">
        <v>103</v>
      </c>
      <c r="D64" s="10" t="s">
        <v>104</v>
      </c>
      <c r="E64" s="11">
        <v>1</v>
      </c>
      <c r="F64" s="11">
        <v>6</v>
      </c>
      <c r="G64" s="11">
        <v>3</v>
      </c>
      <c r="H64" s="11">
        <f t="shared" si="0"/>
        <v>10</v>
      </c>
      <c r="I64" s="11">
        <v>0</v>
      </c>
      <c r="J64" s="11">
        <v>0</v>
      </c>
      <c r="K64" s="11">
        <v>0</v>
      </c>
      <c r="L64" s="11">
        <f t="shared" si="1"/>
        <v>0</v>
      </c>
      <c r="M64" s="12">
        <f t="shared" si="2"/>
        <v>0</v>
      </c>
      <c r="N64" s="13">
        <v>0</v>
      </c>
      <c r="O64" s="13">
        <v>0</v>
      </c>
      <c r="P64" s="13">
        <v>0</v>
      </c>
      <c r="Q64" s="13">
        <f t="shared" si="3"/>
        <v>0</v>
      </c>
      <c r="R64" s="14">
        <v>35</v>
      </c>
      <c r="S64" s="13">
        <f t="shared" si="4"/>
        <v>0</v>
      </c>
      <c r="T64" s="14" t="s">
        <v>79</v>
      </c>
    </row>
    <row r="65" spans="1:20" ht="36.950000000000003" customHeight="1" x14ac:dyDescent="0.25">
      <c r="A65" s="9" t="s">
        <v>21</v>
      </c>
      <c r="B65" s="9" t="s">
        <v>28</v>
      </c>
      <c r="C65" s="10" t="s">
        <v>36</v>
      </c>
      <c r="D65" s="10" t="s">
        <v>105</v>
      </c>
      <c r="E65" s="11">
        <v>2</v>
      </c>
      <c r="F65" s="11">
        <v>4</v>
      </c>
      <c r="G65" s="11">
        <v>4</v>
      </c>
      <c r="H65" s="11">
        <f t="shared" si="0"/>
        <v>10</v>
      </c>
      <c r="I65" s="11">
        <v>0</v>
      </c>
      <c r="J65" s="11">
        <v>0</v>
      </c>
      <c r="K65" s="11">
        <v>0</v>
      </c>
      <c r="L65" s="11">
        <f t="shared" si="1"/>
        <v>0</v>
      </c>
      <c r="M65" s="12">
        <f t="shared" si="2"/>
        <v>0</v>
      </c>
      <c r="N65" s="13">
        <v>0</v>
      </c>
      <c r="O65" s="13">
        <v>0</v>
      </c>
      <c r="P65" s="13">
        <v>0</v>
      </c>
      <c r="Q65" s="13">
        <f t="shared" si="3"/>
        <v>0</v>
      </c>
      <c r="R65" s="14">
        <v>58</v>
      </c>
      <c r="S65" s="13">
        <f t="shared" si="4"/>
        <v>0</v>
      </c>
      <c r="T65" s="14" t="s">
        <v>25</v>
      </c>
    </row>
    <row r="66" spans="1:20" ht="36.950000000000003" customHeight="1" x14ac:dyDescent="0.25">
      <c r="A66" s="9" t="s">
        <v>21</v>
      </c>
      <c r="B66" s="9" t="s">
        <v>28</v>
      </c>
      <c r="C66" s="10" t="s">
        <v>36</v>
      </c>
      <c r="D66" s="10" t="s">
        <v>106</v>
      </c>
      <c r="E66" s="11">
        <v>5</v>
      </c>
      <c r="F66" s="11">
        <v>3</v>
      </c>
      <c r="G66" s="11">
        <v>4</v>
      </c>
      <c r="H66" s="11">
        <f t="shared" si="0"/>
        <v>12</v>
      </c>
      <c r="I66" s="11">
        <v>0</v>
      </c>
      <c r="J66" s="11">
        <v>0</v>
      </c>
      <c r="K66" s="11">
        <v>0</v>
      </c>
      <c r="L66" s="11">
        <f t="shared" si="1"/>
        <v>0</v>
      </c>
      <c r="M66" s="12">
        <f t="shared" si="2"/>
        <v>0</v>
      </c>
      <c r="N66" s="13">
        <v>0</v>
      </c>
      <c r="O66" s="13">
        <v>0</v>
      </c>
      <c r="P66" s="13">
        <v>0</v>
      </c>
      <c r="Q66" s="13">
        <f t="shared" si="3"/>
        <v>0</v>
      </c>
      <c r="R66" s="14">
        <v>130</v>
      </c>
      <c r="S66" s="13">
        <f t="shared" si="4"/>
        <v>0</v>
      </c>
      <c r="T66" s="14" t="s">
        <v>25</v>
      </c>
    </row>
    <row r="67" spans="1:20" ht="36.950000000000003" customHeight="1" x14ac:dyDescent="0.25">
      <c r="A67" s="9" t="s">
        <v>21</v>
      </c>
      <c r="B67" s="9" t="s">
        <v>28</v>
      </c>
      <c r="C67" s="10" t="s">
        <v>36</v>
      </c>
      <c r="D67" s="10" t="s">
        <v>107</v>
      </c>
      <c r="E67" s="11">
        <v>5</v>
      </c>
      <c r="F67" s="11">
        <v>1</v>
      </c>
      <c r="G67" s="11">
        <v>1</v>
      </c>
      <c r="H67" s="11">
        <f t="shared" ref="H67:H130" si="5">SUM(E67:G67)</f>
        <v>7</v>
      </c>
      <c r="I67" s="11">
        <v>0</v>
      </c>
      <c r="J67" s="11">
        <v>0</v>
      </c>
      <c r="K67" s="11">
        <v>0</v>
      </c>
      <c r="L67" s="11">
        <f t="shared" ref="L67:L130" si="6">SUM(I67:K67)</f>
        <v>0</v>
      </c>
      <c r="M67" s="12">
        <f t="shared" ref="M67:M130" si="7">L67/H67</f>
        <v>0</v>
      </c>
      <c r="N67" s="13">
        <v>0</v>
      </c>
      <c r="O67" s="13">
        <v>0</v>
      </c>
      <c r="P67" s="13">
        <v>0</v>
      </c>
      <c r="Q67" s="13">
        <f t="shared" ref="Q67:Q130" si="8">SUM(N67:P67)</f>
        <v>0</v>
      </c>
      <c r="R67" s="14">
        <v>35</v>
      </c>
      <c r="S67" s="13">
        <f t="shared" ref="S67:S68" si="9">Q67/R67</f>
        <v>0</v>
      </c>
      <c r="T67" s="14" t="s">
        <v>25</v>
      </c>
    </row>
    <row r="68" spans="1:20" ht="36.950000000000003" customHeight="1" x14ac:dyDescent="0.25">
      <c r="A68" s="9" t="s">
        <v>21</v>
      </c>
      <c r="B68" s="9" t="s">
        <v>82</v>
      </c>
      <c r="C68" s="10" t="s">
        <v>108</v>
      </c>
      <c r="D68" s="10" t="s">
        <v>109</v>
      </c>
      <c r="E68" s="11">
        <v>6</v>
      </c>
      <c r="F68" s="11">
        <v>2</v>
      </c>
      <c r="G68" s="11">
        <v>2</v>
      </c>
      <c r="H68" s="11">
        <f t="shared" si="5"/>
        <v>10</v>
      </c>
      <c r="I68" s="11">
        <v>0</v>
      </c>
      <c r="J68" s="11">
        <v>0</v>
      </c>
      <c r="K68" s="11">
        <v>0</v>
      </c>
      <c r="L68" s="11">
        <f t="shared" si="6"/>
        <v>0</v>
      </c>
      <c r="M68" s="12">
        <f t="shared" si="7"/>
        <v>0</v>
      </c>
      <c r="N68" s="13">
        <v>0</v>
      </c>
      <c r="O68" s="13">
        <v>0</v>
      </c>
      <c r="P68" s="13">
        <v>0</v>
      </c>
      <c r="Q68" s="13">
        <f t="shared" si="8"/>
        <v>0</v>
      </c>
      <c r="R68" s="14">
        <v>198</v>
      </c>
      <c r="S68" s="13">
        <f t="shared" si="9"/>
        <v>0</v>
      </c>
      <c r="T68" s="14" t="s">
        <v>79</v>
      </c>
    </row>
    <row r="69" spans="1:20" ht="36.950000000000003" customHeight="1" x14ac:dyDescent="0.25">
      <c r="A69" s="9" t="s">
        <v>21</v>
      </c>
      <c r="B69" s="9" t="s">
        <v>28</v>
      </c>
      <c r="C69" s="10" t="s">
        <v>110</v>
      </c>
      <c r="D69" s="10" t="s">
        <v>81</v>
      </c>
      <c r="E69" s="11">
        <v>1</v>
      </c>
      <c r="F69" s="11">
        <v>0</v>
      </c>
      <c r="G69" s="11">
        <v>0</v>
      </c>
      <c r="H69" s="11">
        <f t="shared" si="5"/>
        <v>1</v>
      </c>
      <c r="I69" s="11">
        <v>0</v>
      </c>
      <c r="J69" s="11">
        <v>0</v>
      </c>
      <c r="K69" s="11">
        <v>0</v>
      </c>
      <c r="L69" s="11">
        <f t="shared" si="6"/>
        <v>0</v>
      </c>
      <c r="M69" s="12">
        <f t="shared" si="7"/>
        <v>0</v>
      </c>
      <c r="N69" s="13">
        <v>0</v>
      </c>
      <c r="O69" s="13">
        <v>0</v>
      </c>
      <c r="P69" s="13">
        <v>0</v>
      </c>
      <c r="Q69" s="13">
        <f t="shared" si="8"/>
        <v>0</v>
      </c>
      <c r="R69" s="14">
        <v>11</v>
      </c>
      <c r="S69" s="13">
        <v>0</v>
      </c>
      <c r="T69" s="14" t="s">
        <v>72</v>
      </c>
    </row>
    <row r="70" spans="1:20" ht="36.950000000000003" customHeight="1" x14ac:dyDescent="0.25">
      <c r="A70" s="9" t="s">
        <v>21</v>
      </c>
      <c r="B70" s="9" t="s">
        <v>28</v>
      </c>
      <c r="C70" s="10" t="s">
        <v>111</v>
      </c>
      <c r="D70" s="10" t="s">
        <v>65</v>
      </c>
      <c r="E70" s="11">
        <v>0</v>
      </c>
      <c r="F70" s="11">
        <v>2</v>
      </c>
      <c r="G70" s="11">
        <v>0</v>
      </c>
      <c r="H70" s="11">
        <f t="shared" si="5"/>
        <v>2</v>
      </c>
      <c r="I70" s="11">
        <v>0</v>
      </c>
      <c r="J70" s="11">
        <v>0</v>
      </c>
      <c r="K70" s="11">
        <v>0</v>
      </c>
      <c r="L70" s="11">
        <f t="shared" si="6"/>
        <v>0</v>
      </c>
      <c r="M70" s="12">
        <f t="shared" si="7"/>
        <v>0</v>
      </c>
      <c r="N70" s="13">
        <v>0</v>
      </c>
      <c r="O70" s="13">
        <v>0</v>
      </c>
      <c r="P70" s="13">
        <v>0</v>
      </c>
      <c r="Q70" s="13">
        <f t="shared" si="8"/>
        <v>0</v>
      </c>
      <c r="R70" s="14">
        <v>15.33</v>
      </c>
      <c r="S70" s="13">
        <v>0</v>
      </c>
      <c r="T70" s="14" t="s">
        <v>72</v>
      </c>
    </row>
    <row r="71" spans="1:20" ht="36.950000000000003" customHeight="1" x14ac:dyDescent="0.25">
      <c r="A71" s="9" t="s">
        <v>21</v>
      </c>
      <c r="B71" s="9" t="s">
        <v>28</v>
      </c>
      <c r="C71" s="10" t="s">
        <v>112</v>
      </c>
      <c r="D71" s="10" t="s">
        <v>113</v>
      </c>
      <c r="E71" s="11">
        <v>0</v>
      </c>
      <c r="F71" s="11">
        <v>2</v>
      </c>
      <c r="G71" s="11">
        <v>0</v>
      </c>
      <c r="H71" s="11">
        <f t="shared" si="5"/>
        <v>2</v>
      </c>
      <c r="I71" s="11">
        <v>0</v>
      </c>
      <c r="J71" s="11">
        <v>0</v>
      </c>
      <c r="K71" s="11">
        <v>0</v>
      </c>
      <c r="L71" s="11">
        <f t="shared" si="6"/>
        <v>0</v>
      </c>
      <c r="M71" s="12">
        <f t="shared" si="7"/>
        <v>0</v>
      </c>
      <c r="N71" s="13">
        <v>0</v>
      </c>
      <c r="O71" s="13">
        <v>0</v>
      </c>
      <c r="P71" s="13">
        <v>0</v>
      </c>
      <c r="Q71" s="13">
        <f t="shared" si="8"/>
        <v>0</v>
      </c>
      <c r="R71" s="14">
        <v>34</v>
      </c>
      <c r="S71" s="13">
        <v>0</v>
      </c>
      <c r="T71" s="14" t="s">
        <v>72</v>
      </c>
    </row>
    <row r="72" spans="1:20" ht="36.950000000000003" customHeight="1" x14ac:dyDescent="0.25">
      <c r="A72" s="9" t="s">
        <v>21</v>
      </c>
      <c r="B72" s="9" t="s">
        <v>28</v>
      </c>
      <c r="C72" s="10" t="s">
        <v>42</v>
      </c>
      <c r="D72" s="10" t="s">
        <v>114</v>
      </c>
      <c r="E72" s="11">
        <v>6</v>
      </c>
      <c r="F72" s="11">
        <v>3</v>
      </c>
      <c r="G72" s="11">
        <v>0</v>
      </c>
      <c r="H72" s="11">
        <f t="shared" si="5"/>
        <v>9</v>
      </c>
      <c r="I72" s="11">
        <v>0</v>
      </c>
      <c r="J72" s="11">
        <v>0</v>
      </c>
      <c r="K72" s="11">
        <v>0</v>
      </c>
      <c r="L72" s="11">
        <f t="shared" si="6"/>
        <v>0</v>
      </c>
      <c r="M72" s="12">
        <f t="shared" si="7"/>
        <v>0</v>
      </c>
      <c r="N72" s="13">
        <v>0</v>
      </c>
      <c r="O72" s="13">
        <v>0</v>
      </c>
      <c r="P72" s="13">
        <v>0</v>
      </c>
      <c r="Q72" s="13">
        <f t="shared" si="8"/>
        <v>0</v>
      </c>
      <c r="R72" s="14">
        <v>47</v>
      </c>
      <c r="S72" s="13">
        <v>0</v>
      </c>
      <c r="T72" s="14" t="s">
        <v>72</v>
      </c>
    </row>
    <row r="73" spans="1:20" s="28" customFormat="1" ht="36.950000000000003" customHeight="1" x14ac:dyDescent="0.25">
      <c r="A73" s="9" t="s">
        <v>21</v>
      </c>
      <c r="B73" s="9" t="s">
        <v>28</v>
      </c>
      <c r="C73" s="25" t="s">
        <v>62</v>
      </c>
      <c r="D73" s="25" t="s">
        <v>115</v>
      </c>
      <c r="E73" s="30">
        <v>17</v>
      </c>
      <c r="F73" s="30">
        <v>17</v>
      </c>
      <c r="G73" s="30">
        <v>17</v>
      </c>
      <c r="H73" s="30">
        <f t="shared" si="5"/>
        <v>51</v>
      </c>
      <c r="I73" s="30">
        <v>4</v>
      </c>
      <c r="J73" s="30">
        <v>2</v>
      </c>
      <c r="K73" s="30">
        <v>2</v>
      </c>
      <c r="L73" s="30">
        <f t="shared" si="6"/>
        <v>8</v>
      </c>
      <c r="M73" s="31">
        <f t="shared" si="7"/>
        <v>0.15686274509803921</v>
      </c>
      <c r="N73" s="27">
        <v>558790</v>
      </c>
      <c r="O73" s="27">
        <v>348530</v>
      </c>
      <c r="P73" s="27">
        <v>252580</v>
      </c>
      <c r="Q73" s="27">
        <f t="shared" si="8"/>
        <v>1159900</v>
      </c>
      <c r="R73" s="26">
        <v>92</v>
      </c>
      <c r="S73" s="27">
        <f>PRODUCT(Q73,R73)</f>
        <v>106710800</v>
      </c>
      <c r="T73" s="26" t="s">
        <v>25</v>
      </c>
    </row>
    <row r="74" spans="1:20" s="28" customFormat="1" ht="36.950000000000003" customHeight="1" x14ac:dyDescent="0.25">
      <c r="A74" s="9" t="s">
        <v>21</v>
      </c>
      <c r="B74" s="9" t="s">
        <v>31</v>
      </c>
      <c r="C74" s="25" t="s">
        <v>116</v>
      </c>
      <c r="D74" s="25" t="s">
        <v>117</v>
      </c>
      <c r="E74" s="11">
        <v>2</v>
      </c>
      <c r="F74" s="11">
        <v>3</v>
      </c>
      <c r="G74" s="11">
        <v>2</v>
      </c>
      <c r="H74" s="11">
        <f t="shared" si="5"/>
        <v>7</v>
      </c>
      <c r="I74" s="11">
        <v>0</v>
      </c>
      <c r="J74" s="11">
        <v>0</v>
      </c>
      <c r="K74" s="11">
        <v>1</v>
      </c>
      <c r="L74" s="11">
        <f t="shared" si="6"/>
        <v>1</v>
      </c>
      <c r="M74" s="12">
        <f t="shared" si="7"/>
        <v>0.14285714285714285</v>
      </c>
      <c r="N74" s="13">
        <v>0</v>
      </c>
      <c r="O74" s="13">
        <v>0</v>
      </c>
      <c r="P74" s="13">
        <v>164460</v>
      </c>
      <c r="Q74" s="13">
        <f t="shared" si="8"/>
        <v>164460</v>
      </c>
      <c r="R74" s="26" t="s">
        <v>82</v>
      </c>
      <c r="S74" s="27" t="s">
        <v>82</v>
      </c>
      <c r="T74" s="26" t="s">
        <v>82</v>
      </c>
    </row>
    <row r="75" spans="1:20" s="28" customFormat="1" ht="36.75" customHeight="1" x14ac:dyDescent="0.25">
      <c r="A75" s="9" t="s">
        <v>21</v>
      </c>
      <c r="B75" s="9" t="s">
        <v>28</v>
      </c>
      <c r="C75" s="25" t="s">
        <v>42</v>
      </c>
      <c r="D75" s="25" t="s">
        <v>118</v>
      </c>
      <c r="E75" s="30">
        <v>3</v>
      </c>
      <c r="F75" s="30">
        <v>2</v>
      </c>
      <c r="G75" s="30">
        <v>1</v>
      </c>
      <c r="H75" s="30">
        <f t="shared" si="5"/>
        <v>6</v>
      </c>
      <c r="I75" s="30">
        <v>0</v>
      </c>
      <c r="J75" s="30">
        <v>1</v>
      </c>
      <c r="K75" s="30">
        <v>0</v>
      </c>
      <c r="L75" s="30">
        <f t="shared" si="6"/>
        <v>1</v>
      </c>
      <c r="M75" s="31">
        <f t="shared" si="7"/>
        <v>0.16666666666666666</v>
      </c>
      <c r="N75" s="27">
        <v>0</v>
      </c>
      <c r="O75" s="27">
        <v>219180</v>
      </c>
      <c r="P75" s="27">
        <v>0</v>
      </c>
      <c r="Q75" s="27">
        <f t="shared" si="8"/>
        <v>219180</v>
      </c>
      <c r="R75" s="26">
        <v>30</v>
      </c>
      <c r="S75" s="27">
        <f>PRODUCT(Q75,R75)</f>
        <v>6575400</v>
      </c>
      <c r="T75" s="26" t="s">
        <v>25</v>
      </c>
    </row>
    <row r="76" spans="1:20" s="28" customFormat="1" ht="36.950000000000003" customHeight="1" x14ac:dyDescent="0.25">
      <c r="A76" s="34" t="s">
        <v>21</v>
      </c>
      <c r="B76" s="34" t="s">
        <v>28</v>
      </c>
      <c r="C76" s="25" t="s">
        <v>119</v>
      </c>
      <c r="D76" s="25" t="s">
        <v>120</v>
      </c>
      <c r="E76" s="30">
        <v>7</v>
      </c>
      <c r="F76" s="30">
        <v>3</v>
      </c>
      <c r="G76" s="30">
        <v>0</v>
      </c>
      <c r="H76" s="30">
        <f t="shared" si="5"/>
        <v>10</v>
      </c>
      <c r="I76" s="30">
        <v>3</v>
      </c>
      <c r="J76" s="30">
        <v>0</v>
      </c>
      <c r="K76" s="30">
        <v>0</v>
      </c>
      <c r="L76" s="30">
        <f t="shared" si="6"/>
        <v>3</v>
      </c>
      <c r="M76" s="31">
        <f t="shared" si="7"/>
        <v>0.3</v>
      </c>
      <c r="N76" s="27">
        <v>861395</v>
      </c>
      <c r="O76" s="27"/>
      <c r="P76" s="27"/>
      <c r="Q76" s="27">
        <f t="shared" si="8"/>
        <v>861395</v>
      </c>
      <c r="R76" s="26" t="s">
        <v>82</v>
      </c>
      <c r="S76" s="27" t="s">
        <v>82</v>
      </c>
      <c r="T76" s="26" t="s">
        <v>82</v>
      </c>
    </row>
    <row r="77" spans="1:20" ht="36.950000000000003" customHeight="1" x14ac:dyDescent="0.25">
      <c r="A77" s="9" t="s">
        <v>21</v>
      </c>
      <c r="B77" s="9" t="s">
        <v>28</v>
      </c>
      <c r="C77" s="10"/>
      <c r="D77" s="10" t="s">
        <v>121</v>
      </c>
      <c r="E77" s="11">
        <v>2</v>
      </c>
      <c r="F77" s="11">
        <v>1</v>
      </c>
      <c r="G77" s="11">
        <v>0</v>
      </c>
      <c r="H77" s="11">
        <f t="shared" si="5"/>
        <v>3</v>
      </c>
      <c r="I77" s="11">
        <v>0</v>
      </c>
      <c r="J77" s="11">
        <v>0</v>
      </c>
      <c r="K77" s="11">
        <v>0</v>
      </c>
      <c r="L77" s="11">
        <f t="shared" si="6"/>
        <v>0</v>
      </c>
      <c r="M77" s="12">
        <f t="shared" si="7"/>
        <v>0</v>
      </c>
      <c r="N77" s="13">
        <v>0</v>
      </c>
      <c r="O77" s="13">
        <v>0</v>
      </c>
      <c r="P77" s="13">
        <v>0</v>
      </c>
      <c r="Q77" s="13">
        <f t="shared" si="8"/>
        <v>0</v>
      </c>
      <c r="R77" s="14" t="s">
        <v>82</v>
      </c>
      <c r="S77" s="13" t="s">
        <v>82</v>
      </c>
      <c r="T77" s="14" t="s">
        <v>82</v>
      </c>
    </row>
    <row r="78" spans="1:20" s="28" customFormat="1" ht="36.950000000000003" customHeight="1" x14ac:dyDescent="0.25">
      <c r="A78" s="9" t="s">
        <v>21</v>
      </c>
      <c r="B78" s="9" t="s">
        <v>28</v>
      </c>
      <c r="C78" s="25" t="s">
        <v>122</v>
      </c>
      <c r="D78" s="25" t="s">
        <v>123</v>
      </c>
      <c r="E78" s="30">
        <v>1</v>
      </c>
      <c r="F78" s="30">
        <v>3</v>
      </c>
      <c r="G78" s="30">
        <v>0</v>
      </c>
      <c r="H78" s="30">
        <f t="shared" si="5"/>
        <v>4</v>
      </c>
      <c r="I78" s="30">
        <v>1</v>
      </c>
      <c r="J78" s="30">
        <v>0</v>
      </c>
      <c r="K78" s="30">
        <v>0</v>
      </c>
      <c r="L78" s="30">
        <f t="shared" si="6"/>
        <v>1</v>
      </c>
      <c r="M78" s="31">
        <f t="shared" si="7"/>
        <v>0.25</v>
      </c>
      <c r="N78" s="27">
        <v>302025</v>
      </c>
      <c r="O78" s="27"/>
      <c r="P78" s="27"/>
      <c r="Q78" s="27">
        <f t="shared" si="8"/>
        <v>302025</v>
      </c>
      <c r="R78" s="26">
        <v>38</v>
      </c>
      <c r="S78" s="27">
        <f>PRODUCT(Q78,R78)</f>
        <v>11476950</v>
      </c>
      <c r="T78" s="26" t="s">
        <v>25</v>
      </c>
    </row>
    <row r="79" spans="1:20" s="28" customFormat="1" ht="36.950000000000003" customHeight="1" x14ac:dyDescent="0.25">
      <c r="A79" s="34" t="s">
        <v>21</v>
      </c>
      <c r="B79" s="34" t="s">
        <v>124</v>
      </c>
      <c r="C79" s="25" t="s">
        <v>125</v>
      </c>
      <c r="D79" s="25" t="s">
        <v>126</v>
      </c>
      <c r="E79" s="30">
        <v>0</v>
      </c>
      <c r="F79" s="30">
        <v>1</v>
      </c>
      <c r="G79" s="30">
        <v>0</v>
      </c>
      <c r="H79" s="30">
        <f t="shared" si="5"/>
        <v>1</v>
      </c>
      <c r="I79" s="30">
        <v>0</v>
      </c>
      <c r="J79" s="30">
        <v>0</v>
      </c>
      <c r="K79" s="30">
        <v>0</v>
      </c>
      <c r="L79" s="30">
        <f t="shared" si="6"/>
        <v>0</v>
      </c>
      <c r="M79" s="31">
        <f t="shared" si="7"/>
        <v>0</v>
      </c>
      <c r="N79" s="27">
        <v>0</v>
      </c>
      <c r="O79" s="27">
        <v>0</v>
      </c>
      <c r="P79" s="27">
        <v>0</v>
      </c>
      <c r="Q79" s="27">
        <f t="shared" si="8"/>
        <v>0</v>
      </c>
      <c r="R79" s="26" t="s">
        <v>82</v>
      </c>
      <c r="S79" s="27" t="s">
        <v>82</v>
      </c>
      <c r="T79" s="26" t="s">
        <v>82</v>
      </c>
    </row>
    <row r="80" spans="1:20" s="28" customFormat="1" ht="36.950000000000003" customHeight="1" x14ac:dyDescent="0.25">
      <c r="A80" s="34" t="s">
        <v>21</v>
      </c>
      <c r="B80" s="34" t="s">
        <v>28</v>
      </c>
      <c r="C80" s="25" t="s">
        <v>127</v>
      </c>
      <c r="D80" s="25" t="s">
        <v>128</v>
      </c>
      <c r="E80" s="30">
        <v>4</v>
      </c>
      <c r="F80" s="30">
        <v>1</v>
      </c>
      <c r="G80" s="30">
        <v>0</v>
      </c>
      <c r="H80" s="30">
        <f t="shared" si="5"/>
        <v>5</v>
      </c>
      <c r="I80" s="30">
        <v>0</v>
      </c>
      <c r="J80" s="30">
        <v>1</v>
      </c>
      <c r="K80" s="30">
        <v>0</v>
      </c>
      <c r="L80" s="30">
        <f t="shared" si="6"/>
        <v>1</v>
      </c>
      <c r="M80" s="31">
        <f t="shared" si="7"/>
        <v>0.2</v>
      </c>
      <c r="N80" s="27">
        <v>0</v>
      </c>
      <c r="O80" s="27">
        <v>149230</v>
      </c>
      <c r="P80" s="27">
        <v>0</v>
      </c>
      <c r="Q80" s="27">
        <f t="shared" si="8"/>
        <v>149230</v>
      </c>
      <c r="R80" s="26" t="s">
        <v>82</v>
      </c>
      <c r="S80" s="27" t="s">
        <v>82</v>
      </c>
      <c r="T80" s="26" t="s">
        <v>82</v>
      </c>
    </row>
    <row r="81" spans="1:20" ht="36.950000000000003" customHeight="1" x14ac:dyDescent="0.25">
      <c r="A81" s="9" t="s">
        <v>21</v>
      </c>
      <c r="B81" s="9" t="s">
        <v>82</v>
      </c>
      <c r="C81" s="10"/>
      <c r="D81" s="10" t="s">
        <v>129</v>
      </c>
      <c r="E81" s="11">
        <v>19</v>
      </c>
      <c r="F81" s="11">
        <v>45</v>
      </c>
      <c r="G81" s="14">
        <v>33</v>
      </c>
      <c r="H81" s="11">
        <f t="shared" si="5"/>
        <v>97</v>
      </c>
      <c r="I81" s="11">
        <v>8</v>
      </c>
      <c r="J81" s="11">
        <v>7</v>
      </c>
      <c r="K81" s="14">
        <v>7</v>
      </c>
      <c r="L81" s="11">
        <f t="shared" si="6"/>
        <v>22</v>
      </c>
      <c r="M81" s="12">
        <f t="shared" si="7"/>
        <v>0.22680412371134021</v>
      </c>
      <c r="N81" s="13">
        <v>1103932</v>
      </c>
      <c r="O81" s="13">
        <v>1387900</v>
      </c>
      <c r="P81" s="13">
        <v>1584768</v>
      </c>
      <c r="Q81" s="13">
        <f t="shared" si="8"/>
        <v>4076600</v>
      </c>
      <c r="R81" s="14" t="s">
        <v>82</v>
      </c>
      <c r="S81" s="13" t="s">
        <v>82</v>
      </c>
      <c r="T81" s="14" t="s">
        <v>82</v>
      </c>
    </row>
    <row r="82" spans="1:20" ht="36.950000000000003" customHeight="1" x14ac:dyDescent="0.25">
      <c r="A82" s="9" t="s">
        <v>130</v>
      </c>
      <c r="B82" s="9" t="s">
        <v>31</v>
      </c>
      <c r="C82" s="10" t="s">
        <v>131</v>
      </c>
      <c r="D82" s="10" t="s">
        <v>24</v>
      </c>
      <c r="E82" s="11">
        <v>12</v>
      </c>
      <c r="F82" s="11">
        <v>14</v>
      </c>
      <c r="G82" s="11">
        <v>14</v>
      </c>
      <c r="H82" s="11">
        <f t="shared" si="5"/>
        <v>40</v>
      </c>
      <c r="I82" s="11">
        <v>5</v>
      </c>
      <c r="J82" s="11">
        <v>1</v>
      </c>
      <c r="K82" s="11">
        <v>2</v>
      </c>
      <c r="L82" s="11">
        <f t="shared" si="6"/>
        <v>8</v>
      </c>
      <c r="M82" s="12">
        <f t="shared" si="7"/>
        <v>0.2</v>
      </c>
      <c r="N82" s="13">
        <v>2934246</v>
      </c>
      <c r="O82" s="13">
        <v>67340</v>
      </c>
      <c r="P82" s="13">
        <v>670930</v>
      </c>
      <c r="Q82" s="13">
        <f t="shared" si="8"/>
        <v>3672516</v>
      </c>
      <c r="R82" s="14">
        <v>49.77</v>
      </c>
      <c r="S82" s="13">
        <f t="shared" ref="S82:S107" si="10">Q82/R82</f>
        <v>73789.752863170579</v>
      </c>
      <c r="T82" s="14" t="s">
        <v>25</v>
      </c>
    </row>
    <row r="83" spans="1:20" ht="36.950000000000003" customHeight="1" x14ac:dyDescent="0.25">
      <c r="A83" s="9" t="s">
        <v>130</v>
      </c>
      <c r="B83" s="9" t="s">
        <v>31</v>
      </c>
      <c r="C83" s="10" t="s">
        <v>132</v>
      </c>
      <c r="D83" s="10" t="s">
        <v>133</v>
      </c>
      <c r="E83" s="11">
        <v>27</v>
      </c>
      <c r="F83" s="11">
        <v>25</v>
      </c>
      <c r="G83" s="11">
        <v>35</v>
      </c>
      <c r="H83" s="11">
        <f t="shared" si="5"/>
        <v>87</v>
      </c>
      <c r="I83" s="11">
        <v>9</v>
      </c>
      <c r="J83" s="11">
        <v>6</v>
      </c>
      <c r="K83" s="11">
        <v>6</v>
      </c>
      <c r="L83" s="11">
        <f t="shared" si="6"/>
        <v>21</v>
      </c>
      <c r="M83" s="12">
        <f t="shared" si="7"/>
        <v>0.2413793103448276</v>
      </c>
      <c r="N83" s="13">
        <v>2197126</v>
      </c>
      <c r="O83" s="13">
        <v>1460898</v>
      </c>
      <c r="P83" s="13">
        <v>1132724</v>
      </c>
      <c r="Q83" s="13">
        <f t="shared" si="8"/>
        <v>4790748</v>
      </c>
      <c r="R83" s="14">
        <v>90</v>
      </c>
      <c r="S83" s="13">
        <f t="shared" si="10"/>
        <v>53230.533333333333</v>
      </c>
      <c r="T83" s="14" t="s">
        <v>25</v>
      </c>
    </row>
    <row r="84" spans="1:20" ht="36.950000000000003" customHeight="1" x14ac:dyDescent="0.25">
      <c r="A84" s="9" t="s">
        <v>130</v>
      </c>
      <c r="B84" s="9" t="s">
        <v>31</v>
      </c>
      <c r="C84" s="10" t="s">
        <v>134</v>
      </c>
      <c r="D84" s="10" t="s">
        <v>24</v>
      </c>
      <c r="E84" s="11">
        <v>44</v>
      </c>
      <c r="F84" s="11">
        <v>53</v>
      </c>
      <c r="G84" s="11">
        <v>31</v>
      </c>
      <c r="H84" s="11">
        <f t="shared" si="5"/>
        <v>128</v>
      </c>
      <c r="I84" s="11">
        <v>10</v>
      </c>
      <c r="J84" s="11">
        <v>12</v>
      </c>
      <c r="K84" s="11">
        <v>6</v>
      </c>
      <c r="L84" s="11">
        <f t="shared" si="6"/>
        <v>28</v>
      </c>
      <c r="M84" s="12">
        <f t="shared" si="7"/>
        <v>0.21875</v>
      </c>
      <c r="N84" s="13">
        <v>2880964</v>
      </c>
      <c r="O84" s="13">
        <v>2300740</v>
      </c>
      <c r="P84" s="13">
        <v>1392344</v>
      </c>
      <c r="Q84" s="13">
        <f t="shared" si="8"/>
        <v>6574048</v>
      </c>
      <c r="R84" s="14">
        <v>172.75</v>
      </c>
      <c r="S84" s="13">
        <f t="shared" si="10"/>
        <v>38055.270622286538</v>
      </c>
      <c r="T84" s="14" t="s">
        <v>25</v>
      </c>
    </row>
    <row r="85" spans="1:20" ht="36.950000000000003" customHeight="1" x14ac:dyDescent="0.25">
      <c r="A85" s="9" t="s">
        <v>130</v>
      </c>
      <c r="B85" s="9" t="s">
        <v>82</v>
      </c>
      <c r="C85" s="10" t="s">
        <v>135</v>
      </c>
      <c r="D85" s="10" t="s">
        <v>136</v>
      </c>
      <c r="E85" s="11">
        <v>10</v>
      </c>
      <c r="F85" s="11">
        <v>12</v>
      </c>
      <c r="G85" s="11">
        <v>16</v>
      </c>
      <c r="H85" s="11">
        <f t="shared" si="5"/>
        <v>38</v>
      </c>
      <c r="I85" s="11">
        <v>3</v>
      </c>
      <c r="J85" s="11">
        <v>1</v>
      </c>
      <c r="K85" s="11">
        <v>0</v>
      </c>
      <c r="L85" s="11">
        <f t="shared" si="6"/>
        <v>4</v>
      </c>
      <c r="M85" s="12">
        <f t="shared" si="7"/>
        <v>0.10526315789473684</v>
      </c>
      <c r="N85" s="13">
        <v>1351638</v>
      </c>
      <c r="O85" s="13">
        <v>828230</v>
      </c>
      <c r="P85" s="13">
        <v>0</v>
      </c>
      <c r="Q85" s="13">
        <f t="shared" si="8"/>
        <v>2179868</v>
      </c>
      <c r="R85" s="14">
        <v>58</v>
      </c>
      <c r="S85" s="13">
        <f t="shared" si="10"/>
        <v>37583.931034482761</v>
      </c>
      <c r="T85" s="14" t="s">
        <v>25</v>
      </c>
    </row>
    <row r="86" spans="1:20" ht="36.950000000000003" customHeight="1" x14ac:dyDescent="0.25">
      <c r="A86" s="9" t="s">
        <v>130</v>
      </c>
      <c r="B86" s="9" t="s">
        <v>22</v>
      </c>
      <c r="C86" s="10" t="s">
        <v>134</v>
      </c>
      <c r="D86" s="10" t="s">
        <v>137</v>
      </c>
      <c r="E86" s="11">
        <v>54</v>
      </c>
      <c r="F86" s="11">
        <v>61</v>
      </c>
      <c r="G86" s="11">
        <v>42</v>
      </c>
      <c r="H86" s="11">
        <f t="shared" si="5"/>
        <v>157</v>
      </c>
      <c r="I86" s="11">
        <v>13</v>
      </c>
      <c r="J86" s="11">
        <v>10</v>
      </c>
      <c r="K86" s="11">
        <v>4</v>
      </c>
      <c r="L86" s="11">
        <f t="shared" si="6"/>
        <v>27</v>
      </c>
      <c r="M86" s="12">
        <f t="shared" si="7"/>
        <v>0.17197452229299362</v>
      </c>
      <c r="N86" s="13">
        <v>1499452</v>
      </c>
      <c r="O86" s="13">
        <v>1253199</v>
      </c>
      <c r="P86" s="13">
        <v>694964</v>
      </c>
      <c r="Q86" s="13">
        <f t="shared" si="8"/>
        <v>3447615</v>
      </c>
      <c r="R86" s="14">
        <v>149.19999999999999</v>
      </c>
      <c r="S86" s="13">
        <f t="shared" si="10"/>
        <v>23107.339142091154</v>
      </c>
      <c r="T86" s="14" t="s">
        <v>25</v>
      </c>
    </row>
    <row r="87" spans="1:20" ht="36.950000000000003" customHeight="1" x14ac:dyDescent="0.25">
      <c r="A87" s="9" t="s">
        <v>130</v>
      </c>
      <c r="B87" s="9" t="s">
        <v>31</v>
      </c>
      <c r="C87" s="10" t="s">
        <v>138</v>
      </c>
      <c r="D87" s="10" t="s">
        <v>24</v>
      </c>
      <c r="E87" s="11">
        <v>16</v>
      </c>
      <c r="F87" s="11">
        <v>23</v>
      </c>
      <c r="G87" s="11">
        <v>21</v>
      </c>
      <c r="H87" s="11">
        <f t="shared" si="5"/>
        <v>60</v>
      </c>
      <c r="I87" s="11">
        <v>4</v>
      </c>
      <c r="J87" s="11">
        <v>2</v>
      </c>
      <c r="K87" s="11">
        <v>2</v>
      </c>
      <c r="L87" s="11">
        <f t="shared" si="6"/>
        <v>8</v>
      </c>
      <c r="M87" s="12">
        <f t="shared" si="7"/>
        <v>0.13333333333333333</v>
      </c>
      <c r="N87" s="13">
        <v>475601</v>
      </c>
      <c r="O87" s="13">
        <v>828900</v>
      </c>
      <c r="P87" s="13">
        <v>535871</v>
      </c>
      <c r="Q87" s="13">
        <f t="shared" si="8"/>
        <v>1840372</v>
      </c>
      <c r="R87" s="14">
        <v>103</v>
      </c>
      <c r="S87" s="13">
        <f t="shared" si="10"/>
        <v>17867.689320388348</v>
      </c>
      <c r="T87" s="14" t="s">
        <v>25</v>
      </c>
    </row>
    <row r="88" spans="1:20" ht="36.950000000000003" customHeight="1" x14ac:dyDescent="0.25">
      <c r="A88" s="9" t="s">
        <v>130</v>
      </c>
      <c r="B88" s="9" t="s">
        <v>22</v>
      </c>
      <c r="C88" s="10" t="s">
        <v>139</v>
      </c>
      <c r="D88" s="10" t="s">
        <v>133</v>
      </c>
      <c r="E88" s="11">
        <v>49</v>
      </c>
      <c r="F88" s="11">
        <v>28</v>
      </c>
      <c r="G88" s="11">
        <v>28</v>
      </c>
      <c r="H88" s="11">
        <f t="shared" si="5"/>
        <v>105</v>
      </c>
      <c r="I88" s="11">
        <v>10</v>
      </c>
      <c r="J88" s="11">
        <v>5</v>
      </c>
      <c r="K88" s="11">
        <v>5</v>
      </c>
      <c r="L88" s="11">
        <f t="shared" si="6"/>
        <v>20</v>
      </c>
      <c r="M88" s="12">
        <f t="shared" si="7"/>
        <v>0.19047619047619047</v>
      </c>
      <c r="N88" s="13">
        <v>1404819</v>
      </c>
      <c r="O88" s="13">
        <v>555846</v>
      </c>
      <c r="P88" s="13">
        <v>1012413</v>
      </c>
      <c r="Q88" s="13">
        <f t="shared" si="8"/>
        <v>2973078</v>
      </c>
      <c r="R88" s="14">
        <v>214.5</v>
      </c>
      <c r="S88" s="13">
        <f t="shared" si="10"/>
        <v>13860.503496503496</v>
      </c>
      <c r="T88" s="14" t="s">
        <v>25</v>
      </c>
    </row>
    <row r="89" spans="1:20" ht="36.950000000000003" customHeight="1" x14ac:dyDescent="0.25">
      <c r="A89" s="9" t="s">
        <v>130</v>
      </c>
      <c r="B89" s="9" t="s">
        <v>31</v>
      </c>
      <c r="C89" s="10" t="s">
        <v>140</v>
      </c>
      <c r="D89" s="10" t="s">
        <v>24</v>
      </c>
      <c r="E89" s="11">
        <v>10</v>
      </c>
      <c r="F89" s="11">
        <v>21</v>
      </c>
      <c r="G89" s="11">
        <v>16</v>
      </c>
      <c r="H89" s="11">
        <f t="shared" si="5"/>
        <v>47</v>
      </c>
      <c r="I89" s="11">
        <v>4</v>
      </c>
      <c r="J89" s="11">
        <v>2</v>
      </c>
      <c r="K89" s="11">
        <v>0</v>
      </c>
      <c r="L89" s="11">
        <f t="shared" si="6"/>
        <v>6</v>
      </c>
      <c r="M89" s="12">
        <f t="shared" si="7"/>
        <v>0.1276595744680851</v>
      </c>
      <c r="N89" s="13">
        <v>368933</v>
      </c>
      <c r="O89" s="13">
        <v>513955</v>
      </c>
      <c r="P89" s="13">
        <v>0</v>
      </c>
      <c r="Q89" s="13">
        <f t="shared" si="8"/>
        <v>882888</v>
      </c>
      <c r="R89" s="14">
        <v>69</v>
      </c>
      <c r="S89" s="13">
        <f t="shared" si="10"/>
        <v>12795.478260869566</v>
      </c>
      <c r="T89" s="14" t="s">
        <v>25</v>
      </c>
    </row>
    <row r="90" spans="1:20" ht="36.950000000000003" customHeight="1" x14ac:dyDescent="0.25">
      <c r="A90" s="9" t="s">
        <v>130</v>
      </c>
      <c r="B90" s="9" t="s">
        <v>28</v>
      </c>
      <c r="C90" s="10" t="s">
        <v>141</v>
      </c>
      <c r="D90" s="10" t="s">
        <v>137</v>
      </c>
      <c r="E90" s="11">
        <v>23</v>
      </c>
      <c r="F90" s="11">
        <v>26</v>
      </c>
      <c r="G90" s="11">
        <v>29</v>
      </c>
      <c r="H90" s="11">
        <f t="shared" si="5"/>
        <v>78</v>
      </c>
      <c r="I90" s="11">
        <v>9</v>
      </c>
      <c r="J90" s="11">
        <v>6</v>
      </c>
      <c r="K90" s="11">
        <v>3</v>
      </c>
      <c r="L90" s="11">
        <f t="shared" si="6"/>
        <v>18</v>
      </c>
      <c r="M90" s="12">
        <f t="shared" si="7"/>
        <v>0.23076923076923078</v>
      </c>
      <c r="N90" s="13">
        <v>1893757</v>
      </c>
      <c r="O90" s="13">
        <v>631051</v>
      </c>
      <c r="P90" s="13">
        <v>454361</v>
      </c>
      <c r="Q90" s="13">
        <f t="shared" si="8"/>
        <v>2979169</v>
      </c>
      <c r="R90" s="14">
        <v>242</v>
      </c>
      <c r="S90" s="13">
        <f t="shared" si="10"/>
        <v>12310.615702479339</v>
      </c>
      <c r="T90" s="14" t="s">
        <v>25</v>
      </c>
    </row>
    <row r="91" spans="1:20" ht="36.950000000000003" customHeight="1" x14ac:dyDescent="0.25">
      <c r="A91" s="9" t="s">
        <v>130</v>
      </c>
      <c r="B91" s="9" t="s">
        <v>31</v>
      </c>
      <c r="C91" s="10" t="s">
        <v>141</v>
      </c>
      <c r="D91" s="10" t="s">
        <v>142</v>
      </c>
      <c r="E91" s="11">
        <v>17</v>
      </c>
      <c r="F91" s="11">
        <v>22</v>
      </c>
      <c r="G91" s="11">
        <v>22</v>
      </c>
      <c r="H91" s="11">
        <f t="shared" si="5"/>
        <v>61</v>
      </c>
      <c r="I91" s="11">
        <v>5</v>
      </c>
      <c r="J91" s="11">
        <v>5</v>
      </c>
      <c r="K91" s="11">
        <v>2</v>
      </c>
      <c r="L91" s="11">
        <f t="shared" si="6"/>
        <v>12</v>
      </c>
      <c r="M91" s="12">
        <f t="shared" si="7"/>
        <v>0.19672131147540983</v>
      </c>
      <c r="N91" s="13">
        <v>2506440</v>
      </c>
      <c r="O91" s="13">
        <v>1676571</v>
      </c>
      <c r="P91" s="13">
        <v>296085</v>
      </c>
      <c r="Q91" s="13">
        <f t="shared" si="8"/>
        <v>4479096</v>
      </c>
      <c r="R91" s="14">
        <v>383</v>
      </c>
      <c r="S91" s="13">
        <f t="shared" si="10"/>
        <v>11694.767624020888</v>
      </c>
      <c r="T91" s="14" t="s">
        <v>25</v>
      </c>
    </row>
    <row r="92" spans="1:20" ht="36.950000000000003" customHeight="1" x14ac:dyDescent="0.25">
      <c r="A92" s="9" t="s">
        <v>130</v>
      </c>
      <c r="B92" s="9" t="s">
        <v>31</v>
      </c>
      <c r="C92" s="10" t="s">
        <v>141</v>
      </c>
      <c r="D92" s="10" t="s">
        <v>143</v>
      </c>
      <c r="E92" s="11">
        <v>31</v>
      </c>
      <c r="F92" s="11">
        <v>34</v>
      </c>
      <c r="G92" s="11">
        <v>23</v>
      </c>
      <c r="H92" s="11">
        <f t="shared" si="5"/>
        <v>88</v>
      </c>
      <c r="I92" s="11">
        <v>3</v>
      </c>
      <c r="J92" s="11">
        <v>4</v>
      </c>
      <c r="K92" s="11">
        <v>4</v>
      </c>
      <c r="L92" s="11">
        <f t="shared" si="6"/>
        <v>11</v>
      </c>
      <c r="M92" s="12">
        <f t="shared" si="7"/>
        <v>0.125</v>
      </c>
      <c r="N92" s="13">
        <v>2103625</v>
      </c>
      <c r="O92" s="13">
        <v>286284</v>
      </c>
      <c r="P92" s="13">
        <v>1559852</v>
      </c>
      <c r="Q92" s="13">
        <f t="shared" si="8"/>
        <v>3949761</v>
      </c>
      <c r="R92" s="14">
        <v>341.5</v>
      </c>
      <c r="S92" s="13">
        <f t="shared" si="10"/>
        <v>11565.918008784773</v>
      </c>
      <c r="T92" s="14" t="s">
        <v>25</v>
      </c>
    </row>
    <row r="93" spans="1:20" ht="36.950000000000003" customHeight="1" x14ac:dyDescent="0.25">
      <c r="A93" s="9" t="s">
        <v>130</v>
      </c>
      <c r="B93" s="9" t="s">
        <v>28</v>
      </c>
      <c r="C93" s="10" t="s">
        <v>144</v>
      </c>
      <c r="D93" s="10" t="s">
        <v>133</v>
      </c>
      <c r="E93" s="11">
        <v>31</v>
      </c>
      <c r="F93" s="11">
        <v>28</v>
      </c>
      <c r="G93" s="11">
        <v>20</v>
      </c>
      <c r="H93" s="11">
        <f t="shared" si="5"/>
        <v>79</v>
      </c>
      <c r="I93" s="11">
        <v>9</v>
      </c>
      <c r="J93" s="11">
        <v>4</v>
      </c>
      <c r="K93" s="11">
        <v>0</v>
      </c>
      <c r="L93" s="11">
        <f t="shared" si="6"/>
        <v>13</v>
      </c>
      <c r="M93" s="12">
        <f t="shared" si="7"/>
        <v>0.16455696202531644</v>
      </c>
      <c r="N93" s="13">
        <v>1857926</v>
      </c>
      <c r="O93" s="13">
        <v>968212</v>
      </c>
      <c r="P93" s="13">
        <v>0</v>
      </c>
      <c r="Q93" s="13">
        <f t="shared" si="8"/>
        <v>2826138</v>
      </c>
      <c r="R93" s="14">
        <v>259</v>
      </c>
      <c r="S93" s="13">
        <f t="shared" si="10"/>
        <v>10911.72972972973</v>
      </c>
      <c r="T93" s="14" t="s">
        <v>25</v>
      </c>
    </row>
    <row r="94" spans="1:20" ht="36.950000000000003" customHeight="1" x14ac:dyDescent="0.25">
      <c r="A94" s="9" t="s">
        <v>130</v>
      </c>
      <c r="B94" s="9" t="s">
        <v>28</v>
      </c>
      <c r="C94" s="10" t="s">
        <v>141</v>
      </c>
      <c r="D94" s="10" t="s">
        <v>40</v>
      </c>
      <c r="E94" s="11">
        <v>22</v>
      </c>
      <c r="F94" s="11">
        <v>25</v>
      </c>
      <c r="G94" s="11">
        <v>21</v>
      </c>
      <c r="H94" s="11">
        <f t="shared" si="5"/>
        <v>68</v>
      </c>
      <c r="I94" s="11">
        <v>8</v>
      </c>
      <c r="J94" s="11">
        <v>1</v>
      </c>
      <c r="K94" s="11">
        <v>0</v>
      </c>
      <c r="L94" s="11">
        <f t="shared" si="6"/>
        <v>9</v>
      </c>
      <c r="M94" s="12">
        <f t="shared" si="7"/>
        <v>0.13235294117647059</v>
      </c>
      <c r="N94" s="13">
        <v>1817350</v>
      </c>
      <c r="O94" s="13">
        <v>436900</v>
      </c>
      <c r="P94" s="13">
        <v>0</v>
      </c>
      <c r="Q94" s="13">
        <f t="shared" si="8"/>
        <v>2254250</v>
      </c>
      <c r="R94" s="14">
        <v>298.33</v>
      </c>
      <c r="S94" s="13">
        <f t="shared" si="10"/>
        <v>7556.2296785438948</v>
      </c>
      <c r="T94" s="14" t="s">
        <v>25</v>
      </c>
    </row>
    <row r="95" spans="1:20" ht="36.950000000000003" customHeight="1" x14ac:dyDescent="0.25">
      <c r="A95" s="9" t="s">
        <v>130</v>
      </c>
      <c r="B95" s="9" t="s">
        <v>28</v>
      </c>
      <c r="C95" s="10" t="s">
        <v>141</v>
      </c>
      <c r="D95" s="10" t="s">
        <v>63</v>
      </c>
      <c r="E95" s="11">
        <v>9</v>
      </c>
      <c r="F95" s="11">
        <v>10</v>
      </c>
      <c r="G95" s="11">
        <v>11</v>
      </c>
      <c r="H95" s="11">
        <f t="shared" si="5"/>
        <v>30</v>
      </c>
      <c r="I95" s="11">
        <v>2</v>
      </c>
      <c r="J95" s="11">
        <v>2</v>
      </c>
      <c r="K95" s="11">
        <v>1</v>
      </c>
      <c r="L95" s="11">
        <f t="shared" si="6"/>
        <v>5</v>
      </c>
      <c r="M95" s="12">
        <f t="shared" si="7"/>
        <v>0.16666666666666666</v>
      </c>
      <c r="N95" s="13">
        <v>243480</v>
      </c>
      <c r="O95" s="13">
        <v>461520</v>
      </c>
      <c r="P95" s="13">
        <v>119340</v>
      </c>
      <c r="Q95" s="13">
        <f t="shared" si="8"/>
        <v>824340</v>
      </c>
      <c r="R95" s="14">
        <v>110.5</v>
      </c>
      <c r="S95" s="13">
        <f t="shared" si="10"/>
        <v>7460.0904977375567</v>
      </c>
      <c r="T95" s="14" t="s">
        <v>25</v>
      </c>
    </row>
    <row r="96" spans="1:20" ht="36.950000000000003" customHeight="1" x14ac:dyDescent="0.25">
      <c r="A96" s="9" t="s">
        <v>130</v>
      </c>
      <c r="B96" s="9" t="s">
        <v>28</v>
      </c>
      <c r="C96" s="10" t="s">
        <v>145</v>
      </c>
      <c r="D96" s="10" t="s">
        <v>43</v>
      </c>
      <c r="E96" s="11">
        <v>13</v>
      </c>
      <c r="F96" s="11">
        <v>19</v>
      </c>
      <c r="G96" s="11">
        <v>31</v>
      </c>
      <c r="H96" s="11">
        <f t="shared" si="5"/>
        <v>63</v>
      </c>
      <c r="I96" s="11">
        <v>5</v>
      </c>
      <c r="J96" s="11">
        <v>3</v>
      </c>
      <c r="K96" s="11">
        <v>2</v>
      </c>
      <c r="L96" s="11">
        <f t="shared" si="6"/>
        <v>10</v>
      </c>
      <c r="M96" s="12">
        <f t="shared" si="7"/>
        <v>0.15873015873015872</v>
      </c>
      <c r="N96" s="13">
        <v>1291556</v>
      </c>
      <c r="O96" s="13">
        <v>669770</v>
      </c>
      <c r="P96" s="13">
        <v>299880</v>
      </c>
      <c r="Q96" s="13">
        <f t="shared" si="8"/>
        <v>2261206</v>
      </c>
      <c r="R96" s="14">
        <v>327</v>
      </c>
      <c r="S96" s="13">
        <f t="shared" si="10"/>
        <v>6915.0030581039755</v>
      </c>
      <c r="T96" s="14" t="s">
        <v>25</v>
      </c>
    </row>
    <row r="97" spans="1:20" ht="36.950000000000003" customHeight="1" x14ac:dyDescent="0.25">
      <c r="A97" s="9" t="s">
        <v>130</v>
      </c>
      <c r="B97" s="9" t="s">
        <v>28</v>
      </c>
      <c r="C97" s="10" t="s">
        <v>141</v>
      </c>
      <c r="D97" s="10" t="s">
        <v>146</v>
      </c>
      <c r="E97" s="11">
        <v>13</v>
      </c>
      <c r="F97" s="11">
        <v>16</v>
      </c>
      <c r="G97" s="11">
        <v>13</v>
      </c>
      <c r="H97" s="11">
        <f t="shared" si="5"/>
        <v>42</v>
      </c>
      <c r="I97" s="11">
        <v>0</v>
      </c>
      <c r="J97" s="11">
        <v>1</v>
      </c>
      <c r="K97" s="11">
        <v>1</v>
      </c>
      <c r="L97" s="11">
        <f t="shared" si="6"/>
        <v>2</v>
      </c>
      <c r="M97" s="12">
        <f t="shared" si="7"/>
        <v>4.7619047619047616E-2</v>
      </c>
      <c r="N97" s="13">
        <v>0</v>
      </c>
      <c r="O97" s="13">
        <v>371610</v>
      </c>
      <c r="P97" s="13">
        <v>720840</v>
      </c>
      <c r="Q97" s="13">
        <f t="shared" si="8"/>
        <v>1092450</v>
      </c>
      <c r="R97" s="14">
        <v>176</v>
      </c>
      <c r="S97" s="13">
        <f t="shared" si="10"/>
        <v>6207.102272727273</v>
      </c>
      <c r="T97" s="14" t="s">
        <v>25</v>
      </c>
    </row>
    <row r="98" spans="1:20" ht="36.950000000000003" customHeight="1" x14ac:dyDescent="0.25">
      <c r="A98" s="9" t="s">
        <v>130</v>
      </c>
      <c r="B98" s="9" t="s">
        <v>28</v>
      </c>
      <c r="C98" s="10" t="s">
        <v>147</v>
      </c>
      <c r="D98" s="10" t="s">
        <v>148</v>
      </c>
      <c r="E98" s="11">
        <v>7</v>
      </c>
      <c r="F98" s="11">
        <v>7</v>
      </c>
      <c r="G98" s="11">
        <v>8</v>
      </c>
      <c r="H98" s="11">
        <f t="shared" si="5"/>
        <v>22</v>
      </c>
      <c r="I98" s="11">
        <v>2</v>
      </c>
      <c r="J98" s="11">
        <v>1</v>
      </c>
      <c r="K98" s="11">
        <v>1</v>
      </c>
      <c r="L98" s="11">
        <f t="shared" si="6"/>
        <v>4</v>
      </c>
      <c r="M98" s="12">
        <f t="shared" si="7"/>
        <v>0.18181818181818182</v>
      </c>
      <c r="N98" s="13">
        <v>185724</v>
      </c>
      <c r="O98" s="13">
        <v>70200</v>
      </c>
      <c r="P98" s="13">
        <v>128592</v>
      </c>
      <c r="Q98" s="13">
        <f t="shared" si="8"/>
        <v>384516</v>
      </c>
      <c r="R98" s="14">
        <v>63</v>
      </c>
      <c r="S98" s="13">
        <f t="shared" si="10"/>
        <v>6103.4285714285716</v>
      </c>
      <c r="T98" s="14" t="s">
        <v>25</v>
      </c>
    </row>
    <row r="99" spans="1:20" ht="36.950000000000003" customHeight="1" x14ac:dyDescent="0.25">
      <c r="A99" s="9" t="s">
        <v>130</v>
      </c>
      <c r="B99" s="9" t="s">
        <v>28</v>
      </c>
      <c r="C99" s="10" t="s">
        <v>141</v>
      </c>
      <c r="D99" s="10" t="s">
        <v>65</v>
      </c>
      <c r="E99" s="11">
        <v>3</v>
      </c>
      <c r="F99" s="11">
        <v>8</v>
      </c>
      <c r="G99" s="11">
        <v>8</v>
      </c>
      <c r="H99" s="11">
        <f t="shared" si="5"/>
        <v>19</v>
      </c>
      <c r="I99" s="11">
        <v>2</v>
      </c>
      <c r="J99" s="11">
        <v>1</v>
      </c>
      <c r="K99" s="11">
        <v>0</v>
      </c>
      <c r="L99" s="11">
        <f t="shared" si="6"/>
        <v>3</v>
      </c>
      <c r="M99" s="12">
        <f t="shared" si="7"/>
        <v>0.15789473684210525</v>
      </c>
      <c r="N99" s="13">
        <v>390563</v>
      </c>
      <c r="O99" s="13">
        <v>100620</v>
      </c>
      <c r="P99" s="13">
        <v>0</v>
      </c>
      <c r="Q99" s="13">
        <f t="shared" si="8"/>
        <v>491183</v>
      </c>
      <c r="R99" s="14">
        <v>99</v>
      </c>
      <c r="S99" s="13">
        <f t="shared" si="10"/>
        <v>4961.4444444444443</v>
      </c>
      <c r="T99" s="14" t="s">
        <v>25</v>
      </c>
    </row>
    <row r="100" spans="1:20" ht="36.950000000000003" customHeight="1" x14ac:dyDescent="0.25">
      <c r="A100" s="9" t="s">
        <v>130</v>
      </c>
      <c r="B100" s="9" t="s">
        <v>28</v>
      </c>
      <c r="C100" s="10" t="s">
        <v>147</v>
      </c>
      <c r="D100" s="10" t="s">
        <v>149</v>
      </c>
      <c r="E100" s="11">
        <v>18</v>
      </c>
      <c r="F100" s="11">
        <v>18</v>
      </c>
      <c r="G100" s="11">
        <v>17</v>
      </c>
      <c r="H100" s="11">
        <f t="shared" si="5"/>
        <v>53</v>
      </c>
      <c r="I100" s="11">
        <v>3</v>
      </c>
      <c r="J100" s="11">
        <v>2</v>
      </c>
      <c r="K100" s="11">
        <v>1</v>
      </c>
      <c r="L100" s="11">
        <f t="shared" si="6"/>
        <v>6</v>
      </c>
      <c r="M100" s="12">
        <f t="shared" si="7"/>
        <v>0.11320754716981132</v>
      </c>
      <c r="N100" s="13">
        <v>459824</v>
      </c>
      <c r="O100" s="13">
        <v>133248</v>
      </c>
      <c r="P100" s="13">
        <v>531270</v>
      </c>
      <c r="Q100" s="13">
        <f t="shared" si="8"/>
        <v>1124342</v>
      </c>
      <c r="R100" s="14">
        <v>236</v>
      </c>
      <c r="S100" s="13">
        <f t="shared" si="10"/>
        <v>4764.1610169491523</v>
      </c>
      <c r="T100" s="14" t="s">
        <v>25</v>
      </c>
    </row>
    <row r="101" spans="1:20" ht="36.950000000000003" customHeight="1" x14ac:dyDescent="0.25">
      <c r="A101" s="9" t="s">
        <v>130</v>
      </c>
      <c r="B101" s="9" t="s">
        <v>28</v>
      </c>
      <c r="C101" s="10" t="s">
        <v>150</v>
      </c>
      <c r="D101" s="10" t="s">
        <v>75</v>
      </c>
      <c r="E101" s="11">
        <v>0</v>
      </c>
      <c r="F101" s="11">
        <v>2</v>
      </c>
      <c r="G101" s="11">
        <v>1</v>
      </c>
      <c r="H101" s="11">
        <f t="shared" si="5"/>
        <v>3</v>
      </c>
      <c r="I101" s="11">
        <v>0</v>
      </c>
      <c r="J101" s="11">
        <v>1</v>
      </c>
      <c r="K101" s="11">
        <v>0</v>
      </c>
      <c r="L101" s="11">
        <f t="shared" si="6"/>
        <v>1</v>
      </c>
      <c r="M101" s="12">
        <f t="shared" si="7"/>
        <v>0.33333333333333331</v>
      </c>
      <c r="N101" s="13">
        <v>0</v>
      </c>
      <c r="O101" s="13">
        <v>203978</v>
      </c>
      <c r="P101" s="13">
        <v>0</v>
      </c>
      <c r="Q101" s="13">
        <f t="shared" si="8"/>
        <v>203978</v>
      </c>
      <c r="R101" s="14">
        <v>52</v>
      </c>
      <c r="S101" s="13">
        <f t="shared" si="10"/>
        <v>3922.6538461538462</v>
      </c>
      <c r="T101" s="14" t="s">
        <v>25</v>
      </c>
    </row>
    <row r="102" spans="1:20" ht="36.950000000000003" customHeight="1" x14ac:dyDescent="0.25">
      <c r="A102" s="9" t="s">
        <v>130</v>
      </c>
      <c r="B102" s="9" t="s">
        <v>28</v>
      </c>
      <c r="C102" s="10" t="s">
        <v>144</v>
      </c>
      <c r="D102" s="10" t="s">
        <v>24</v>
      </c>
      <c r="E102" s="11">
        <v>10</v>
      </c>
      <c r="F102" s="11">
        <v>9</v>
      </c>
      <c r="G102" s="11">
        <v>20</v>
      </c>
      <c r="H102" s="11">
        <f t="shared" si="5"/>
        <v>39</v>
      </c>
      <c r="I102" s="11">
        <v>2</v>
      </c>
      <c r="J102" s="11">
        <v>0</v>
      </c>
      <c r="K102" s="11">
        <v>1</v>
      </c>
      <c r="L102" s="11">
        <f t="shared" si="6"/>
        <v>3</v>
      </c>
      <c r="M102" s="12">
        <f t="shared" si="7"/>
        <v>7.6923076923076927E-2</v>
      </c>
      <c r="N102" s="13">
        <v>216810</v>
      </c>
      <c r="O102" s="13">
        <v>0</v>
      </c>
      <c r="P102" s="13">
        <v>312700</v>
      </c>
      <c r="Q102" s="13">
        <f t="shared" si="8"/>
        <v>529510</v>
      </c>
      <c r="R102" s="14">
        <v>164.75</v>
      </c>
      <c r="S102" s="13">
        <f t="shared" si="10"/>
        <v>3214.0212443095597</v>
      </c>
      <c r="T102" s="14" t="s">
        <v>25</v>
      </c>
    </row>
    <row r="103" spans="1:20" ht="36.950000000000003" customHeight="1" x14ac:dyDescent="0.25">
      <c r="A103" s="9" t="s">
        <v>130</v>
      </c>
      <c r="B103" s="9" t="s">
        <v>28</v>
      </c>
      <c r="C103" s="10" t="s">
        <v>141</v>
      </c>
      <c r="D103" s="10" t="s">
        <v>61</v>
      </c>
      <c r="E103" s="11">
        <v>13</v>
      </c>
      <c r="F103" s="11">
        <v>12</v>
      </c>
      <c r="G103" s="11">
        <v>10</v>
      </c>
      <c r="H103" s="11">
        <f t="shared" si="5"/>
        <v>35</v>
      </c>
      <c r="I103" s="11">
        <v>1</v>
      </c>
      <c r="J103" s="11">
        <v>1</v>
      </c>
      <c r="K103" s="11">
        <v>1</v>
      </c>
      <c r="L103" s="11">
        <f t="shared" si="6"/>
        <v>3</v>
      </c>
      <c r="M103" s="12">
        <f t="shared" si="7"/>
        <v>8.5714285714285715E-2</v>
      </c>
      <c r="N103" s="13">
        <v>87963</v>
      </c>
      <c r="O103" s="13">
        <v>99480</v>
      </c>
      <c r="P103" s="13">
        <v>461000</v>
      </c>
      <c r="Q103" s="13">
        <f t="shared" si="8"/>
        <v>648443</v>
      </c>
      <c r="R103" s="14">
        <v>231</v>
      </c>
      <c r="S103" s="13">
        <f t="shared" si="10"/>
        <v>2807.1125541125543</v>
      </c>
      <c r="T103" s="14" t="s">
        <v>25</v>
      </c>
    </row>
    <row r="104" spans="1:20" ht="36.950000000000003" customHeight="1" x14ac:dyDescent="0.25">
      <c r="A104" s="9" t="s">
        <v>130</v>
      </c>
      <c r="B104" s="9" t="s">
        <v>28</v>
      </c>
      <c r="C104" s="10" t="s">
        <v>145</v>
      </c>
      <c r="D104" s="10" t="s">
        <v>68</v>
      </c>
      <c r="E104" s="11">
        <v>16</v>
      </c>
      <c r="F104" s="11">
        <v>17</v>
      </c>
      <c r="G104" s="11">
        <v>5</v>
      </c>
      <c r="H104" s="11">
        <f t="shared" si="5"/>
        <v>38</v>
      </c>
      <c r="I104" s="11">
        <v>2</v>
      </c>
      <c r="J104" s="11">
        <v>0</v>
      </c>
      <c r="K104" s="11">
        <v>0</v>
      </c>
      <c r="L104" s="11">
        <f t="shared" si="6"/>
        <v>2</v>
      </c>
      <c r="M104" s="12">
        <f t="shared" si="7"/>
        <v>5.2631578947368418E-2</v>
      </c>
      <c r="N104" s="13">
        <v>231530</v>
      </c>
      <c r="O104" s="13">
        <v>0</v>
      </c>
      <c r="P104" s="13">
        <v>0</v>
      </c>
      <c r="Q104" s="13">
        <f t="shared" si="8"/>
        <v>231530</v>
      </c>
      <c r="R104" s="14">
        <v>168</v>
      </c>
      <c r="S104" s="13">
        <f t="shared" si="10"/>
        <v>1378.1547619047619</v>
      </c>
      <c r="T104" s="14" t="s">
        <v>25</v>
      </c>
    </row>
    <row r="105" spans="1:20" ht="36.950000000000003" customHeight="1" x14ac:dyDescent="0.25">
      <c r="A105" s="9" t="s">
        <v>130</v>
      </c>
      <c r="B105" s="9" t="s">
        <v>28</v>
      </c>
      <c r="C105" s="10" t="s">
        <v>141</v>
      </c>
      <c r="D105" s="10" t="s">
        <v>114</v>
      </c>
      <c r="E105" s="11">
        <v>7</v>
      </c>
      <c r="F105" s="11">
        <v>3</v>
      </c>
      <c r="G105" s="11">
        <v>3</v>
      </c>
      <c r="H105" s="11">
        <f t="shared" si="5"/>
        <v>13</v>
      </c>
      <c r="I105" s="11">
        <v>1</v>
      </c>
      <c r="J105" s="11">
        <v>0</v>
      </c>
      <c r="K105" s="11">
        <v>0</v>
      </c>
      <c r="L105" s="11">
        <f t="shared" si="6"/>
        <v>1</v>
      </c>
      <c r="M105" s="12">
        <f t="shared" si="7"/>
        <v>7.6923076923076927E-2</v>
      </c>
      <c r="N105" s="13">
        <v>34200</v>
      </c>
      <c r="O105" s="13">
        <v>0</v>
      </c>
      <c r="P105" s="13">
        <v>0</v>
      </c>
      <c r="Q105" s="13">
        <f t="shared" si="8"/>
        <v>34200</v>
      </c>
      <c r="R105" s="14">
        <v>107</v>
      </c>
      <c r="S105" s="13">
        <f t="shared" si="10"/>
        <v>319.62616822429908</v>
      </c>
      <c r="T105" s="14" t="s">
        <v>25</v>
      </c>
    </row>
    <row r="106" spans="1:20" ht="36.950000000000003" customHeight="1" x14ac:dyDescent="0.25">
      <c r="A106" s="9" t="s">
        <v>130</v>
      </c>
      <c r="B106" s="9" t="s">
        <v>28</v>
      </c>
      <c r="C106" s="10" t="s">
        <v>141</v>
      </c>
      <c r="D106" s="10" t="s">
        <v>92</v>
      </c>
      <c r="E106" s="11">
        <v>2</v>
      </c>
      <c r="F106" s="11">
        <v>4</v>
      </c>
      <c r="G106" s="11">
        <v>5</v>
      </c>
      <c r="H106" s="11">
        <f t="shared" si="5"/>
        <v>11</v>
      </c>
      <c r="I106" s="11">
        <v>0</v>
      </c>
      <c r="J106" s="11">
        <v>0</v>
      </c>
      <c r="K106" s="11">
        <v>0</v>
      </c>
      <c r="L106" s="11">
        <f t="shared" si="6"/>
        <v>0</v>
      </c>
      <c r="M106" s="12">
        <f t="shared" si="7"/>
        <v>0</v>
      </c>
      <c r="N106" s="13">
        <v>0</v>
      </c>
      <c r="O106" s="13">
        <v>0</v>
      </c>
      <c r="P106" s="13">
        <v>0</v>
      </c>
      <c r="Q106" s="13">
        <f t="shared" si="8"/>
        <v>0</v>
      </c>
      <c r="R106" s="14">
        <v>92</v>
      </c>
      <c r="S106" s="13">
        <f t="shared" si="10"/>
        <v>0</v>
      </c>
      <c r="T106" s="14" t="s">
        <v>25</v>
      </c>
    </row>
    <row r="107" spans="1:20" ht="36.950000000000003" customHeight="1" x14ac:dyDescent="0.25">
      <c r="A107" s="9" t="s">
        <v>130</v>
      </c>
      <c r="B107" s="9" t="s">
        <v>28</v>
      </c>
      <c r="C107" s="10" t="s">
        <v>151</v>
      </c>
      <c r="D107" s="10" t="s">
        <v>152</v>
      </c>
      <c r="E107" s="11">
        <v>4</v>
      </c>
      <c r="F107" s="11">
        <v>1</v>
      </c>
      <c r="G107" s="11">
        <v>1</v>
      </c>
      <c r="H107" s="11">
        <f t="shared" si="5"/>
        <v>6</v>
      </c>
      <c r="I107" s="11">
        <v>0</v>
      </c>
      <c r="J107" s="11">
        <v>0</v>
      </c>
      <c r="K107" s="11">
        <v>0</v>
      </c>
      <c r="L107" s="11">
        <f t="shared" si="6"/>
        <v>0</v>
      </c>
      <c r="M107" s="12">
        <f t="shared" si="7"/>
        <v>0</v>
      </c>
      <c r="N107" s="13">
        <v>0</v>
      </c>
      <c r="O107" s="13">
        <v>0</v>
      </c>
      <c r="P107" s="13">
        <v>0</v>
      </c>
      <c r="Q107" s="13">
        <f t="shared" si="8"/>
        <v>0</v>
      </c>
      <c r="R107" s="14">
        <v>67</v>
      </c>
      <c r="S107" s="13">
        <f t="shared" si="10"/>
        <v>0</v>
      </c>
      <c r="T107" s="14" t="s">
        <v>25</v>
      </c>
    </row>
    <row r="108" spans="1:20" s="28" customFormat="1" ht="36.75" customHeight="1" x14ac:dyDescent="0.25">
      <c r="A108" s="9" t="s">
        <v>130</v>
      </c>
      <c r="B108" s="9" t="s">
        <v>31</v>
      </c>
      <c r="C108" s="25" t="s">
        <v>141</v>
      </c>
      <c r="D108" s="25" t="s">
        <v>115</v>
      </c>
      <c r="E108" s="30">
        <v>6</v>
      </c>
      <c r="F108" s="30">
        <v>14</v>
      </c>
      <c r="G108" s="30">
        <v>15</v>
      </c>
      <c r="H108" s="30">
        <f t="shared" si="5"/>
        <v>35</v>
      </c>
      <c r="I108" s="30">
        <v>2</v>
      </c>
      <c r="J108" s="30">
        <v>2</v>
      </c>
      <c r="K108" s="30">
        <v>1</v>
      </c>
      <c r="L108" s="30">
        <f t="shared" si="6"/>
        <v>5</v>
      </c>
      <c r="M108" s="31">
        <f t="shared" si="7"/>
        <v>0.14285714285714285</v>
      </c>
      <c r="N108" s="27">
        <v>219786</v>
      </c>
      <c r="O108" s="27">
        <v>358333</v>
      </c>
      <c r="P108" s="27">
        <v>110137</v>
      </c>
      <c r="Q108" s="27">
        <f t="shared" si="8"/>
        <v>688256</v>
      </c>
      <c r="R108" s="26">
        <v>125</v>
      </c>
      <c r="S108" s="27">
        <f>PRODUCT(Q108,R108)</f>
        <v>86032000</v>
      </c>
      <c r="T108" s="26" t="s">
        <v>25</v>
      </c>
    </row>
    <row r="109" spans="1:20" ht="36.950000000000003" customHeight="1" x14ac:dyDescent="0.25">
      <c r="A109" s="9" t="s">
        <v>153</v>
      </c>
      <c r="B109" s="9" t="s">
        <v>31</v>
      </c>
      <c r="C109" s="10" t="s">
        <v>154</v>
      </c>
      <c r="D109" s="10" t="s">
        <v>148</v>
      </c>
      <c r="E109" s="11">
        <v>13</v>
      </c>
      <c r="F109" s="11">
        <v>12</v>
      </c>
      <c r="G109" s="11">
        <v>15</v>
      </c>
      <c r="H109" s="11">
        <f t="shared" si="5"/>
        <v>40</v>
      </c>
      <c r="I109" s="11">
        <v>5</v>
      </c>
      <c r="J109" s="11">
        <v>1</v>
      </c>
      <c r="K109" s="11">
        <v>5</v>
      </c>
      <c r="L109" s="11">
        <f t="shared" si="6"/>
        <v>11</v>
      </c>
      <c r="M109" s="12">
        <f t="shared" si="7"/>
        <v>0.27500000000000002</v>
      </c>
      <c r="N109" s="13">
        <v>400713</v>
      </c>
      <c r="O109" s="13">
        <v>295664</v>
      </c>
      <c r="P109" s="13">
        <v>1863788</v>
      </c>
      <c r="Q109" s="13">
        <f t="shared" si="8"/>
        <v>2560165</v>
      </c>
      <c r="R109" s="14">
        <v>86</v>
      </c>
      <c r="S109" s="13">
        <f t="shared" ref="S109:S120" si="11">Q109/R109</f>
        <v>29769.360465116279</v>
      </c>
      <c r="T109" s="14" t="s">
        <v>25</v>
      </c>
    </row>
    <row r="110" spans="1:20" ht="36.950000000000003" customHeight="1" x14ac:dyDescent="0.25">
      <c r="A110" s="9" t="s">
        <v>153</v>
      </c>
      <c r="B110" s="9" t="s">
        <v>31</v>
      </c>
      <c r="C110" s="10" t="s">
        <v>155</v>
      </c>
      <c r="D110" s="10" t="s">
        <v>149</v>
      </c>
      <c r="E110" s="11">
        <v>8</v>
      </c>
      <c r="F110" s="11">
        <v>16</v>
      </c>
      <c r="G110" s="11">
        <v>17</v>
      </c>
      <c r="H110" s="11">
        <f t="shared" si="5"/>
        <v>41</v>
      </c>
      <c r="I110" s="11">
        <v>1</v>
      </c>
      <c r="J110" s="11">
        <v>4</v>
      </c>
      <c r="K110" s="11">
        <v>3</v>
      </c>
      <c r="L110" s="11">
        <f t="shared" si="6"/>
        <v>8</v>
      </c>
      <c r="M110" s="12">
        <f t="shared" si="7"/>
        <v>0.1951219512195122</v>
      </c>
      <c r="N110" s="13">
        <v>29536</v>
      </c>
      <c r="O110" s="13">
        <v>289292</v>
      </c>
      <c r="P110" s="13">
        <v>802363</v>
      </c>
      <c r="Q110" s="13">
        <f t="shared" si="8"/>
        <v>1121191</v>
      </c>
      <c r="R110" s="14">
        <v>73.75</v>
      </c>
      <c r="S110" s="13">
        <f t="shared" si="11"/>
        <v>15202.589830508474</v>
      </c>
      <c r="T110" s="14" t="s">
        <v>25</v>
      </c>
    </row>
    <row r="111" spans="1:20" ht="36.950000000000003" customHeight="1" x14ac:dyDescent="0.25">
      <c r="A111" s="9" t="s">
        <v>153</v>
      </c>
      <c r="B111" s="9" t="s">
        <v>31</v>
      </c>
      <c r="C111" s="10" t="s">
        <v>156</v>
      </c>
      <c r="D111" s="10" t="s">
        <v>157</v>
      </c>
      <c r="E111" s="11">
        <v>3</v>
      </c>
      <c r="F111" s="11">
        <v>7</v>
      </c>
      <c r="G111" s="11">
        <v>7</v>
      </c>
      <c r="H111" s="11">
        <f t="shared" si="5"/>
        <v>17</v>
      </c>
      <c r="I111" s="11">
        <v>0</v>
      </c>
      <c r="J111" s="11">
        <v>1</v>
      </c>
      <c r="K111" s="11">
        <v>1</v>
      </c>
      <c r="L111" s="11">
        <f t="shared" si="6"/>
        <v>2</v>
      </c>
      <c r="M111" s="12">
        <f t="shared" si="7"/>
        <v>0.11764705882352941</v>
      </c>
      <c r="N111" s="13">
        <v>0</v>
      </c>
      <c r="O111" s="13">
        <v>143260</v>
      </c>
      <c r="P111" s="13">
        <v>249600</v>
      </c>
      <c r="Q111" s="13">
        <f t="shared" si="8"/>
        <v>392860</v>
      </c>
      <c r="R111" s="14">
        <v>26</v>
      </c>
      <c r="S111" s="13">
        <f t="shared" si="11"/>
        <v>15110</v>
      </c>
      <c r="T111" s="14" t="s">
        <v>25</v>
      </c>
    </row>
    <row r="112" spans="1:20" ht="36.950000000000003" customHeight="1" x14ac:dyDescent="0.25">
      <c r="A112" s="9" t="s">
        <v>153</v>
      </c>
      <c r="B112" s="9" t="s">
        <v>28</v>
      </c>
      <c r="C112" s="10" t="s">
        <v>158</v>
      </c>
      <c r="D112" s="10" t="s">
        <v>157</v>
      </c>
      <c r="E112" s="11">
        <v>26</v>
      </c>
      <c r="F112" s="11">
        <v>18</v>
      </c>
      <c r="G112" s="11">
        <v>6</v>
      </c>
      <c r="H112" s="11">
        <f t="shared" si="5"/>
        <v>50</v>
      </c>
      <c r="I112" s="11">
        <v>4</v>
      </c>
      <c r="J112" s="11">
        <v>0</v>
      </c>
      <c r="K112" s="11">
        <v>0</v>
      </c>
      <c r="L112" s="11">
        <f t="shared" si="6"/>
        <v>4</v>
      </c>
      <c r="M112" s="12">
        <f t="shared" si="7"/>
        <v>0.08</v>
      </c>
      <c r="N112" s="13">
        <v>378375</v>
      </c>
      <c r="O112" s="13">
        <v>0</v>
      </c>
      <c r="P112" s="13">
        <v>0</v>
      </c>
      <c r="Q112" s="13">
        <f t="shared" si="8"/>
        <v>378375</v>
      </c>
      <c r="R112" s="14">
        <v>49</v>
      </c>
      <c r="S112" s="13">
        <f t="shared" si="11"/>
        <v>7721.9387755102043</v>
      </c>
      <c r="T112" s="14" t="s">
        <v>25</v>
      </c>
    </row>
    <row r="113" spans="1:20" ht="36.950000000000003" customHeight="1" x14ac:dyDescent="0.25">
      <c r="A113" s="9" t="s">
        <v>153</v>
      </c>
      <c r="B113" s="9" t="s">
        <v>31</v>
      </c>
      <c r="C113" s="10" t="s">
        <v>159</v>
      </c>
      <c r="D113" s="10" t="s">
        <v>149</v>
      </c>
      <c r="E113" s="11">
        <v>12</v>
      </c>
      <c r="F113" s="11">
        <v>9</v>
      </c>
      <c r="G113" s="11">
        <v>7</v>
      </c>
      <c r="H113" s="11">
        <f t="shared" si="5"/>
        <v>28</v>
      </c>
      <c r="I113" s="11">
        <v>2</v>
      </c>
      <c r="J113" s="11">
        <v>0</v>
      </c>
      <c r="K113" s="11">
        <v>2</v>
      </c>
      <c r="L113" s="11">
        <f t="shared" si="6"/>
        <v>4</v>
      </c>
      <c r="M113" s="12">
        <f t="shared" si="7"/>
        <v>0.14285714285714285</v>
      </c>
      <c r="N113" s="13">
        <v>712271</v>
      </c>
      <c r="O113" s="13">
        <v>0</v>
      </c>
      <c r="P113" s="13">
        <v>296750</v>
      </c>
      <c r="Q113" s="13">
        <f t="shared" si="8"/>
        <v>1009021</v>
      </c>
      <c r="R113" s="14">
        <v>139</v>
      </c>
      <c r="S113" s="13">
        <f t="shared" si="11"/>
        <v>7259.1438848920861</v>
      </c>
      <c r="T113" s="14" t="s">
        <v>25</v>
      </c>
    </row>
    <row r="114" spans="1:20" ht="36.950000000000003" customHeight="1" x14ac:dyDescent="0.25">
      <c r="A114" s="9" t="s">
        <v>153</v>
      </c>
      <c r="B114" s="9" t="s">
        <v>31</v>
      </c>
      <c r="C114" s="10" t="s">
        <v>159</v>
      </c>
      <c r="D114" s="10" t="s">
        <v>68</v>
      </c>
      <c r="E114" s="11">
        <v>6</v>
      </c>
      <c r="F114" s="11">
        <v>6</v>
      </c>
      <c r="G114" s="11">
        <v>4</v>
      </c>
      <c r="H114" s="11">
        <f t="shared" si="5"/>
        <v>16</v>
      </c>
      <c r="I114" s="11">
        <v>2</v>
      </c>
      <c r="J114" s="11">
        <v>0</v>
      </c>
      <c r="K114" s="11">
        <v>0</v>
      </c>
      <c r="L114" s="11">
        <f t="shared" si="6"/>
        <v>2</v>
      </c>
      <c r="M114" s="12">
        <f t="shared" si="7"/>
        <v>0.125</v>
      </c>
      <c r="N114" s="13">
        <v>255079</v>
      </c>
      <c r="O114" s="13">
        <v>0</v>
      </c>
      <c r="P114" s="13">
        <v>0</v>
      </c>
      <c r="Q114" s="13">
        <f t="shared" si="8"/>
        <v>255079</v>
      </c>
      <c r="R114" s="14">
        <v>40</v>
      </c>
      <c r="S114" s="13">
        <f t="shared" si="11"/>
        <v>6376.9750000000004</v>
      </c>
      <c r="T114" s="14" t="s">
        <v>25</v>
      </c>
    </row>
    <row r="115" spans="1:20" ht="36.950000000000003" customHeight="1" x14ac:dyDescent="0.25">
      <c r="A115" s="9" t="s">
        <v>153</v>
      </c>
      <c r="B115" s="9" t="s">
        <v>28</v>
      </c>
      <c r="C115" s="10" t="s">
        <v>158</v>
      </c>
      <c r="D115" s="10" t="s">
        <v>142</v>
      </c>
      <c r="E115" s="11">
        <v>6</v>
      </c>
      <c r="F115" s="11">
        <v>3</v>
      </c>
      <c r="G115" s="11"/>
      <c r="H115" s="11">
        <f t="shared" si="5"/>
        <v>9</v>
      </c>
      <c r="I115" s="11"/>
      <c r="J115" s="11">
        <v>1</v>
      </c>
      <c r="K115" s="11"/>
      <c r="L115" s="11">
        <f t="shared" si="6"/>
        <v>1</v>
      </c>
      <c r="M115" s="12">
        <f t="shared" si="7"/>
        <v>0.1111111111111111</v>
      </c>
      <c r="N115" s="13">
        <v>0</v>
      </c>
      <c r="O115" s="13">
        <v>62517</v>
      </c>
      <c r="P115" s="13">
        <v>0</v>
      </c>
      <c r="Q115" s="13">
        <f t="shared" si="8"/>
        <v>62517</v>
      </c>
      <c r="R115" s="14">
        <v>37.75</v>
      </c>
      <c r="S115" s="13">
        <f t="shared" si="11"/>
        <v>1656.0794701986756</v>
      </c>
      <c r="T115" s="14" t="s">
        <v>72</v>
      </c>
    </row>
    <row r="116" spans="1:20" ht="36.950000000000003" customHeight="1" x14ac:dyDescent="0.25">
      <c r="A116" s="9" t="s">
        <v>153</v>
      </c>
      <c r="B116" s="9" t="s">
        <v>31</v>
      </c>
      <c r="C116" s="10" t="s">
        <v>158</v>
      </c>
      <c r="D116" s="10" t="s">
        <v>148</v>
      </c>
      <c r="E116" s="11">
        <v>9</v>
      </c>
      <c r="F116" s="11">
        <v>14</v>
      </c>
      <c r="G116" s="11">
        <v>7</v>
      </c>
      <c r="H116" s="11">
        <f t="shared" si="5"/>
        <v>30</v>
      </c>
      <c r="I116" s="11">
        <v>1</v>
      </c>
      <c r="J116" s="11">
        <v>0</v>
      </c>
      <c r="K116" s="11">
        <v>0</v>
      </c>
      <c r="L116" s="11">
        <f t="shared" si="6"/>
        <v>1</v>
      </c>
      <c r="M116" s="12">
        <f t="shared" si="7"/>
        <v>3.3333333333333333E-2</v>
      </c>
      <c r="N116" s="13">
        <v>55913</v>
      </c>
      <c r="O116" s="13">
        <v>0</v>
      </c>
      <c r="P116" s="13">
        <v>0</v>
      </c>
      <c r="Q116" s="13">
        <f t="shared" si="8"/>
        <v>55913</v>
      </c>
      <c r="R116" s="14">
        <v>89.5</v>
      </c>
      <c r="S116" s="13">
        <f t="shared" si="11"/>
        <v>624.72625698324021</v>
      </c>
      <c r="T116" s="14" t="s">
        <v>25</v>
      </c>
    </row>
    <row r="117" spans="1:20" ht="36.950000000000003" customHeight="1" x14ac:dyDescent="0.25">
      <c r="A117" s="9" t="s">
        <v>153</v>
      </c>
      <c r="B117" s="9" t="s">
        <v>28</v>
      </c>
      <c r="C117" s="10" t="s">
        <v>156</v>
      </c>
      <c r="D117" s="10" t="s">
        <v>160</v>
      </c>
      <c r="E117" s="11">
        <v>3</v>
      </c>
      <c r="F117" s="11">
        <v>7</v>
      </c>
      <c r="G117" s="11">
        <v>2</v>
      </c>
      <c r="H117" s="11">
        <f t="shared" si="5"/>
        <v>12</v>
      </c>
      <c r="I117" s="11">
        <v>0</v>
      </c>
      <c r="J117" s="11">
        <v>0</v>
      </c>
      <c r="K117" s="11">
        <v>0</v>
      </c>
      <c r="L117" s="11">
        <f t="shared" si="6"/>
        <v>0</v>
      </c>
      <c r="M117" s="12">
        <f t="shared" si="7"/>
        <v>0</v>
      </c>
      <c r="N117" s="13">
        <v>0</v>
      </c>
      <c r="O117" s="13">
        <v>0</v>
      </c>
      <c r="P117" s="13">
        <v>0</v>
      </c>
      <c r="Q117" s="13">
        <f t="shared" si="8"/>
        <v>0</v>
      </c>
      <c r="R117" s="14">
        <v>68</v>
      </c>
      <c r="S117" s="13">
        <f t="shared" si="11"/>
        <v>0</v>
      </c>
      <c r="T117" s="14" t="s">
        <v>25</v>
      </c>
    </row>
    <row r="118" spans="1:20" ht="36.950000000000003" customHeight="1" x14ac:dyDescent="0.25">
      <c r="A118" s="9" t="s">
        <v>153</v>
      </c>
      <c r="B118" s="9" t="s">
        <v>28</v>
      </c>
      <c r="C118" s="10" t="s">
        <v>158</v>
      </c>
      <c r="D118" s="10" t="s">
        <v>161</v>
      </c>
      <c r="E118" s="11">
        <v>3</v>
      </c>
      <c r="F118" s="11">
        <v>2</v>
      </c>
      <c r="G118" s="11">
        <v>2</v>
      </c>
      <c r="H118" s="11">
        <f t="shared" si="5"/>
        <v>7</v>
      </c>
      <c r="I118" s="11">
        <v>0</v>
      </c>
      <c r="J118" s="11">
        <v>0</v>
      </c>
      <c r="K118" s="11">
        <v>0</v>
      </c>
      <c r="L118" s="11">
        <f t="shared" si="6"/>
        <v>0</v>
      </c>
      <c r="M118" s="12">
        <f t="shared" si="7"/>
        <v>0</v>
      </c>
      <c r="N118" s="13">
        <v>0</v>
      </c>
      <c r="O118" s="13">
        <v>0</v>
      </c>
      <c r="P118" s="13">
        <v>0</v>
      </c>
      <c r="Q118" s="13">
        <f t="shared" si="8"/>
        <v>0</v>
      </c>
      <c r="R118" s="14">
        <v>19.25</v>
      </c>
      <c r="S118" s="13">
        <f t="shared" si="11"/>
        <v>0</v>
      </c>
      <c r="T118" s="14" t="s">
        <v>25</v>
      </c>
    </row>
    <row r="119" spans="1:20" ht="36.950000000000003" customHeight="1" x14ac:dyDescent="0.25">
      <c r="A119" s="9" t="s">
        <v>153</v>
      </c>
      <c r="B119" s="9" t="s">
        <v>31</v>
      </c>
      <c r="C119" s="10" t="s">
        <v>158</v>
      </c>
      <c r="D119" s="10" t="s">
        <v>133</v>
      </c>
      <c r="E119" s="11">
        <v>1</v>
      </c>
      <c r="F119" s="11">
        <v>5</v>
      </c>
      <c r="G119" s="11">
        <v>2</v>
      </c>
      <c r="H119" s="11">
        <f t="shared" si="5"/>
        <v>8</v>
      </c>
      <c r="I119" s="11">
        <v>0</v>
      </c>
      <c r="J119" s="11">
        <v>0</v>
      </c>
      <c r="K119" s="11">
        <v>0</v>
      </c>
      <c r="L119" s="11">
        <f t="shared" si="6"/>
        <v>0</v>
      </c>
      <c r="M119" s="12">
        <f t="shared" si="7"/>
        <v>0</v>
      </c>
      <c r="N119" s="13">
        <v>0</v>
      </c>
      <c r="O119" s="13">
        <v>0</v>
      </c>
      <c r="P119" s="13">
        <v>0</v>
      </c>
      <c r="Q119" s="13">
        <f t="shared" si="8"/>
        <v>0</v>
      </c>
      <c r="R119" s="14">
        <v>52.5</v>
      </c>
      <c r="S119" s="13">
        <f t="shared" si="11"/>
        <v>0</v>
      </c>
      <c r="T119" s="14" t="s">
        <v>25</v>
      </c>
    </row>
    <row r="120" spans="1:20" ht="36.950000000000003" customHeight="1" x14ac:dyDescent="0.25">
      <c r="A120" s="9" t="s">
        <v>153</v>
      </c>
      <c r="B120" s="9" t="s">
        <v>28</v>
      </c>
      <c r="C120" s="10" t="s">
        <v>158</v>
      </c>
      <c r="D120" s="10" t="s">
        <v>114</v>
      </c>
      <c r="E120" s="11">
        <v>0</v>
      </c>
      <c r="F120" s="11">
        <v>0</v>
      </c>
      <c r="G120" s="11">
        <v>3</v>
      </c>
      <c r="H120" s="11">
        <f t="shared" si="5"/>
        <v>3</v>
      </c>
      <c r="I120" s="11">
        <v>0</v>
      </c>
      <c r="J120" s="11">
        <v>0</v>
      </c>
      <c r="K120" s="11">
        <v>0</v>
      </c>
      <c r="L120" s="11">
        <f t="shared" si="6"/>
        <v>0</v>
      </c>
      <c r="M120" s="12">
        <f t="shared" si="7"/>
        <v>0</v>
      </c>
      <c r="N120" s="13">
        <v>0</v>
      </c>
      <c r="O120" s="13">
        <v>0</v>
      </c>
      <c r="P120" s="13">
        <v>0</v>
      </c>
      <c r="Q120" s="13">
        <f t="shared" si="8"/>
        <v>0</v>
      </c>
      <c r="R120" s="14">
        <v>43</v>
      </c>
      <c r="S120" s="13">
        <f t="shared" si="11"/>
        <v>0</v>
      </c>
      <c r="T120" s="14" t="s">
        <v>25</v>
      </c>
    </row>
    <row r="121" spans="1:20" s="28" customFormat="1" ht="36.950000000000003" customHeight="1" x14ac:dyDescent="0.25">
      <c r="A121" s="9" t="s">
        <v>153</v>
      </c>
      <c r="B121" s="9" t="s">
        <v>22</v>
      </c>
      <c r="C121" s="25" t="s">
        <v>145</v>
      </c>
      <c r="D121" s="25" t="s">
        <v>115</v>
      </c>
      <c r="E121" s="30">
        <v>15</v>
      </c>
      <c r="F121" s="30">
        <v>29</v>
      </c>
      <c r="G121" s="30">
        <v>12</v>
      </c>
      <c r="H121" s="30">
        <f t="shared" si="5"/>
        <v>56</v>
      </c>
      <c r="I121" s="30">
        <v>3</v>
      </c>
      <c r="J121" s="30">
        <v>6</v>
      </c>
      <c r="K121" s="30">
        <v>1</v>
      </c>
      <c r="L121" s="30">
        <f t="shared" si="6"/>
        <v>10</v>
      </c>
      <c r="M121" s="31">
        <f t="shared" si="7"/>
        <v>0.17857142857142858</v>
      </c>
      <c r="N121" s="27">
        <v>229970</v>
      </c>
      <c r="O121" s="27">
        <v>899340</v>
      </c>
      <c r="P121" s="27">
        <v>395625</v>
      </c>
      <c r="Q121" s="27">
        <f t="shared" si="8"/>
        <v>1524935</v>
      </c>
      <c r="R121" s="26">
        <v>61</v>
      </c>
      <c r="S121" s="27">
        <f t="shared" ref="S121:S122" si="12">PRODUCT(Q121,R121)</f>
        <v>93021035</v>
      </c>
      <c r="T121" s="26" t="s">
        <v>25</v>
      </c>
    </row>
    <row r="122" spans="1:20" s="28" customFormat="1" ht="36.950000000000003" customHeight="1" x14ac:dyDescent="0.25">
      <c r="A122" s="9" t="s">
        <v>153</v>
      </c>
      <c r="B122" s="9" t="s">
        <v>31</v>
      </c>
      <c r="C122" s="25" t="s">
        <v>158</v>
      </c>
      <c r="D122" s="25" t="s">
        <v>115</v>
      </c>
      <c r="E122" s="30">
        <v>2</v>
      </c>
      <c r="F122" s="30">
        <v>1</v>
      </c>
      <c r="G122" s="30">
        <v>4</v>
      </c>
      <c r="H122" s="30">
        <f t="shared" si="5"/>
        <v>7</v>
      </c>
      <c r="I122" s="30">
        <v>0</v>
      </c>
      <c r="J122" s="30">
        <v>1</v>
      </c>
      <c r="K122" s="30">
        <v>0</v>
      </c>
      <c r="L122" s="30">
        <f t="shared" si="6"/>
        <v>1</v>
      </c>
      <c r="M122" s="31">
        <f t="shared" si="7"/>
        <v>0.14285714285714285</v>
      </c>
      <c r="N122" s="27">
        <v>0</v>
      </c>
      <c r="O122" s="27">
        <v>332020</v>
      </c>
      <c r="P122" s="27">
        <v>0</v>
      </c>
      <c r="Q122" s="27">
        <f t="shared" si="8"/>
        <v>332020</v>
      </c>
      <c r="R122" s="26">
        <v>32.5</v>
      </c>
      <c r="S122" s="27">
        <f t="shared" si="12"/>
        <v>10790650</v>
      </c>
      <c r="T122" s="26" t="s">
        <v>25</v>
      </c>
    </row>
    <row r="123" spans="1:20" ht="36.950000000000003" customHeight="1" x14ac:dyDescent="0.25">
      <c r="A123" s="9" t="s">
        <v>162</v>
      </c>
      <c r="B123" s="9" t="s">
        <v>31</v>
      </c>
      <c r="C123" s="10" t="s">
        <v>163</v>
      </c>
      <c r="D123" s="10" t="s">
        <v>24</v>
      </c>
      <c r="E123" s="11">
        <v>2</v>
      </c>
      <c r="F123" s="11">
        <v>5</v>
      </c>
      <c r="G123" s="11">
        <v>5</v>
      </c>
      <c r="H123" s="11">
        <f t="shared" si="5"/>
        <v>12</v>
      </c>
      <c r="I123" s="11">
        <v>0</v>
      </c>
      <c r="J123" s="11">
        <v>1</v>
      </c>
      <c r="K123" s="14">
        <v>2</v>
      </c>
      <c r="L123" s="11">
        <f t="shared" si="6"/>
        <v>3</v>
      </c>
      <c r="M123" s="12">
        <f t="shared" si="7"/>
        <v>0.25</v>
      </c>
      <c r="N123" s="13">
        <v>0</v>
      </c>
      <c r="O123" s="13">
        <v>319120</v>
      </c>
      <c r="P123" s="13">
        <v>751300</v>
      </c>
      <c r="Q123" s="13">
        <f t="shared" si="8"/>
        <v>1070420</v>
      </c>
      <c r="R123" s="14">
        <v>5</v>
      </c>
      <c r="S123" s="13">
        <f t="shared" ref="S123:S141" si="13">Q123/R123</f>
        <v>214084</v>
      </c>
      <c r="T123" s="14" t="s">
        <v>25</v>
      </c>
    </row>
    <row r="124" spans="1:20" ht="36.950000000000003" customHeight="1" x14ac:dyDescent="0.25">
      <c r="A124" s="9" t="s">
        <v>162</v>
      </c>
      <c r="B124" s="9" t="s">
        <v>28</v>
      </c>
      <c r="C124" s="10" t="s">
        <v>164</v>
      </c>
      <c r="D124" s="10" t="s">
        <v>24</v>
      </c>
      <c r="E124" s="11">
        <v>6</v>
      </c>
      <c r="F124" s="11">
        <v>10</v>
      </c>
      <c r="G124" s="11">
        <v>6</v>
      </c>
      <c r="H124" s="11">
        <f t="shared" si="5"/>
        <v>22</v>
      </c>
      <c r="I124" s="11">
        <v>1</v>
      </c>
      <c r="J124" s="11">
        <v>4</v>
      </c>
      <c r="K124" s="11">
        <v>2</v>
      </c>
      <c r="L124" s="11">
        <f t="shared" si="6"/>
        <v>7</v>
      </c>
      <c r="M124" s="12">
        <f t="shared" si="7"/>
        <v>0.31818181818181818</v>
      </c>
      <c r="N124" s="13">
        <v>417700</v>
      </c>
      <c r="O124" s="13">
        <v>1004313</v>
      </c>
      <c r="P124" s="13">
        <v>2121134</v>
      </c>
      <c r="Q124" s="13">
        <f t="shared" si="8"/>
        <v>3543147</v>
      </c>
      <c r="R124" s="14">
        <v>18.5</v>
      </c>
      <c r="S124" s="13">
        <f t="shared" si="13"/>
        <v>191521.45945945947</v>
      </c>
      <c r="T124" s="14" t="s">
        <v>25</v>
      </c>
    </row>
    <row r="125" spans="1:20" ht="36.950000000000003" customHeight="1" x14ac:dyDescent="0.25">
      <c r="A125" s="9" t="s">
        <v>162</v>
      </c>
      <c r="B125" s="9" t="s">
        <v>22</v>
      </c>
      <c r="C125" s="10" t="s">
        <v>165</v>
      </c>
      <c r="D125" s="10" t="s">
        <v>24</v>
      </c>
      <c r="E125" s="11">
        <v>89</v>
      </c>
      <c r="F125" s="11">
        <v>82</v>
      </c>
      <c r="G125" s="11">
        <v>82</v>
      </c>
      <c r="H125" s="11">
        <f t="shared" si="5"/>
        <v>253</v>
      </c>
      <c r="I125" s="11">
        <v>35</v>
      </c>
      <c r="J125" s="11">
        <v>17</v>
      </c>
      <c r="K125" s="11">
        <v>16</v>
      </c>
      <c r="L125" s="11">
        <f t="shared" si="6"/>
        <v>68</v>
      </c>
      <c r="M125" s="12">
        <f t="shared" si="7"/>
        <v>0.26877470355731226</v>
      </c>
      <c r="N125" s="13">
        <v>9003699</v>
      </c>
      <c r="O125" s="13">
        <v>4729367</v>
      </c>
      <c r="P125" s="13">
        <v>6984443</v>
      </c>
      <c r="Q125" s="13">
        <f t="shared" si="8"/>
        <v>20717509</v>
      </c>
      <c r="R125" s="14">
        <v>247.88</v>
      </c>
      <c r="S125" s="13">
        <f t="shared" si="13"/>
        <v>83578.784089075358</v>
      </c>
      <c r="T125" s="14" t="s">
        <v>25</v>
      </c>
    </row>
    <row r="126" spans="1:20" ht="36.950000000000003" customHeight="1" x14ac:dyDescent="0.25">
      <c r="A126" s="9" t="s">
        <v>162</v>
      </c>
      <c r="B126" s="9" t="s">
        <v>31</v>
      </c>
      <c r="C126" s="10" t="s">
        <v>165</v>
      </c>
      <c r="D126" s="10" t="s">
        <v>137</v>
      </c>
      <c r="E126" s="11">
        <v>50</v>
      </c>
      <c r="F126" s="11">
        <v>67</v>
      </c>
      <c r="G126" s="11">
        <v>51</v>
      </c>
      <c r="H126" s="11">
        <f t="shared" si="5"/>
        <v>168</v>
      </c>
      <c r="I126" s="11">
        <v>14</v>
      </c>
      <c r="J126" s="11">
        <v>13</v>
      </c>
      <c r="K126" s="11">
        <v>18</v>
      </c>
      <c r="L126" s="11">
        <f t="shared" si="6"/>
        <v>45</v>
      </c>
      <c r="M126" s="12">
        <f t="shared" si="7"/>
        <v>0.26785714285714285</v>
      </c>
      <c r="N126" s="13">
        <v>2462345</v>
      </c>
      <c r="O126" s="13">
        <v>3189833</v>
      </c>
      <c r="P126" s="13">
        <v>8719518</v>
      </c>
      <c r="Q126" s="13">
        <f t="shared" si="8"/>
        <v>14371696</v>
      </c>
      <c r="R126" s="14">
        <v>182</v>
      </c>
      <c r="S126" s="13">
        <f t="shared" si="13"/>
        <v>78965.362637362632</v>
      </c>
      <c r="T126" s="14" t="s">
        <v>25</v>
      </c>
    </row>
    <row r="127" spans="1:20" ht="36.950000000000003" customHeight="1" x14ac:dyDescent="0.25">
      <c r="A127" s="9" t="s">
        <v>162</v>
      </c>
      <c r="B127" s="9" t="s">
        <v>22</v>
      </c>
      <c r="C127" s="10" t="s">
        <v>166</v>
      </c>
      <c r="D127" s="10" t="s">
        <v>143</v>
      </c>
      <c r="E127" s="11">
        <v>37</v>
      </c>
      <c r="F127" s="11">
        <v>49</v>
      </c>
      <c r="G127" s="11">
        <v>54</v>
      </c>
      <c r="H127" s="11">
        <f t="shared" si="5"/>
        <v>140</v>
      </c>
      <c r="I127" s="11">
        <v>9</v>
      </c>
      <c r="J127" s="11">
        <v>16</v>
      </c>
      <c r="K127" s="11">
        <v>11</v>
      </c>
      <c r="L127" s="11">
        <f t="shared" si="6"/>
        <v>36</v>
      </c>
      <c r="M127" s="12">
        <f t="shared" si="7"/>
        <v>0.25714285714285712</v>
      </c>
      <c r="N127" s="13">
        <v>2065338</v>
      </c>
      <c r="O127" s="13">
        <v>5451882</v>
      </c>
      <c r="P127" s="13">
        <v>6189808</v>
      </c>
      <c r="Q127" s="13">
        <f t="shared" si="8"/>
        <v>13707028</v>
      </c>
      <c r="R127" s="14">
        <v>246.5</v>
      </c>
      <c r="S127" s="13">
        <f t="shared" si="13"/>
        <v>55606.604462474643</v>
      </c>
      <c r="T127" s="14" t="s">
        <v>25</v>
      </c>
    </row>
    <row r="128" spans="1:20" ht="36.950000000000003" customHeight="1" x14ac:dyDescent="0.25">
      <c r="A128" s="9" t="s">
        <v>162</v>
      </c>
      <c r="B128" s="9" t="s">
        <v>22</v>
      </c>
      <c r="C128" s="10" t="s">
        <v>165</v>
      </c>
      <c r="D128" s="10" t="s">
        <v>133</v>
      </c>
      <c r="E128" s="11">
        <v>41</v>
      </c>
      <c r="F128" s="11">
        <v>74</v>
      </c>
      <c r="G128" s="11">
        <v>52</v>
      </c>
      <c r="H128" s="11">
        <f t="shared" si="5"/>
        <v>167</v>
      </c>
      <c r="I128" s="11">
        <v>14</v>
      </c>
      <c r="J128" s="11">
        <v>13</v>
      </c>
      <c r="K128" s="11">
        <v>13</v>
      </c>
      <c r="L128" s="11">
        <f t="shared" si="6"/>
        <v>40</v>
      </c>
      <c r="M128" s="12">
        <f t="shared" si="7"/>
        <v>0.23952095808383234</v>
      </c>
      <c r="N128" s="13">
        <v>3255505</v>
      </c>
      <c r="O128" s="13">
        <v>3795555</v>
      </c>
      <c r="P128" s="13">
        <v>3614388</v>
      </c>
      <c r="Q128" s="13">
        <f t="shared" si="8"/>
        <v>10665448</v>
      </c>
      <c r="R128" s="14">
        <v>209.6</v>
      </c>
      <c r="S128" s="13">
        <f t="shared" si="13"/>
        <v>50884.770992366415</v>
      </c>
      <c r="T128" s="14" t="s">
        <v>25</v>
      </c>
    </row>
    <row r="129" spans="1:20" ht="36.950000000000003" customHeight="1" x14ac:dyDescent="0.25">
      <c r="A129" s="9" t="s">
        <v>162</v>
      </c>
      <c r="B129" s="9" t="s">
        <v>28</v>
      </c>
      <c r="C129" s="10" t="s">
        <v>167</v>
      </c>
      <c r="D129" s="10" t="s">
        <v>92</v>
      </c>
      <c r="E129" s="11">
        <v>13</v>
      </c>
      <c r="F129" s="11">
        <v>15</v>
      </c>
      <c r="G129" s="11">
        <v>12</v>
      </c>
      <c r="H129" s="11">
        <f t="shared" si="5"/>
        <v>40</v>
      </c>
      <c r="I129" s="11">
        <v>4</v>
      </c>
      <c r="J129" s="11">
        <v>3</v>
      </c>
      <c r="K129" s="11">
        <v>2</v>
      </c>
      <c r="L129" s="11">
        <f t="shared" si="6"/>
        <v>9</v>
      </c>
      <c r="M129" s="12">
        <f t="shared" si="7"/>
        <v>0.22500000000000001</v>
      </c>
      <c r="N129" s="13">
        <v>740880</v>
      </c>
      <c r="O129" s="13">
        <v>684120</v>
      </c>
      <c r="P129" s="13">
        <v>676190</v>
      </c>
      <c r="Q129" s="13">
        <f t="shared" si="8"/>
        <v>2101190</v>
      </c>
      <c r="R129" s="14">
        <v>123.5</v>
      </c>
      <c r="S129" s="13">
        <f t="shared" si="13"/>
        <v>17013.684210526317</v>
      </c>
      <c r="T129" s="14" t="s">
        <v>25</v>
      </c>
    </row>
    <row r="130" spans="1:20" ht="36.950000000000003" customHeight="1" x14ac:dyDescent="0.25">
      <c r="A130" s="9" t="s">
        <v>162</v>
      </c>
      <c r="B130" s="9" t="s">
        <v>31</v>
      </c>
      <c r="C130" s="10" t="s">
        <v>168</v>
      </c>
      <c r="D130" s="10" t="s">
        <v>65</v>
      </c>
      <c r="E130" s="11">
        <v>15</v>
      </c>
      <c r="F130" s="11">
        <v>19</v>
      </c>
      <c r="G130" s="11">
        <v>5</v>
      </c>
      <c r="H130" s="11">
        <f t="shared" si="5"/>
        <v>39</v>
      </c>
      <c r="I130" s="11">
        <v>1</v>
      </c>
      <c r="J130" s="11">
        <v>2</v>
      </c>
      <c r="K130" s="11">
        <v>0</v>
      </c>
      <c r="L130" s="11">
        <f t="shared" si="6"/>
        <v>3</v>
      </c>
      <c r="M130" s="12">
        <f t="shared" si="7"/>
        <v>7.6923076923076927E-2</v>
      </c>
      <c r="N130" s="13">
        <v>285000</v>
      </c>
      <c r="O130" s="13">
        <v>611120</v>
      </c>
      <c r="P130" s="13">
        <v>0</v>
      </c>
      <c r="Q130" s="13">
        <f t="shared" si="8"/>
        <v>896120</v>
      </c>
      <c r="R130" s="14">
        <v>82</v>
      </c>
      <c r="S130" s="13">
        <f t="shared" si="13"/>
        <v>10928.292682926829</v>
      </c>
      <c r="T130" s="14" t="s">
        <v>25</v>
      </c>
    </row>
    <row r="131" spans="1:20" ht="36.950000000000003" customHeight="1" x14ac:dyDescent="0.25">
      <c r="A131" s="9" t="s">
        <v>162</v>
      </c>
      <c r="B131" s="9" t="s">
        <v>28</v>
      </c>
      <c r="C131" s="10" t="s">
        <v>145</v>
      </c>
      <c r="D131" s="10" t="s">
        <v>146</v>
      </c>
      <c r="E131" s="11">
        <v>29</v>
      </c>
      <c r="F131" s="11">
        <v>20</v>
      </c>
      <c r="G131" s="11">
        <v>21</v>
      </c>
      <c r="H131" s="11">
        <f t="shared" ref="H131:H194" si="14">SUM(E131:G131)</f>
        <v>70</v>
      </c>
      <c r="I131" s="11">
        <v>6</v>
      </c>
      <c r="J131" s="11">
        <v>2</v>
      </c>
      <c r="K131" s="11">
        <v>2</v>
      </c>
      <c r="L131" s="11">
        <f t="shared" ref="L131:L194" si="15">SUM(I131:K131)</f>
        <v>10</v>
      </c>
      <c r="M131" s="12">
        <f t="shared" ref="M131:M194" si="16">L131/H131</f>
        <v>0.14285714285714285</v>
      </c>
      <c r="N131" s="13">
        <v>837040</v>
      </c>
      <c r="O131" s="13">
        <v>91286</v>
      </c>
      <c r="P131" s="13">
        <v>469800</v>
      </c>
      <c r="Q131" s="13">
        <f t="shared" ref="Q131:Q194" si="17">SUM(N131:P131)</f>
        <v>1398126</v>
      </c>
      <c r="R131" s="14">
        <v>130</v>
      </c>
      <c r="S131" s="13">
        <f t="shared" si="13"/>
        <v>10754.815384615385</v>
      </c>
      <c r="T131" s="14" t="s">
        <v>25</v>
      </c>
    </row>
    <row r="132" spans="1:20" ht="36.950000000000003" customHeight="1" x14ac:dyDescent="0.25">
      <c r="A132" s="9" t="s">
        <v>162</v>
      </c>
      <c r="B132" s="9" t="s">
        <v>28</v>
      </c>
      <c r="C132" s="10" t="s">
        <v>169</v>
      </c>
      <c r="D132" s="10" t="s">
        <v>40</v>
      </c>
      <c r="E132" s="11">
        <v>19</v>
      </c>
      <c r="F132" s="11">
        <v>24</v>
      </c>
      <c r="G132" s="11">
        <v>19</v>
      </c>
      <c r="H132" s="11">
        <f t="shared" si="14"/>
        <v>62</v>
      </c>
      <c r="I132" s="11">
        <v>3</v>
      </c>
      <c r="J132" s="11">
        <v>2</v>
      </c>
      <c r="K132" s="11">
        <v>3</v>
      </c>
      <c r="L132" s="11">
        <f t="shared" si="15"/>
        <v>8</v>
      </c>
      <c r="M132" s="12">
        <f t="shared" si="16"/>
        <v>0.12903225806451613</v>
      </c>
      <c r="N132" s="13">
        <v>351640</v>
      </c>
      <c r="O132" s="13">
        <v>178144</v>
      </c>
      <c r="P132" s="13">
        <v>791127</v>
      </c>
      <c r="Q132" s="13">
        <f t="shared" si="17"/>
        <v>1320911</v>
      </c>
      <c r="R132" s="14">
        <v>124.5</v>
      </c>
      <c r="S132" s="13">
        <f t="shared" si="13"/>
        <v>10609.726907630522</v>
      </c>
      <c r="T132" s="14" t="s">
        <v>25</v>
      </c>
    </row>
    <row r="133" spans="1:20" ht="36.950000000000003" customHeight="1" x14ac:dyDescent="0.25">
      <c r="A133" s="9" t="s">
        <v>162</v>
      </c>
      <c r="B133" s="9" t="s">
        <v>28</v>
      </c>
      <c r="C133" s="10" t="s">
        <v>145</v>
      </c>
      <c r="D133" s="10" t="s">
        <v>170</v>
      </c>
      <c r="E133" s="11">
        <v>3</v>
      </c>
      <c r="F133" s="11">
        <v>4</v>
      </c>
      <c r="G133" s="11">
        <v>7</v>
      </c>
      <c r="H133" s="11">
        <f t="shared" si="14"/>
        <v>14</v>
      </c>
      <c r="I133" s="11">
        <v>2</v>
      </c>
      <c r="J133" s="11">
        <v>2</v>
      </c>
      <c r="K133" s="11">
        <v>1</v>
      </c>
      <c r="L133" s="11">
        <f t="shared" si="15"/>
        <v>5</v>
      </c>
      <c r="M133" s="12">
        <f t="shared" si="16"/>
        <v>0.35714285714285715</v>
      </c>
      <c r="N133" s="13">
        <v>252850</v>
      </c>
      <c r="O133" s="13">
        <v>551043</v>
      </c>
      <c r="P133" s="13">
        <v>256360</v>
      </c>
      <c r="Q133" s="13">
        <f t="shared" si="17"/>
        <v>1060253</v>
      </c>
      <c r="R133" s="14">
        <v>156</v>
      </c>
      <c r="S133" s="13">
        <f t="shared" si="13"/>
        <v>6796.4935897435898</v>
      </c>
      <c r="T133" s="14" t="s">
        <v>25</v>
      </c>
    </row>
    <row r="134" spans="1:20" ht="36.950000000000003" customHeight="1" x14ac:dyDescent="0.25">
      <c r="A134" s="9" t="s">
        <v>162</v>
      </c>
      <c r="B134" s="9" t="s">
        <v>28</v>
      </c>
      <c r="C134" s="10" t="s">
        <v>171</v>
      </c>
      <c r="D134" s="10" t="s">
        <v>157</v>
      </c>
      <c r="E134" s="11">
        <v>10</v>
      </c>
      <c r="F134" s="11">
        <v>11</v>
      </c>
      <c r="G134" s="11">
        <v>8</v>
      </c>
      <c r="H134" s="11">
        <f t="shared" si="14"/>
        <v>29</v>
      </c>
      <c r="I134" s="11">
        <v>2</v>
      </c>
      <c r="J134" s="11">
        <v>2</v>
      </c>
      <c r="K134" s="11">
        <v>0</v>
      </c>
      <c r="L134" s="11">
        <f t="shared" si="15"/>
        <v>4</v>
      </c>
      <c r="M134" s="12">
        <f t="shared" si="16"/>
        <v>0.13793103448275862</v>
      </c>
      <c r="N134" s="13">
        <v>125005</v>
      </c>
      <c r="O134" s="13">
        <v>228160</v>
      </c>
      <c r="P134" s="13">
        <v>0</v>
      </c>
      <c r="Q134" s="13">
        <f t="shared" si="17"/>
        <v>353165</v>
      </c>
      <c r="R134" s="14">
        <v>54</v>
      </c>
      <c r="S134" s="13">
        <f t="shared" si="13"/>
        <v>6540.0925925925922</v>
      </c>
      <c r="T134" s="14" t="s">
        <v>25</v>
      </c>
    </row>
    <row r="135" spans="1:20" ht="36.950000000000003" customHeight="1" x14ac:dyDescent="0.25">
      <c r="A135" s="9" t="s">
        <v>162</v>
      </c>
      <c r="B135" s="9" t="s">
        <v>28</v>
      </c>
      <c r="C135" s="10" t="s">
        <v>145</v>
      </c>
      <c r="D135" s="10" t="s">
        <v>91</v>
      </c>
      <c r="E135" s="11">
        <v>21</v>
      </c>
      <c r="F135" s="11">
        <v>14</v>
      </c>
      <c r="G135" s="11">
        <v>12</v>
      </c>
      <c r="H135" s="11">
        <f t="shared" si="14"/>
        <v>47</v>
      </c>
      <c r="I135" s="11">
        <v>4</v>
      </c>
      <c r="J135" s="11">
        <v>0</v>
      </c>
      <c r="K135" s="11">
        <v>1</v>
      </c>
      <c r="L135" s="11">
        <f t="shared" si="15"/>
        <v>5</v>
      </c>
      <c r="M135" s="12">
        <f t="shared" si="16"/>
        <v>0.10638297872340426</v>
      </c>
      <c r="N135" s="13">
        <v>585910</v>
      </c>
      <c r="O135" s="13">
        <v>0</v>
      </c>
      <c r="P135" s="13">
        <v>54600</v>
      </c>
      <c r="Q135" s="13">
        <f t="shared" si="17"/>
        <v>640510</v>
      </c>
      <c r="R135" s="14">
        <v>139</v>
      </c>
      <c r="S135" s="13">
        <f t="shared" si="13"/>
        <v>4607.9856115107914</v>
      </c>
      <c r="T135" s="14" t="s">
        <v>25</v>
      </c>
    </row>
    <row r="136" spans="1:20" ht="36.950000000000003" customHeight="1" x14ac:dyDescent="0.25">
      <c r="A136" s="9" t="s">
        <v>162</v>
      </c>
      <c r="B136" s="9" t="s">
        <v>28</v>
      </c>
      <c r="C136" s="10" t="s">
        <v>145</v>
      </c>
      <c r="D136" s="10" t="s">
        <v>172</v>
      </c>
      <c r="E136" s="11">
        <v>7</v>
      </c>
      <c r="F136" s="11">
        <v>14</v>
      </c>
      <c r="G136" s="11">
        <v>7</v>
      </c>
      <c r="H136" s="11">
        <f t="shared" si="14"/>
        <v>28</v>
      </c>
      <c r="I136" s="11">
        <v>1</v>
      </c>
      <c r="J136" s="11">
        <v>2</v>
      </c>
      <c r="K136" s="11">
        <v>0</v>
      </c>
      <c r="L136" s="11">
        <f t="shared" si="15"/>
        <v>3</v>
      </c>
      <c r="M136" s="12">
        <f t="shared" si="16"/>
        <v>0.10714285714285714</v>
      </c>
      <c r="N136" s="13">
        <v>53937</v>
      </c>
      <c r="O136" s="13">
        <v>467064</v>
      </c>
      <c r="P136" s="13">
        <v>0</v>
      </c>
      <c r="Q136" s="13">
        <f t="shared" si="17"/>
        <v>521001</v>
      </c>
      <c r="R136" s="14">
        <v>123</v>
      </c>
      <c r="S136" s="13">
        <f t="shared" si="13"/>
        <v>4235.7804878048782</v>
      </c>
      <c r="T136" s="14" t="s">
        <v>25</v>
      </c>
    </row>
    <row r="137" spans="1:20" ht="36.950000000000003" customHeight="1" x14ac:dyDescent="0.25">
      <c r="A137" s="9" t="s">
        <v>162</v>
      </c>
      <c r="B137" s="9" t="s">
        <v>31</v>
      </c>
      <c r="C137" s="10" t="s">
        <v>165</v>
      </c>
      <c r="D137" s="10" t="s">
        <v>61</v>
      </c>
      <c r="E137" s="11">
        <v>9</v>
      </c>
      <c r="F137" s="11">
        <v>10</v>
      </c>
      <c r="G137" s="11">
        <v>17</v>
      </c>
      <c r="H137" s="11">
        <f t="shared" si="14"/>
        <v>36</v>
      </c>
      <c r="I137" s="11">
        <v>0</v>
      </c>
      <c r="J137" s="11">
        <v>1</v>
      </c>
      <c r="K137" s="11">
        <v>2</v>
      </c>
      <c r="L137" s="11">
        <f t="shared" si="15"/>
        <v>3</v>
      </c>
      <c r="M137" s="12">
        <f t="shared" si="16"/>
        <v>8.3333333333333329E-2</v>
      </c>
      <c r="N137" s="13">
        <v>0</v>
      </c>
      <c r="O137" s="13">
        <v>42560</v>
      </c>
      <c r="P137" s="13">
        <v>238900</v>
      </c>
      <c r="Q137" s="13">
        <f t="shared" si="17"/>
        <v>281460</v>
      </c>
      <c r="R137" s="14">
        <v>78</v>
      </c>
      <c r="S137" s="13">
        <f t="shared" si="13"/>
        <v>3608.4615384615386</v>
      </c>
      <c r="T137" s="14" t="s">
        <v>25</v>
      </c>
    </row>
    <row r="138" spans="1:20" ht="36.950000000000003" customHeight="1" x14ac:dyDescent="0.25">
      <c r="A138" s="9" t="s">
        <v>162</v>
      </c>
      <c r="B138" s="9" t="s">
        <v>28</v>
      </c>
      <c r="C138" s="10" t="s">
        <v>145</v>
      </c>
      <c r="D138" s="10" t="s">
        <v>63</v>
      </c>
      <c r="E138" s="11">
        <v>18</v>
      </c>
      <c r="F138" s="11">
        <v>13</v>
      </c>
      <c r="G138" s="11">
        <v>17</v>
      </c>
      <c r="H138" s="11">
        <f t="shared" si="14"/>
        <v>48</v>
      </c>
      <c r="I138" s="11">
        <v>3</v>
      </c>
      <c r="J138" s="11">
        <v>0</v>
      </c>
      <c r="K138" s="11">
        <v>1</v>
      </c>
      <c r="L138" s="11">
        <f t="shared" si="15"/>
        <v>4</v>
      </c>
      <c r="M138" s="12">
        <f t="shared" si="16"/>
        <v>8.3333333333333329E-2</v>
      </c>
      <c r="N138" s="13">
        <v>238430</v>
      </c>
      <c r="O138" s="13">
        <v>0</v>
      </c>
      <c r="P138" s="13">
        <v>195800</v>
      </c>
      <c r="Q138" s="13">
        <f t="shared" si="17"/>
        <v>434230</v>
      </c>
      <c r="R138" s="14">
        <v>182</v>
      </c>
      <c r="S138" s="13">
        <f t="shared" si="13"/>
        <v>2385.8791208791208</v>
      </c>
      <c r="T138" s="14" t="s">
        <v>25</v>
      </c>
    </row>
    <row r="139" spans="1:20" ht="36.950000000000003" customHeight="1" x14ac:dyDescent="0.25">
      <c r="A139" s="9" t="s">
        <v>162</v>
      </c>
      <c r="B139" s="9" t="s">
        <v>28</v>
      </c>
      <c r="C139" s="10" t="s">
        <v>173</v>
      </c>
      <c r="D139" s="10" t="s">
        <v>174</v>
      </c>
      <c r="E139" s="11">
        <v>11</v>
      </c>
      <c r="F139" s="11">
        <v>18</v>
      </c>
      <c r="G139" s="11">
        <v>10</v>
      </c>
      <c r="H139" s="11">
        <f t="shared" si="14"/>
        <v>39</v>
      </c>
      <c r="I139" s="11">
        <v>1</v>
      </c>
      <c r="J139" s="11">
        <v>0</v>
      </c>
      <c r="K139" s="11">
        <v>0</v>
      </c>
      <c r="L139" s="11">
        <f t="shared" si="15"/>
        <v>1</v>
      </c>
      <c r="M139" s="12">
        <f t="shared" si="16"/>
        <v>2.564102564102564E-2</v>
      </c>
      <c r="N139" s="13">
        <v>47800</v>
      </c>
      <c r="O139" s="13">
        <v>0</v>
      </c>
      <c r="P139" s="13">
        <v>0</v>
      </c>
      <c r="Q139" s="13">
        <f t="shared" si="17"/>
        <v>47800</v>
      </c>
      <c r="R139" s="14">
        <v>103</v>
      </c>
      <c r="S139" s="13">
        <f t="shared" si="13"/>
        <v>464.07766990291265</v>
      </c>
      <c r="T139" s="14" t="s">
        <v>25</v>
      </c>
    </row>
    <row r="140" spans="1:20" ht="36.950000000000003" customHeight="1" x14ac:dyDescent="0.25">
      <c r="A140" s="9" t="s">
        <v>162</v>
      </c>
      <c r="B140" s="9" t="s">
        <v>28</v>
      </c>
      <c r="C140" s="10" t="s">
        <v>173</v>
      </c>
      <c r="D140" s="10" t="s">
        <v>175</v>
      </c>
      <c r="E140" s="11">
        <v>6</v>
      </c>
      <c r="F140" s="11">
        <v>2</v>
      </c>
      <c r="G140" s="11">
        <v>3</v>
      </c>
      <c r="H140" s="11">
        <f t="shared" si="14"/>
        <v>11</v>
      </c>
      <c r="I140" s="11">
        <v>0</v>
      </c>
      <c r="J140" s="11">
        <v>0</v>
      </c>
      <c r="K140" s="11">
        <v>0</v>
      </c>
      <c r="L140" s="11">
        <f t="shared" si="15"/>
        <v>0</v>
      </c>
      <c r="M140" s="12">
        <f t="shared" si="16"/>
        <v>0</v>
      </c>
      <c r="N140" s="13">
        <v>0</v>
      </c>
      <c r="O140" s="13">
        <v>0</v>
      </c>
      <c r="P140" s="13">
        <v>0</v>
      </c>
      <c r="Q140" s="13">
        <f t="shared" si="17"/>
        <v>0</v>
      </c>
      <c r="R140" s="14">
        <v>106</v>
      </c>
      <c r="S140" s="13">
        <f t="shared" si="13"/>
        <v>0</v>
      </c>
      <c r="T140" s="14" t="s">
        <v>25</v>
      </c>
    </row>
    <row r="141" spans="1:20" ht="36.950000000000003" customHeight="1" x14ac:dyDescent="0.25">
      <c r="A141" s="9" t="s">
        <v>162</v>
      </c>
      <c r="B141" s="9" t="s">
        <v>28</v>
      </c>
      <c r="C141" s="10" t="s">
        <v>176</v>
      </c>
      <c r="D141" s="10" t="s">
        <v>172</v>
      </c>
      <c r="E141" s="11">
        <v>2</v>
      </c>
      <c r="F141" s="11">
        <v>2</v>
      </c>
      <c r="G141" s="11">
        <v>0</v>
      </c>
      <c r="H141" s="11">
        <f t="shared" si="14"/>
        <v>4</v>
      </c>
      <c r="I141" s="11">
        <v>0</v>
      </c>
      <c r="J141" s="11">
        <v>0</v>
      </c>
      <c r="K141" s="11">
        <v>0</v>
      </c>
      <c r="L141" s="11">
        <f t="shared" si="15"/>
        <v>0</v>
      </c>
      <c r="M141" s="12">
        <f t="shared" si="16"/>
        <v>0</v>
      </c>
      <c r="N141" s="13">
        <v>0</v>
      </c>
      <c r="O141" s="13">
        <v>0</v>
      </c>
      <c r="P141" s="13">
        <v>0</v>
      </c>
      <c r="Q141" s="13">
        <f t="shared" si="17"/>
        <v>0</v>
      </c>
      <c r="R141" s="14">
        <v>49</v>
      </c>
      <c r="S141" s="13">
        <f t="shared" si="13"/>
        <v>0</v>
      </c>
      <c r="T141" s="14" t="s">
        <v>72</v>
      </c>
    </row>
    <row r="142" spans="1:20" s="28" customFormat="1" ht="36.950000000000003" customHeight="1" x14ac:dyDescent="0.25">
      <c r="A142" s="9" t="s">
        <v>162</v>
      </c>
      <c r="B142" s="9" t="s">
        <v>31</v>
      </c>
      <c r="C142" s="25" t="s">
        <v>177</v>
      </c>
      <c r="D142" s="25" t="s">
        <v>115</v>
      </c>
      <c r="E142" s="30">
        <v>28</v>
      </c>
      <c r="F142" s="30">
        <v>31</v>
      </c>
      <c r="G142" s="30">
        <v>25</v>
      </c>
      <c r="H142" s="30">
        <f t="shared" si="14"/>
        <v>84</v>
      </c>
      <c r="I142" s="30">
        <v>4</v>
      </c>
      <c r="J142" s="30">
        <v>4</v>
      </c>
      <c r="K142" s="30">
        <v>5</v>
      </c>
      <c r="L142" s="30">
        <f t="shared" si="15"/>
        <v>13</v>
      </c>
      <c r="M142" s="31">
        <f t="shared" si="16"/>
        <v>0.15476190476190477</v>
      </c>
      <c r="N142" s="27">
        <v>601169</v>
      </c>
      <c r="O142" s="27">
        <v>1019640</v>
      </c>
      <c r="P142" s="27">
        <v>1345786</v>
      </c>
      <c r="Q142" s="27">
        <f t="shared" si="17"/>
        <v>2966595</v>
      </c>
      <c r="R142" s="26">
        <v>121.5</v>
      </c>
      <c r="S142" s="27">
        <f>PRODUCT(Q142,R142)</f>
        <v>360441292.5</v>
      </c>
      <c r="T142" s="26" t="s">
        <v>25</v>
      </c>
    </row>
    <row r="143" spans="1:20" ht="36.950000000000003" customHeight="1" x14ac:dyDescent="0.25">
      <c r="A143" s="9" t="s">
        <v>178</v>
      </c>
      <c r="B143" s="9" t="s">
        <v>28</v>
      </c>
      <c r="C143" s="10" t="s">
        <v>179</v>
      </c>
      <c r="D143" s="10" t="s">
        <v>143</v>
      </c>
      <c r="E143" s="11">
        <v>30</v>
      </c>
      <c r="F143" s="11">
        <v>30</v>
      </c>
      <c r="G143" s="11">
        <v>29</v>
      </c>
      <c r="H143" s="11">
        <f t="shared" si="14"/>
        <v>89</v>
      </c>
      <c r="I143" s="11">
        <v>9</v>
      </c>
      <c r="J143" s="11">
        <v>2</v>
      </c>
      <c r="K143" s="11">
        <v>8</v>
      </c>
      <c r="L143" s="11">
        <f t="shared" si="15"/>
        <v>19</v>
      </c>
      <c r="M143" s="12">
        <f t="shared" si="16"/>
        <v>0.21348314606741572</v>
      </c>
      <c r="N143" s="13">
        <v>3301311</v>
      </c>
      <c r="O143" s="13">
        <v>109200</v>
      </c>
      <c r="P143" s="13">
        <v>2407903</v>
      </c>
      <c r="Q143" s="13">
        <f t="shared" si="17"/>
        <v>5818414</v>
      </c>
      <c r="R143" s="14">
        <v>199.5</v>
      </c>
      <c r="S143" s="13">
        <f t="shared" ref="S143:S162" si="18">Q143/R143</f>
        <v>29164.982456140351</v>
      </c>
      <c r="T143" s="14" t="s">
        <v>25</v>
      </c>
    </row>
    <row r="144" spans="1:20" ht="36.950000000000003" customHeight="1" x14ac:dyDescent="0.25">
      <c r="A144" s="9" t="s">
        <v>178</v>
      </c>
      <c r="B144" s="9" t="s">
        <v>22</v>
      </c>
      <c r="C144" s="10" t="s">
        <v>180</v>
      </c>
      <c r="D144" s="10" t="s">
        <v>137</v>
      </c>
      <c r="E144" s="11">
        <v>44</v>
      </c>
      <c r="F144" s="11">
        <v>36</v>
      </c>
      <c r="G144" s="11">
        <v>32</v>
      </c>
      <c r="H144" s="11">
        <f t="shared" si="14"/>
        <v>112</v>
      </c>
      <c r="I144" s="11">
        <v>14</v>
      </c>
      <c r="J144" s="11">
        <v>9</v>
      </c>
      <c r="K144" s="11">
        <v>6</v>
      </c>
      <c r="L144" s="11">
        <f t="shared" si="15"/>
        <v>29</v>
      </c>
      <c r="M144" s="12">
        <f t="shared" si="16"/>
        <v>0.25892857142857145</v>
      </c>
      <c r="N144" s="13">
        <v>1976226</v>
      </c>
      <c r="O144" s="13">
        <v>1158239</v>
      </c>
      <c r="P144" s="13">
        <v>1298300</v>
      </c>
      <c r="Q144" s="13">
        <f t="shared" si="17"/>
        <v>4432765</v>
      </c>
      <c r="R144" s="14">
        <v>190.5</v>
      </c>
      <c r="S144" s="13">
        <f t="shared" si="18"/>
        <v>23269.107611548556</v>
      </c>
      <c r="T144" s="14" t="s">
        <v>25</v>
      </c>
    </row>
    <row r="145" spans="1:20" ht="36.950000000000003" customHeight="1" x14ac:dyDescent="0.25">
      <c r="A145" s="9" t="s">
        <v>178</v>
      </c>
      <c r="B145" s="9" t="s">
        <v>31</v>
      </c>
      <c r="C145" s="10" t="s">
        <v>180</v>
      </c>
      <c r="D145" s="10" t="s">
        <v>24</v>
      </c>
      <c r="E145" s="11">
        <v>15</v>
      </c>
      <c r="F145" s="11">
        <v>23</v>
      </c>
      <c r="G145" s="11">
        <v>40</v>
      </c>
      <c r="H145" s="11">
        <f t="shared" si="14"/>
        <v>78</v>
      </c>
      <c r="I145" s="11">
        <v>3</v>
      </c>
      <c r="J145" s="11">
        <v>8</v>
      </c>
      <c r="K145" s="11">
        <v>12</v>
      </c>
      <c r="L145" s="11">
        <f t="shared" si="15"/>
        <v>23</v>
      </c>
      <c r="M145" s="12">
        <f t="shared" si="16"/>
        <v>0.29487179487179488</v>
      </c>
      <c r="N145" s="13">
        <v>552034</v>
      </c>
      <c r="O145" s="13">
        <v>1191756</v>
      </c>
      <c r="P145" s="13">
        <v>1732329</v>
      </c>
      <c r="Q145" s="13">
        <f t="shared" si="17"/>
        <v>3476119</v>
      </c>
      <c r="R145" s="14">
        <v>169.32</v>
      </c>
      <c r="S145" s="13">
        <f t="shared" si="18"/>
        <v>20529.878336876922</v>
      </c>
      <c r="T145" s="14" t="s">
        <v>25</v>
      </c>
    </row>
    <row r="146" spans="1:20" ht="36.950000000000003" customHeight="1" x14ac:dyDescent="0.25">
      <c r="A146" s="9" t="s">
        <v>178</v>
      </c>
      <c r="B146" s="9" t="s">
        <v>28</v>
      </c>
      <c r="C146" s="10" t="s">
        <v>180</v>
      </c>
      <c r="D146" s="10" t="s">
        <v>148</v>
      </c>
      <c r="E146" s="11">
        <v>16</v>
      </c>
      <c r="F146" s="11">
        <v>8</v>
      </c>
      <c r="G146" s="11">
        <v>9</v>
      </c>
      <c r="H146" s="11">
        <f t="shared" si="14"/>
        <v>33</v>
      </c>
      <c r="I146" s="11">
        <v>5</v>
      </c>
      <c r="J146" s="11">
        <v>1</v>
      </c>
      <c r="K146" s="11">
        <v>2</v>
      </c>
      <c r="L146" s="11">
        <f t="shared" si="15"/>
        <v>8</v>
      </c>
      <c r="M146" s="12">
        <f t="shared" si="16"/>
        <v>0.24242424242424243</v>
      </c>
      <c r="N146" s="13">
        <v>1357395</v>
      </c>
      <c r="O146" s="13">
        <v>76897</v>
      </c>
      <c r="P146" s="13">
        <v>262940</v>
      </c>
      <c r="Q146" s="13">
        <f t="shared" si="17"/>
        <v>1697232</v>
      </c>
      <c r="R146" s="14">
        <v>97</v>
      </c>
      <c r="S146" s="13">
        <f t="shared" si="18"/>
        <v>17497.237113402061</v>
      </c>
      <c r="T146" s="14" t="s">
        <v>25</v>
      </c>
    </row>
    <row r="147" spans="1:20" ht="36.950000000000003" customHeight="1" x14ac:dyDescent="0.25">
      <c r="A147" s="9" t="s">
        <v>178</v>
      </c>
      <c r="B147" s="9" t="s">
        <v>31</v>
      </c>
      <c r="C147" s="10" t="s">
        <v>180</v>
      </c>
      <c r="D147" s="10" t="s">
        <v>133</v>
      </c>
      <c r="E147" s="11">
        <v>26</v>
      </c>
      <c r="F147" s="11">
        <v>26</v>
      </c>
      <c r="G147" s="11">
        <v>21</v>
      </c>
      <c r="H147" s="11">
        <f t="shared" si="14"/>
        <v>73</v>
      </c>
      <c r="I147" s="11">
        <v>8</v>
      </c>
      <c r="J147" s="11">
        <v>4</v>
      </c>
      <c r="K147" s="11">
        <v>7</v>
      </c>
      <c r="L147" s="11">
        <f t="shared" si="15"/>
        <v>19</v>
      </c>
      <c r="M147" s="12">
        <f t="shared" si="16"/>
        <v>0.26027397260273971</v>
      </c>
      <c r="N147" s="13">
        <v>1025312</v>
      </c>
      <c r="O147" s="13">
        <v>256197</v>
      </c>
      <c r="P147" s="13">
        <v>694871</v>
      </c>
      <c r="Q147" s="13">
        <f t="shared" si="17"/>
        <v>1976380</v>
      </c>
      <c r="R147" s="14">
        <v>123.8</v>
      </c>
      <c r="S147" s="13">
        <f t="shared" si="18"/>
        <v>15964.297253634895</v>
      </c>
      <c r="T147" s="14" t="s">
        <v>25</v>
      </c>
    </row>
    <row r="148" spans="1:20" ht="36.950000000000003" customHeight="1" x14ac:dyDescent="0.25">
      <c r="A148" s="9" t="s">
        <v>178</v>
      </c>
      <c r="B148" s="9" t="s">
        <v>31</v>
      </c>
      <c r="C148" s="10" t="s">
        <v>180</v>
      </c>
      <c r="D148" s="10" t="s">
        <v>61</v>
      </c>
      <c r="E148" s="11">
        <v>8</v>
      </c>
      <c r="F148" s="11">
        <v>19</v>
      </c>
      <c r="G148" s="11">
        <v>14</v>
      </c>
      <c r="H148" s="11">
        <f t="shared" si="14"/>
        <v>41</v>
      </c>
      <c r="I148" s="11">
        <v>2</v>
      </c>
      <c r="J148" s="11">
        <v>5</v>
      </c>
      <c r="K148" s="11">
        <v>3</v>
      </c>
      <c r="L148" s="11">
        <f t="shared" si="15"/>
        <v>10</v>
      </c>
      <c r="M148" s="12">
        <f t="shared" si="16"/>
        <v>0.24390243902439024</v>
      </c>
      <c r="N148" s="13">
        <v>429900</v>
      </c>
      <c r="O148" s="13">
        <v>614525</v>
      </c>
      <c r="P148" s="13">
        <v>463090</v>
      </c>
      <c r="Q148" s="13">
        <f t="shared" si="17"/>
        <v>1507515</v>
      </c>
      <c r="R148" s="14">
        <v>117</v>
      </c>
      <c r="S148" s="13">
        <f t="shared" si="18"/>
        <v>12884.74358974359</v>
      </c>
      <c r="T148" s="14" t="s">
        <v>25</v>
      </c>
    </row>
    <row r="149" spans="1:20" ht="36.950000000000003" customHeight="1" x14ac:dyDescent="0.25">
      <c r="A149" s="9" t="s">
        <v>178</v>
      </c>
      <c r="B149" s="9" t="s">
        <v>28</v>
      </c>
      <c r="C149" s="10" t="s">
        <v>181</v>
      </c>
      <c r="D149" s="10" t="s">
        <v>182</v>
      </c>
      <c r="E149" s="11">
        <v>6</v>
      </c>
      <c r="F149" s="11">
        <v>7</v>
      </c>
      <c r="G149" s="11">
        <v>3</v>
      </c>
      <c r="H149" s="11">
        <f t="shared" si="14"/>
        <v>16</v>
      </c>
      <c r="I149" s="11">
        <v>1</v>
      </c>
      <c r="J149" s="11">
        <v>3</v>
      </c>
      <c r="K149" s="11">
        <v>0</v>
      </c>
      <c r="L149" s="11">
        <f t="shared" si="15"/>
        <v>4</v>
      </c>
      <c r="M149" s="12">
        <f t="shared" si="16"/>
        <v>0.25</v>
      </c>
      <c r="N149" s="13">
        <v>177875</v>
      </c>
      <c r="O149" s="13">
        <v>588300</v>
      </c>
      <c r="P149" s="13">
        <v>0</v>
      </c>
      <c r="Q149" s="13">
        <f t="shared" si="17"/>
        <v>766175</v>
      </c>
      <c r="R149" s="14">
        <v>66</v>
      </c>
      <c r="S149" s="13">
        <f t="shared" si="18"/>
        <v>11608.712121212122</v>
      </c>
      <c r="T149" s="14" t="s">
        <v>25</v>
      </c>
    </row>
    <row r="150" spans="1:20" ht="36.950000000000003" customHeight="1" x14ac:dyDescent="0.25">
      <c r="A150" s="9" t="s">
        <v>178</v>
      </c>
      <c r="B150" s="9" t="s">
        <v>28</v>
      </c>
      <c r="C150" s="10" t="s">
        <v>180</v>
      </c>
      <c r="D150" s="10" t="s">
        <v>40</v>
      </c>
      <c r="E150" s="11">
        <v>12</v>
      </c>
      <c r="F150" s="11">
        <v>7</v>
      </c>
      <c r="G150" s="11">
        <v>11</v>
      </c>
      <c r="H150" s="11">
        <f t="shared" si="14"/>
        <v>30</v>
      </c>
      <c r="I150" s="11">
        <v>7</v>
      </c>
      <c r="J150" s="11">
        <v>2</v>
      </c>
      <c r="K150" s="11">
        <v>1</v>
      </c>
      <c r="L150" s="11">
        <f t="shared" si="15"/>
        <v>10</v>
      </c>
      <c r="M150" s="12">
        <f t="shared" si="16"/>
        <v>0.33333333333333331</v>
      </c>
      <c r="N150" s="13">
        <v>811200</v>
      </c>
      <c r="O150" s="13">
        <v>390520</v>
      </c>
      <c r="P150" s="13">
        <v>297960</v>
      </c>
      <c r="Q150" s="13">
        <f t="shared" si="17"/>
        <v>1499680</v>
      </c>
      <c r="R150" s="14">
        <v>169.22</v>
      </c>
      <c r="S150" s="13">
        <f t="shared" si="18"/>
        <v>8862.3094196903439</v>
      </c>
      <c r="T150" s="14" t="s">
        <v>25</v>
      </c>
    </row>
    <row r="151" spans="1:20" ht="36.950000000000003" customHeight="1" x14ac:dyDescent="0.25">
      <c r="A151" s="9" t="s">
        <v>178</v>
      </c>
      <c r="B151" s="9" t="s">
        <v>31</v>
      </c>
      <c r="C151" s="10" t="s">
        <v>183</v>
      </c>
      <c r="D151" s="10" t="s">
        <v>65</v>
      </c>
      <c r="E151" s="11">
        <v>12</v>
      </c>
      <c r="F151" s="11">
        <v>24</v>
      </c>
      <c r="G151" s="11">
        <v>14</v>
      </c>
      <c r="H151" s="11">
        <f t="shared" si="14"/>
        <v>50</v>
      </c>
      <c r="I151" s="11">
        <v>0</v>
      </c>
      <c r="J151" s="11">
        <v>1</v>
      </c>
      <c r="K151" s="11">
        <v>3</v>
      </c>
      <c r="L151" s="11">
        <f t="shared" si="15"/>
        <v>4</v>
      </c>
      <c r="M151" s="12">
        <f t="shared" si="16"/>
        <v>0.08</v>
      </c>
      <c r="N151" s="13">
        <v>0</v>
      </c>
      <c r="O151" s="13">
        <v>67600</v>
      </c>
      <c r="P151" s="13">
        <v>684618</v>
      </c>
      <c r="Q151" s="13">
        <f t="shared" si="17"/>
        <v>752218</v>
      </c>
      <c r="R151" s="14">
        <v>97</v>
      </c>
      <c r="S151" s="13">
        <f t="shared" si="18"/>
        <v>7754.8247422680415</v>
      </c>
      <c r="T151" s="14" t="s">
        <v>25</v>
      </c>
    </row>
    <row r="152" spans="1:20" ht="36.950000000000003" customHeight="1" x14ac:dyDescent="0.25">
      <c r="A152" s="9" t="s">
        <v>178</v>
      </c>
      <c r="B152" s="9" t="s">
        <v>31</v>
      </c>
      <c r="C152" s="10" t="s">
        <v>180</v>
      </c>
      <c r="D152" s="10" t="s">
        <v>142</v>
      </c>
      <c r="E152" s="11">
        <v>4</v>
      </c>
      <c r="F152" s="11">
        <v>16</v>
      </c>
      <c r="G152" s="11">
        <v>8</v>
      </c>
      <c r="H152" s="11">
        <f t="shared" si="14"/>
        <v>28</v>
      </c>
      <c r="I152" s="11">
        <v>1</v>
      </c>
      <c r="J152" s="11">
        <v>3</v>
      </c>
      <c r="K152" s="11">
        <v>2</v>
      </c>
      <c r="L152" s="11">
        <f t="shared" si="15"/>
        <v>6</v>
      </c>
      <c r="M152" s="12">
        <f t="shared" si="16"/>
        <v>0.21428571428571427</v>
      </c>
      <c r="N152" s="13">
        <v>186160</v>
      </c>
      <c r="O152" s="13">
        <v>240162</v>
      </c>
      <c r="P152" s="13">
        <v>255140</v>
      </c>
      <c r="Q152" s="13">
        <f t="shared" si="17"/>
        <v>681462</v>
      </c>
      <c r="R152" s="14">
        <v>104.75</v>
      </c>
      <c r="S152" s="13">
        <f t="shared" si="18"/>
        <v>6505.6038186157521</v>
      </c>
      <c r="T152" s="14" t="s">
        <v>25</v>
      </c>
    </row>
    <row r="153" spans="1:20" ht="36.950000000000003" customHeight="1" x14ac:dyDescent="0.25">
      <c r="A153" s="9" t="s">
        <v>178</v>
      </c>
      <c r="B153" s="9" t="s">
        <v>28</v>
      </c>
      <c r="C153" s="10" t="s">
        <v>180</v>
      </c>
      <c r="D153" s="10" t="s">
        <v>114</v>
      </c>
      <c r="E153" s="11">
        <v>3</v>
      </c>
      <c r="F153" s="11">
        <v>5</v>
      </c>
      <c r="G153" s="11">
        <v>5</v>
      </c>
      <c r="H153" s="11">
        <f t="shared" si="14"/>
        <v>13</v>
      </c>
      <c r="I153" s="11">
        <v>0</v>
      </c>
      <c r="J153" s="11">
        <v>1</v>
      </c>
      <c r="K153" s="11">
        <v>1</v>
      </c>
      <c r="L153" s="11">
        <f t="shared" si="15"/>
        <v>2</v>
      </c>
      <c r="M153" s="12">
        <f t="shared" si="16"/>
        <v>0.15384615384615385</v>
      </c>
      <c r="N153" s="13">
        <v>0</v>
      </c>
      <c r="O153" s="13">
        <v>259209</v>
      </c>
      <c r="P153" s="13">
        <v>70320</v>
      </c>
      <c r="Q153" s="13">
        <f t="shared" si="17"/>
        <v>329529</v>
      </c>
      <c r="R153" s="14">
        <v>55</v>
      </c>
      <c r="S153" s="13">
        <f t="shared" si="18"/>
        <v>5991.4363636363632</v>
      </c>
      <c r="T153" s="14" t="s">
        <v>25</v>
      </c>
    </row>
    <row r="154" spans="1:20" ht="36.950000000000003" customHeight="1" x14ac:dyDescent="0.25">
      <c r="A154" s="9" t="s">
        <v>178</v>
      </c>
      <c r="B154" s="9" t="s">
        <v>28</v>
      </c>
      <c r="C154" s="10" t="s">
        <v>184</v>
      </c>
      <c r="D154" s="10" t="s">
        <v>148</v>
      </c>
      <c r="E154" s="11">
        <v>1</v>
      </c>
      <c r="F154" s="11">
        <v>1</v>
      </c>
      <c r="G154" s="11">
        <v>4</v>
      </c>
      <c r="H154" s="11">
        <f t="shared" si="14"/>
        <v>6</v>
      </c>
      <c r="I154" s="11">
        <v>0</v>
      </c>
      <c r="J154" s="11">
        <v>1</v>
      </c>
      <c r="K154" s="11">
        <v>0</v>
      </c>
      <c r="L154" s="11">
        <f t="shared" si="15"/>
        <v>1</v>
      </c>
      <c r="M154" s="12">
        <f t="shared" si="16"/>
        <v>0.16666666666666666</v>
      </c>
      <c r="N154" s="13">
        <v>0</v>
      </c>
      <c r="O154" s="13">
        <v>133481</v>
      </c>
      <c r="P154" s="13">
        <v>0</v>
      </c>
      <c r="Q154" s="13">
        <f t="shared" si="17"/>
        <v>133481</v>
      </c>
      <c r="R154" s="14">
        <v>26</v>
      </c>
      <c r="S154" s="13">
        <f t="shared" si="18"/>
        <v>5133.8846153846152</v>
      </c>
      <c r="T154" s="14" t="s">
        <v>25</v>
      </c>
    </row>
    <row r="155" spans="1:20" ht="36.950000000000003" customHeight="1" x14ac:dyDescent="0.25">
      <c r="A155" s="9" t="s">
        <v>178</v>
      </c>
      <c r="B155" s="9" t="s">
        <v>28</v>
      </c>
      <c r="C155" s="10" t="s">
        <v>185</v>
      </c>
      <c r="D155" s="10" t="s">
        <v>149</v>
      </c>
      <c r="E155" s="11">
        <v>10</v>
      </c>
      <c r="F155" s="11">
        <v>18</v>
      </c>
      <c r="G155" s="11">
        <v>25</v>
      </c>
      <c r="H155" s="11">
        <f t="shared" si="14"/>
        <v>53</v>
      </c>
      <c r="I155" s="11">
        <v>1</v>
      </c>
      <c r="J155" s="11">
        <v>1</v>
      </c>
      <c r="K155" s="11">
        <v>2</v>
      </c>
      <c r="L155" s="11">
        <f t="shared" si="15"/>
        <v>4</v>
      </c>
      <c r="M155" s="12">
        <f t="shared" si="16"/>
        <v>7.5471698113207544E-2</v>
      </c>
      <c r="N155" s="13">
        <v>239672</v>
      </c>
      <c r="O155" s="13">
        <v>180600</v>
      </c>
      <c r="P155" s="13">
        <v>168858</v>
      </c>
      <c r="Q155" s="13">
        <f t="shared" si="17"/>
        <v>589130</v>
      </c>
      <c r="R155" s="14">
        <v>130</v>
      </c>
      <c r="S155" s="13">
        <f t="shared" si="18"/>
        <v>4531.7692307692305</v>
      </c>
      <c r="T155" s="14" t="s">
        <v>25</v>
      </c>
    </row>
    <row r="156" spans="1:20" ht="36.950000000000003" customHeight="1" x14ac:dyDescent="0.25">
      <c r="A156" s="9" t="s">
        <v>178</v>
      </c>
      <c r="B156" s="9" t="s">
        <v>28</v>
      </c>
      <c r="C156" s="10" t="s">
        <v>180</v>
      </c>
      <c r="D156" s="10" t="s">
        <v>43</v>
      </c>
      <c r="E156" s="11">
        <v>4</v>
      </c>
      <c r="F156" s="11">
        <v>4</v>
      </c>
      <c r="G156" s="11">
        <v>5</v>
      </c>
      <c r="H156" s="11">
        <f t="shared" si="14"/>
        <v>13</v>
      </c>
      <c r="I156" s="11">
        <v>0</v>
      </c>
      <c r="J156" s="11">
        <v>2</v>
      </c>
      <c r="K156" s="11">
        <v>0</v>
      </c>
      <c r="L156" s="11">
        <f t="shared" si="15"/>
        <v>2</v>
      </c>
      <c r="M156" s="12">
        <f t="shared" si="16"/>
        <v>0.15384615384615385</v>
      </c>
      <c r="N156" s="13">
        <v>0</v>
      </c>
      <c r="O156" s="13">
        <v>527950</v>
      </c>
      <c r="P156" s="13">
        <v>0</v>
      </c>
      <c r="Q156" s="13">
        <f t="shared" si="17"/>
        <v>527950</v>
      </c>
      <c r="R156" s="14">
        <v>134</v>
      </c>
      <c r="S156" s="13">
        <f t="shared" si="18"/>
        <v>3939.9253731343283</v>
      </c>
      <c r="T156" s="14" t="s">
        <v>25</v>
      </c>
    </row>
    <row r="157" spans="1:20" ht="36.950000000000003" customHeight="1" x14ac:dyDescent="0.25">
      <c r="A157" s="9" t="s">
        <v>178</v>
      </c>
      <c r="B157" s="9" t="s">
        <v>28</v>
      </c>
      <c r="C157" s="10" t="s">
        <v>180</v>
      </c>
      <c r="D157" s="10" t="s">
        <v>90</v>
      </c>
      <c r="E157" s="11">
        <v>2</v>
      </c>
      <c r="F157" s="11">
        <v>10</v>
      </c>
      <c r="G157" s="11">
        <v>1</v>
      </c>
      <c r="H157" s="11">
        <f t="shared" si="14"/>
        <v>13</v>
      </c>
      <c r="I157" s="11">
        <v>0</v>
      </c>
      <c r="J157" s="11">
        <v>0</v>
      </c>
      <c r="K157" s="11">
        <v>1</v>
      </c>
      <c r="L157" s="11">
        <f t="shared" si="15"/>
        <v>1</v>
      </c>
      <c r="M157" s="12">
        <f t="shared" si="16"/>
        <v>7.6923076923076927E-2</v>
      </c>
      <c r="N157" s="13">
        <v>0</v>
      </c>
      <c r="O157" s="13">
        <v>0</v>
      </c>
      <c r="P157" s="13">
        <v>71760</v>
      </c>
      <c r="Q157" s="13">
        <f t="shared" si="17"/>
        <v>71760</v>
      </c>
      <c r="R157" s="14">
        <v>36.5</v>
      </c>
      <c r="S157" s="13">
        <f t="shared" si="18"/>
        <v>1966.027397260274</v>
      </c>
      <c r="T157" s="14" t="s">
        <v>25</v>
      </c>
    </row>
    <row r="158" spans="1:20" ht="36.950000000000003" customHeight="1" x14ac:dyDescent="0.25">
      <c r="A158" s="9" t="s">
        <v>178</v>
      </c>
      <c r="B158" s="9" t="s">
        <v>28</v>
      </c>
      <c r="C158" s="10" t="s">
        <v>180</v>
      </c>
      <c r="D158" s="10" t="s">
        <v>68</v>
      </c>
      <c r="E158" s="11">
        <v>7</v>
      </c>
      <c r="F158" s="11">
        <v>6</v>
      </c>
      <c r="G158" s="11">
        <v>8</v>
      </c>
      <c r="H158" s="11">
        <f t="shared" si="14"/>
        <v>21</v>
      </c>
      <c r="I158" s="11">
        <v>1</v>
      </c>
      <c r="J158" s="11">
        <v>0</v>
      </c>
      <c r="K158" s="11">
        <v>0</v>
      </c>
      <c r="L158" s="11">
        <f t="shared" si="15"/>
        <v>1</v>
      </c>
      <c r="M158" s="12">
        <f t="shared" si="16"/>
        <v>4.7619047619047616E-2</v>
      </c>
      <c r="N158" s="13">
        <v>100620</v>
      </c>
      <c r="O158" s="13">
        <v>0</v>
      </c>
      <c r="P158" s="13">
        <v>0</v>
      </c>
      <c r="Q158" s="13">
        <f t="shared" si="17"/>
        <v>100620</v>
      </c>
      <c r="R158" s="14">
        <v>147</v>
      </c>
      <c r="S158" s="13">
        <f t="shared" si="18"/>
        <v>684.48979591836735</v>
      </c>
      <c r="T158" s="14" t="s">
        <v>25</v>
      </c>
    </row>
    <row r="159" spans="1:20" ht="36.950000000000003" customHeight="1" x14ac:dyDescent="0.25">
      <c r="A159" s="9" t="s">
        <v>178</v>
      </c>
      <c r="B159" s="9" t="s">
        <v>28</v>
      </c>
      <c r="C159" s="10" t="s">
        <v>180</v>
      </c>
      <c r="D159" s="10" t="s">
        <v>92</v>
      </c>
      <c r="E159" s="11">
        <v>1</v>
      </c>
      <c r="F159" s="11">
        <v>0</v>
      </c>
      <c r="G159" s="11">
        <v>2</v>
      </c>
      <c r="H159" s="11">
        <f t="shared" si="14"/>
        <v>3</v>
      </c>
      <c r="I159" s="11">
        <v>0</v>
      </c>
      <c r="J159" s="11">
        <v>0</v>
      </c>
      <c r="K159" s="11">
        <v>0</v>
      </c>
      <c r="L159" s="11">
        <f t="shared" si="15"/>
        <v>0</v>
      </c>
      <c r="M159" s="12">
        <f t="shared" si="16"/>
        <v>0</v>
      </c>
      <c r="N159" s="13">
        <v>0</v>
      </c>
      <c r="O159" s="13">
        <v>0</v>
      </c>
      <c r="P159" s="13">
        <v>0</v>
      </c>
      <c r="Q159" s="13">
        <f t="shared" si="17"/>
        <v>0</v>
      </c>
      <c r="R159" s="14">
        <v>81</v>
      </c>
      <c r="S159" s="13">
        <f t="shared" si="18"/>
        <v>0</v>
      </c>
      <c r="T159" s="14" t="s">
        <v>25</v>
      </c>
    </row>
    <row r="160" spans="1:20" ht="36.950000000000003" customHeight="1" x14ac:dyDescent="0.25">
      <c r="A160" s="9" t="s">
        <v>178</v>
      </c>
      <c r="B160" s="9" t="s">
        <v>28</v>
      </c>
      <c r="C160" s="10" t="s">
        <v>180</v>
      </c>
      <c r="D160" s="10" t="s">
        <v>102</v>
      </c>
      <c r="E160" s="11">
        <v>3</v>
      </c>
      <c r="F160" s="11">
        <v>5</v>
      </c>
      <c r="G160" s="11">
        <v>2</v>
      </c>
      <c r="H160" s="11">
        <f t="shared" si="14"/>
        <v>10</v>
      </c>
      <c r="I160" s="11">
        <v>0</v>
      </c>
      <c r="J160" s="11">
        <v>0</v>
      </c>
      <c r="K160" s="11">
        <v>0</v>
      </c>
      <c r="L160" s="11">
        <f t="shared" si="15"/>
        <v>0</v>
      </c>
      <c r="M160" s="12">
        <f t="shared" si="16"/>
        <v>0</v>
      </c>
      <c r="N160" s="13">
        <v>0</v>
      </c>
      <c r="O160" s="13">
        <v>0</v>
      </c>
      <c r="P160" s="13">
        <v>0</v>
      </c>
      <c r="Q160" s="13">
        <f t="shared" si="17"/>
        <v>0</v>
      </c>
      <c r="R160" s="14">
        <v>24</v>
      </c>
      <c r="S160" s="13">
        <f t="shared" si="18"/>
        <v>0</v>
      </c>
      <c r="T160" s="14" t="s">
        <v>25</v>
      </c>
    </row>
    <row r="161" spans="1:20" ht="36.950000000000003" customHeight="1" x14ac:dyDescent="0.25">
      <c r="A161" s="9" t="s">
        <v>178</v>
      </c>
      <c r="B161" s="9" t="s">
        <v>28</v>
      </c>
      <c r="C161" s="10" t="s">
        <v>180</v>
      </c>
      <c r="D161" s="10" t="s">
        <v>63</v>
      </c>
      <c r="E161" s="11">
        <v>3</v>
      </c>
      <c r="F161" s="11">
        <v>0</v>
      </c>
      <c r="G161" s="11">
        <v>0</v>
      </c>
      <c r="H161" s="11">
        <f t="shared" si="14"/>
        <v>3</v>
      </c>
      <c r="I161" s="11">
        <v>0</v>
      </c>
      <c r="J161" s="11">
        <v>0</v>
      </c>
      <c r="K161" s="11">
        <v>0</v>
      </c>
      <c r="L161" s="11">
        <f t="shared" si="15"/>
        <v>0</v>
      </c>
      <c r="M161" s="12">
        <f t="shared" si="16"/>
        <v>0</v>
      </c>
      <c r="N161" s="13">
        <v>0</v>
      </c>
      <c r="O161" s="13">
        <v>0</v>
      </c>
      <c r="P161" s="13">
        <v>0</v>
      </c>
      <c r="Q161" s="13">
        <f t="shared" si="17"/>
        <v>0</v>
      </c>
      <c r="R161" s="14">
        <v>66</v>
      </c>
      <c r="S161" s="13">
        <f t="shared" si="18"/>
        <v>0</v>
      </c>
      <c r="T161" s="14" t="s">
        <v>72</v>
      </c>
    </row>
    <row r="162" spans="1:20" ht="36.950000000000003" customHeight="1" x14ac:dyDescent="0.25">
      <c r="A162" s="9" t="s">
        <v>178</v>
      </c>
      <c r="B162" s="9" t="s">
        <v>28</v>
      </c>
      <c r="C162" s="10" t="s">
        <v>186</v>
      </c>
      <c r="D162" s="10" t="s">
        <v>149</v>
      </c>
      <c r="E162" s="11">
        <v>1</v>
      </c>
      <c r="F162" s="11">
        <v>4</v>
      </c>
      <c r="G162" s="11">
        <v>0</v>
      </c>
      <c r="H162" s="11">
        <f t="shared" si="14"/>
        <v>5</v>
      </c>
      <c r="I162" s="11">
        <v>0</v>
      </c>
      <c r="J162" s="11">
        <v>0</v>
      </c>
      <c r="K162" s="11">
        <v>0</v>
      </c>
      <c r="L162" s="11">
        <f t="shared" si="15"/>
        <v>0</v>
      </c>
      <c r="M162" s="12">
        <f t="shared" si="16"/>
        <v>0</v>
      </c>
      <c r="N162" s="13">
        <v>0</v>
      </c>
      <c r="O162" s="13">
        <v>0</v>
      </c>
      <c r="P162" s="13">
        <v>0</v>
      </c>
      <c r="Q162" s="13">
        <f t="shared" si="17"/>
        <v>0</v>
      </c>
      <c r="R162" s="14">
        <v>37</v>
      </c>
      <c r="S162" s="13">
        <f t="shared" si="18"/>
        <v>0</v>
      </c>
      <c r="T162" s="14" t="s">
        <v>72</v>
      </c>
    </row>
    <row r="163" spans="1:20" s="28" customFormat="1" ht="36.950000000000003" customHeight="1" x14ac:dyDescent="0.25">
      <c r="A163" s="9" t="s">
        <v>178</v>
      </c>
      <c r="B163" s="9" t="s">
        <v>28</v>
      </c>
      <c r="C163" s="25" t="s">
        <v>180</v>
      </c>
      <c r="D163" s="25" t="s">
        <v>115</v>
      </c>
      <c r="E163" s="30">
        <v>10</v>
      </c>
      <c r="F163" s="30">
        <v>21</v>
      </c>
      <c r="G163" s="30">
        <v>11</v>
      </c>
      <c r="H163" s="30">
        <f t="shared" si="14"/>
        <v>42</v>
      </c>
      <c r="I163" s="30">
        <v>3</v>
      </c>
      <c r="J163" s="30">
        <v>3</v>
      </c>
      <c r="K163" s="30">
        <v>4</v>
      </c>
      <c r="L163" s="30">
        <f t="shared" si="15"/>
        <v>10</v>
      </c>
      <c r="M163" s="31">
        <f t="shared" si="16"/>
        <v>0.23809523809523808</v>
      </c>
      <c r="N163" s="27">
        <v>242951</v>
      </c>
      <c r="O163" s="27">
        <v>277190</v>
      </c>
      <c r="P163" s="27">
        <v>389642</v>
      </c>
      <c r="Q163" s="27">
        <f t="shared" si="17"/>
        <v>909783</v>
      </c>
      <c r="R163" s="26">
        <v>90.83</v>
      </c>
      <c r="S163" s="27">
        <f t="shared" ref="S163:S164" si="19">PRODUCT(Q163,R163)</f>
        <v>82635589.890000001</v>
      </c>
      <c r="T163" s="26" t="s">
        <v>25</v>
      </c>
    </row>
    <row r="164" spans="1:20" s="28" customFormat="1" ht="36.950000000000003" customHeight="1" x14ac:dyDescent="0.25">
      <c r="A164" s="9" t="s">
        <v>178</v>
      </c>
      <c r="B164" s="9" t="s">
        <v>28</v>
      </c>
      <c r="C164" s="25" t="s">
        <v>183</v>
      </c>
      <c r="D164" s="25" t="s">
        <v>136</v>
      </c>
      <c r="E164" s="30">
        <v>3</v>
      </c>
      <c r="F164" s="30">
        <v>4</v>
      </c>
      <c r="G164" s="30">
        <v>1</v>
      </c>
      <c r="H164" s="30">
        <f t="shared" si="14"/>
        <v>8</v>
      </c>
      <c r="I164" s="30">
        <v>2</v>
      </c>
      <c r="J164" s="30">
        <v>2</v>
      </c>
      <c r="K164" s="30">
        <v>0</v>
      </c>
      <c r="L164" s="30">
        <f t="shared" si="15"/>
        <v>4</v>
      </c>
      <c r="M164" s="31">
        <f t="shared" si="16"/>
        <v>0.5</v>
      </c>
      <c r="N164" s="27">
        <v>1587981</v>
      </c>
      <c r="O164" s="27">
        <v>637797</v>
      </c>
      <c r="P164" s="27">
        <v>0</v>
      </c>
      <c r="Q164" s="27">
        <f t="shared" si="17"/>
        <v>2225778</v>
      </c>
      <c r="R164" s="26">
        <v>20</v>
      </c>
      <c r="S164" s="27">
        <f t="shared" si="19"/>
        <v>44515560</v>
      </c>
      <c r="T164" s="26" t="s">
        <v>25</v>
      </c>
    </row>
    <row r="165" spans="1:20" s="28" customFormat="1" ht="36.950000000000003" customHeight="1" x14ac:dyDescent="0.25">
      <c r="A165" s="9" t="s">
        <v>178</v>
      </c>
      <c r="B165" s="9" t="s">
        <v>28</v>
      </c>
      <c r="C165" s="25" t="s">
        <v>180</v>
      </c>
      <c r="D165" s="25" t="s">
        <v>123</v>
      </c>
      <c r="E165" s="11">
        <v>1</v>
      </c>
      <c r="F165" s="11">
        <v>0</v>
      </c>
      <c r="G165" s="11">
        <v>0</v>
      </c>
      <c r="H165" s="11">
        <f t="shared" si="14"/>
        <v>1</v>
      </c>
      <c r="I165" s="11">
        <v>0</v>
      </c>
      <c r="J165" s="11">
        <v>0</v>
      </c>
      <c r="K165" s="11">
        <v>0</v>
      </c>
      <c r="L165" s="11">
        <f t="shared" si="15"/>
        <v>0</v>
      </c>
      <c r="M165" s="12">
        <f t="shared" si="16"/>
        <v>0</v>
      </c>
      <c r="N165" s="13">
        <v>0</v>
      </c>
      <c r="O165" s="13">
        <v>0</v>
      </c>
      <c r="P165" s="13">
        <v>0</v>
      </c>
      <c r="Q165" s="13">
        <f t="shared" si="17"/>
        <v>0</v>
      </c>
      <c r="R165" s="26" t="s">
        <v>82</v>
      </c>
      <c r="S165" s="27" t="s">
        <v>82</v>
      </c>
      <c r="T165" s="26" t="s">
        <v>82</v>
      </c>
    </row>
    <row r="166" spans="1:20" ht="36.950000000000003" customHeight="1" x14ac:dyDescent="0.25">
      <c r="A166" s="9" t="s">
        <v>187</v>
      </c>
      <c r="B166" s="9" t="s">
        <v>31</v>
      </c>
      <c r="C166" s="10" t="s">
        <v>188</v>
      </c>
      <c r="D166" s="10" t="s">
        <v>24</v>
      </c>
      <c r="E166" s="11">
        <v>8</v>
      </c>
      <c r="F166" s="11">
        <v>17</v>
      </c>
      <c r="G166" s="11">
        <v>10</v>
      </c>
      <c r="H166" s="11">
        <f t="shared" si="14"/>
        <v>35</v>
      </c>
      <c r="I166" s="11">
        <v>4</v>
      </c>
      <c r="J166" s="11">
        <v>3</v>
      </c>
      <c r="K166" s="11">
        <v>4</v>
      </c>
      <c r="L166" s="11">
        <f t="shared" si="15"/>
        <v>11</v>
      </c>
      <c r="M166" s="12">
        <f t="shared" si="16"/>
        <v>0.31428571428571428</v>
      </c>
      <c r="N166" s="13">
        <v>2821452</v>
      </c>
      <c r="O166" s="13">
        <v>548256</v>
      </c>
      <c r="P166" s="13">
        <v>665398</v>
      </c>
      <c r="Q166" s="13">
        <f t="shared" si="17"/>
        <v>4035106</v>
      </c>
      <c r="R166" s="14">
        <v>9.5</v>
      </c>
      <c r="S166" s="13">
        <f t="shared" ref="S166:S229" si="20">Q166/R166</f>
        <v>424748</v>
      </c>
      <c r="T166" s="14" t="s">
        <v>25</v>
      </c>
    </row>
    <row r="167" spans="1:20" ht="36.950000000000003" customHeight="1" x14ac:dyDescent="0.25">
      <c r="A167" s="9" t="s">
        <v>187</v>
      </c>
      <c r="B167" s="9" t="s">
        <v>31</v>
      </c>
      <c r="C167" s="10" t="s">
        <v>189</v>
      </c>
      <c r="D167" s="10" t="s">
        <v>24</v>
      </c>
      <c r="E167" s="11">
        <v>2</v>
      </c>
      <c r="F167" s="11">
        <v>6</v>
      </c>
      <c r="G167" s="11">
        <v>10</v>
      </c>
      <c r="H167" s="11">
        <f t="shared" si="14"/>
        <v>18</v>
      </c>
      <c r="I167" s="11">
        <v>2</v>
      </c>
      <c r="J167" s="11">
        <v>3</v>
      </c>
      <c r="K167" s="14">
        <v>3</v>
      </c>
      <c r="L167" s="11">
        <f t="shared" si="15"/>
        <v>8</v>
      </c>
      <c r="M167" s="12">
        <f t="shared" si="16"/>
        <v>0.44444444444444442</v>
      </c>
      <c r="N167" s="13">
        <v>2315566</v>
      </c>
      <c r="O167" s="13">
        <v>443455</v>
      </c>
      <c r="P167" s="13">
        <v>537594</v>
      </c>
      <c r="Q167" s="13">
        <f t="shared" si="17"/>
        <v>3296615</v>
      </c>
      <c r="R167" s="14">
        <v>11.2</v>
      </c>
      <c r="S167" s="13">
        <f t="shared" si="20"/>
        <v>294340.625</v>
      </c>
      <c r="T167" s="14" t="s">
        <v>25</v>
      </c>
    </row>
    <row r="168" spans="1:20" ht="36.950000000000003" customHeight="1" x14ac:dyDescent="0.25">
      <c r="A168" s="9" t="s">
        <v>187</v>
      </c>
      <c r="B168" s="9" t="s">
        <v>22</v>
      </c>
      <c r="C168" s="10" t="s">
        <v>190</v>
      </c>
      <c r="D168" s="10" t="s">
        <v>136</v>
      </c>
      <c r="E168" s="11">
        <v>11</v>
      </c>
      <c r="F168" s="11">
        <v>11</v>
      </c>
      <c r="G168" s="11">
        <v>9</v>
      </c>
      <c r="H168" s="11">
        <f t="shared" si="14"/>
        <v>31</v>
      </c>
      <c r="I168" s="11">
        <v>3</v>
      </c>
      <c r="J168" s="11">
        <v>6</v>
      </c>
      <c r="K168" s="11">
        <v>4</v>
      </c>
      <c r="L168" s="11">
        <f t="shared" si="15"/>
        <v>13</v>
      </c>
      <c r="M168" s="12">
        <f t="shared" si="16"/>
        <v>0.41935483870967744</v>
      </c>
      <c r="N168" s="13">
        <v>860506</v>
      </c>
      <c r="O168" s="13">
        <v>1996569</v>
      </c>
      <c r="P168" s="13">
        <v>2533176</v>
      </c>
      <c r="Q168" s="13">
        <f t="shared" si="17"/>
        <v>5390251</v>
      </c>
      <c r="R168" s="14">
        <v>32</v>
      </c>
      <c r="S168" s="13">
        <f t="shared" si="20"/>
        <v>168445.34375</v>
      </c>
      <c r="T168" s="14" t="s">
        <v>25</v>
      </c>
    </row>
    <row r="169" spans="1:20" ht="36.950000000000003" customHeight="1" x14ac:dyDescent="0.25">
      <c r="A169" s="9" t="s">
        <v>187</v>
      </c>
      <c r="B169" s="9" t="s">
        <v>22</v>
      </c>
      <c r="C169" s="10" t="s">
        <v>191</v>
      </c>
      <c r="D169" s="10" t="s">
        <v>24</v>
      </c>
      <c r="E169" s="11">
        <v>16</v>
      </c>
      <c r="F169" s="11">
        <v>31</v>
      </c>
      <c r="G169" s="11">
        <v>32</v>
      </c>
      <c r="H169" s="11">
        <f t="shared" si="14"/>
        <v>79</v>
      </c>
      <c r="I169" s="11">
        <v>9</v>
      </c>
      <c r="J169" s="11">
        <v>8</v>
      </c>
      <c r="K169" s="11">
        <v>12</v>
      </c>
      <c r="L169" s="11">
        <f t="shared" si="15"/>
        <v>29</v>
      </c>
      <c r="M169" s="12">
        <f t="shared" si="16"/>
        <v>0.36708860759493672</v>
      </c>
      <c r="N169" s="13">
        <v>2925422</v>
      </c>
      <c r="O169" s="13">
        <v>2067608</v>
      </c>
      <c r="P169" s="13">
        <v>5346507</v>
      </c>
      <c r="Q169" s="13">
        <f t="shared" si="17"/>
        <v>10339537</v>
      </c>
      <c r="R169" s="14">
        <v>82</v>
      </c>
      <c r="S169" s="13">
        <f t="shared" si="20"/>
        <v>126091.91463414633</v>
      </c>
      <c r="T169" s="14" t="s">
        <v>25</v>
      </c>
    </row>
    <row r="170" spans="1:20" ht="36.950000000000003" customHeight="1" x14ac:dyDescent="0.25">
      <c r="A170" s="9" t="s">
        <v>187</v>
      </c>
      <c r="B170" s="9" t="s">
        <v>31</v>
      </c>
      <c r="C170" s="10" t="s">
        <v>191</v>
      </c>
      <c r="D170" s="10" t="s">
        <v>136</v>
      </c>
      <c r="E170" s="11">
        <v>27</v>
      </c>
      <c r="F170" s="11">
        <v>25</v>
      </c>
      <c r="G170" s="11">
        <v>25</v>
      </c>
      <c r="H170" s="11">
        <f t="shared" si="14"/>
        <v>77</v>
      </c>
      <c r="I170" s="11">
        <v>9</v>
      </c>
      <c r="J170" s="11">
        <v>10</v>
      </c>
      <c r="K170" s="11">
        <v>5</v>
      </c>
      <c r="L170" s="11">
        <f t="shared" si="15"/>
        <v>24</v>
      </c>
      <c r="M170" s="12">
        <f t="shared" si="16"/>
        <v>0.31168831168831168</v>
      </c>
      <c r="N170" s="13">
        <v>1206284</v>
      </c>
      <c r="O170" s="13">
        <v>3655687</v>
      </c>
      <c r="P170" s="13">
        <v>3144084</v>
      </c>
      <c r="Q170" s="13">
        <f t="shared" si="17"/>
        <v>8006055</v>
      </c>
      <c r="R170" s="14">
        <v>75.5</v>
      </c>
      <c r="S170" s="13">
        <f t="shared" si="20"/>
        <v>106040.46357615895</v>
      </c>
      <c r="T170" s="14" t="s">
        <v>25</v>
      </c>
    </row>
    <row r="171" spans="1:20" ht="36.950000000000003" customHeight="1" x14ac:dyDescent="0.25">
      <c r="A171" s="9" t="s">
        <v>187</v>
      </c>
      <c r="B171" s="9" t="s">
        <v>31</v>
      </c>
      <c r="C171" s="10" t="s">
        <v>156</v>
      </c>
      <c r="D171" s="10" t="s">
        <v>137</v>
      </c>
      <c r="E171" s="11">
        <v>94</v>
      </c>
      <c r="F171" s="11">
        <v>106</v>
      </c>
      <c r="G171" s="11">
        <v>89</v>
      </c>
      <c r="H171" s="11">
        <f t="shared" si="14"/>
        <v>289</v>
      </c>
      <c r="I171" s="11">
        <v>32</v>
      </c>
      <c r="J171" s="11">
        <v>20</v>
      </c>
      <c r="K171" s="11">
        <v>28</v>
      </c>
      <c r="L171" s="11">
        <f t="shared" si="15"/>
        <v>80</v>
      </c>
      <c r="M171" s="12">
        <f t="shared" si="16"/>
        <v>0.27681660899653981</v>
      </c>
      <c r="N171" s="13">
        <v>11207404</v>
      </c>
      <c r="O171" s="13">
        <v>4634932</v>
      </c>
      <c r="P171" s="13">
        <v>7207354</v>
      </c>
      <c r="Q171" s="13">
        <f t="shared" si="17"/>
        <v>23049690</v>
      </c>
      <c r="R171" s="14">
        <v>230</v>
      </c>
      <c r="S171" s="13">
        <f t="shared" si="20"/>
        <v>100216.04347826086</v>
      </c>
      <c r="T171" s="14" t="s">
        <v>25</v>
      </c>
    </row>
    <row r="172" spans="1:20" ht="36.950000000000003" customHeight="1" x14ac:dyDescent="0.25">
      <c r="A172" s="9" t="s">
        <v>187</v>
      </c>
      <c r="B172" s="9" t="s">
        <v>31</v>
      </c>
      <c r="C172" s="10" t="s">
        <v>192</v>
      </c>
      <c r="D172" s="10" t="s">
        <v>24</v>
      </c>
      <c r="E172" s="11">
        <v>10</v>
      </c>
      <c r="F172" s="11">
        <v>7</v>
      </c>
      <c r="G172" s="11">
        <v>15</v>
      </c>
      <c r="H172" s="11">
        <f t="shared" si="14"/>
        <v>32</v>
      </c>
      <c r="I172" s="11">
        <v>3</v>
      </c>
      <c r="J172" s="11">
        <v>1</v>
      </c>
      <c r="K172" s="11">
        <v>4</v>
      </c>
      <c r="L172" s="11">
        <f t="shared" si="15"/>
        <v>8</v>
      </c>
      <c r="M172" s="12">
        <f t="shared" si="16"/>
        <v>0.25</v>
      </c>
      <c r="N172" s="13">
        <v>772950</v>
      </c>
      <c r="O172" s="13">
        <v>350638</v>
      </c>
      <c r="P172" s="13">
        <v>1145571</v>
      </c>
      <c r="Q172" s="13">
        <f t="shared" si="17"/>
        <v>2269159</v>
      </c>
      <c r="R172" s="14">
        <v>40.25</v>
      </c>
      <c r="S172" s="13">
        <f t="shared" si="20"/>
        <v>56376.621118012423</v>
      </c>
      <c r="T172" s="14" t="s">
        <v>25</v>
      </c>
    </row>
    <row r="173" spans="1:20" ht="36.950000000000003" customHeight="1" x14ac:dyDescent="0.25">
      <c r="A173" s="9" t="s">
        <v>187</v>
      </c>
      <c r="B173" s="9" t="s">
        <v>31</v>
      </c>
      <c r="C173" s="10" t="s">
        <v>193</v>
      </c>
      <c r="D173" s="10" t="s">
        <v>24</v>
      </c>
      <c r="E173" s="11">
        <v>46</v>
      </c>
      <c r="F173" s="11">
        <v>59</v>
      </c>
      <c r="G173" s="11">
        <v>48</v>
      </c>
      <c r="H173" s="11">
        <f t="shared" si="14"/>
        <v>153</v>
      </c>
      <c r="I173" s="11">
        <v>15</v>
      </c>
      <c r="J173" s="11">
        <v>16</v>
      </c>
      <c r="K173" s="11">
        <v>7</v>
      </c>
      <c r="L173" s="11">
        <f t="shared" si="15"/>
        <v>38</v>
      </c>
      <c r="M173" s="12">
        <f t="shared" si="16"/>
        <v>0.24836601307189543</v>
      </c>
      <c r="N173" s="13">
        <v>2192451</v>
      </c>
      <c r="O173" s="13">
        <v>3053300</v>
      </c>
      <c r="P173" s="13">
        <v>1167119</v>
      </c>
      <c r="Q173" s="13">
        <f t="shared" si="17"/>
        <v>6412870</v>
      </c>
      <c r="R173" s="14">
        <v>137</v>
      </c>
      <c r="S173" s="13">
        <f t="shared" si="20"/>
        <v>46809.270072992702</v>
      </c>
      <c r="T173" s="14" t="s">
        <v>25</v>
      </c>
    </row>
    <row r="174" spans="1:20" ht="36.950000000000003" customHeight="1" x14ac:dyDescent="0.25">
      <c r="A174" s="9" t="s">
        <v>187</v>
      </c>
      <c r="B174" s="9" t="s">
        <v>31</v>
      </c>
      <c r="C174" s="10" t="s">
        <v>194</v>
      </c>
      <c r="D174" s="10" t="s">
        <v>133</v>
      </c>
      <c r="E174" s="11">
        <v>21</v>
      </c>
      <c r="F174" s="11">
        <v>36</v>
      </c>
      <c r="G174" s="11">
        <v>25</v>
      </c>
      <c r="H174" s="11">
        <f t="shared" si="14"/>
        <v>82</v>
      </c>
      <c r="I174" s="11">
        <v>3</v>
      </c>
      <c r="J174" s="11">
        <v>4</v>
      </c>
      <c r="K174" s="11">
        <v>4</v>
      </c>
      <c r="L174" s="11">
        <f t="shared" si="15"/>
        <v>11</v>
      </c>
      <c r="M174" s="12">
        <f t="shared" si="16"/>
        <v>0.13414634146341464</v>
      </c>
      <c r="N174" s="13">
        <v>693920</v>
      </c>
      <c r="O174" s="13">
        <v>1543060</v>
      </c>
      <c r="P174" s="13">
        <v>1047159</v>
      </c>
      <c r="Q174" s="13">
        <f t="shared" si="17"/>
        <v>3284139</v>
      </c>
      <c r="R174" s="14">
        <v>74.5</v>
      </c>
      <c r="S174" s="13">
        <f t="shared" si="20"/>
        <v>44082.402684563756</v>
      </c>
      <c r="T174" s="14" t="s">
        <v>25</v>
      </c>
    </row>
    <row r="175" spans="1:20" ht="36.950000000000003" customHeight="1" x14ac:dyDescent="0.25">
      <c r="A175" s="9" t="s">
        <v>187</v>
      </c>
      <c r="B175" s="9" t="s">
        <v>82</v>
      </c>
      <c r="C175" s="10" t="s">
        <v>195</v>
      </c>
      <c r="D175" s="10" t="s">
        <v>136</v>
      </c>
      <c r="E175" s="11">
        <v>4</v>
      </c>
      <c r="F175" s="11">
        <v>5</v>
      </c>
      <c r="G175" s="11">
        <v>7</v>
      </c>
      <c r="H175" s="11">
        <f t="shared" si="14"/>
        <v>16</v>
      </c>
      <c r="I175" s="11">
        <v>0</v>
      </c>
      <c r="J175" s="11">
        <v>2</v>
      </c>
      <c r="K175" s="11">
        <v>4</v>
      </c>
      <c r="L175" s="11">
        <f t="shared" si="15"/>
        <v>6</v>
      </c>
      <c r="M175" s="12">
        <f t="shared" si="16"/>
        <v>0.375</v>
      </c>
      <c r="N175" s="13">
        <v>0</v>
      </c>
      <c r="O175" s="13">
        <v>169228</v>
      </c>
      <c r="P175" s="13">
        <v>839240</v>
      </c>
      <c r="Q175" s="13">
        <f t="shared" si="17"/>
        <v>1008468</v>
      </c>
      <c r="R175" s="14">
        <v>28</v>
      </c>
      <c r="S175" s="13">
        <f t="shared" si="20"/>
        <v>36016.714285714283</v>
      </c>
      <c r="T175" s="14" t="s">
        <v>25</v>
      </c>
    </row>
    <row r="176" spans="1:20" ht="36.950000000000003" customHeight="1" x14ac:dyDescent="0.25">
      <c r="A176" s="9" t="s">
        <v>187</v>
      </c>
      <c r="B176" s="9" t="s">
        <v>28</v>
      </c>
      <c r="C176" s="10" t="s">
        <v>196</v>
      </c>
      <c r="D176" s="10" t="s">
        <v>40</v>
      </c>
      <c r="E176" s="11">
        <v>7</v>
      </c>
      <c r="F176" s="11">
        <v>22</v>
      </c>
      <c r="G176" s="11">
        <v>27</v>
      </c>
      <c r="H176" s="11">
        <f t="shared" si="14"/>
        <v>56</v>
      </c>
      <c r="I176" s="11">
        <v>2</v>
      </c>
      <c r="J176" s="11">
        <v>3</v>
      </c>
      <c r="K176" s="11">
        <v>4</v>
      </c>
      <c r="L176" s="11">
        <f t="shared" si="15"/>
        <v>9</v>
      </c>
      <c r="M176" s="12">
        <f t="shared" si="16"/>
        <v>0.16071428571428573</v>
      </c>
      <c r="N176" s="13">
        <v>279096</v>
      </c>
      <c r="O176" s="13">
        <v>537212</v>
      </c>
      <c r="P176" s="13">
        <v>1262860</v>
      </c>
      <c r="Q176" s="13">
        <f t="shared" si="17"/>
        <v>2079168</v>
      </c>
      <c r="R176" s="14">
        <v>66</v>
      </c>
      <c r="S176" s="13">
        <f t="shared" si="20"/>
        <v>31502.545454545456</v>
      </c>
      <c r="T176" s="14" t="s">
        <v>25</v>
      </c>
    </row>
    <row r="177" spans="1:20" ht="36.950000000000003" customHeight="1" x14ac:dyDescent="0.25">
      <c r="A177" s="9" t="s">
        <v>187</v>
      </c>
      <c r="B177" s="9" t="s">
        <v>28</v>
      </c>
      <c r="C177" s="10" t="s">
        <v>145</v>
      </c>
      <c r="D177" s="10" t="s">
        <v>58</v>
      </c>
      <c r="E177" s="11">
        <v>11</v>
      </c>
      <c r="F177" s="11">
        <v>2</v>
      </c>
      <c r="G177" s="11">
        <v>6</v>
      </c>
      <c r="H177" s="11">
        <f t="shared" si="14"/>
        <v>19</v>
      </c>
      <c r="I177" s="11">
        <v>3</v>
      </c>
      <c r="J177" s="11">
        <v>0</v>
      </c>
      <c r="K177" s="11">
        <v>1</v>
      </c>
      <c r="L177" s="11">
        <f t="shared" si="15"/>
        <v>4</v>
      </c>
      <c r="M177" s="12">
        <f t="shared" si="16"/>
        <v>0.21052631578947367</v>
      </c>
      <c r="N177" s="13">
        <v>730530</v>
      </c>
      <c r="O177" s="13">
        <v>0</v>
      </c>
      <c r="P177" s="13">
        <v>434044</v>
      </c>
      <c r="Q177" s="13">
        <f t="shared" si="17"/>
        <v>1164574</v>
      </c>
      <c r="R177" s="14">
        <v>45.5</v>
      </c>
      <c r="S177" s="13">
        <f t="shared" si="20"/>
        <v>25595.032967032967</v>
      </c>
      <c r="T177" s="14" t="s">
        <v>25</v>
      </c>
    </row>
    <row r="178" spans="1:20" ht="36.950000000000003" customHeight="1" x14ac:dyDescent="0.25">
      <c r="A178" s="9" t="s">
        <v>187</v>
      </c>
      <c r="B178" s="9" t="s">
        <v>28</v>
      </c>
      <c r="C178" s="10" t="s">
        <v>197</v>
      </c>
      <c r="D178" s="10" t="s">
        <v>24</v>
      </c>
      <c r="E178" s="11">
        <v>13</v>
      </c>
      <c r="F178" s="11">
        <v>21</v>
      </c>
      <c r="G178" s="11">
        <v>9</v>
      </c>
      <c r="H178" s="11">
        <f t="shared" si="14"/>
        <v>43</v>
      </c>
      <c r="I178" s="11">
        <v>5</v>
      </c>
      <c r="J178" s="11">
        <v>2</v>
      </c>
      <c r="K178" s="11">
        <v>0</v>
      </c>
      <c r="L178" s="11">
        <f t="shared" si="15"/>
        <v>7</v>
      </c>
      <c r="M178" s="12">
        <f t="shared" si="16"/>
        <v>0.16279069767441862</v>
      </c>
      <c r="N178" s="13">
        <v>1425220</v>
      </c>
      <c r="O178" s="13">
        <v>601680</v>
      </c>
      <c r="P178" s="13">
        <v>0</v>
      </c>
      <c r="Q178" s="13">
        <f t="shared" si="17"/>
        <v>2026900</v>
      </c>
      <c r="R178" s="14">
        <v>86</v>
      </c>
      <c r="S178" s="13">
        <f t="shared" si="20"/>
        <v>23568.60465116279</v>
      </c>
      <c r="T178" s="14" t="s">
        <v>25</v>
      </c>
    </row>
    <row r="179" spans="1:20" ht="36.950000000000003" customHeight="1" x14ac:dyDescent="0.25">
      <c r="A179" s="9" t="s">
        <v>187</v>
      </c>
      <c r="B179" s="9" t="s">
        <v>28</v>
      </c>
      <c r="C179" s="10" t="s">
        <v>198</v>
      </c>
      <c r="D179" s="10" t="s">
        <v>199</v>
      </c>
      <c r="E179" s="11">
        <v>9</v>
      </c>
      <c r="F179" s="11">
        <v>5</v>
      </c>
      <c r="G179" s="11">
        <v>5</v>
      </c>
      <c r="H179" s="11">
        <f t="shared" si="14"/>
        <v>19</v>
      </c>
      <c r="I179" s="11">
        <v>4</v>
      </c>
      <c r="J179" s="11">
        <v>1</v>
      </c>
      <c r="K179" s="11">
        <v>2</v>
      </c>
      <c r="L179" s="11">
        <f t="shared" si="15"/>
        <v>7</v>
      </c>
      <c r="M179" s="12">
        <f t="shared" si="16"/>
        <v>0.36842105263157893</v>
      </c>
      <c r="N179" s="13">
        <v>1442159</v>
      </c>
      <c r="O179" s="13">
        <v>238160</v>
      </c>
      <c r="P179" s="13">
        <v>246771</v>
      </c>
      <c r="Q179" s="13">
        <f t="shared" si="17"/>
        <v>1927090</v>
      </c>
      <c r="R179" s="14">
        <v>91</v>
      </c>
      <c r="S179" s="13">
        <f t="shared" si="20"/>
        <v>21176.813186813186</v>
      </c>
      <c r="T179" s="14" t="s">
        <v>25</v>
      </c>
    </row>
    <row r="180" spans="1:20" ht="36.950000000000003" customHeight="1" x14ac:dyDescent="0.25">
      <c r="A180" s="9" t="s">
        <v>187</v>
      </c>
      <c r="B180" s="9" t="s">
        <v>31</v>
      </c>
      <c r="C180" s="10" t="s">
        <v>200</v>
      </c>
      <c r="D180" s="10" t="s">
        <v>133</v>
      </c>
      <c r="E180" s="11">
        <v>47</v>
      </c>
      <c r="F180" s="11">
        <v>52</v>
      </c>
      <c r="G180" s="11">
        <v>48</v>
      </c>
      <c r="H180" s="11">
        <f t="shared" si="14"/>
        <v>147</v>
      </c>
      <c r="I180" s="11">
        <v>2</v>
      </c>
      <c r="J180" s="11">
        <v>9</v>
      </c>
      <c r="K180" s="11">
        <v>7</v>
      </c>
      <c r="L180" s="11">
        <f t="shared" si="15"/>
        <v>18</v>
      </c>
      <c r="M180" s="12">
        <f t="shared" si="16"/>
        <v>0.12244897959183673</v>
      </c>
      <c r="N180" s="13">
        <v>171860</v>
      </c>
      <c r="O180" s="13">
        <v>2964242</v>
      </c>
      <c r="P180" s="13">
        <v>1083431</v>
      </c>
      <c r="Q180" s="13">
        <f t="shared" si="17"/>
        <v>4219533</v>
      </c>
      <c r="R180" s="14">
        <v>217.6</v>
      </c>
      <c r="S180" s="13">
        <f t="shared" si="20"/>
        <v>19391.236213235294</v>
      </c>
      <c r="T180" s="14" t="s">
        <v>25</v>
      </c>
    </row>
    <row r="181" spans="1:20" ht="36.950000000000003" customHeight="1" x14ac:dyDescent="0.25">
      <c r="A181" s="9" t="s">
        <v>187</v>
      </c>
      <c r="B181" s="9" t="s">
        <v>31</v>
      </c>
      <c r="C181" s="10" t="s">
        <v>201</v>
      </c>
      <c r="D181" s="10" t="s">
        <v>137</v>
      </c>
      <c r="E181" s="11">
        <v>22</v>
      </c>
      <c r="F181" s="11">
        <v>30</v>
      </c>
      <c r="G181" s="11">
        <v>23</v>
      </c>
      <c r="H181" s="11">
        <f t="shared" si="14"/>
        <v>75</v>
      </c>
      <c r="I181" s="11">
        <v>3</v>
      </c>
      <c r="J181" s="11">
        <v>6</v>
      </c>
      <c r="K181" s="11">
        <v>3</v>
      </c>
      <c r="L181" s="11">
        <f t="shared" si="15"/>
        <v>12</v>
      </c>
      <c r="M181" s="12">
        <f t="shared" si="16"/>
        <v>0.16</v>
      </c>
      <c r="N181" s="13">
        <v>686026</v>
      </c>
      <c r="O181" s="13">
        <v>2344380</v>
      </c>
      <c r="P181" s="13">
        <v>656632</v>
      </c>
      <c r="Q181" s="13">
        <f t="shared" si="17"/>
        <v>3687038</v>
      </c>
      <c r="R181" s="14">
        <v>198.75</v>
      </c>
      <c r="S181" s="13">
        <f t="shared" si="20"/>
        <v>18551.134591194968</v>
      </c>
      <c r="T181" s="14" t="s">
        <v>25</v>
      </c>
    </row>
    <row r="182" spans="1:20" ht="36.950000000000003" customHeight="1" x14ac:dyDescent="0.25">
      <c r="A182" s="9" t="s">
        <v>187</v>
      </c>
      <c r="B182" s="9" t="s">
        <v>31</v>
      </c>
      <c r="C182" s="10" t="s">
        <v>200</v>
      </c>
      <c r="D182" s="10" t="s">
        <v>149</v>
      </c>
      <c r="E182" s="11">
        <v>15</v>
      </c>
      <c r="F182" s="11">
        <v>18</v>
      </c>
      <c r="G182" s="11">
        <v>26</v>
      </c>
      <c r="H182" s="11">
        <f t="shared" si="14"/>
        <v>59</v>
      </c>
      <c r="I182" s="11">
        <v>5</v>
      </c>
      <c r="J182" s="11">
        <v>2</v>
      </c>
      <c r="K182" s="11">
        <v>3</v>
      </c>
      <c r="L182" s="11">
        <f t="shared" si="15"/>
        <v>10</v>
      </c>
      <c r="M182" s="12">
        <f t="shared" si="16"/>
        <v>0.16949152542372881</v>
      </c>
      <c r="N182" s="13">
        <v>1101466</v>
      </c>
      <c r="O182" s="13">
        <v>1363340</v>
      </c>
      <c r="P182" s="13">
        <v>616180</v>
      </c>
      <c r="Q182" s="13">
        <f t="shared" si="17"/>
        <v>3080986</v>
      </c>
      <c r="R182" s="14">
        <v>199</v>
      </c>
      <c r="S182" s="13">
        <f t="shared" si="20"/>
        <v>15482.341708542714</v>
      </c>
      <c r="T182" s="14" t="s">
        <v>25</v>
      </c>
    </row>
    <row r="183" spans="1:20" ht="36.950000000000003" customHeight="1" x14ac:dyDescent="0.25">
      <c r="A183" s="9" t="s">
        <v>187</v>
      </c>
      <c r="B183" s="9" t="s">
        <v>28</v>
      </c>
      <c r="C183" s="10" t="s">
        <v>200</v>
      </c>
      <c r="D183" s="10" t="s">
        <v>61</v>
      </c>
      <c r="E183" s="11">
        <v>18</v>
      </c>
      <c r="F183" s="11">
        <v>24</v>
      </c>
      <c r="G183" s="11">
        <v>25</v>
      </c>
      <c r="H183" s="11">
        <f t="shared" si="14"/>
        <v>67</v>
      </c>
      <c r="I183" s="11">
        <v>6</v>
      </c>
      <c r="J183" s="11">
        <v>1</v>
      </c>
      <c r="K183" s="11">
        <v>6</v>
      </c>
      <c r="L183" s="11">
        <f t="shared" si="15"/>
        <v>13</v>
      </c>
      <c r="M183" s="12">
        <f t="shared" si="16"/>
        <v>0.19402985074626866</v>
      </c>
      <c r="N183" s="13">
        <v>693190</v>
      </c>
      <c r="O183" s="13">
        <v>646633</v>
      </c>
      <c r="P183" s="13">
        <v>1934212</v>
      </c>
      <c r="Q183" s="13">
        <f t="shared" si="17"/>
        <v>3274035</v>
      </c>
      <c r="R183" s="14">
        <v>239</v>
      </c>
      <c r="S183" s="13">
        <f t="shared" si="20"/>
        <v>13698.891213389121</v>
      </c>
      <c r="T183" s="14" t="s">
        <v>25</v>
      </c>
    </row>
    <row r="184" spans="1:20" ht="36.950000000000003" customHeight="1" x14ac:dyDescent="0.25">
      <c r="A184" s="9" t="s">
        <v>187</v>
      </c>
      <c r="B184" s="9" t="s">
        <v>31</v>
      </c>
      <c r="C184" s="10" t="s">
        <v>202</v>
      </c>
      <c r="D184" s="10" t="s">
        <v>24</v>
      </c>
      <c r="E184" s="11">
        <v>36</v>
      </c>
      <c r="F184" s="11">
        <v>33</v>
      </c>
      <c r="G184" s="11">
        <v>21</v>
      </c>
      <c r="H184" s="11">
        <f t="shared" si="14"/>
        <v>90</v>
      </c>
      <c r="I184" s="11">
        <v>7</v>
      </c>
      <c r="J184" s="11">
        <v>6</v>
      </c>
      <c r="K184" s="11">
        <v>3</v>
      </c>
      <c r="L184" s="11">
        <f t="shared" si="15"/>
        <v>16</v>
      </c>
      <c r="M184" s="12">
        <f t="shared" si="16"/>
        <v>0.17777777777777778</v>
      </c>
      <c r="N184" s="13">
        <v>842120</v>
      </c>
      <c r="O184" s="13">
        <v>994305</v>
      </c>
      <c r="P184" s="13">
        <v>1012388</v>
      </c>
      <c r="Q184" s="13">
        <f t="shared" si="17"/>
        <v>2848813</v>
      </c>
      <c r="R184" s="14">
        <v>217.25</v>
      </c>
      <c r="S184" s="13">
        <f t="shared" si="20"/>
        <v>13113.06329113924</v>
      </c>
      <c r="T184" s="14" t="s">
        <v>25</v>
      </c>
    </row>
    <row r="185" spans="1:20" ht="36.950000000000003" customHeight="1" x14ac:dyDescent="0.25">
      <c r="A185" s="9" t="s">
        <v>187</v>
      </c>
      <c r="B185" s="9" t="s">
        <v>28</v>
      </c>
      <c r="C185" s="10" t="s">
        <v>203</v>
      </c>
      <c r="D185" s="10" t="s">
        <v>137</v>
      </c>
      <c r="E185" s="11">
        <v>39</v>
      </c>
      <c r="F185" s="11">
        <v>53</v>
      </c>
      <c r="G185" s="11">
        <v>41</v>
      </c>
      <c r="H185" s="11">
        <f t="shared" si="14"/>
        <v>133</v>
      </c>
      <c r="I185" s="11">
        <v>8</v>
      </c>
      <c r="J185" s="11">
        <v>4</v>
      </c>
      <c r="K185" s="11">
        <v>7</v>
      </c>
      <c r="L185" s="11">
        <f t="shared" si="15"/>
        <v>19</v>
      </c>
      <c r="M185" s="12">
        <f t="shared" si="16"/>
        <v>0.14285714285714285</v>
      </c>
      <c r="N185" s="13">
        <v>1350950</v>
      </c>
      <c r="O185" s="13">
        <v>383424</v>
      </c>
      <c r="P185" s="13">
        <v>822559</v>
      </c>
      <c r="Q185" s="13">
        <f t="shared" si="17"/>
        <v>2556933</v>
      </c>
      <c r="R185" s="14">
        <v>197</v>
      </c>
      <c r="S185" s="13">
        <f t="shared" si="20"/>
        <v>12979.355329949238</v>
      </c>
      <c r="T185" s="14" t="s">
        <v>25</v>
      </c>
    </row>
    <row r="186" spans="1:20" ht="36.950000000000003" customHeight="1" x14ac:dyDescent="0.25">
      <c r="A186" s="9" t="s">
        <v>187</v>
      </c>
      <c r="B186" s="9" t="s">
        <v>28</v>
      </c>
      <c r="C186" s="10" t="s">
        <v>204</v>
      </c>
      <c r="D186" s="10" t="s">
        <v>126</v>
      </c>
      <c r="E186" s="11">
        <v>4</v>
      </c>
      <c r="F186" s="11">
        <v>2</v>
      </c>
      <c r="G186" s="11">
        <v>2</v>
      </c>
      <c r="H186" s="11">
        <f t="shared" si="14"/>
        <v>8</v>
      </c>
      <c r="I186" s="11">
        <v>1</v>
      </c>
      <c r="J186" s="11">
        <v>1</v>
      </c>
      <c r="K186" s="11">
        <v>1</v>
      </c>
      <c r="L186" s="11">
        <f t="shared" si="15"/>
        <v>3</v>
      </c>
      <c r="M186" s="12">
        <f t="shared" si="16"/>
        <v>0.375</v>
      </c>
      <c r="N186" s="13">
        <v>90625</v>
      </c>
      <c r="O186" s="13">
        <v>308544</v>
      </c>
      <c r="P186" s="13">
        <v>262360</v>
      </c>
      <c r="Q186" s="13">
        <f t="shared" si="17"/>
        <v>661529</v>
      </c>
      <c r="R186" s="14">
        <v>59</v>
      </c>
      <c r="S186" s="13">
        <f t="shared" si="20"/>
        <v>11212.355932203391</v>
      </c>
      <c r="T186" s="14" t="s">
        <v>25</v>
      </c>
    </row>
    <row r="187" spans="1:20" ht="36.950000000000003" customHeight="1" x14ac:dyDescent="0.25">
      <c r="A187" s="9" t="s">
        <v>187</v>
      </c>
      <c r="B187" s="9" t="s">
        <v>28</v>
      </c>
      <c r="C187" s="10" t="s">
        <v>205</v>
      </c>
      <c r="D187" s="10" t="s">
        <v>43</v>
      </c>
      <c r="E187" s="11">
        <v>17</v>
      </c>
      <c r="F187" s="11">
        <v>15</v>
      </c>
      <c r="G187" s="11">
        <v>5</v>
      </c>
      <c r="H187" s="11">
        <f t="shared" si="14"/>
        <v>37</v>
      </c>
      <c r="I187" s="11">
        <v>4</v>
      </c>
      <c r="J187" s="11">
        <v>2</v>
      </c>
      <c r="K187" s="11">
        <v>1</v>
      </c>
      <c r="L187" s="11">
        <f t="shared" si="15"/>
        <v>7</v>
      </c>
      <c r="M187" s="12">
        <f t="shared" si="16"/>
        <v>0.1891891891891892</v>
      </c>
      <c r="N187" s="13">
        <v>719730</v>
      </c>
      <c r="O187" s="13">
        <v>187850</v>
      </c>
      <c r="P187" s="13">
        <v>268048</v>
      </c>
      <c r="Q187" s="13">
        <f t="shared" si="17"/>
        <v>1175628</v>
      </c>
      <c r="R187" s="14">
        <v>107</v>
      </c>
      <c r="S187" s="13">
        <f t="shared" si="20"/>
        <v>10987.177570093458</v>
      </c>
      <c r="T187" s="14" t="s">
        <v>25</v>
      </c>
    </row>
    <row r="188" spans="1:20" ht="36.950000000000003" customHeight="1" x14ac:dyDescent="0.25">
      <c r="A188" s="9" t="s">
        <v>187</v>
      </c>
      <c r="B188" s="9" t="s">
        <v>28</v>
      </c>
      <c r="C188" s="10" t="s">
        <v>204</v>
      </c>
      <c r="D188" s="10" t="s">
        <v>199</v>
      </c>
      <c r="E188" s="11">
        <v>7</v>
      </c>
      <c r="F188" s="11">
        <v>10</v>
      </c>
      <c r="G188" s="11">
        <v>8</v>
      </c>
      <c r="H188" s="11">
        <f t="shared" si="14"/>
        <v>25</v>
      </c>
      <c r="I188" s="11">
        <v>2</v>
      </c>
      <c r="J188" s="11">
        <v>1</v>
      </c>
      <c r="K188" s="11">
        <v>1</v>
      </c>
      <c r="L188" s="11">
        <f t="shared" si="15"/>
        <v>4</v>
      </c>
      <c r="M188" s="12">
        <f t="shared" si="16"/>
        <v>0.16</v>
      </c>
      <c r="N188" s="13">
        <v>1142601</v>
      </c>
      <c r="O188" s="13">
        <v>410865</v>
      </c>
      <c r="P188" s="13">
        <v>99000</v>
      </c>
      <c r="Q188" s="13">
        <f t="shared" si="17"/>
        <v>1652466</v>
      </c>
      <c r="R188" s="14">
        <v>153</v>
      </c>
      <c r="S188" s="13">
        <f t="shared" si="20"/>
        <v>10800.431372549019</v>
      </c>
      <c r="T188" s="14" t="s">
        <v>25</v>
      </c>
    </row>
    <row r="189" spans="1:20" ht="36.950000000000003" customHeight="1" x14ac:dyDescent="0.25">
      <c r="A189" s="9" t="s">
        <v>187</v>
      </c>
      <c r="B189" s="9" t="s">
        <v>28</v>
      </c>
      <c r="C189" s="10" t="s">
        <v>200</v>
      </c>
      <c r="D189" s="10" t="s">
        <v>142</v>
      </c>
      <c r="E189" s="11">
        <v>31</v>
      </c>
      <c r="F189" s="11">
        <v>31</v>
      </c>
      <c r="G189" s="11">
        <v>22</v>
      </c>
      <c r="H189" s="11">
        <f t="shared" si="14"/>
        <v>84</v>
      </c>
      <c r="I189" s="11">
        <v>5</v>
      </c>
      <c r="J189" s="11">
        <v>1</v>
      </c>
      <c r="K189" s="11">
        <v>4</v>
      </c>
      <c r="L189" s="11">
        <f t="shared" si="15"/>
        <v>10</v>
      </c>
      <c r="M189" s="12">
        <f t="shared" si="16"/>
        <v>0.11904761904761904</v>
      </c>
      <c r="N189" s="13">
        <v>825669</v>
      </c>
      <c r="O189" s="13">
        <v>77930</v>
      </c>
      <c r="P189" s="13">
        <v>402544</v>
      </c>
      <c r="Q189" s="13">
        <f t="shared" si="17"/>
        <v>1306143</v>
      </c>
      <c r="R189" s="14">
        <v>166</v>
      </c>
      <c r="S189" s="13">
        <f t="shared" si="20"/>
        <v>7868.3313253012047</v>
      </c>
      <c r="T189" s="14" t="s">
        <v>25</v>
      </c>
    </row>
    <row r="190" spans="1:20" ht="36.950000000000003" customHeight="1" x14ac:dyDescent="0.25">
      <c r="A190" s="9" t="s">
        <v>187</v>
      </c>
      <c r="B190" s="9" t="s">
        <v>28</v>
      </c>
      <c r="C190" s="10" t="s">
        <v>200</v>
      </c>
      <c r="D190" s="10" t="s">
        <v>143</v>
      </c>
      <c r="E190" s="11">
        <v>35</v>
      </c>
      <c r="F190" s="11">
        <v>35</v>
      </c>
      <c r="G190" s="11">
        <v>29</v>
      </c>
      <c r="H190" s="11">
        <f t="shared" si="14"/>
        <v>99</v>
      </c>
      <c r="I190" s="11">
        <v>8</v>
      </c>
      <c r="J190" s="11">
        <v>4</v>
      </c>
      <c r="K190" s="11">
        <v>3</v>
      </c>
      <c r="L190" s="11">
        <f t="shared" si="15"/>
        <v>15</v>
      </c>
      <c r="M190" s="12">
        <f t="shared" si="16"/>
        <v>0.15151515151515152</v>
      </c>
      <c r="N190" s="13">
        <v>712425</v>
      </c>
      <c r="O190" s="13">
        <v>550969</v>
      </c>
      <c r="P190" s="13">
        <v>188853</v>
      </c>
      <c r="Q190" s="13">
        <f t="shared" si="17"/>
        <v>1452247</v>
      </c>
      <c r="R190" s="14">
        <v>200</v>
      </c>
      <c r="S190" s="13">
        <f t="shared" si="20"/>
        <v>7261.2349999999997</v>
      </c>
      <c r="T190" s="14" t="s">
        <v>25</v>
      </c>
    </row>
    <row r="191" spans="1:20" ht="36.950000000000003" customHeight="1" x14ac:dyDescent="0.25">
      <c r="A191" s="9" t="s">
        <v>187</v>
      </c>
      <c r="B191" s="9" t="s">
        <v>28</v>
      </c>
      <c r="C191" s="10" t="s">
        <v>206</v>
      </c>
      <c r="D191" s="10" t="s">
        <v>126</v>
      </c>
      <c r="E191" s="11">
        <v>3</v>
      </c>
      <c r="F191" s="11">
        <v>1</v>
      </c>
      <c r="G191" s="14">
        <v>1</v>
      </c>
      <c r="H191" s="11">
        <f t="shared" si="14"/>
        <v>5</v>
      </c>
      <c r="I191" s="11">
        <v>1</v>
      </c>
      <c r="J191" s="11">
        <v>0</v>
      </c>
      <c r="K191" s="14">
        <v>1</v>
      </c>
      <c r="L191" s="11">
        <f t="shared" si="15"/>
        <v>2</v>
      </c>
      <c r="M191" s="12">
        <f t="shared" si="16"/>
        <v>0.4</v>
      </c>
      <c r="N191" s="13">
        <v>127120</v>
      </c>
      <c r="O191" s="13">
        <v>0</v>
      </c>
      <c r="P191" s="13">
        <v>112882</v>
      </c>
      <c r="Q191" s="13">
        <f t="shared" si="17"/>
        <v>240002</v>
      </c>
      <c r="R191" s="14">
        <v>34</v>
      </c>
      <c r="S191" s="13">
        <f t="shared" si="20"/>
        <v>7058.8823529411766</v>
      </c>
      <c r="T191" s="14" t="s">
        <v>25</v>
      </c>
    </row>
    <row r="192" spans="1:20" ht="36.950000000000003" customHeight="1" x14ac:dyDescent="0.25">
      <c r="A192" s="9" t="s">
        <v>187</v>
      </c>
      <c r="B192" s="9" t="s">
        <v>28</v>
      </c>
      <c r="C192" s="10" t="s">
        <v>207</v>
      </c>
      <c r="D192" s="10" t="s">
        <v>170</v>
      </c>
      <c r="E192" s="11">
        <v>6</v>
      </c>
      <c r="F192" s="11">
        <v>11</v>
      </c>
      <c r="G192" s="11">
        <v>6</v>
      </c>
      <c r="H192" s="11">
        <f t="shared" si="14"/>
        <v>23</v>
      </c>
      <c r="I192" s="11">
        <v>0</v>
      </c>
      <c r="J192" s="11">
        <v>0</v>
      </c>
      <c r="K192" s="11">
        <v>1</v>
      </c>
      <c r="L192" s="11">
        <f t="shared" si="15"/>
        <v>1</v>
      </c>
      <c r="M192" s="12">
        <f t="shared" si="16"/>
        <v>4.3478260869565216E-2</v>
      </c>
      <c r="N192" s="13">
        <v>0</v>
      </c>
      <c r="O192" s="13">
        <v>0</v>
      </c>
      <c r="P192" s="13">
        <v>600455</v>
      </c>
      <c r="Q192" s="13">
        <f t="shared" si="17"/>
        <v>600455</v>
      </c>
      <c r="R192" s="14">
        <v>86</v>
      </c>
      <c r="S192" s="13">
        <f t="shared" si="20"/>
        <v>6982.0348837209303</v>
      </c>
      <c r="T192" s="14" t="s">
        <v>25</v>
      </c>
    </row>
    <row r="193" spans="1:20" ht="36.950000000000003" customHeight="1" x14ac:dyDescent="0.25">
      <c r="A193" s="9" t="s">
        <v>187</v>
      </c>
      <c r="B193" s="9" t="s">
        <v>31</v>
      </c>
      <c r="C193" s="10" t="s">
        <v>191</v>
      </c>
      <c r="D193" s="10" t="s">
        <v>102</v>
      </c>
      <c r="E193" s="11">
        <v>13</v>
      </c>
      <c r="F193" s="11">
        <v>7</v>
      </c>
      <c r="G193" s="11">
        <v>2</v>
      </c>
      <c r="H193" s="11">
        <f t="shared" si="14"/>
        <v>22</v>
      </c>
      <c r="I193" s="11">
        <v>1</v>
      </c>
      <c r="J193" s="11">
        <v>1</v>
      </c>
      <c r="K193" s="11">
        <v>0</v>
      </c>
      <c r="L193" s="11">
        <f t="shared" si="15"/>
        <v>2</v>
      </c>
      <c r="M193" s="12">
        <f t="shared" si="16"/>
        <v>9.0909090909090912E-2</v>
      </c>
      <c r="N193" s="13">
        <v>130400</v>
      </c>
      <c r="O193" s="13">
        <v>68445</v>
      </c>
      <c r="P193" s="13">
        <v>0</v>
      </c>
      <c r="Q193" s="13">
        <f t="shared" si="17"/>
        <v>198845</v>
      </c>
      <c r="R193" s="14">
        <v>29</v>
      </c>
      <c r="S193" s="13">
        <f t="shared" si="20"/>
        <v>6856.7241379310344</v>
      </c>
      <c r="T193" s="14" t="s">
        <v>25</v>
      </c>
    </row>
    <row r="194" spans="1:20" ht="36.950000000000003" customHeight="1" x14ac:dyDescent="0.25">
      <c r="A194" s="9" t="s">
        <v>187</v>
      </c>
      <c r="B194" s="9" t="s">
        <v>28</v>
      </c>
      <c r="C194" s="10" t="s">
        <v>208</v>
      </c>
      <c r="D194" s="10" t="s">
        <v>114</v>
      </c>
      <c r="E194" s="11">
        <v>11</v>
      </c>
      <c r="F194" s="11">
        <v>8</v>
      </c>
      <c r="G194" s="11">
        <v>14</v>
      </c>
      <c r="H194" s="11">
        <f t="shared" si="14"/>
        <v>33</v>
      </c>
      <c r="I194" s="11">
        <v>2</v>
      </c>
      <c r="J194" s="11">
        <v>1</v>
      </c>
      <c r="K194" s="11">
        <v>0</v>
      </c>
      <c r="L194" s="11">
        <f t="shared" si="15"/>
        <v>3</v>
      </c>
      <c r="M194" s="12">
        <f t="shared" si="16"/>
        <v>9.0909090909090912E-2</v>
      </c>
      <c r="N194" s="13">
        <v>355940</v>
      </c>
      <c r="O194" s="13">
        <v>208520</v>
      </c>
      <c r="P194" s="13">
        <v>0</v>
      </c>
      <c r="Q194" s="13">
        <f t="shared" si="17"/>
        <v>564460</v>
      </c>
      <c r="R194" s="14">
        <v>167</v>
      </c>
      <c r="S194" s="13">
        <f t="shared" si="20"/>
        <v>3380</v>
      </c>
      <c r="T194" s="14" t="s">
        <v>25</v>
      </c>
    </row>
    <row r="195" spans="1:20" ht="36.950000000000003" customHeight="1" x14ac:dyDescent="0.25">
      <c r="A195" s="9" t="s">
        <v>187</v>
      </c>
      <c r="B195" s="9" t="s">
        <v>28</v>
      </c>
      <c r="C195" s="10" t="s">
        <v>209</v>
      </c>
      <c r="D195" s="10" t="s">
        <v>148</v>
      </c>
      <c r="E195" s="11">
        <v>3</v>
      </c>
      <c r="F195" s="11">
        <v>19</v>
      </c>
      <c r="G195" s="11">
        <v>13</v>
      </c>
      <c r="H195" s="11">
        <f t="shared" ref="H195:H258" si="21">SUM(E195:G195)</f>
        <v>35</v>
      </c>
      <c r="I195" s="11">
        <v>0</v>
      </c>
      <c r="J195" s="11">
        <v>2</v>
      </c>
      <c r="K195" s="11">
        <v>2</v>
      </c>
      <c r="L195" s="11">
        <f t="shared" ref="L195:L258" si="22">SUM(I195:K195)</f>
        <v>4</v>
      </c>
      <c r="M195" s="12">
        <f t="shared" ref="M195:M258" si="23">L195/H195</f>
        <v>0.11428571428571428</v>
      </c>
      <c r="N195" s="13">
        <v>0</v>
      </c>
      <c r="O195" s="13">
        <v>193493</v>
      </c>
      <c r="P195" s="13">
        <v>174200</v>
      </c>
      <c r="Q195" s="13">
        <f t="shared" ref="Q195:Q258" si="24">SUM(N195:P195)</f>
        <v>367693</v>
      </c>
      <c r="R195" s="14">
        <v>133</v>
      </c>
      <c r="S195" s="13">
        <f t="shared" si="20"/>
        <v>2764.6090225563908</v>
      </c>
      <c r="T195" s="14" t="s">
        <v>25</v>
      </c>
    </row>
    <row r="196" spans="1:20" ht="36.950000000000003" customHeight="1" x14ac:dyDescent="0.25">
      <c r="A196" s="9" t="s">
        <v>187</v>
      </c>
      <c r="B196" s="9" t="s">
        <v>28</v>
      </c>
      <c r="C196" s="10" t="s">
        <v>210</v>
      </c>
      <c r="D196" s="10" t="s">
        <v>40</v>
      </c>
      <c r="E196" s="11">
        <v>6</v>
      </c>
      <c r="F196" s="11">
        <v>5</v>
      </c>
      <c r="G196" s="11">
        <v>2</v>
      </c>
      <c r="H196" s="11">
        <f t="shared" si="21"/>
        <v>13</v>
      </c>
      <c r="I196" s="11">
        <v>1</v>
      </c>
      <c r="J196" s="11">
        <v>0</v>
      </c>
      <c r="K196" s="11">
        <v>1</v>
      </c>
      <c r="L196" s="11">
        <f t="shared" si="22"/>
        <v>2</v>
      </c>
      <c r="M196" s="12">
        <f t="shared" si="23"/>
        <v>0.15384615384615385</v>
      </c>
      <c r="N196" s="13">
        <v>96084</v>
      </c>
      <c r="O196" s="13">
        <v>0</v>
      </c>
      <c r="P196" s="13">
        <v>127511</v>
      </c>
      <c r="Q196" s="13">
        <f t="shared" si="24"/>
        <v>223595</v>
      </c>
      <c r="R196" s="14">
        <v>108</v>
      </c>
      <c r="S196" s="13">
        <f t="shared" si="20"/>
        <v>2070.3240740740739</v>
      </c>
      <c r="T196" s="14" t="s">
        <v>25</v>
      </c>
    </row>
    <row r="197" spans="1:20" ht="36.950000000000003" customHeight="1" x14ac:dyDescent="0.25">
      <c r="A197" s="9" t="s">
        <v>187</v>
      </c>
      <c r="B197" s="9" t="s">
        <v>28</v>
      </c>
      <c r="C197" s="10" t="s">
        <v>207</v>
      </c>
      <c r="D197" s="10" t="s">
        <v>142</v>
      </c>
      <c r="E197" s="11">
        <v>5</v>
      </c>
      <c r="F197" s="11">
        <v>1</v>
      </c>
      <c r="G197" s="11">
        <v>1</v>
      </c>
      <c r="H197" s="11">
        <f t="shared" si="21"/>
        <v>7</v>
      </c>
      <c r="I197" s="11">
        <v>0</v>
      </c>
      <c r="J197" s="11">
        <v>1</v>
      </c>
      <c r="K197" s="11">
        <v>0</v>
      </c>
      <c r="L197" s="11">
        <f t="shared" si="22"/>
        <v>1</v>
      </c>
      <c r="M197" s="12">
        <f t="shared" si="23"/>
        <v>0.14285714285714285</v>
      </c>
      <c r="N197" s="13">
        <v>0</v>
      </c>
      <c r="O197" s="13">
        <v>174200</v>
      </c>
      <c r="P197" s="13">
        <v>0</v>
      </c>
      <c r="Q197" s="13">
        <f t="shared" si="24"/>
        <v>174200</v>
      </c>
      <c r="R197" s="14">
        <v>117</v>
      </c>
      <c r="S197" s="13">
        <f t="shared" si="20"/>
        <v>1488.8888888888889</v>
      </c>
      <c r="T197" s="14" t="s">
        <v>25</v>
      </c>
    </row>
    <row r="198" spans="1:20" ht="36.950000000000003" customHeight="1" x14ac:dyDescent="0.25">
      <c r="A198" s="9" t="s">
        <v>187</v>
      </c>
      <c r="B198" s="9" t="s">
        <v>28</v>
      </c>
      <c r="C198" s="10" t="s">
        <v>200</v>
      </c>
      <c r="D198" s="10" t="s">
        <v>157</v>
      </c>
      <c r="E198" s="11">
        <v>1</v>
      </c>
      <c r="F198" s="11">
        <v>3</v>
      </c>
      <c r="G198" s="11">
        <v>2</v>
      </c>
      <c r="H198" s="11">
        <f t="shared" si="21"/>
        <v>6</v>
      </c>
      <c r="I198" s="11">
        <v>0</v>
      </c>
      <c r="J198" s="11">
        <v>1</v>
      </c>
      <c r="K198" s="11">
        <v>0</v>
      </c>
      <c r="L198" s="11">
        <f t="shared" si="22"/>
        <v>1</v>
      </c>
      <c r="M198" s="12">
        <f t="shared" si="23"/>
        <v>0.16666666666666666</v>
      </c>
      <c r="N198" s="13">
        <v>0</v>
      </c>
      <c r="O198" s="13">
        <v>60643</v>
      </c>
      <c r="P198" s="13">
        <v>0</v>
      </c>
      <c r="Q198" s="13">
        <f t="shared" si="24"/>
        <v>60643</v>
      </c>
      <c r="R198" s="14">
        <v>42</v>
      </c>
      <c r="S198" s="13">
        <f t="shared" si="20"/>
        <v>1443.8809523809523</v>
      </c>
      <c r="T198" s="14" t="s">
        <v>25</v>
      </c>
    </row>
    <row r="199" spans="1:20" ht="36.950000000000003" customHeight="1" x14ac:dyDescent="0.25">
      <c r="A199" s="9" t="s">
        <v>187</v>
      </c>
      <c r="B199" s="9" t="s">
        <v>31</v>
      </c>
      <c r="C199" s="10" t="s">
        <v>211</v>
      </c>
      <c r="D199" s="10" t="s">
        <v>133</v>
      </c>
      <c r="E199" s="11">
        <v>8</v>
      </c>
      <c r="F199" s="11">
        <v>10</v>
      </c>
      <c r="G199" s="11">
        <v>3</v>
      </c>
      <c r="H199" s="11">
        <f t="shared" si="21"/>
        <v>21</v>
      </c>
      <c r="I199" s="11">
        <v>1</v>
      </c>
      <c r="J199" s="11">
        <v>0</v>
      </c>
      <c r="K199" s="11">
        <v>0</v>
      </c>
      <c r="L199" s="11">
        <f t="shared" si="22"/>
        <v>1</v>
      </c>
      <c r="M199" s="12">
        <f t="shared" si="23"/>
        <v>4.7619047619047616E-2</v>
      </c>
      <c r="N199" s="13">
        <v>162120</v>
      </c>
      <c r="O199" s="13">
        <v>0</v>
      </c>
      <c r="P199" s="13">
        <v>0</v>
      </c>
      <c r="Q199" s="13">
        <f t="shared" si="24"/>
        <v>162120</v>
      </c>
      <c r="R199" s="14">
        <v>117.6</v>
      </c>
      <c r="S199" s="13">
        <f t="shared" si="20"/>
        <v>1378.5714285714287</v>
      </c>
      <c r="T199" s="14" t="s">
        <v>25</v>
      </c>
    </row>
    <row r="200" spans="1:20" ht="36.950000000000003" customHeight="1" x14ac:dyDescent="0.25">
      <c r="A200" s="9" t="s">
        <v>187</v>
      </c>
      <c r="B200" s="9" t="s">
        <v>82</v>
      </c>
      <c r="C200" s="10" t="s">
        <v>212</v>
      </c>
      <c r="D200" s="10" t="s">
        <v>213</v>
      </c>
      <c r="E200" s="11">
        <v>2</v>
      </c>
      <c r="F200" s="11">
        <v>2</v>
      </c>
      <c r="G200" s="11">
        <v>1</v>
      </c>
      <c r="H200" s="11">
        <f t="shared" si="21"/>
        <v>5</v>
      </c>
      <c r="I200" s="11">
        <v>1</v>
      </c>
      <c r="J200" s="11">
        <v>0</v>
      </c>
      <c r="K200" s="14">
        <v>0</v>
      </c>
      <c r="L200" s="11">
        <f t="shared" si="22"/>
        <v>1</v>
      </c>
      <c r="M200" s="12">
        <f t="shared" si="23"/>
        <v>0.2</v>
      </c>
      <c r="N200" s="13">
        <v>48000</v>
      </c>
      <c r="O200" s="13">
        <v>0</v>
      </c>
      <c r="P200" s="13">
        <v>0</v>
      </c>
      <c r="Q200" s="13">
        <f t="shared" si="24"/>
        <v>48000</v>
      </c>
      <c r="R200" s="14">
        <v>36</v>
      </c>
      <c r="S200" s="13">
        <f t="shared" si="20"/>
        <v>1333.3333333333333</v>
      </c>
      <c r="T200" s="14" t="s">
        <v>25</v>
      </c>
    </row>
    <row r="201" spans="1:20" ht="36.950000000000003" customHeight="1" x14ac:dyDescent="0.25">
      <c r="A201" s="9" t="s">
        <v>187</v>
      </c>
      <c r="B201" s="9" t="s">
        <v>28</v>
      </c>
      <c r="C201" s="10" t="s">
        <v>193</v>
      </c>
      <c r="D201" s="10" t="s">
        <v>43</v>
      </c>
      <c r="E201" s="11">
        <v>4</v>
      </c>
      <c r="F201" s="11">
        <v>5</v>
      </c>
      <c r="G201" s="11">
        <v>4</v>
      </c>
      <c r="H201" s="11">
        <f t="shared" si="21"/>
        <v>13</v>
      </c>
      <c r="I201" s="11">
        <v>0</v>
      </c>
      <c r="J201" s="11">
        <v>1</v>
      </c>
      <c r="K201" s="11">
        <v>0</v>
      </c>
      <c r="L201" s="11">
        <f t="shared" si="22"/>
        <v>1</v>
      </c>
      <c r="M201" s="12">
        <f t="shared" si="23"/>
        <v>7.6923076923076927E-2</v>
      </c>
      <c r="N201" s="13">
        <v>0</v>
      </c>
      <c r="O201" s="13">
        <v>84240</v>
      </c>
      <c r="P201" s="13">
        <v>0</v>
      </c>
      <c r="Q201" s="13">
        <f t="shared" si="24"/>
        <v>84240</v>
      </c>
      <c r="R201" s="14">
        <v>73</v>
      </c>
      <c r="S201" s="13">
        <f t="shared" si="20"/>
        <v>1153.972602739726</v>
      </c>
      <c r="T201" s="14" t="s">
        <v>25</v>
      </c>
    </row>
    <row r="202" spans="1:20" ht="36.950000000000003" customHeight="1" x14ac:dyDescent="0.25">
      <c r="A202" s="9" t="s">
        <v>187</v>
      </c>
      <c r="B202" s="9" t="s">
        <v>28</v>
      </c>
      <c r="C202" s="10" t="s">
        <v>207</v>
      </c>
      <c r="D202" s="10" t="s">
        <v>65</v>
      </c>
      <c r="E202" s="11">
        <v>3</v>
      </c>
      <c r="F202" s="11">
        <v>8</v>
      </c>
      <c r="G202" s="11">
        <v>7</v>
      </c>
      <c r="H202" s="11">
        <f t="shared" si="21"/>
        <v>18</v>
      </c>
      <c r="I202" s="11">
        <v>0</v>
      </c>
      <c r="J202" s="11">
        <v>0</v>
      </c>
      <c r="K202" s="11">
        <v>1</v>
      </c>
      <c r="L202" s="11">
        <f t="shared" si="22"/>
        <v>1</v>
      </c>
      <c r="M202" s="12">
        <f t="shared" si="23"/>
        <v>5.5555555555555552E-2</v>
      </c>
      <c r="N202" s="13">
        <v>0</v>
      </c>
      <c r="O202" s="13">
        <v>0</v>
      </c>
      <c r="P202" s="13">
        <v>81600</v>
      </c>
      <c r="Q202" s="13">
        <f t="shared" si="24"/>
        <v>81600</v>
      </c>
      <c r="R202" s="14">
        <v>84</v>
      </c>
      <c r="S202" s="13">
        <f t="shared" si="20"/>
        <v>971.42857142857144</v>
      </c>
      <c r="T202" s="14" t="s">
        <v>25</v>
      </c>
    </row>
    <row r="203" spans="1:20" ht="36.950000000000003" customHeight="1" x14ac:dyDescent="0.25">
      <c r="A203" s="9" t="s">
        <v>187</v>
      </c>
      <c r="B203" s="9" t="s">
        <v>28</v>
      </c>
      <c r="C203" s="10" t="s">
        <v>214</v>
      </c>
      <c r="D203" s="10" t="s">
        <v>160</v>
      </c>
      <c r="E203" s="11">
        <v>4</v>
      </c>
      <c r="F203" s="11">
        <v>1</v>
      </c>
      <c r="G203" s="11">
        <v>6</v>
      </c>
      <c r="H203" s="11">
        <f t="shared" si="21"/>
        <v>11</v>
      </c>
      <c r="I203" s="11">
        <v>0</v>
      </c>
      <c r="J203" s="11">
        <v>0</v>
      </c>
      <c r="K203" s="11">
        <v>1</v>
      </c>
      <c r="L203" s="11">
        <f t="shared" si="22"/>
        <v>1</v>
      </c>
      <c r="M203" s="12">
        <f t="shared" si="23"/>
        <v>9.0909090909090912E-2</v>
      </c>
      <c r="N203" s="13">
        <v>0</v>
      </c>
      <c r="O203" s="13">
        <v>0</v>
      </c>
      <c r="P203" s="13">
        <v>80400</v>
      </c>
      <c r="Q203" s="13">
        <f t="shared" si="24"/>
        <v>80400</v>
      </c>
      <c r="R203" s="14">
        <v>101</v>
      </c>
      <c r="S203" s="13">
        <f t="shared" si="20"/>
        <v>796.03960396039599</v>
      </c>
      <c r="T203" s="14" t="s">
        <v>25</v>
      </c>
    </row>
    <row r="204" spans="1:20" ht="36.950000000000003" customHeight="1" x14ac:dyDescent="0.25">
      <c r="A204" s="9" t="s">
        <v>187</v>
      </c>
      <c r="B204" s="9" t="s">
        <v>28</v>
      </c>
      <c r="C204" s="10" t="s">
        <v>200</v>
      </c>
      <c r="D204" s="10" t="s">
        <v>68</v>
      </c>
      <c r="E204" s="11">
        <v>11</v>
      </c>
      <c r="F204" s="11">
        <v>9</v>
      </c>
      <c r="G204" s="11">
        <v>8</v>
      </c>
      <c r="H204" s="11">
        <f t="shared" si="21"/>
        <v>28</v>
      </c>
      <c r="I204" s="11">
        <v>1</v>
      </c>
      <c r="J204" s="11">
        <v>0</v>
      </c>
      <c r="K204" s="11">
        <v>0</v>
      </c>
      <c r="L204" s="11">
        <f t="shared" si="22"/>
        <v>1</v>
      </c>
      <c r="M204" s="12">
        <f t="shared" si="23"/>
        <v>3.5714285714285712E-2</v>
      </c>
      <c r="N204" s="13">
        <v>82238</v>
      </c>
      <c r="O204" s="13">
        <v>0</v>
      </c>
      <c r="P204" s="13">
        <v>0</v>
      </c>
      <c r="Q204" s="13">
        <f t="shared" si="24"/>
        <v>82238</v>
      </c>
      <c r="R204" s="14">
        <v>130</v>
      </c>
      <c r="S204" s="13">
        <f t="shared" si="20"/>
        <v>632.6</v>
      </c>
      <c r="T204" s="14" t="s">
        <v>25</v>
      </c>
    </row>
    <row r="205" spans="1:20" ht="36.950000000000003" customHeight="1" x14ac:dyDescent="0.25">
      <c r="A205" s="9" t="s">
        <v>187</v>
      </c>
      <c r="B205" s="9" t="s">
        <v>28</v>
      </c>
      <c r="C205" s="10" t="s">
        <v>215</v>
      </c>
      <c r="D205" s="10" t="s">
        <v>172</v>
      </c>
      <c r="E205" s="11">
        <v>0</v>
      </c>
      <c r="F205" s="11">
        <v>1</v>
      </c>
      <c r="G205" s="11">
        <v>2</v>
      </c>
      <c r="H205" s="11">
        <f t="shared" si="21"/>
        <v>3</v>
      </c>
      <c r="I205" s="11">
        <v>0</v>
      </c>
      <c r="J205" s="11">
        <v>0</v>
      </c>
      <c r="K205" s="11">
        <v>0</v>
      </c>
      <c r="L205" s="11">
        <f t="shared" si="22"/>
        <v>0</v>
      </c>
      <c r="M205" s="12">
        <f t="shared" si="23"/>
        <v>0</v>
      </c>
      <c r="N205" s="13">
        <v>0</v>
      </c>
      <c r="O205" s="13">
        <v>0</v>
      </c>
      <c r="P205" s="13">
        <v>0</v>
      </c>
      <c r="Q205" s="13">
        <f t="shared" si="24"/>
        <v>0</v>
      </c>
      <c r="R205" s="14">
        <v>53</v>
      </c>
      <c r="S205" s="13">
        <f t="shared" si="20"/>
        <v>0</v>
      </c>
      <c r="T205" s="14" t="s">
        <v>25</v>
      </c>
    </row>
    <row r="206" spans="1:20" ht="36.950000000000003" customHeight="1" x14ac:dyDescent="0.25">
      <c r="A206" s="9" t="s">
        <v>187</v>
      </c>
      <c r="B206" s="9" t="s">
        <v>31</v>
      </c>
      <c r="C206" s="10" t="s">
        <v>77</v>
      </c>
      <c r="D206" s="10" t="s">
        <v>216</v>
      </c>
      <c r="E206" s="11">
        <v>3</v>
      </c>
      <c r="F206" s="11">
        <v>5</v>
      </c>
      <c r="G206" s="11">
        <v>6</v>
      </c>
      <c r="H206" s="11">
        <f t="shared" si="21"/>
        <v>14</v>
      </c>
      <c r="I206" s="11">
        <v>0</v>
      </c>
      <c r="J206" s="11">
        <v>0</v>
      </c>
      <c r="K206" s="11">
        <v>0</v>
      </c>
      <c r="L206" s="11">
        <f t="shared" si="22"/>
        <v>0</v>
      </c>
      <c r="M206" s="12">
        <f t="shared" si="23"/>
        <v>0</v>
      </c>
      <c r="N206" s="13">
        <v>0</v>
      </c>
      <c r="O206" s="13">
        <v>0</v>
      </c>
      <c r="P206" s="13">
        <v>0</v>
      </c>
      <c r="Q206" s="13">
        <f t="shared" si="24"/>
        <v>0</v>
      </c>
      <c r="R206" s="14">
        <v>25</v>
      </c>
      <c r="S206" s="13">
        <f t="shared" si="20"/>
        <v>0</v>
      </c>
      <c r="T206" s="14" t="s">
        <v>25</v>
      </c>
    </row>
    <row r="207" spans="1:20" ht="36.950000000000003" customHeight="1" x14ac:dyDescent="0.25">
      <c r="A207" s="9" t="s">
        <v>187</v>
      </c>
      <c r="B207" s="9" t="s">
        <v>28</v>
      </c>
      <c r="C207" s="10" t="s">
        <v>217</v>
      </c>
      <c r="D207" s="10" t="s">
        <v>24</v>
      </c>
      <c r="E207" s="11">
        <v>1</v>
      </c>
      <c r="F207" s="11">
        <v>1</v>
      </c>
      <c r="G207" s="11">
        <v>1</v>
      </c>
      <c r="H207" s="11">
        <f t="shared" si="21"/>
        <v>3</v>
      </c>
      <c r="I207" s="11">
        <v>0</v>
      </c>
      <c r="J207" s="11">
        <v>0</v>
      </c>
      <c r="K207" s="11">
        <v>0</v>
      </c>
      <c r="L207" s="11">
        <f t="shared" si="22"/>
        <v>0</v>
      </c>
      <c r="M207" s="12">
        <f t="shared" si="23"/>
        <v>0</v>
      </c>
      <c r="N207" s="13">
        <v>0</v>
      </c>
      <c r="O207" s="13">
        <v>0</v>
      </c>
      <c r="P207" s="13">
        <v>0</v>
      </c>
      <c r="Q207" s="13">
        <f t="shared" si="24"/>
        <v>0</v>
      </c>
      <c r="R207" s="14">
        <v>17</v>
      </c>
      <c r="S207" s="13">
        <f t="shared" si="20"/>
        <v>0</v>
      </c>
      <c r="T207" s="14" t="s">
        <v>25</v>
      </c>
    </row>
    <row r="208" spans="1:20" ht="36.950000000000003" customHeight="1" x14ac:dyDescent="0.25">
      <c r="A208" s="9" t="s">
        <v>187</v>
      </c>
      <c r="B208" s="9" t="s">
        <v>28</v>
      </c>
      <c r="C208" s="10" t="s">
        <v>218</v>
      </c>
      <c r="D208" s="10" t="s">
        <v>81</v>
      </c>
      <c r="E208" s="11">
        <v>3</v>
      </c>
      <c r="F208" s="11">
        <v>3</v>
      </c>
      <c r="G208" s="11">
        <v>3</v>
      </c>
      <c r="H208" s="11">
        <f t="shared" si="21"/>
        <v>9</v>
      </c>
      <c r="I208" s="11">
        <v>0</v>
      </c>
      <c r="J208" s="11">
        <v>0</v>
      </c>
      <c r="K208" s="11">
        <v>0</v>
      </c>
      <c r="L208" s="11">
        <f t="shared" si="22"/>
        <v>0</v>
      </c>
      <c r="M208" s="12">
        <f t="shared" si="23"/>
        <v>0</v>
      </c>
      <c r="N208" s="13">
        <v>0</v>
      </c>
      <c r="O208" s="13">
        <v>0</v>
      </c>
      <c r="P208" s="13">
        <v>0</v>
      </c>
      <c r="Q208" s="13">
        <f t="shared" si="24"/>
        <v>0</v>
      </c>
      <c r="R208" s="14">
        <v>60</v>
      </c>
      <c r="S208" s="13">
        <f t="shared" si="20"/>
        <v>0</v>
      </c>
      <c r="T208" s="14" t="s">
        <v>25</v>
      </c>
    </row>
    <row r="209" spans="1:20" ht="36.950000000000003" customHeight="1" x14ac:dyDescent="0.25">
      <c r="A209" s="9" t="s">
        <v>187</v>
      </c>
      <c r="B209" s="9" t="s">
        <v>28</v>
      </c>
      <c r="C209" s="10" t="s">
        <v>218</v>
      </c>
      <c r="D209" s="10" t="s">
        <v>170</v>
      </c>
      <c r="E209" s="11">
        <v>3</v>
      </c>
      <c r="F209" s="11">
        <v>2</v>
      </c>
      <c r="G209" s="11">
        <v>2</v>
      </c>
      <c r="H209" s="11">
        <f t="shared" si="21"/>
        <v>7</v>
      </c>
      <c r="I209" s="11">
        <v>0</v>
      </c>
      <c r="J209" s="11">
        <v>0</v>
      </c>
      <c r="K209" s="11">
        <v>0</v>
      </c>
      <c r="L209" s="11">
        <f t="shared" si="22"/>
        <v>0</v>
      </c>
      <c r="M209" s="12">
        <f t="shared" si="23"/>
        <v>0</v>
      </c>
      <c r="N209" s="13">
        <v>0</v>
      </c>
      <c r="O209" s="13">
        <v>0</v>
      </c>
      <c r="P209" s="13">
        <v>0</v>
      </c>
      <c r="Q209" s="13">
        <f t="shared" si="24"/>
        <v>0</v>
      </c>
      <c r="R209" s="14">
        <v>48</v>
      </c>
      <c r="S209" s="13">
        <f t="shared" si="20"/>
        <v>0</v>
      </c>
      <c r="T209" s="14" t="s">
        <v>25</v>
      </c>
    </row>
    <row r="210" spans="1:20" ht="36.950000000000003" customHeight="1" x14ac:dyDescent="0.25">
      <c r="A210" s="9" t="s">
        <v>187</v>
      </c>
      <c r="B210" s="9" t="s">
        <v>28</v>
      </c>
      <c r="C210" s="10" t="s">
        <v>219</v>
      </c>
      <c r="D210" s="10" t="s">
        <v>220</v>
      </c>
      <c r="E210" s="11">
        <v>0</v>
      </c>
      <c r="F210" s="11">
        <v>1</v>
      </c>
      <c r="G210" s="11">
        <v>2</v>
      </c>
      <c r="H210" s="11">
        <f t="shared" si="21"/>
        <v>3</v>
      </c>
      <c r="I210" s="11">
        <v>0</v>
      </c>
      <c r="J210" s="11">
        <v>0</v>
      </c>
      <c r="K210" s="11">
        <v>0</v>
      </c>
      <c r="L210" s="11">
        <f t="shared" si="22"/>
        <v>0</v>
      </c>
      <c r="M210" s="12">
        <f t="shared" si="23"/>
        <v>0</v>
      </c>
      <c r="N210" s="13">
        <v>0</v>
      </c>
      <c r="O210" s="13">
        <v>0</v>
      </c>
      <c r="P210" s="13">
        <v>0</v>
      </c>
      <c r="Q210" s="13">
        <f t="shared" si="24"/>
        <v>0</v>
      </c>
      <c r="R210" s="14">
        <v>102</v>
      </c>
      <c r="S210" s="13">
        <f t="shared" si="20"/>
        <v>0</v>
      </c>
      <c r="T210" s="14" t="s">
        <v>25</v>
      </c>
    </row>
    <row r="211" spans="1:20" ht="36.950000000000003" customHeight="1" x14ac:dyDescent="0.25">
      <c r="A211" s="9" t="s">
        <v>187</v>
      </c>
      <c r="B211" s="9" t="s">
        <v>28</v>
      </c>
      <c r="C211" s="10" t="s">
        <v>221</v>
      </c>
      <c r="D211" s="10" t="s">
        <v>222</v>
      </c>
      <c r="E211" s="11">
        <v>2</v>
      </c>
      <c r="F211" s="11">
        <v>0</v>
      </c>
      <c r="G211" s="11">
        <v>2</v>
      </c>
      <c r="H211" s="11">
        <f t="shared" si="21"/>
        <v>4</v>
      </c>
      <c r="I211" s="11">
        <v>0</v>
      </c>
      <c r="J211" s="11">
        <v>0</v>
      </c>
      <c r="K211" s="11">
        <v>0</v>
      </c>
      <c r="L211" s="11">
        <f t="shared" si="22"/>
        <v>0</v>
      </c>
      <c r="M211" s="12">
        <f t="shared" si="23"/>
        <v>0</v>
      </c>
      <c r="N211" s="13">
        <v>0</v>
      </c>
      <c r="O211" s="13">
        <v>0</v>
      </c>
      <c r="P211" s="13">
        <v>0</v>
      </c>
      <c r="Q211" s="13">
        <f t="shared" si="24"/>
        <v>0</v>
      </c>
      <c r="R211" s="14">
        <v>32</v>
      </c>
      <c r="S211" s="13">
        <f t="shared" si="20"/>
        <v>0</v>
      </c>
      <c r="T211" s="14" t="s">
        <v>25</v>
      </c>
    </row>
    <row r="212" spans="1:20" ht="36.950000000000003" customHeight="1" x14ac:dyDescent="0.25">
      <c r="A212" s="9" t="s">
        <v>187</v>
      </c>
      <c r="B212" s="9" t="s">
        <v>28</v>
      </c>
      <c r="C212" s="10" t="s">
        <v>223</v>
      </c>
      <c r="D212" s="10" t="s">
        <v>142</v>
      </c>
      <c r="E212" s="11">
        <v>7</v>
      </c>
      <c r="F212" s="11">
        <v>13</v>
      </c>
      <c r="G212" s="11">
        <v>17</v>
      </c>
      <c r="H212" s="11">
        <f t="shared" si="21"/>
        <v>37</v>
      </c>
      <c r="I212" s="11">
        <v>0</v>
      </c>
      <c r="J212" s="11">
        <v>0</v>
      </c>
      <c r="K212" s="11">
        <v>0</v>
      </c>
      <c r="L212" s="11">
        <f t="shared" si="22"/>
        <v>0</v>
      </c>
      <c r="M212" s="12">
        <f t="shared" si="23"/>
        <v>0</v>
      </c>
      <c r="N212" s="13">
        <v>0</v>
      </c>
      <c r="O212" s="13">
        <v>0</v>
      </c>
      <c r="P212" s="13">
        <v>0</v>
      </c>
      <c r="Q212" s="13">
        <f t="shared" si="24"/>
        <v>0</v>
      </c>
      <c r="R212" s="14">
        <v>72.650000000000006</v>
      </c>
      <c r="S212" s="13">
        <f t="shared" si="20"/>
        <v>0</v>
      </c>
      <c r="T212" s="14" t="s">
        <v>25</v>
      </c>
    </row>
    <row r="213" spans="1:20" ht="36.950000000000003" customHeight="1" x14ac:dyDescent="0.25">
      <c r="A213" s="9" t="s">
        <v>187</v>
      </c>
      <c r="B213" s="9" t="s">
        <v>28</v>
      </c>
      <c r="C213" s="10" t="s">
        <v>224</v>
      </c>
      <c r="D213" s="10" t="s">
        <v>87</v>
      </c>
      <c r="E213" s="11">
        <v>0</v>
      </c>
      <c r="F213" s="11">
        <v>1</v>
      </c>
      <c r="G213" s="11">
        <v>1</v>
      </c>
      <c r="H213" s="11">
        <f t="shared" si="21"/>
        <v>2</v>
      </c>
      <c r="I213" s="11">
        <v>0</v>
      </c>
      <c r="J213" s="11">
        <v>0</v>
      </c>
      <c r="K213" s="11">
        <v>0</v>
      </c>
      <c r="L213" s="11">
        <f t="shared" si="22"/>
        <v>0</v>
      </c>
      <c r="M213" s="12">
        <f t="shared" si="23"/>
        <v>0</v>
      </c>
      <c r="N213" s="13">
        <v>0</v>
      </c>
      <c r="O213" s="13">
        <v>0</v>
      </c>
      <c r="P213" s="13">
        <v>0</v>
      </c>
      <c r="Q213" s="13">
        <f t="shared" si="24"/>
        <v>0</v>
      </c>
      <c r="R213" s="14">
        <v>30</v>
      </c>
      <c r="S213" s="13">
        <f t="shared" si="20"/>
        <v>0</v>
      </c>
      <c r="T213" s="14" t="s">
        <v>25</v>
      </c>
    </row>
    <row r="214" spans="1:20" ht="36.950000000000003" customHeight="1" x14ac:dyDescent="0.25">
      <c r="A214" s="9" t="s">
        <v>187</v>
      </c>
      <c r="B214" s="9" t="s">
        <v>28</v>
      </c>
      <c r="C214" s="10" t="s">
        <v>145</v>
      </c>
      <c r="D214" s="10" t="s">
        <v>96</v>
      </c>
      <c r="E214" s="11">
        <v>6</v>
      </c>
      <c r="F214" s="11">
        <v>6</v>
      </c>
      <c r="G214" s="11">
        <v>6</v>
      </c>
      <c r="H214" s="11">
        <f t="shared" si="21"/>
        <v>18</v>
      </c>
      <c r="I214" s="11">
        <v>0</v>
      </c>
      <c r="J214" s="11">
        <v>0</v>
      </c>
      <c r="K214" s="11">
        <v>0</v>
      </c>
      <c r="L214" s="11">
        <f t="shared" si="22"/>
        <v>0</v>
      </c>
      <c r="M214" s="12">
        <f t="shared" si="23"/>
        <v>0</v>
      </c>
      <c r="N214" s="13">
        <v>0</v>
      </c>
      <c r="O214" s="13">
        <v>0</v>
      </c>
      <c r="P214" s="13">
        <v>0</v>
      </c>
      <c r="Q214" s="13">
        <f t="shared" si="24"/>
        <v>0</v>
      </c>
      <c r="R214" s="14">
        <v>141</v>
      </c>
      <c r="S214" s="13">
        <f t="shared" si="20"/>
        <v>0</v>
      </c>
      <c r="T214" s="14" t="s">
        <v>25</v>
      </c>
    </row>
    <row r="215" spans="1:20" ht="36.950000000000003" customHeight="1" x14ac:dyDescent="0.25">
      <c r="A215" s="9" t="s">
        <v>187</v>
      </c>
      <c r="B215" s="9" t="s">
        <v>28</v>
      </c>
      <c r="C215" s="10" t="s">
        <v>135</v>
      </c>
      <c r="D215" s="10" t="s">
        <v>222</v>
      </c>
      <c r="E215" s="11">
        <v>3</v>
      </c>
      <c r="F215" s="11">
        <v>2</v>
      </c>
      <c r="G215" s="11">
        <v>1</v>
      </c>
      <c r="H215" s="11">
        <f t="shared" si="21"/>
        <v>6</v>
      </c>
      <c r="I215" s="11">
        <v>0</v>
      </c>
      <c r="J215" s="11">
        <v>0</v>
      </c>
      <c r="K215" s="11">
        <v>0</v>
      </c>
      <c r="L215" s="11">
        <f t="shared" si="22"/>
        <v>0</v>
      </c>
      <c r="M215" s="12">
        <f t="shared" si="23"/>
        <v>0</v>
      </c>
      <c r="N215" s="13">
        <v>0</v>
      </c>
      <c r="O215" s="13">
        <v>0</v>
      </c>
      <c r="P215" s="13">
        <v>0</v>
      </c>
      <c r="Q215" s="13">
        <f t="shared" si="24"/>
        <v>0</v>
      </c>
      <c r="R215" s="14">
        <v>17</v>
      </c>
      <c r="S215" s="13">
        <f t="shared" si="20"/>
        <v>0</v>
      </c>
      <c r="T215" s="14" t="s">
        <v>25</v>
      </c>
    </row>
    <row r="216" spans="1:20" ht="36.950000000000003" customHeight="1" x14ac:dyDescent="0.25">
      <c r="A216" s="9" t="s">
        <v>187</v>
      </c>
      <c r="B216" s="9" t="s">
        <v>28</v>
      </c>
      <c r="C216" s="10" t="s">
        <v>204</v>
      </c>
      <c r="D216" s="10" t="s">
        <v>148</v>
      </c>
      <c r="E216" s="11">
        <v>3</v>
      </c>
      <c r="F216" s="11">
        <v>2</v>
      </c>
      <c r="G216" s="11">
        <v>2</v>
      </c>
      <c r="H216" s="11">
        <f t="shared" si="21"/>
        <v>7</v>
      </c>
      <c r="I216" s="11">
        <v>0</v>
      </c>
      <c r="J216" s="11">
        <v>0</v>
      </c>
      <c r="K216" s="11">
        <v>0</v>
      </c>
      <c r="L216" s="11">
        <f t="shared" si="22"/>
        <v>0</v>
      </c>
      <c r="M216" s="12">
        <f t="shared" si="23"/>
        <v>0</v>
      </c>
      <c r="N216" s="13">
        <v>0</v>
      </c>
      <c r="O216" s="13">
        <v>0</v>
      </c>
      <c r="P216" s="13">
        <v>0</v>
      </c>
      <c r="Q216" s="13">
        <f t="shared" si="24"/>
        <v>0</v>
      </c>
      <c r="R216" s="14">
        <v>30</v>
      </c>
      <c r="S216" s="13">
        <f t="shared" si="20"/>
        <v>0</v>
      </c>
      <c r="T216" s="14" t="s">
        <v>25</v>
      </c>
    </row>
    <row r="217" spans="1:20" ht="36.950000000000003" customHeight="1" x14ac:dyDescent="0.25">
      <c r="A217" s="9" t="s">
        <v>187</v>
      </c>
      <c r="B217" s="9" t="s">
        <v>28</v>
      </c>
      <c r="C217" s="10" t="s">
        <v>200</v>
      </c>
      <c r="D217" s="10" t="s">
        <v>174</v>
      </c>
      <c r="E217" s="11">
        <v>4</v>
      </c>
      <c r="F217" s="11">
        <v>8</v>
      </c>
      <c r="G217" s="11">
        <v>6</v>
      </c>
      <c r="H217" s="11">
        <f t="shared" si="21"/>
        <v>18</v>
      </c>
      <c r="I217" s="11">
        <v>0</v>
      </c>
      <c r="J217" s="11">
        <v>0</v>
      </c>
      <c r="K217" s="11">
        <v>0</v>
      </c>
      <c r="L217" s="11">
        <f t="shared" si="22"/>
        <v>0</v>
      </c>
      <c r="M217" s="12">
        <f t="shared" si="23"/>
        <v>0</v>
      </c>
      <c r="N217" s="13">
        <v>0</v>
      </c>
      <c r="O217" s="13">
        <v>0</v>
      </c>
      <c r="P217" s="13">
        <v>0</v>
      </c>
      <c r="Q217" s="13">
        <f t="shared" si="24"/>
        <v>0</v>
      </c>
      <c r="R217" s="14">
        <v>45</v>
      </c>
      <c r="S217" s="13">
        <f t="shared" si="20"/>
        <v>0</v>
      </c>
      <c r="T217" s="14" t="s">
        <v>25</v>
      </c>
    </row>
    <row r="218" spans="1:20" ht="36.950000000000003" customHeight="1" x14ac:dyDescent="0.25">
      <c r="A218" s="9" t="s">
        <v>187</v>
      </c>
      <c r="B218" s="9" t="s">
        <v>28</v>
      </c>
      <c r="C218" s="10" t="s">
        <v>214</v>
      </c>
      <c r="D218" s="10" t="s">
        <v>174</v>
      </c>
      <c r="E218" s="11">
        <v>5</v>
      </c>
      <c r="F218" s="11">
        <v>2</v>
      </c>
      <c r="G218" s="11">
        <v>5</v>
      </c>
      <c r="H218" s="11">
        <f t="shared" si="21"/>
        <v>12</v>
      </c>
      <c r="I218" s="11">
        <v>0</v>
      </c>
      <c r="J218" s="11">
        <v>0</v>
      </c>
      <c r="K218" s="11">
        <v>0</v>
      </c>
      <c r="L218" s="11">
        <f t="shared" si="22"/>
        <v>0</v>
      </c>
      <c r="M218" s="12">
        <f t="shared" si="23"/>
        <v>0</v>
      </c>
      <c r="N218" s="13">
        <v>0</v>
      </c>
      <c r="O218" s="13">
        <v>0</v>
      </c>
      <c r="P218" s="13">
        <v>0</v>
      </c>
      <c r="Q218" s="13">
        <f t="shared" si="24"/>
        <v>0</v>
      </c>
      <c r="R218" s="14">
        <v>73.2</v>
      </c>
      <c r="S218" s="13">
        <f t="shared" si="20"/>
        <v>0</v>
      </c>
      <c r="T218" s="14" t="s">
        <v>25</v>
      </c>
    </row>
    <row r="219" spans="1:20" ht="36.950000000000003" customHeight="1" x14ac:dyDescent="0.25">
      <c r="A219" s="9" t="s">
        <v>187</v>
      </c>
      <c r="B219" s="9" t="s">
        <v>28</v>
      </c>
      <c r="C219" s="10" t="s">
        <v>214</v>
      </c>
      <c r="D219" s="10" t="s">
        <v>146</v>
      </c>
      <c r="E219" s="11">
        <v>1</v>
      </c>
      <c r="F219" s="11">
        <v>4</v>
      </c>
      <c r="G219" s="11">
        <v>3</v>
      </c>
      <c r="H219" s="11">
        <f t="shared" si="21"/>
        <v>8</v>
      </c>
      <c r="I219" s="11">
        <v>0</v>
      </c>
      <c r="J219" s="11">
        <v>0</v>
      </c>
      <c r="K219" s="11">
        <v>0</v>
      </c>
      <c r="L219" s="11">
        <f t="shared" si="22"/>
        <v>0</v>
      </c>
      <c r="M219" s="12">
        <f t="shared" si="23"/>
        <v>0</v>
      </c>
      <c r="N219" s="13">
        <v>0</v>
      </c>
      <c r="O219" s="13">
        <v>0</v>
      </c>
      <c r="P219" s="13">
        <v>0</v>
      </c>
      <c r="Q219" s="13">
        <f t="shared" si="24"/>
        <v>0</v>
      </c>
      <c r="R219" s="14">
        <v>199</v>
      </c>
      <c r="S219" s="13">
        <f t="shared" si="20"/>
        <v>0</v>
      </c>
      <c r="T219" s="14" t="s">
        <v>25</v>
      </c>
    </row>
    <row r="220" spans="1:20" ht="36.950000000000003" customHeight="1" x14ac:dyDescent="0.25">
      <c r="A220" s="9" t="s">
        <v>187</v>
      </c>
      <c r="B220" s="9" t="s">
        <v>28</v>
      </c>
      <c r="C220" s="10" t="s">
        <v>214</v>
      </c>
      <c r="D220" s="10" t="s">
        <v>24</v>
      </c>
      <c r="E220" s="11">
        <v>7</v>
      </c>
      <c r="F220" s="11">
        <v>10</v>
      </c>
      <c r="G220" s="11">
        <v>8</v>
      </c>
      <c r="H220" s="11">
        <f t="shared" si="21"/>
        <v>25</v>
      </c>
      <c r="I220" s="11">
        <v>0</v>
      </c>
      <c r="J220" s="11">
        <v>0</v>
      </c>
      <c r="K220" s="11">
        <v>0</v>
      </c>
      <c r="L220" s="11">
        <f t="shared" si="22"/>
        <v>0</v>
      </c>
      <c r="M220" s="12">
        <f t="shared" si="23"/>
        <v>0</v>
      </c>
      <c r="N220" s="13">
        <v>0</v>
      </c>
      <c r="O220" s="13">
        <v>0</v>
      </c>
      <c r="P220" s="13">
        <v>0</v>
      </c>
      <c r="Q220" s="13">
        <f t="shared" si="24"/>
        <v>0</v>
      </c>
      <c r="R220" s="14">
        <v>50</v>
      </c>
      <c r="S220" s="13">
        <f t="shared" si="20"/>
        <v>0</v>
      </c>
      <c r="T220" s="14" t="s">
        <v>25</v>
      </c>
    </row>
    <row r="221" spans="1:20" ht="36.950000000000003" customHeight="1" x14ac:dyDescent="0.25">
      <c r="A221" s="9" t="s">
        <v>187</v>
      </c>
      <c r="B221" s="9" t="s">
        <v>28</v>
      </c>
      <c r="C221" s="10" t="s">
        <v>207</v>
      </c>
      <c r="D221" s="10" t="s">
        <v>43</v>
      </c>
      <c r="E221" s="11">
        <v>11</v>
      </c>
      <c r="F221" s="11">
        <v>6</v>
      </c>
      <c r="G221" s="11">
        <v>9</v>
      </c>
      <c r="H221" s="11">
        <f t="shared" si="21"/>
        <v>26</v>
      </c>
      <c r="I221" s="11">
        <v>0</v>
      </c>
      <c r="J221" s="11">
        <v>0</v>
      </c>
      <c r="K221" s="11">
        <v>0</v>
      </c>
      <c r="L221" s="11">
        <f t="shared" si="22"/>
        <v>0</v>
      </c>
      <c r="M221" s="12">
        <f t="shared" si="23"/>
        <v>0</v>
      </c>
      <c r="N221" s="13">
        <v>0</v>
      </c>
      <c r="O221" s="13">
        <v>0</v>
      </c>
      <c r="P221" s="13">
        <v>0</v>
      </c>
      <c r="Q221" s="13">
        <f t="shared" si="24"/>
        <v>0</v>
      </c>
      <c r="R221" s="14">
        <v>116</v>
      </c>
      <c r="S221" s="13">
        <f t="shared" si="20"/>
        <v>0</v>
      </c>
      <c r="T221" s="14" t="s">
        <v>25</v>
      </c>
    </row>
    <row r="222" spans="1:20" ht="36.950000000000003" customHeight="1" x14ac:dyDescent="0.25">
      <c r="A222" s="9" t="s">
        <v>187</v>
      </c>
      <c r="B222" s="9" t="s">
        <v>28</v>
      </c>
      <c r="C222" s="10" t="s">
        <v>225</v>
      </c>
      <c r="D222" s="10" t="s">
        <v>91</v>
      </c>
      <c r="E222" s="11">
        <v>14</v>
      </c>
      <c r="F222" s="11">
        <v>4</v>
      </c>
      <c r="G222" s="11">
        <v>3</v>
      </c>
      <c r="H222" s="11">
        <f t="shared" si="21"/>
        <v>21</v>
      </c>
      <c r="I222" s="11">
        <v>0</v>
      </c>
      <c r="J222" s="11">
        <v>0</v>
      </c>
      <c r="K222" s="11">
        <v>0</v>
      </c>
      <c r="L222" s="11">
        <f t="shared" si="22"/>
        <v>0</v>
      </c>
      <c r="M222" s="12">
        <f t="shared" si="23"/>
        <v>0</v>
      </c>
      <c r="N222" s="13">
        <v>0</v>
      </c>
      <c r="O222" s="13">
        <v>0</v>
      </c>
      <c r="P222" s="13">
        <v>0</v>
      </c>
      <c r="Q222" s="13">
        <f t="shared" si="24"/>
        <v>0</v>
      </c>
      <c r="R222" s="14">
        <v>101</v>
      </c>
      <c r="S222" s="13">
        <f t="shared" si="20"/>
        <v>0</v>
      </c>
      <c r="T222" s="14" t="s">
        <v>25</v>
      </c>
    </row>
    <row r="223" spans="1:20" ht="36.950000000000003" customHeight="1" x14ac:dyDescent="0.25">
      <c r="A223" s="9" t="s">
        <v>187</v>
      </c>
      <c r="B223" s="9" t="s">
        <v>124</v>
      </c>
      <c r="C223" s="10" t="s">
        <v>226</v>
      </c>
      <c r="D223" s="10" t="s">
        <v>227</v>
      </c>
      <c r="E223" s="11">
        <v>0</v>
      </c>
      <c r="F223" s="11">
        <v>1</v>
      </c>
      <c r="G223" s="11">
        <v>1</v>
      </c>
      <c r="H223" s="11">
        <f t="shared" si="21"/>
        <v>2</v>
      </c>
      <c r="I223" s="11">
        <v>0</v>
      </c>
      <c r="J223" s="11">
        <v>0</v>
      </c>
      <c r="K223" s="11">
        <v>0</v>
      </c>
      <c r="L223" s="11">
        <f t="shared" si="22"/>
        <v>0</v>
      </c>
      <c r="M223" s="12">
        <f t="shared" si="23"/>
        <v>0</v>
      </c>
      <c r="N223" s="13">
        <v>0</v>
      </c>
      <c r="O223" s="13">
        <v>0</v>
      </c>
      <c r="P223" s="13">
        <v>0</v>
      </c>
      <c r="Q223" s="13">
        <f t="shared" si="24"/>
        <v>0</v>
      </c>
      <c r="R223" s="14">
        <v>37</v>
      </c>
      <c r="S223" s="13">
        <f t="shared" si="20"/>
        <v>0</v>
      </c>
      <c r="T223" s="14" t="s">
        <v>25</v>
      </c>
    </row>
    <row r="224" spans="1:20" ht="36.950000000000003" customHeight="1" x14ac:dyDescent="0.25">
      <c r="A224" s="9" t="s">
        <v>187</v>
      </c>
      <c r="B224" s="9" t="s">
        <v>31</v>
      </c>
      <c r="C224" s="10" t="s">
        <v>228</v>
      </c>
      <c r="D224" s="10" t="s">
        <v>220</v>
      </c>
      <c r="E224" s="11">
        <v>2</v>
      </c>
      <c r="F224" s="11">
        <v>2</v>
      </c>
      <c r="G224" s="11">
        <v>2</v>
      </c>
      <c r="H224" s="11">
        <f t="shared" si="21"/>
        <v>6</v>
      </c>
      <c r="I224" s="11">
        <v>0</v>
      </c>
      <c r="J224" s="11">
        <v>0</v>
      </c>
      <c r="K224" s="11">
        <v>0</v>
      </c>
      <c r="L224" s="11">
        <f t="shared" si="22"/>
        <v>0</v>
      </c>
      <c r="M224" s="12">
        <f t="shared" si="23"/>
        <v>0</v>
      </c>
      <c r="N224" s="13">
        <v>0</v>
      </c>
      <c r="O224" s="13">
        <v>0</v>
      </c>
      <c r="P224" s="13">
        <v>0</v>
      </c>
      <c r="Q224" s="13">
        <f t="shared" si="24"/>
        <v>0</v>
      </c>
      <c r="R224" s="14">
        <v>110</v>
      </c>
      <c r="S224" s="13">
        <f t="shared" si="20"/>
        <v>0</v>
      </c>
      <c r="T224" s="14" t="s">
        <v>25</v>
      </c>
    </row>
    <row r="225" spans="1:20" ht="36.950000000000003" customHeight="1" x14ac:dyDescent="0.25">
      <c r="A225" s="9" t="s">
        <v>187</v>
      </c>
      <c r="B225" s="9" t="s">
        <v>28</v>
      </c>
      <c r="C225" s="10" t="s">
        <v>201</v>
      </c>
      <c r="D225" s="10" t="s">
        <v>182</v>
      </c>
      <c r="E225" s="11">
        <v>0</v>
      </c>
      <c r="F225" s="11">
        <v>4</v>
      </c>
      <c r="G225" s="11">
        <v>1</v>
      </c>
      <c r="H225" s="11">
        <f t="shared" si="21"/>
        <v>5</v>
      </c>
      <c r="I225" s="11">
        <v>0</v>
      </c>
      <c r="J225" s="11">
        <v>0</v>
      </c>
      <c r="K225" s="11">
        <v>0</v>
      </c>
      <c r="L225" s="11">
        <f t="shared" si="22"/>
        <v>0</v>
      </c>
      <c r="M225" s="12">
        <f t="shared" si="23"/>
        <v>0</v>
      </c>
      <c r="N225" s="13">
        <v>0</v>
      </c>
      <c r="O225" s="13">
        <v>0</v>
      </c>
      <c r="P225" s="13">
        <v>0</v>
      </c>
      <c r="Q225" s="13">
        <f t="shared" si="24"/>
        <v>0</v>
      </c>
      <c r="R225" s="14">
        <v>50</v>
      </c>
      <c r="S225" s="13">
        <f t="shared" si="20"/>
        <v>0</v>
      </c>
      <c r="T225" s="14" t="s">
        <v>25</v>
      </c>
    </row>
    <row r="226" spans="1:20" ht="36.950000000000003" customHeight="1" x14ac:dyDescent="0.25">
      <c r="A226" s="9" t="s">
        <v>187</v>
      </c>
      <c r="B226" s="9" t="s">
        <v>28</v>
      </c>
      <c r="C226" s="10" t="s">
        <v>212</v>
      </c>
      <c r="D226" s="10" t="s">
        <v>182</v>
      </c>
      <c r="E226" s="11">
        <v>0</v>
      </c>
      <c r="F226" s="11">
        <v>1</v>
      </c>
      <c r="G226" s="11">
        <v>0</v>
      </c>
      <c r="H226" s="11">
        <f t="shared" si="21"/>
        <v>1</v>
      </c>
      <c r="I226" s="11">
        <v>0</v>
      </c>
      <c r="J226" s="11">
        <v>0</v>
      </c>
      <c r="K226" s="11">
        <v>0</v>
      </c>
      <c r="L226" s="11">
        <f t="shared" si="22"/>
        <v>0</v>
      </c>
      <c r="M226" s="12">
        <f t="shared" si="23"/>
        <v>0</v>
      </c>
      <c r="N226" s="13">
        <v>0</v>
      </c>
      <c r="O226" s="13">
        <v>0</v>
      </c>
      <c r="P226" s="13">
        <v>0</v>
      </c>
      <c r="Q226" s="13">
        <f t="shared" si="24"/>
        <v>0</v>
      </c>
      <c r="R226" s="14">
        <v>15</v>
      </c>
      <c r="S226" s="13">
        <f t="shared" si="20"/>
        <v>0</v>
      </c>
      <c r="T226" s="14" t="s">
        <v>72</v>
      </c>
    </row>
    <row r="227" spans="1:20" ht="36.950000000000003" customHeight="1" x14ac:dyDescent="0.25">
      <c r="A227" s="9" t="s">
        <v>187</v>
      </c>
      <c r="B227" s="9" t="s">
        <v>28</v>
      </c>
      <c r="C227" s="10" t="s">
        <v>200</v>
      </c>
      <c r="D227" s="10" t="s">
        <v>175</v>
      </c>
      <c r="E227" s="11">
        <v>1</v>
      </c>
      <c r="F227" s="11">
        <v>0</v>
      </c>
      <c r="G227" s="11">
        <v>0</v>
      </c>
      <c r="H227" s="11">
        <f t="shared" si="21"/>
        <v>1</v>
      </c>
      <c r="I227" s="11">
        <v>0</v>
      </c>
      <c r="J227" s="11">
        <v>0</v>
      </c>
      <c r="K227" s="11">
        <v>0</v>
      </c>
      <c r="L227" s="11">
        <f t="shared" si="22"/>
        <v>0</v>
      </c>
      <c r="M227" s="12">
        <f t="shared" si="23"/>
        <v>0</v>
      </c>
      <c r="N227" s="13">
        <v>0</v>
      </c>
      <c r="O227" s="13">
        <v>0</v>
      </c>
      <c r="P227" s="13">
        <v>0</v>
      </c>
      <c r="Q227" s="13">
        <f t="shared" si="24"/>
        <v>0</v>
      </c>
      <c r="R227" s="14">
        <v>100</v>
      </c>
      <c r="S227" s="13">
        <f t="shared" si="20"/>
        <v>0</v>
      </c>
      <c r="T227" s="14" t="s">
        <v>72</v>
      </c>
    </row>
    <row r="228" spans="1:20" ht="36.950000000000003" customHeight="1" x14ac:dyDescent="0.25">
      <c r="A228" s="9" t="s">
        <v>187</v>
      </c>
      <c r="B228" s="9" t="s">
        <v>28</v>
      </c>
      <c r="C228" s="10" t="s">
        <v>200</v>
      </c>
      <c r="D228" s="10" t="s">
        <v>67</v>
      </c>
      <c r="E228" s="11">
        <v>1</v>
      </c>
      <c r="F228" s="11">
        <v>2</v>
      </c>
      <c r="G228" s="11">
        <v>0</v>
      </c>
      <c r="H228" s="11">
        <f t="shared" si="21"/>
        <v>3</v>
      </c>
      <c r="I228" s="11">
        <v>0</v>
      </c>
      <c r="J228" s="11">
        <v>0</v>
      </c>
      <c r="K228" s="11">
        <v>0</v>
      </c>
      <c r="L228" s="11">
        <f t="shared" si="22"/>
        <v>0</v>
      </c>
      <c r="M228" s="12">
        <f t="shared" si="23"/>
        <v>0</v>
      </c>
      <c r="N228" s="13">
        <v>0</v>
      </c>
      <c r="O228" s="13">
        <v>0</v>
      </c>
      <c r="P228" s="13">
        <v>0</v>
      </c>
      <c r="Q228" s="13">
        <f t="shared" si="24"/>
        <v>0</v>
      </c>
      <c r="R228" s="14">
        <v>54</v>
      </c>
      <c r="S228" s="13">
        <f t="shared" si="20"/>
        <v>0</v>
      </c>
      <c r="T228" s="14" t="s">
        <v>72</v>
      </c>
    </row>
    <row r="229" spans="1:20" ht="36.950000000000003" customHeight="1" x14ac:dyDescent="0.25">
      <c r="A229" s="9" t="s">
        <v>187</v>
      </c>
      <c r="B229" s="9" t="s">
        <v>28</v>
      </c>
      <c r="C229" s="10" t="s">
        <v>205</v>
      </c>
      <c r="D229" s="10" t="s">
        <v>102</v>
      </c>
      <c r="E229" s="11">
        <v>2</v>
      </c>
      <c r="F229" s="11">
        <v>1</v>
      </c>
      <c r="G229" s="11">
        <v>0</v>
      </c>
      <c r="H229" s="11">
        <f t="shared" si="21"/>
        <v>3</v>
      </c>
      <c r="I229" s="11">
        <v>0</v>
      </c>
      <c r="J229" s="11">
        <v>0</v>
      </c>
      <c r="K229" s="11">
        <v>0</v>
      </c>
      <c r="L229" s="11">
        <f t="shared" si="22"/>
        <v>0</v>
      </c>
      <c r="M229" s="12">
        <f t="shared" si="23"/>
        <v>0</v>
      </c>
      <c r="N229" s="13">
        <v>0</v>
      </c>
      <c r="O229" s="13">
        <v>0</v>
      </c>
      <c r="P229" s="13">
        <v>0</v>
      </c>
      <c r="Q229" s="13">
        <f t="shared" si="24"/>
        <v>0</v>
      </c>
      <c r="R229" s="14">
        <v>11</v>
      </c>
      <c r="S229" s="13">
        <f t="shared" si="20"/>
        <v>0</v>
      </c>
      <c r="T229" s="14" t="s">
        <v>72</v>
      </c>
    </row>
    <row r="230" spans="1:20" ht="36.950000000000003" customHeight="1" x14ac:dyDescent="0.25">
      <c r="A230" s="9" t="s">
        <v>187</v>
      </c>
      <c r="B230" s="9" t="s">
        <v>28</v>
      </c>
      <c r="C230" s="10" t="s">
        <v>229</v>
      </c>
      <c r="D230" s="10" t="s">
        <v>182</v>
      </c>
      <c r="E230" s="11">
        <v>4</v>
      </c>
      <c r="F230" s="11">
        <v>2</v>
      </c>
      <c r="G230" s="11">
        <v>0</v>
      </c>
      <c r="H230" s="11">
        <f t="shared" si="21"/>
        <v>6</v>
      </c>
      <c r="I230" s="11">
        <v>0</v>
      </c>
      <c r="J230" s="11">
        <v>0</v>
      </c>
      <c r="K230" s="11">
        <v>0</v>
      </c>
      <c r="L230" s="11">
        <f t="shared" si="22"/>
        <v>0</v>
      </c>
      <c r="M230" s="12">
        <f t="shared" si="23"/>
        <v>0</v>
      </c>
      <c r="N230" s="13">
        <v>0</v>
      </c>
      <c r="O230" s="13">
        <v>0</v>
      </c>
      <c r="P230" s="13">
        <v>0</v>
      </c>
      <c r="Q230" s="13">
        <f t="shared" si="24"/>
        <v>0</v>
      </c>
      <c r="R230" s="14">
        <v>53</v>
      </c>
      <c r="S230" s="13">
        <f t="shared" ref="S230:S231" si="25">Q230/R230</f>
        <v>0</v>
      </c>
      <c r="T230" s="14" t="s">
        <v>72</v>
      </c>
    </row>
    <row r="231" spans="1:20" ht="36.950000000000003" customHeight="1" x14ac:dyDescent="0.25">
      <c r="A231" s="9" t="s">
        <v>187</v>
      </c>
      <c r="B231" s="9" t="s">
        <v>28</v>
      </c>
      <c r="C231" s="10" t="s">
        <v>230</v>
      </c>
      <c r="D231" s="10" t="s">
        <v>148</v>
      </c>
      <c r="E231" s="11">
        <v>1</v>
      </c>
      <c r="F231" s="11">
        <v>1</v>
      </c>
      <c r="G231" s="11">
        <v>0</v>
      </c>
      <c r="H231" s="11">
        <f t="shared" si="21"/>
        <v>2</v>
      </c>
      <c r="I231" s="11">
        <v>0</v>
      </c>
      <c r="J231" s="11">
        <v>0</v>
      </c>
      <c r="K231" s="11">
        <v>0</v>
      </c>
      <c r="L231" s="11">
        <f t="shared" si="22"/>
        <v>0</v>
      </c>
      <c r="M231" s="12">
        <f t="shared" si="23"/>
        <v>0</v>
      </c>
      <c r="N231" s="13">
        <v>0</v>
      </c>
      <c r="O231" s="13">
        <v>0</v>
      </c>
      <c r="P231" s="13">
        <v>0</v>
      </c>
      <c r="Q231" s="13">
        <f t="shared" si="24"/>
        <v>0</v>
      </c>
      <c r="R231" s="14">
        <v>17</v>
      </c>
      <c r="S231" s="13">
        <f t="shared" si="25"/>
        <v>0</v>
      </c>
      <c r="T231" s="14" t="s">
        <v>72</v>
      </c>
    </row>
    <row r="232" spans="1:20" ht="36.950000000000003" customHeight="1" x14ac:dyDescent="0.25">
      <c r="A232" s="9" t="s">
        <v>187</v>
      </c>
      <c r="B232" s="9" t="s">
        <v>82</v>
      </c>
      <c r="C232" s="10" t="s">
        <v>77</v>
      </c>
      <c r="D232" s="10" t="s">
        <v>231</v>
      </c>
      <c r="E232" s="11">
        <v>6</v>
      </c>
      <c r="F232" s="11">
        <v>6</v>
      </c>
      <c r="G232" s="11">
        <v>1</v>
      </c>
      <c r="H232" s="11">
        <f t="shared" si="21"/>
        <v>13</v>
      </c>
      <c r="I232" s="11">
        <v>0</v>
      </c>
      <c r="J232" s="11">
        <v>0</v>
      </c>
      <c r="K232" s="11">
        <v>0</v>
      </c>
      <c r="L232" s="11">
        <f t="shared" si="22"/>
        <v>0</v>
      </c>
      <c r="M232" s="12">
        <f t="shared" si="23"/>
        <v>0</v>
      </c>
      <c r="N232" s="13">
        <v>0</v>
      </c>
      <c r="O232" s="13">
        <v>0</v>
      </c>
      <c r="P232" s="13">
        <v>0</v>
      </c>
      <c r="Q232" s="13">
        <f t="shared" si="24"/>
        <v>0</v>
      </c>
      <c r="R232" s="14" t="s">
        <v>82</v>
      </c>
      <c r="S232" s="13" t="s">
        <v>82</v>
      </c>
      <c r="T232" s="14" t="s">
        <v>82</v>
      </c>
    </row>
    <row r="233" spans="1:20" ht="36.950000000000003" customHeight="1" x14ac:dyDescent="0.25">
      <c r="A233" s="9" t="s">
        <v>187</v>
      </c>
      <c r="B233" s="9" t="s">
        <v>82</v>
      </c>
      <c r="C233" s="10"/>
      <c r="D233" s="10" t="s">
        <v>232</v>
      </c>
      <c r="E233" s="11">
        <v>0</v>
      </c>
      <c r="F233" s="11">
        <v>2</v>
      </c>
      <c r="G233" s="11">
        <v>1</v>
      </c>
      <c r="H233" s="11">
        <f t="shared" si="21"/>
        <v>3</v>
      </c>
      <c r="I233" s="11">
        <v>0</v>
      </c>
      <c r="J233" s="11">
        <v>0</v>
      </c>
      <c r="K233" s="11">
        <v>0</v>
      </c>
      <c r="L233" s="11">
        <f t="shared" si="22"/>
        <v>0</v>
      </c>
      <c r="M233" s="12">
        <f t="shared" si="23"/>
        <v>0</v>
      </c>
      <c r="N233" s="13">
        <v>0</v>
      </c>
      <c r="O233" s="13">
        <v>0</v>
      </c>
      <c r="P233" s="13">
        <v>0</v>
      </c>
      <c r="Q233" s="13">
        <f t="shared" si="24"/>
        <v>0</v>
      </c>
      <c r="R233" s="14" t="s">
        <v>82</v>
      </c>
      <c r="S233" s="13" t="s">
        <v>82</v>
      </c>
      <c r="T233" s="14" t="s">
        <v>82</v>
      </c>
    </row>
    <row r="234" spans="1:20" s="28" customFormat="1" ht="36.950000000000003" customHeight="1" x14ac:dyDescent="0.25">
      <c r="A234" s="9" t="s">
        <v>187</v>
      </c>
      <c r="B234" s="9" t="s">
        <v>28</v>
      </c>
      <c r="C234" s="25" t="s">
        <v>218</v>
      </c>
      <c r="D234" s="25" t="s">
        <v>118</v>
      </c>
      <c r="E234" s="30">
        <v>3</v>
      </c>
      <c r="F234" s="30">
        <v>1</v>
      </c>
      <c r="G234" s="30">
        <v>3</v>
      </c>
      <c r="H234" s="30">
        <f t="shared" si="21"/>
        <v>7</v>
      </c>
      <c r="I234" s="30">
        <v>2</v>
      </c>
      <c r="J234" s="30">
        <v>0</v>
      </c>
      <c r="K234" s="30">
        <v>0</v>
      </c>
      <c r="L234" s="30">
        <f t="shared" si="22"/>
        <v>2</v>
      </c>
      <c r="M234" s="31">
        <f t="shared" si="23"/>
        <v>0.2857142857142857</v>
      </c>
      <c r="N234" s="27">
        <v>212030</v>
      </c>
      <c r="O234" s="27">
        <v>0</v>
      </c>
      <c r="P234" s="27">
        <v>0</v>
      </c>
      <c r="Q234" s="27">
        <f t="shared" si="24"/>
        <v>212030</v>
      </c>
      <c r="R234" s="26">
        <v>45</v>
      </c>
      <c r="S234" s="27">
        <f t="shared" ref="S234:S236" si="26">PRODUCT(Q234,R234)</f>
        <v>9541350</v>
      </c>
      <c r="T234" s="26" t="s">
        <v>25</v>
      </c>
    </row>
    <row r="235" spans="1:20" s="28" customFormat="1" ht="36.950000000000003" customHeight="1" x14ac:dyDescent="0.25">
      <c r="A235" s="9" t="s">
        <v>187</v>
      </c>
      <c r="B235" s="9" t="s">
        <v>31</v>
      </c>
      <c r="C235" s="25" t="s">
        <v>204</v>
      </c>
      <c r="D235" s="25" t="s">
        <v>115</v>
      </c>
      <c r="E235" s="30">
        <v>3</v>
      </c>
      <c r="F235" s="30">
        <v>13</v>
      </c>
      <c r="G235" s="30">
        <v>7</v>
      </c>
      <c r="H235" s="30">
        <f t="shared" si="21"/>
        <v>23</v>
      </c>
      <c r="I235" s="30">
        <v>0</v>
      </c>
      <c r="J235" s="30">
        <v>0</v>
      </c>
      <c r="K235" s="30">
        <v>0</v>
      </c>
      <c r="L235" s="30">
        <f t="shared" si="22"/>
        <v>0</v>
      </c>
      <c r="M235" s="31">
        <f t="shared" si="23"/>
        <v>0</v>
      </c>
      <c r="N235" s="27">
        <v>0</v>
      </c>
      <c r="O235" s="27">
        <v>0</v>
      </c>
      <c r="P235" s="27">
        <v>0</v>
      </c>
      <c r="Q235" s="27">
        <f t="shared" si="24"/>
        <v>0</v>
      </c>
      <c r="R235" s="26">
        <v>49</v>
      </c>
      <c r="S235" s="27">
        <f t="shared" si="26"/>
        <v>0</v>
      </c>
      <c r="T235" s="26" t="s">
        <v>25</v>
      </c>
    </row>
    <row r="236" spans="1:20" s="28" customFormat="1" ht="36.950000000000003" customHeight="1" x14ac:dyDescent="0.25">
      <c r="A236" s="9" t="s">
        <v>187</v>
      </c>
      <c r="B236" s="9" t="s">
        <v>31</v>
      </c>
      <c r="C236" s="25" t="s">
        <v>233</v>
      </c>
      <c r="D236" s="25" t="s">
        <v>115</v>
      </c>
      <c r="E236" s="30">
        <v>10</v>
      </c>
      <c r="F236" s="30">
        <v>9</v>
      </c>
      <c r="G236" s="30">
        <v>10</v>
      </c>
      <c r="H236" s="30">
        <f t="shared" si="21"/>
        <v>29</v>
      </c>
      <c r="I236" s="30">
        <v>2</v>
      </c>
      <c r="J236" s="30">
        <v>1</v>
      </c>
      <c r="K236" s="30">
        <v>1</v>
      </c>
      <c r="L236" s="30">
        <f t="shared" si="22"/>
        <v>4</v>
      </c>
      <c r="M236" s="31">
        <f t="shared" si="23"/>
        <v>0.13793103448275862</v>
      </c>
      <c r="N236" s="27">
        <v>128062</v>
      </c>
      <c r="O236" s="27">
        <v>401075</v>
      </c>
      <c r="P236" s="27">
        <v>64786</v>
      </c>
      <c r="Q236" s="27">
        <f t="shared" si="24"/>
        <v>593923</v>
      </c>
      <c r="R236" s="26">
        <v>59</v>
      </c>
      <c r="S236" s="27">
        <f t="shared" si="26"/>
        <v>35041457</v>
      </c>
      <c r="T236" s="26" t="s">
        <v>25</v>
      </c>
    </row>
    <row r="237" spans="1:20" s="28" customFormat="1" ht="36.950000000000003" customHeight="1" x14ac:dyDescent="0.25">
      <c r="A237" s="9" t="s">
        <v>187</v>
      </c>
      <c r="B237" s="9" t="s">
        <v>28</v>
      </c>
      <c r="C237" s="25" t="s">
        <v>234</v>
      </c>
      <c r="D237" s="25" t="s">
        <v>149</v>
      </c>
      <c r="E237" s="11">
        <v>2</v>
      </c>
      <c r="F237" s="11">
        <v>1</v>
      </c>
      <c r="G237" s="11">
        <v>1</v>
      </c>
      <c r="H237" s="11">
        <f t="shared" si="21"/>
        <v>4</v>
      </c>
      <c r="I237" s="11">
        <v>0</v>
      </c>
      <c r="J237" s="11">
        <v>0</v>
      </c>
      <c r="K237" s="11">
        <v>0</v>
      </c>
      <c r="L237" s="11">
        <f t="shared" si="22"/>
        <v>0</v>
      </c>
      <c r="M237" s="12">
        <f t="shared" si="23"/>
        <v>0</v>
      </c>
      <c r="N237" s="13">
        <v>0</v>
      </c>
      <c r="O237" s="13">
        <v>0</v>
      </c>
      <c r="P237" s="13">
        <v>0</v>
      </c>
      <c r="Q237" s="13">
        <f t="shared" si="24"/>
        <v>0</v>
      </c>
      <c r="R237" s="26" t="s">
        <v>82</v>
      </c>
      <c r="S237" s="27" t="s">
        <v>82</v>
      </c>
      <c r="T237" s="26" t="s">
        <v>82</v>
      </c>
    </row>
    <row r="238" spans="1:20" s="28" customFormat="1" ht="36.950000000000003" customHeight="1" x14ac:dyDescent="0.25">
      <c r="A238" s="9" t="s">
        <v>187</v>
      </c>
      <c r="B238" s="9" t="s">
        <v>28</v>
      </c>
      <c r="C238" s="25" t="s">
        <v>235</v>
      </c>
      <c r="D238" s="25" t="s">
        <v>172</v>
      </c>
      <c r="E238" s="11">
        <v>6</v>
      </c>
      <c r="F238" s="11">
        <v>9</v>
      </c>
      <c r="G238" s="11">
        <v>9</v>
      </c>
      <c r="H238" s="11">
        <f t="shared" si="21"/>
        <v>24</v>
      </c>
      <c r="I238" s="11">
        <v>0</v>
      </c>
      <c r="J238" s="11">
        <v>0</v>
      </c>
      <c r="K238" s="11">
        <v>1</v>
      </c>
      <c r="L238" s="11">
        <f t="shared" si="22"/>
        <v>1</v>
      </c>
      <c r="M238" s="12">
        <f t="shared" si="23"/>
        <v>4.1666666666666664E-2</v>
      </c>
      <c r="N238" s="13">
        <v>0</v>
      </c>
      <c r="O238" s="13">
        <v>0</v>
      </c>
      <c r="P238" s="13">
        <v>318760</v>
      </c>
      <c r="Q238" s="13">
        <f t="shared" si="24"/>
        <v>318760</v>
      </c>
      <c r="R238" s="26" t="s">
        <v>82</v>
      </c>
      <c r="S238" s="27" t="s">
        <v>82</v>
      </c>
      <c r="T238" s="26" t="s">
        <v>82</v>
      </c>
    </row>
    <row r="239" spans="1:20" s="28" customFormat="1" ht="36.950000000000003" customHeight="1" x14ac:dyDescent="0.25">
      <c r="A239" s="9" t="s">
        <v>187</v>
      </c>
      <c r="B239" s="9" t="s">
        <v>28</v>
      </c>
      <c r="C239" s="25" t="s">
        <v>236</v>
      </c>
      <c r="D239" s="25" t="s">
        <v>120</v>
      </c>
      <c r="E239" s="11">
        <v>0</v>
      </c>
      <c r="F239" s="11">
        <v>2</v>
      </c>
      <c r="G239" s="11">
        <v>0</v>
      </c>
      <c r="H239" s="11">
        <f t="shared" si="21"/>
        <v>2</v>
      </c>
      <c r="I239" s="11">
        <v>0</v>
      </c>
      <c r="J239" s="11">
        <v>0</v>
      </c>
      <c r="K239" s="11">
        <v>0</v>
      </c>
      <c r="L239" s="11">
        <f t="shared" si="22"/>
        <v>0</v>
      </c>
      <c r="M239" s="12">
        <f t="shared" si="23"/>
        <v>0</v>
      </c>
      <c r="N239" s="13">
        <v>0</v>
      </c>
      <c r="O239" s="13">
        <v>0</v>
      </c>
      <c r="P239" s="13">
        <v>0</v>
      </c>
      <c r="Q239" s="13">
        <f t="shared" si="24"/>
        <v>0</v>
      </c>
      <c r="R239" s="26" t="s">
        <v>82</v>
      </c>
      <c r="S239" s="27" t="s">
        <v>82</v>
      </c>
      <c r="T239" s="26" t="s">
        <v>82</v>
      </c>
    </row>
    <row r="240" spans="1:20" s="28" customFormat="1" ht="36.950000000000003" customHeight="1" x14ac:dyDescent="0.25">
      <c r="A240" s="9" t="s">
        <v>187</v>
      </c>
      <c r="B240" s="9" t="s">
        <v>28</v>
      </c>
      <c r="C240" s="25" t="s">
        <v>135</v>
      </c>
      <c r="D240" s="25" t="s">
        <v>237</v>
      </c>
      <c r="E240" s="11">
        <v>1</v>
      </c>
      <c r="F240" s="11">
        <v>2</v>
      </c>
      <c r="G240" s="11">
        <v>0</v>
      </c>
      <c r="H240" s="11">
        <f t="shared" si="21"/>
        <v>3</v>
      </c>
      <c r="I240" s="11">
        <v>0</v>
      </c>
      <c r="J240" s="11">
        <v>0</v>
      </c>
      <c r="K240" s="11">
        <v>0</v>
      </c>
      <c r="L240" s="11">
        <f t="shared" si="22"/>
        <v>0</v>
      </c>
      <c r="M240" s="12">
        <f t="shared" si="23"/>
        <v>0</v>
      </c>
      <c r="N240" s="13">
        <v>0</v>
      </c>
      <c r="O240" s="13">
        <v>0</v>
      </c>
      <c r="P240" s="13">
        <v>0</v>
      </c>
      <c r="Q240" s="13">
        <f t="shared" si="24"/>
        <v>0</v>
      </c>
      <c r="R240" s="26" t="s">
        <v>82</v>
      </c>
      <c r="S240" s="27" t="s">
        <v>82</v>
      </c>
      <c r="T240" s="26" t="s">
        <v>82</v>
      </c>
    </row>
    <row r="241" spans="1:20" s="28" customFormat="1" ht="36.950000000000003" customHeight="1" x14ac:dyDescent="0.25">
      <c r="A241" s="9" t="s">
        <v>187</v>
      </c>
      <c r="B241" s="9" t="s">
        <v>28</v>
      </c>
      <c r="C241" s="25" t="s">
        <v>238</v>
      </c>
      <c r="D241" s="25" t="s">
        <v>237</v>
      </c>
      <c r="E241" s="11">
        <v>3</v>
      </c>
      <c r="F241" s="11">
        <v>0</v>
      </c>
      <c r="G241" s="11">
        <v>0</v>
      </c>
      <c r="H241" s="11">
        <f t="shared" si="21"/>
        <v>3</v>
      </c>
      <c r="I241" s="11">
        <v>1</v>
      </c>
      <c r="J241" s="11">
        <v>0</v>
      </c>
      <c r="K241" s="11">
        <v>0</v>
      </c>
      <c r="L241" s="11">
        <f t="shared" si="22"/>
        <v>1</v>
      </c>
      <c r="M241" s="12">
        <f t="shared" si="23"/>
        <v>0.33333333333333331</v>
      </c>
      <c r="N241" s="13">
        <v>478866</v>
      </c>
      <c r="O241" s="13"/>
      <c r="P241" s="13"/>
      <c r="Q241" s="13">
        <f t="shared" si="24"/>
        <v>478866</v>
      </c>
      <c r="R241" s="26" t="s">
        <v>82</v>
      </c>
      <c r="S241" s="27" t="s">
        <v>82</v>
      </c>
      <c r="T241" s="26" t="s">
        <v>82</v>
      </c>
    </row>
    <row r="242" spans="1:20" ht="36.950000000000003" customHeight="1" x14ac:dyDescent="0.25">
      <c r="A242" s="9" t="s">
        <v>187</v>
      </c>
      <c r="B242" s="9" t="s">
        <v>28</v>
      </c>
      <c r="C242" s="10"/>
      <c r="D242" s="10" t="s">
        <v>239</v>
      </c>
      <c r="E242" s="11">
        <v>1</v>
      </c>
      <c r="F242" s="11">
        <v>0</v>
      </c>
      <c r="G242" s="11">
        <v>0</v>
      </c>
      <c r="H242" s="11">
        <f t="shared" si="21"/>
        <v>1</v>
      </c>
      <c r="I242" s="11">
        <v>0</v>
      </c>
      <c r="J242" s="11">
        <v>0</v>
      </c>
      <c r="K242" s="11">
        <v>0</v>
      </c>
      <c r="L242" s="11">
        <f t="shared" si="22"/>
        <v>0</v>
      </c>
      <c r="M242" s="12">
        <f t="shared" si="23"/>
        <v>0</v>
      </c>
      <c r="N242" s="13">
        <v>0</v>
      </c>
      <c r="O242" s="13">
        <v>0</v>
      </c>
      <c r="P242" s="13">
        <v>0</v>
      </c>
      <c r="Q242" s="13">
        <f t="shared" si="24"/>
        <v>0</v>
      </c>
      <c r="R242" s="14" t="s">
        <v>82</v>
      </c>
      <c r="S242" s="13" t="s">
        <v>82</v>
      </c>
      <c r="T242" s="14" t="s">
        <v>82</v>
      </c>
    </row>
    <row r="243" spans="1:20" ht="36.950000000000003" customHeight="1" x14ac:dyDescent="0.25">
      <c r="A243" s="9" t="s">
        <v>240</v>
      </c>
      <c r="B243" s="9" t="s">
        <v>31</v>
      </c>
      <c r="C243" s="10"/>
      <c r="D243" s="10" t="s">
        <v>241</v>
      </c>
      <c r="E243" s="11">
        <v>2</v>
      </c>
      <c r="F243" s="11">
        <v>9</v>
      </c>
      <c r="G243" s="11">
        <v>12</v>
      </c>
      <c r="H243" s="11">
        <f t="shared" si="21"/>
        <v>23</v>
      </c>
      <c r="I243" s="11">
        <v>1</v>
      </c>
      <c r="J243" s="11">
        <v>3</v>
      </c>
      <c r="K243" s="11">
        <v>0</v>
      </c>
      <c r="L243" s="11">
        <f t="shared" si="22"/>
        <v>4</v>
      </c>
      <c r="M243" s="12">
        <f t="shared" si="23"/>
        <v>0.17391304347826086</v>
      </c>
      <c r="N243" s="13">
        <v>995636</v>
      </c>
      <c r="O243" s="13">
        <v>976403</v>
      </c>
      <c r="P243" s="13">
        <v>0</v>
      </c>
      <c r="Q243" s="13">
        <f t="shared" si="24"/>
        <v>1972039</v>
      </c>
      <c r="R243" s="14">
        <v>26.25</v>
      </c>
      <c r="S243" s="13">
        <f>Q243/R243</f>
        <v>75125.295238095234</v>
      </c>
      <c r="T243" s="14" t="s">
        <v>25</v>
      </c>
    </row>
    <row r="244" spans="1:20" ht="36.950000000000003" customHeight="1" x14ac:dyDescent="0.25">
      <c r="A244" s="9" t="s">
        <v>240</v>
      </c>
      <c r="B244" s="9" t="s">
        <v>28</v>
      </c>
      <c r="C244" s="10"/>
      <c r="D244" s="10" t="s">
        <v>242</v>
      </c>
      <c r="E244" s="11">
        <v>1</v>
      </c>
      <c r="F244" s="11">
        <v>7</v>
      </c>
      <c r="G244" s="11">
        <v>13</v>
      </c>
      <c r="H244" s="11">
        <f t="shared" si="21"/>
        <v>21</v>
      </c>
      <c r="I244" s="11">
        <v>1</v>
      </c>
      <c r="J244" s="11">
        <v>2</v>
      </c>
      <c r="K244" s="11">
        <v>4</v>
      </c>
      <c r="L244" s="11">
        <f t="shared" si="22"/>
        <v>7</v>
      </c>
      <c r="M244" s="12">
        <f t="shared" si="23"/>
        <v>0.33333333333333331</v>
      </c>
      <c r="N244" s="13">
        <v>182000</v>
      </c>
      <c r="O244" s="13">
        <v>500000</v>
      </c>
      <c r="P244" s="13">
        <v>473290</v>
      </c>
      <c r="Q244" s="13">
        <f t="shared" si="24"/>
        <v>1155290</v>
      </c>
      <c r="R244" s="14">
        <v>27</v>
      </c>
      <c r="S244" s="13">
        <f t="shared" ref="S244:S263" si="27">Q244/R244</f>
        <v>42788.518518518518</v>
      </c>
      <c r="T244" s="14" t="s">
        <v>25</v>
      </c>
    </row>
    <row r="245" spans="1:20" ht="36.950000000000003" customHeight="1" x14ac:dyDescent="0.25">
      <c r="A245" s="9" t="s">
        <v>243</v>
      </c>
      <c r="B245" s="9" t="s">
        <v>31</v>
      </c>
      <c r="C245" s="10"/>
      <c r="D245" s="10" t="s">
        <v>244</v>
      </c>
      <c r="E245" s="11">
        <v>6</v>
      </c>
      <c r="F245" s="11">
        <v>14</v>
      </c>
      <c r="G245" s="11">
        <v>11</v>
      </c>
      <c r="H245" s="11">
        <f>SUM(E245:G245)</f>
        <v>31</v>
      </c>
      <c r="I245" s="11">
        <v>3</v>
      </c>
      <c r="J245" s="11">
        <v>3</v>
      </c>
      <c r="K245" s="11">
        <v>0</v>
      </c>
      <c r="L245" s="11">
        <f>SUM(I245:K245)</f>
        <v>6</v>
      </c>
      <c r="M245" s="12">
        <f>L245/H245</f>
        <v>0.19354838709677419</v>
      </c>
      <c r="N245" s="13">
        <v>778818</v>
      </c>
      <c r="O245" s="13">
        <v>1749673</v>
      </c>
      <c r="P245" s="13">
        <v>0</v>
      </c>
      <c r="Q245" s="13">
        <f>SUM(N245:P245)</f>
        <v>2528491</v>
      </c>
      <c r="R245" s="14">
        <v>66.599999999999994</v>
      </c>
      <c r="S245" s="13">
        <f>Q245/R245</f>
        <v>37965.330330330333</v>
      </c>
      <c r="T245" s="14" t="s">
        <v>25</v>
      </c>
    </row>
    <row r="246" spans="1:20" ht="36.950000000000003" customHeight="1" x14ac:dyDescent="0.25">
      <c r="A246" s="9" t="s">
        <v>243</v>
      </c>
      <c r="B246" s="9" t="s">
        <v>22</v>
      </c>
      <c r="C246" s="10"/>
      <c r="D246" s="10" t="s">
        <v>245</v>
      </c>
      <c r="E246" s="11">
        <v>24</v>
      </c>
      <c r="F246" s="11">
        <v>21</v>
      </c>
      <c r="G246" s="11">
        <v>12</v>
      </c>
      <c r="H246" s="11">
        <f t="shared" si="21"/>
        <v>57</v>
      </c>
      <c r="I246" s="11">
        <v>9</v>
      </c>
      <c r="J246" s="11">
        <v>4</v>
      </c>
      <c r="K246" s="11">
        <v>1</v>
      </c>
      <c r="L246" s="11">
        <f t="shared" si="22"/>
        <v>14</v>
      </c>
      <c r="M246" s="12">
        <f t="shared" si="23"/>
        <v>0.24561403508771928</v>
      </c>
      <c r="N246" s="13">
        <v>2705106</v>
      </c>
      <c r="O246" s="13">
        <v>812449</v>
      </c>
      <c r="P246" s="13">
        <v>453000</v>
      </c>
      <c r="Q246" s="13">
        <f t="shared" si="24"/>
        <v>3970555</v>
      </c>
      <c r="R246" s="14">
        <v>105</v>
      </c>
      <c r="S246" s="13">
        <f t="shared" si="27"/>
        <v>37814.809523809527</v>
      </c>
      <c r="T246" s="14" t="s">
        <v>25</v>
      </c>
    </row>
    <row r="247" spans="1:20" ht="36.950000000000003" customHeight="1" x14ac:dyDescent="0.25">
      <c r="A247" s="9" t="s">
        <v>243</v>
      </c>
      <c r="B247" s="9" t="s">
        <v>31</v>
      </c>
      <c r="C247" s="10"/>
      <c r="D247" s="10" t="s">
        <v>246</v>
      </c>
      <c r="E247" s="11">
        <v>18</v>
      </c>
      <c r="F247" s="11">
        <v>15</v>
      </c>
      <c r="G247" s="11">
        <v>4</v>
      </c>
      <c r="H247" s="11">
        <f t="shared" si="21"/>
        <v>37</v>
      </c>
      <c r="I247" s="11">
        <v>0</v>
      </c>
      <c r="J247" s="11">
        <v>1</v>
      </c>
      <c r="K247" s="11">
        <v>0</v>
      </c>
      <c r="L247" s="11">
        <f t="shared" si="22"/>
        <v>1</v>
      </c>
      <c r="M247" s="12">
        <f t="shared" si="23"/>
        <v>2.7027027027027029E-2</v>
      </c>
      <c r="N247" s="13">
        <v>0</v>
      </c>
      <c r="O247" s="13">
        <v>227610</v>
      </c>
      <c r="P247" s="13">
        <v>0</v>
      </c>
      <c r="Q247" s="13">
        <f t="shared" si="24"/>
        <v>227610</v>
      </c>
      <c r="R247" s="14">
        <v>80</v>
      </c>
      <c r="S247" s="13">
        <f t="shared" si="27"/>
        <v>2845.125</v>
      </c>
      <c r="T247" s="14" t="s">
        <v>25</v>
      </c>
    </row>
    <row r="248" spans="1:20" ht="36.950000000000003" customHeight="1" x14ac:dyDescent="0.25">
      <c r="A248" s="9" t="s">
        <v>247</v>
      </c>
      <c r="B248" s="9" t="s">
        <v>31</v>
      </c>
      <c r="C248" s="10"/>
      <c r="D248" s="10" t="s">
        <v>248</v>
      </c>
      <c r="E248" s="11">
        <v>27</v>
      </c>
      <c r="F248" s="11">
        <v>38</v>
      </c>
      <c r="G248" s="11">
        <v>32</v>
      </c>
      <c r="H248" s="11">
        <f>SUM(E248:G248)</f>
        <v>97</v>
      </c>
      <c r="I248" s="11">
        <v>6</v>
      </c>
      <c r="J248" s="11">
        <v>14</v>
      </c>
      <c r="K248" s="11">
        <v>12</v>
      </c>
      <c r="L248" s="11">
        <f>SUM(I248:K248)</f>
        <v>32</v>
      </c>
      <c r="M248" s="12">
        <f>L248/H248</f>
        <v>0.32989690721649484</v>
      </c>
      <c r="N248" s="13">
        <v>1405210</v>
      </c>
      <c r="O248" s="13">
        <v>5547125</v>
      </c>
      <c r="P248" s="13">
        <v>5168773</v>
      </c>
      <c r="Q248" s="13">
        <f>SUM(N248:P248)</f>
        <v>12121108</v>
      </c>
      <c r="R248" s="14">
        <v>129.1</v>
      </c>
      <c r="S248" s="13">
        <f>Q248/R248</f>
        <v>93889.295120061972</v>
      </c>
      <c r="T248" s="14" t="s">
        <v>25</v>
      </c>
    </row>
    <row r="249" spans="1:20" ht="36.950000000000003" customHeight="1" x14ac:dyDescent="0.25">
      <c r="A249" s="9" t="s">
        <v>247</v>
      </c>
      <c r="B249" s="9" t="s">
        <v>28</v>
      </c>
      <c r="C249" s="10"/>
      <c r="D249" s="10" t="s">
        <v>249</v>
      </c>
      <c r="E249" s="11">
        <v>14</v>
      </c>
      <c r="F249" s="11">
        <v>4</v>
      </c>
      <c r="G249" s="11">
        <v>7</v>
      </c>
      <c r="H249" s="11">
        <f>SUM(E249:G249)</f>
        <v>25</v>
      </c>
      <c r="I249" s="11">
        <v>5</v>
      </c>
      <c r="J249" s="11">
        <v>1</v>
      </c>
      <c r="K249" s="11">
        <v>1</v>
      </c>
      <c r="L249" s="11">
        <f>SUM(I249:K249)</f>
        <v>7</v>
      </c>
      <c r="M249" s="12">
        <f>L249/H249</f>
        <v>0.28000000000000003</v>
      </c>
      <c r="N249" s="13">
        <v>458153</v>
      </c>
      <c r="O249" s="13">
        <v>477525</v>
      </c>
      <c r="P249" s="13">
        <v>89380</v>
      </c>
      <c r="Q249" s="13">
        <f>SUM(N249:P249)</f>
        <v>1025058</v>
      </c>
      <c r="R249" s="14">
        <v>26.5</v>
      </c>
      <c r="S249" s="13">
        <f>Q249/R249</f>
        <v>38681.433962264149</v>
      </c>
      <c r="T249" s="14" t="s">
        <v>25</v>
      </c>
    </row>
    <row r="250" spans="1:20" ht="36.950000000000003" customHeight="1" x14ac:dyDescent="0.25">
      <c r="A250" s="9" t="s">
        <v>247</v>
      </c>
      <c r="B250" s="9" t="s">
        <v>22</v>
      </c>
      <c r="C250" s="10"/>
      <c r="D250" s="10" t="s">
        <v>250</v>
      </c>
      <c r="E250" s="11">
        <v>27</v>
      </c>
      <c r="F250" s="11">
        <v>22</v>
      </c>
      <c r="G250" s="14">
        <v>18</v>
      </c>
      <c r="H250" s="11">
        <f>SUM(E250:G250)</f>
        <v>67</v>
      </c>
      <c r="I250" s="11">
        <v>6</v>
      </c>
      <c r="J250" s="11">
        <v>6</v>
      </c>
      <c r="K250" s="14">
        <v>6</v>
      </c>
      <c r="L250" s="11">
        <f>SUM(I250:K250)</f>
        <v>18</v>
      </c>
      <c r="M250" s="12">
        <f>L250/H250</f>
        <v>0.26865671641791045</v>
      </c>
      <c r="N250" s="13">
        <v>1397498</v>
      </c>
      <c r="O250" s="13">
        <v>767760</v>
      </c>
      <c r="P250" s="13">
        <v>1276160</v>
      </c>
      <c r="Q250" s="13">
        <f>SUM(N250:P250)</f>
        <v>3441418</v>
      </c>
      <c r="R250" s="14">
        <v>117.25</v>
      </c>
      <c r="S250" s="13">
        <f>Q250/R250</f>
        <v>29351.11300639659</v>
      </c>
      <c r="T250" s="14" t="s">
        <v>25</v>
      </c>
    </row>
    <row r="251" spans="1:20" ht="36.950000000000003" customHeight="1" x14ac:dyDescent="0.25">
      <c r="A251" s="9" t="s">
        <v>247</v>
      </c>
      <c r="B251" s="9" t="s">
        <v>31</v>
      </c>
      <c r="C251" s="10"/>
      <c r="D251" s="10" t="s">
        <v>251</v>
      </c>
      <c r="E251" s="11">
        <v>4</v>
      </c>
      <c r="F251" s="11">
        <v>6</v>
      </c>
      <c r="G251" s="11">
        <v>6</v>
      </c>
      <c r="H251" s="11">
        <f>SUM(E251:G251)</f>
        <v>16</v>
      </c>
      <c r="I251" s="11">
        <v>0</v>
      </c>
      <c r="J251" s="11">
        <v>2</v>
      </c>
      <c r="K251" s="11">
        <v>2</v>
      </c>
      <c r="L251" s="11">
        <f>SUM(I251:K251)</f>
        <v>4</v>
      </c>
      <c r="M251" s="12">
        <f>L251/H251</f>
        <v>0.25</v>
      </c>
      <c r="N251" s="13">
        <v>0</v>
      </c>
      <c r="O251" s="13">
        <v>245500</v>
      </c>
      <c r="P251" s="13">
        <v>253910</v>
      </c>
      <c r="Q251" s="13">
        <f>SUM(N251:P251)</f>
        <v>499410</v>
      </c>
      <c r="R251" s="14">
        <v>32</v>
      </c>
      <c r="S251" s="13">
        <f>Q251/R251</f>
        <v>15606.5625</v>
      </c>
      <c r="T251" s="14" t="s">
        <v>25</v>
      </c>
    </row>
    <row r="252" spans="1:20" ht="36.950000000000003" customHeight="1" x14ac:dyDescent="0.25">
      <c r="A252" s="9" t="s">
        <v>247</v>
      </c>
      <c r="B252" s="9" t="s">
        <v>22</v>
      </c>
      <c r="C252" s="10"/>
      <c r="D252" s="10" t="s">
        <v>252</v>
      </c>
      <c r="E252" s="11">
        <v>8</v>
      </c>
      <c r="F252" s="11">
        <v>10</v>
      </c>
      <c r="G252" s="11">
        <v>12</v>
      </c>
      <c r="H252" s="11">
        <f>SUM(E252:G252)</f>
        <v>30</v>
      </c>
      <c r="I252" s="11">
        <v>3</v>
      </c>
      <c r="J252" s="11">
        <v>3</v>
      </c>
      <c r="K252" s="11">
        <v>2</v>
      </c>
      <c r="L252" s="11">
        <f>SUM(I252:K252)</f>
        <v>8</v>
      </c>
      <c r="M252" s="12">
        <f>L252/H252</f>
        <v>0.26666666666666666</v>
      </c>
      <c r="N252" s="13">
        <v>349860</v>
      </c>
      <c r="O252" s="13">
        <v>448649</v>
      </c>
      <c r="P252" s="13">
        <v>276740</v>
      </c>
      <c r="Q252" s="13">
        <f>SUM(N252:P252)</f>
        <v>1075249</v>
      </c>
      <c r="R252" s="14">
        <v>87</v>
      </c>
      <c r="S252" s="13">
        <f>Q252/R252</f>
        <v>12359.183908045978</v>
      </c>
      <c r="T252" s="14" t="s">
        <v>25</v>
      </c>
    </row>
    <row r="253" spans="1:20" ht="36.950000000000003" customHeight="1" x14ac:dyDescent="0.25">
      <c r="A253" s="9" t="s">
        <v>253</v>
      </c>
      <c r="B253" s="9" t="s">
        <v>31</v>
      </c>
      <c r="C253" s="10"/>
      <c r="D253" s="10" t="s">
        <v>254</v>
      </c>
      <c r="E253" s="11">
        <v>16</v>
      </c>
      <c r="F253" s="11">
        <v>21</v>
      </c>
      <c r="G253" s="11">
        <v>17</v>
      </c>
      <c r="H253" s="11">
        <f t="shared" si="21"/>
        <v>54</v>
      </c>
      <c r="I253" s="11">
        <v>9</v>
      </c>
      <c r="J253" s="11">
        <v>6</v>
      </c>
      <c r="K253" s="11">
        <v>2</v>
      </c>
      <c r="L253" s="11">
        <f t="shared" si="22"/>
        <v>17</v>
      </c>
      <c r="M253" s="12">
        <f t="shared" si="23"/>
        <v>0.31481481481481483</v>
      </c>
      <c r="N253" s="13">
        <v>870164</v>
      </c>
      <c r="O253" s="13">
        <v>1278690</v>
      </c>
      <c r="P253" s="13">
        <v>147742</v>
      </c>
      <c r="Q253" s="13">
        <f t="shared" si="24"/>
        <v>2296596</v>
      </c>
      <c r="R253" s="14">
        <v>68</v>
      </c>
      <c r="S253" s="13">
        <f t="shared" si="27"/>
        <v>33773.470588235294</v>
      </c>
      <c r="T253" s="14" t="s">
        <v>25</v>
      </c>
    </row>
    <row r="254" spans="1:20" ht="36.950000000000003" customHeight="1" x14ac:dyDescent="0.25">
      <c r="A254" s="9" t="s">
        <v>255</v>
      </c>
      <c r="B254" s="9" t="s">
        <v>31</v>
      </c>
      <c r="C254" s="10"/>
      <c r="D254" s="10" t="s">
        <v>256</v>
      </c>
      <c r="E254" s="11">
        <v>13</v>
      </c>
      <c r="F254" s="11">
        <v>12</v>
      </c>
      <c r="G254" s="11">
        <v>12</v>
      </c>
      <c r="H254" s="11">
        <f>SUM(E254:G254)</f>
        <v>37</v>
      </c>
      <c r="I254" s="11">
        <v>6</v>
      </c>
      <c r="J254" s="11">
        <v>1</v>
      </c>
      <c r="K254" s="14">
        <v>5</v>
      </c>
      <c r="L254" s="11">
        <f>SUM(I254:K254)</f>
        <v>12</v>
      </c>
      <c r="M254" s="12">
        <f>L254/H254</f>
        <v>0.32432432432432434</v>
      </c>
      <c r="N254" s="13">
        <v>3300160</v>
      </c>
      <c r="O254" s="13">
        <v>98090</v>
      </c>
      <c r="P254" s="13">
        <v>2504051</v>
      </c>
      <c r="Q254" s="13">
        <f>SUM(N254:P254)</f>
        <v>5902301</v>
      </c>
      <c r="R254" s="14">
        <v>34</v>
      </c>
      <c r="S254" s="13">
        <f>Q254/R254</f>
        <v>173597.08823529413</v>
      </c>
      <c r="T254" s="14" t="s">
        <v>25</v>
      </c>
    </row>
    <row r="255" spans="1:20" ht="36.950000000000003" customHeight="1" x14ac:dyDescent="0.25">
      <c r="A255" s="9" t="s">
        <v>255</v>
      </c>
      <c r="B255" s="9" t="s">
        <v>22</v>
      </c>
      <c r="C255" s="10"/>
      <c r="D255" s="10" t="s">
        <v>257</v>
      </c>
      <c r="E255" s="11">
        <v>23</v>
      </c>
      <c r="F255" s="11">
        <v>31</v>
      </c>
      <c r="G255" s="11">
        <v>32</v>
      </c>
      <c r="H255" s="11">
        <f>SUM(E255:G255)</f>
        <v>86</v>
      </c>
      <c r="I255" s="11">
        <v>8</v>
      </c>
      <c r="J255" s="11">
        <v>4</v>
      </c>
      <c r="K255" s="11">
        <v>7</v>
      </c>
      <c r="L255" s="11">
        <f>SUM(I255:K255)</f>
        <v>19</v>
      </c>
      <c r="M255" s="12">
        <f>L255/H255</f>
        <v>0.22093023255813954</v>
      </c>
      <c r="N255" s="13">
        <v>4018449</v>
      </c>
      <c r="O255" s="13">
        <v>1054261</v>
      </c>
      <c r="P255" s="13">
        <v>2858986</v>
      </c>
      <c r="Q255" s="13">
        <f>SUM(N255:P255)</f>
        <v>7931696</v>
      </c>
      <c r="R255" s="14">
        <v>80.25</v>
      </c>
      <c r="S255" s="13">
        <f>Q255/R255</f>
        <v>98837.333333333328</v>
      </c>
      <c r="T255" s="14" t="s">
        <v>25</v>
      </c>
    </row>
    <row r="256" spans="1:20" ht="36.950000000000003" customHeight="1" x14ac:dyDescent="0.25">
      <c r="A256" s="9" t="s">
        <v>255</v>
      </c>
      <c r="B256" s="9" t="s">
        <v>31</v>
      </c>
      <c r="C256" s="10"/>
      <c r="D256" s="10" t="s">
        <v>258</v>
      </c>
      <c r="E256" s="11">
        <v>17</v>
      </c>
      <c r="F256" s="11">
        <v>16</v>
      </c>
      <c r="G256" s="11">
        <v>22</v>
      </c>
      <c r="H256" s="11">
        <f>SUM(E256:G256)</f>
        <v>55</v>
      </c>
      <c r="I256" s="11">
        <v>3</v>
      </c>
      <c r="J256" s="11">
        <v>3</v>
      </c>
      <c r="K256" s="11">
        <v>4</v>
      </c>
      <c r="L256" s="11">
        <f>SUM(I256:K256)</f>
        <v>10</v>
      </c>
      <c r="M256" s="12">
        <f>L256/H256</f>
        <v>0.18181818181818182</v>
      </c>
      <c r="N256" s="13">
        <v>451505</v>
      </c>
      <c r="O256" s="13">
        <v>2248308</v>
      </c>
      <c r="P256" s="13">
        <v>731054</v>
      </c>
      <c r="Q256" s="13">
        <f>SUM(N256:P256)</f>
        <v>3430867</v>
      </c>
      <c r="R256" s="14">
        <v>72.5</v>
      </c>
      <c r="S256" s="13">
        <f>Q256/R256</f>
        <v>47322.303448275859</v>
      </c>
      <c r="T256" s="14" t="s">
        <v>25</v>
      </c>
    </row>
    <row r="257" spans="1:20" ht="36.950000000000003" customHeight="1" x14ac:dyDescent="0.25">
      <c r="A257" s="9" t="s">
        <v>259</v>
      </c>
      <c r="B257" s="9" t="s">
        <v>28</v>
      </c>
      <c r="C257" s="10"/>
      <c r="D257" s="10" t="s">
        <v>260</v>
      </c>
      <c r="E257" s="11">
        <v>2</v>
      </c>
      <c r="F257" s="11">
        <v>4</v>
      </c>
      <c r="G257" s="11">
        <v>8</v>
      </c>
      <c r="H257" s="11">
        <f t="shared" si="21"/>
        <v>14</v>
      </c>
      <c r="I257" s="11">
        <v>2</v>
      </c>
      <c r="J257" s="11">
        <v>0</v>
      </c>
      <c r="K257" s="11">
        <v>2</v>
      </c>
      <c r="L257" s="11">
        <f t="shared" si="22"/>
        <v>4</v>
      </c>
      <c r="M257" s="12">
        <f t="shared" si="23"/>
        <v>0.2857142857142857</v>
      </c>
      <c r="N257" s="13">
        <v>413600</v>
      </c>
      <c r="O257" s="13">
        <v>0</v>
      </c>
      <c r="P257" s="13">
        <v>334564</v>
      </c>
      <c r="Q257" s="13">
        <f t="shared" si="24"/>
        <v>748164</v>
      </c>
      <c r="R257" s="14">
        <v>30</v>
      </c>
      <c r="S257" s="13">
        <f t="shared" si="27"/>
        <v>24938.799999999999</v>
      </c>
      <c r="T257" s="14" t="s">
        <v>25</v>
      </c>
    </row>
    <row r="258" spans="1:20" ht="36.950000000000003" customHeight="1" x14ac:dyDescent="0.25">
      <c r="A258" s="9" t="s">
        <v>259</v>
      </c>
      <c r="B258" s="9" t="s">
        <v>31</v>
      </c>
      <c r="C258" s="10"/>
      <c r="D258" s="10" t="s">
        <v>261</v>
      </c>
      <c r="E258" s="11">
        <v>7</v>
      </c>
      <c r="F258" s="11">
        <v>6</v>
      </c>
      <c r="G258" s="11">
        <v>8</v>
      </c>
      <c r="H258" s="11">
        <f t="shared" si="21"/>
        <v>21</v>
      </c>
      <c r="I258" s="11">
        <v>4</v>
      </c>
      <c r="J258" s="11">
        <v>1</v>
      </c>
      <c r="K258" s="11">
        <v>1</v>
      </c>
      <c r="L258" s="11">
        <f t="shared" si="22"/>
        <v>6</v>
      </c>
      <c r="M258" s="12">
        <f t="shared" si="23"/>
        <v>0.2857142857142857</v>
      </c>
      <c r="N258" s="13">
        <v>949812</v>
      </c>
      <c r="O258" s="13">
        <v>287208</v>
      </c>
      <c r="P258" s="13">
        <v>199650</v>
      </c>
      <c r="Q258" s="13">
        <f t="shared" si="24"/>
        <v>1436670</v>
      </c>
      <c r="R258" s="14">
        <v>44</v>
      </c>
      <c r="S258" s="13">
        <f t="shared" si="27"/>
        <v>32651.590909090908</v>
      </c>
      <c r="T258" s="14" t="s">
        <v>25</v>
      </c>
    </row>
    <row r="259" spans="1:20" ht="36.950000000000003" customHeight="1" x14ac:dyDescent="0.25">
      <c r="A259" s="9" t="s">
        <v>259</v>
      </c>
      <c r="B259" s="9" t="s">
        <v>28</v>
      </c>
      <c r="C259" s="10"/>
      <c r="D259" s="10" t="s">
        <v>262</v>
      </c>
      <c r="E259" s="11">
        <v>0</v>
      </c>
      <c r="F259" s="11">
        <v>3</v>
      </c>
      <c r="G259" s="11">
        <v>1</v>
      </c>
      <c r="H259" s="11">
        <f t="shared" ref="H259:H263" si="28">SUM(E259:G259)</f>
        <v>4</v>
      </c>
      <c r="I259" s="11">
        <v>0</v>
      </c>
      <c r="J259" s="11">
        <v>1</v>
      </c>
      <c r="K259" s="11">
        <v>0</v>
      </c>
      <c r="L259" s="11">
        <f t="shared" ref="L259:L263" si="29">SUM(I259:K259)</f>
        <v>1</v>
      </c>
      <c r="M259" s="12">
        <f t="shared" ref="M259:M263" si="30">L259/H259</f>
        <v>0.25</v>
      </c>
      <c r="N259" s="13">
        <v>0</v>
      </c>
      <c r="O259" s="13">
        <v>50000</v>
      </c>
      <c r="P259" s="13">
        <v>0</v>
      </c>
      <c r="Q259" s="13">
        <f t="shared" ref="Q259:Q263" si="31">SUM(N259:P259)</f>
        <v>50000</v>
      </c>
      <c r="R259" s="14">
        <v>86.15</v>
      </c>
      <c r="S259" s="13">
        <f t="shared" si="27"/>
        <v>580.38305281485782</v>
      </c>
      <c r="T259" s="14" t="s">
        <v>25</v>
      </c>
    </row>
    <row r="260" spans="1:20" ht="36.950000000000003" customHeight="1" x14ac:dyDescent="0.25">
      <c r="A260" s="9" t="s">
        <v>263</v>
      </c>
      <c r="B260" s="9" t="s">
        <v>28</v>
      </c>
      <c r="C260" s="10"/>
      <c r="D260" s="10" t="s">
        <v>264</v>
      </c>
      <c r="E260" s="11">
        <v>1</v>
      </c>
      <c r="F260" s="11">
        <v>3</v>
      </c>
      <c r="G260" s="11">
        <v>5</v>
      </c>
      <c r="H260" s="11">
        <f>SUM(E260:G260)</f>
        <v>9</v>
      </c>
      <c r="I260" s="11">
        <v>1</v>
      </c>
      <c r="J260" s="11">
        <v>0</v>
      </c>
      <c r="K260" s="11">
        <v>0</v>
      </c>
      <c r="L260" s="11">
        <f>SUM(I260:K260)</f>
        <v>1</v>
      </c>
      <c r="M260" s="12">
        <f>L260/H260</f>
        <v>0.1111111111111111</v>
      </c>
      <c r="N260" s="13">
        <v>1510000</v>
      </c>
      <c r="O260" s="13">
        <v>0</v>
      </c>
      <c r="P260" s="13">
        <v>0</v>
      </c>
      <c r="Q260" s="13">
        <f>SUM(N260:P260)</f>
        <v>1510000</v>
      </c>
      <c r="R260" s="14">
        <v>10</v>
      </c>
      <c r="S260" s="13">
        <f>Q260/R260</f>
        <v>151000</v>
      </c>
      <c r="T260" s="14" t="s">
        <v>25</v>
      </c>
    </row>
    <row r="261" spans="1:20" ht="36.950000000000003" customHeight="1" x14ac:dyDescent="0.25">
      <c r="A261" s="9" t="s">
        <v>263</v>
      </c>
      <c r="B261" s="9" t="s">
        <v>31</v>
      </c>
      <c r="C261" s="10"/>
      <c r="D261" s="10" t="s">
        <v>265</v>
      </c>
      <c r="E261" s="11">
        <v>5</v>
      </c>
      <c r="F261" s="11">
        <v>7</v>
      </c>
      <c r="G261" s="11">
        <v>6</v>
      </c>
      <c r="H261" s="11">
        <f t="shared" si="28"/>
        <v>18</v>
      </c>
      <c r="I261" s="11">
        <v>1</v>
      </c>
      <c r="J261" s="11">
        <v>1</v>
      </c>
      <c r="K261" s="11">
        <v>1</v>
      </c>
      <c r="L261" s="11">
        <f t="shared" si="29"/>
        <v>3</v>
      </c>
      <c r="M261" s="12">
        <f t="shared" si="30"/>
        <v>0.16666666666666666</v>
      </c>
      <c r="N261" s="13">
        <v>88700</v>
      </c>
      <c r="O261" s="13">
        <v>70000</v>
      </c>
      <c r="P261" s="13">
        <v>1145746</v>
      </c>
      <c r="Q261" s="13">
        <f t="shared" si="31"/>
        <v>1304446</v>
      </c>
      <c r="R261" s="14">
        <v>22</v>
      </c>
      <c r="S261" s="13">
        <f t="shared" si="27"/>
        <v>59293</v>
      </c>
      <c r="T261" s="14" t="s">
        <v>25</v>
      </c>
    </row>
    <row r="262" spans="1:20" ht="36.950000000000003" customHeight="1" x14ac:dyDescent="0.25">
      <c r="A262" s="9" t="s">
        <v>263</v>
      </c>
      <c r="B262" s="9" t="s">
        <v>28</v>
      </c>
      <c r="C262" s="10"/>
      <c r="D262" s="10" t="s">
        <v>266</v>
      </c>
      <c r="E262" s="11">
        <v>3</v>
      </c>
      <c r="F262" s="11">
        <v>1</v>
      </c>
      <c r="G262" s="11">
        <v>3</v>
      </c>
      <c r="H262" s="11">
        <f t="shared" si="28"/>
        <v>7</v>
      </c>
      <c r="I262" s="11">
        <v>1</v>
      </c>
      <c r="J262" s="11">
        <v>0</v>
      </c>
      <c r="K262" s="11">
        <v>0</v>
      </c>
      <c r="L262" s="11">
        <f t="shared" si="29"/>
        <v>1</v>
      </c>
      <c r="M262" s="12">
        <f t="shared" si="30"/>
        <v>0.14285714285714285</v>
      </c>
      <c r="N262" s="13">
        <v>553200</v>
      </c>
      <c r="O262" s="13">
        <v>0</v>
      </c>
      <c r="P262" s="13">
        <v>0</v>
      </c>
      <c r="Q262" s="13">
        <f t="shared" si="31"/>
        <v>553200</v>
      </c>
      <c r="R262" s="14">
        <v>17</v>
      </c>
      <c r="S262" s="13">
        <f t="shared" si="27"/>
        <v>32541.176470588234</v>
      </c>
      <c r="T262" s="14" t="s">
        <v>25</v>
      </c>
    </row>
    <row r="263" spans="1:20" ht="36.950000000000003" customHeight="1" x14ac:dyDescent="0.25">
      <c r="A263" s="9" t="s">
        <v>267</v>
      </c>
      <c r="B263" s="9" t="s">
        <v>28</v>
      </c>
      <c r="C263" s="10"/>
      <c r="D263" s="10" t="s">
        <v>268</v>
      </c>
      <c r="E263" s="11">
        <v>0</v>
      </c>
      <c r="F263" s="11">
        <v>4</v>
      </c>
      <c r="G263" s="11">
        <v>12</v>
      </c>
      <c r="H263" s="11">
        <f t="shared" si="28"/>
        <v>16</v>
      </c>
      <c r="I263" s="11">
        <v>0</v>
      </c>
      <c r="J263" s="11">
        <v>0</v>
      </c>
      <c r="K263" s="11">
        <v>4</v>
      </c>
      <c r="L263" s="11">
        <f t="shared" si="29"/>
        <v>4</v>
      </c>
      <c r="M263" s="12">
        <f t="shared" si="30"/>
        <v>0.25</v>
      </c>
      <c r="N263" s="13">
        <v>0</v>
      </c>
      <c r="O263" s="13">
        <v>0</v>
      </c>
      <c r="P263" s="13">
        <v>708213</v>
      </c>
      <c r="Q263" s="13">
        <f t="shared" si="31"/>
        <v>708213</v>
      </c>
      <c r="R263" s="14">
        <v>35</v>
      </c>
      <c r="S263" s="13">
        <f t="shared" si="27"/>
        <v>20234.657142857144</v>
      </c>
      <c r="T263" s="14" t="s">
        <v>25</v>
      </c>
    </row>
    <row r="264" spans="1:20" ht="36.950000000000003" customHeight="1" x14ac:dyDescent="0.25">
      <c r="A264" s="35" t="s">
        <v>269</v>
      </c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</row>
    <row r="265" spans="1:20" ht="36.950000000000003" customHeight="1" x14ac:dyDescent="0.25">
      <c r="A265" s="9" t="s">
        <v>270</v>
      </c>
      <c r="B265" s="9" t="s">
        <v>22</v>
      </c>
      <c r="C265" s="10" t="s">
        <v>271</v>
      </c>
      <c r="D265" s="10" t="s">
        <v>143</v>
      </c>
      <c r="E265" s="11">
        <v>25</v>
      </c>
      <c r="F265" s="11">
        <v>46</v>
      </c>
      <c r="G265" s="11">
        <v>47</v>
      </c>
      <c r="H265" s="11">
        <f t="shared" ref="H265:H328" si="32">SUM(E265:G265)</f>
        <v>118</v>
      </c>
      <c r="I265" s="11">
        <v>7</v>
      </c>
      <c r="J265" s="11">
        <v>12</v>
      </c>
      <c r="K265" s="11">
        <v>19</v>
      </c>
      <c r="L265" s="11">
        <f t="shared" ref="L265:L328" si="33">SUM(I265:K265)</f>
        <v>38</v>
      </c>
      <c r="M265" s="12">
        <f t="shared" ref="M265:M328" si="34">L265/H265</f>
        <v>0.32203389830508472</v>
      </c>
      <c r="N265" s="13">
        <v>6391689</v>
      </c>
      <c r="O265" s="13">
        <v>5124088</v>
      </c>
      <c r="P265" s="13">
        <v>10825833</v>
      </c>
      <c r="Q265" s="13">
        <f t="shared" ref="Q265:Q328" si="35">SUM(N265:P265)</f>
        <v>22341610</v>
      </c>
      <c r="R265" s="14">
        <v>65</v>
      </c>
      <c r="S265" s="13">
        <f t="shared" ref="S265:S284" si="36">Q265/R265</f>
        <v>343717.07692307694</v>
      </c>
      <c r="T265" s="14" t="s">
        <v>25</v>
      </c>
    </row>
    <row r="266" spans="1:20" ht="36.950000000000003" customHeight="1" x14ac:dyDescent="0.25">
      <c r="A266" s="9" t="s">
        <v>270</v>
      </c>
      <c r="B266" s="9" t="s">
        <v>22</v>
      </c>
      <c r="C266" s="10" t="s">
        <v>272</v>
      </c>
      <c r="D266" s="10" t="s">
        <v>137</v>
      </c>
      <c r="E266" s="11">
        <v>60</v>
      </c>
      <c r="F266" s="11">
        <v>62</v>
      </c>
      <c r="G266" s="11">
        <v>75</v>
      </c>
      <c r="H266" s="11">
        <f t="shared" si="32"/>
        <v>197</v>
      </c>
      <c r="I266" s="11">
        <v>29</v>
      </c>
      <c r="J266" s="11">
        <v>18</v>
      </c>
      <c r="K266" s="11">
        <v>18</v>
      </c>
      <c r="L266" s="11">
        <f t="shared" si="33"/>
        <v>65</v>
      </c>
      <c r="M266" s="12">
        <f t="shared" si="34"/>
        <v>0.32994923857868019</v>
      </c>
      <c r="N266" s="13">
        <v>24860001</v>
      </c>
      <c r="O266" s="13">
        <v>17260687</v>
      </c>
      <c r="P266" s="13">
        <v>9971435</v>
      </c>
      <c r="Q266" s="13">
        <f t="shared" si="35"/>
        <v>52092123</v>
      </c>
      <c r="R266" s="14">
        <v>167.69</v>
      </c>
      <c r="S266" s="13">
        <f t="shared" si="36"/>
        <v>310645.37539507425</v>
      </c>
      <c r="T266" s="14" t="s">
        <v>25</v>
      </c>
    </row>
    <row r="267" spans="1:20" ht="36.950000000000003" customHeight="1" x14ac:dyDescent="0.25">
      <c r="A267" s="9" t="s">
        <v>270</v>
      </c>
      <c r="B267" s="9" t="s">
        <v>31</v>
      </c>
      <c r="C267" s="10" t="s">
        <v>273</v>
      </c>
      <c r="D267" s="10" t="s">
        <v>274</v>
      </c>
      <c r="E267" s="11">
        <v>31</v>
      </c>
      <c r="F267" s="11">
        <v>40</v>
      </c>
      <c r="G267" s="11">
        <v>33</v>
      </c>
      <c r="H267" s="11">
        <f t="shared" si="32"/>
        <v>104</v>
      </c>
      <c r="I267" s="11">
        <v>12</v>
      </c>
      <c r="J267" s="11">
        <v>8</v>
      </c>
      <c r="K267" s="11">
        <v>10</v>
      </c>
      <c r="L267" s="11">
        <f t="shared" si="33"/>
        <v>30</v>
      </c>
      <c r="M267" s="12">
        <f t="shared" si="34"/>
        <v>0.28846153846153844</v>
      </c>
      <c r="N267" s="13">
        <v>7915291</v>
      </c>
      <c r="O267" s="13">
        <v>1303577</v>
      </c>
      <c r="P267" s="13">
        <v>8590764</v>
      </c>
      <c r="Q267" s="13">
        <f t="shared" si="35"/>
        <v>17809632</v>
      </c>
      <c r="R267" s="14">
        <v>74.400000000000006</v>
      </c>
      <c r="S267" s="13">
        <f t="shared" si="36"/>
        <v>239376.77419354836</v>
      </c>
      <c r="T267" s="14" t="s">
        <v>25</v>
      </c>
    </row>
    <row r="268" spans="1:20" ht="36.950000000000003" customHeight="1" x14ac:dyDescent="0.25">
      <c r="A268" s="9" t="s">
        <v>270</v>
      </c>
      <c r="B268" s="9" t="s">
        <v>31</v>
      </c>
      <c r="C268" s="10" t="s">
        <v>275</v>
      </c>
      <c r="D268" s="10" t="s">
        <v>24</v>
      </c>
      <c r="E268" s="11">
        <v>63</v>
      </c>
      <c r="F268" s="11">
        <v>68</v>
      </c>
      <c r="G268" s="11">
        <v>83</v>
      </c>
      <c r="H268" s="11">
        <f t="shared" si="32"/>
        <v>214</v>
      </c>
      <c r="I268" s="11">
        <v>27</v>
      </c>
      <c r="J268" s="11">
        <v>18</v>
      </c>
      <c r="K268" s="11">
        <v>27</v>
      </c>
      <c r="L268" s="11">
        <f t="shared" si="33"/>
        <v>72</v>
      </c>
      <c r="M268" s="12">
        <f t="shared" si="34"/>
        <v>0.3364485981308411</v>
      </c>
      <c r="N268" s="13">
        <v>12905566</v>
      </c>
      <c r="O268" s="13">
        <v>8209729</v>
      </c>
      <c r="P268" s="13">
        <v>18351728</v>
      </c>
      <c r="Q268" s="13">
        <f t="shared" si="35"/>
        <v>39467023</v>
      </c>
      <c r="R268" s="14">
        <v>208</v>
      </c>
      <c r="S268" s="13">
        <f t="shared" si="36"/>
        <v>189745.30288461538</v>
      </c>
      <c r="T268" s="14" t="s">
        <v>25</v>
      </c>
    </row>
    <row r="269" spans="1:20" ht="36.950000000000003" customHeight="1" x14ac:dyDescent="0.25">
      <c r="A269" s="9" t="s">
        <v>270</v>
      </c>
      <c r="B269" s="9" t="s">
        <v>31</v>
      </c>
      <c r="C269" s="10" t="s">
        <v>275</v>
      </c>
      <c r="D269" s="10" t="s">
        <v>133</v>
      </c>
      <c r="E269" s="11">
        <v>78</v>
      </c>
      <c r="F269" s="11">
        <v>74</v>
      </c>
      <c r="G269" s="11">
        <v>88</v>
      </c>
      <c r="H269" s="11">
        <f t="shared" si="32"/>
        <v>240</v>
      </c>
      <c r="I269" s="11">
        <v>28</v>
      </c>
      <c r="J269" s="11">
        <v>21</v>
      </c>
      <c r="K269" s="11">
        <v>32</v>
      </c>
      <c r="L269" s="11">
        <f t="shared" si="33"/>
        <v>81</v>
      </c>
      <c r="M269" s="12">
        <f t="shared" si="34"/>
        <v>0.33750000000000002</v>
      </c>
      <c r="N269" s="13">
        <v>11436846</v>
      </c>
      <c r="O269" s="13">
        <v>12030744</v>
      </c>
      <c r="P269" s="13">
        <v>11930574</v>
      </c>
      <c r="Q269" s="13">
        <f t="shared" si="35"/>
        <v>35398164</v>
      </c>
      <c r="R269" s="14">
        <v>206.17</v>
      </c>
      <c r="S269" s="13">
        <f t="shared" si="36"/>
        <v>171694.05830140176</v>
      </c>
      <c r="T269" s="14" t="s">
        <v>25</v>
      </c>
    </row>
    <row r="270" spans="1:20" ht="36.950000000000003" customHeight="1" x14ac:dyDescent="0.25">
      <c r="A270" s="9" t="s">
        <v>270</v>
      </c>
      <c r="B270" s="9" t="s">
        <v>31</v>
      </c>
      <c r="C270" s="10" t="s">
        <v>275</v>
      </c>
      <c r="D270" s="10" t="s">
        <v>61</v>
      </c>
      <c r="E270" s="11">
        <v>42</v>
      </c>
      <c r="F270" s="11">
        <v>46</v>
      </c>
      <c r="G270" s="11">
        <v>45</v>
      </c>
      <c r="H270" s="11">
        <f t="shared" si="32"/>
        <v>133</v>
      </c>
      <c r="I270" s="11">
        <v>14</v>
      </c>
      <c r="J270" s="11">
        <v>10</v>
      </c>
      <c r="K270" s="11">
        <v>8</v>
      </c>
      <c r="L270" s="11">
        <f t="shared" si="33"/>
        <v>32</v>
      </c>
      <c r="M270" s="12">
        <f t="shared" si="34"/>
        <v>0.24060150375939848</v>
      </c>
      <c r="N270" s="13">
        <v>5824569</v>
      </c>
      <c r="O270" s="13">
        <v>6396852</v>
      </c>
      <c r="P270" s="13">
        <v>3221950</v>
      </c>
      <c r="Q270" s="13">
        <f t="shared" si="35"/>
        <v>15443371</v>
      </c>
      <c r="R270" s="14">
        <v>138.9</v>
      </c>
      <c r="S270" s="13">
        <f t="shared" si="36"/>
        <v>111183.37652987761</v>
      </c>
      <c r="T270" s="14" t="s">
        <v>25</v>
      </c>
    </row>
    <row r="271" spans="1:20" ht="36.950000000000003" customHeight="1" x14ac:dyDescent="0.25">
      <c r="A271" s="9" t="s">
        <v>270</v>
      </c>
      <c r="B271" s="9" t="s">
        <v>31</v>
      </c>
      <c r="C271" s="10" t="s">
        <v>276</v>
      </c>
      <c r="D271" s="10" t="s">
        <v>137</v>
      </c>
      <c r="E271" s="11">
        <v>93</v>
      </c>
      <c r="F271" s="11">
        <v>75</v>
      </c>
      <c r="G271" s="11">
        <v>75</v>
      </c>
      <c r="H271" s="11">
        <f t="shared" si="32"/>
        <v>243</v>
      </c>
      <c r="I271" s="11">
        <v>31</v>
      </c>
      <c r="J271" s="11">
        <v>14</v>
      </c>
      <c r="K271" s="11">
        <v>22</v>
      </c>
      <c r="L271" s="11">
        <f t="shared" si="33"/>
        <v>67</v>
      </c>
      <c r="M271" s="12">
        <f t="shared" si="34"/>
        <v>0.27572016460905352</v>
      </c>
      <c r="N271" s="13">
        <v>11023146</v>
      </c>
      <c r="O271" s="13">
        <v>5428086</v>
      </c>
      <c r="P271" s="13">
        <v>11020600</v>
      </c>
      <c r="Q271" s="13">
        <f t="shared" si="35"/>
        <v>27471832</v>
      </c>
      <c r="R271" s="14">
        <v>258.23</v>
      </c>
      <c r="S271" s="13">
        <f t="shared" si="36"/>
        <v>106385.12953568524</v>
      </c>
      <c r="T271" s="14" t="s">
        <v>25</v>
      </c>
    </row>
    <row r="272" spans="1:20" ht="36.950000000000003" customHeight="1" x14ac:dyDescent="0.25">
      <c r="A272" s="9" t="s">
        <v>270</v>
      </c>
      <c r="B272" s="9" t="s">
        <v>28</v>
      </c>
      <c r="C272" s="10" t="s">
        <v>277</v>
      </c>
      <c r="D272" s="10" t="s">
        <v>43</v>
      </c>
      <c r="E272" s="11">
        <v>21</v>
      </c>
      <c r="F272" s="11">
        <v>27</v>
      </c>
      <c r="G272" s="11">
        <v>24</v>
      </c>
      <c r="H272" s="11">
        <f t="shared" si="32"/>
        <v>72</v>
      </c>
      <c r="I272" s="11">
        <v>6</v>
      </c>
      <c r="J272" s="11">
        <v>5</v>
      </c>
      <c r="K272" s="11">
        <v>6</v>
      </c>
      <c r="L272" s="11">
        <f t="shared" si="33"/>
        <v>17</v>
      </c>
      <c r="M272" s="12">
        <f t="shared" si="34"/>
        <v>0.2361111111111111</v>
      </c>
      <c r="N272" s="13">
        <v>2843105</v>
      </c>
      <c r="O272" s="13">
        <v>2816730</v>
      </c>
      <c r="P272" s="13">
        <v>2101087</v>
      </c>
      <c r="Q272" s="13">
        <f t="shared" si="35"/>
        <v>7760922</v>
      </c>
      <c r="R272" s="14">
        <v>125</v>
      </c>
      <c r="S272" s="13">
        <f t="shared" si="36"/>
        <v>62087.375999999997</v>
      </c>
      <c r="T272" s="14" t="s">
        <v>25</v>
      </c>
    </row>
    <row r="273" spans="1:20" ht="36.950000000000003" customHeight="1" x14ac:dyDescent="0.25">
      <c r="A273" s="9" t="s">
        <v>270</v>
      </c>
      <c r="B273" s="9" t="s">
        <v>31</v>
      </c>
      <c r="C273" s="10" t="s">
        <v>278</v>
      </c>
      <c r="D273" s="10" t="s">
        <v>40</v>
      </c>
      <c r="E273" s="11">
        <v>61</v>
      </c>
      <c r="F273" s="11">
        <v>75</v>
      </c>
      <c r="G273" s="11">
        <v>63</v>
      </c>
      <c r="H273" s="11">
        <f t="shared" si="32"/>
        <v>199</v>
      </c>
      <c r="I273" s="11">
        <v>10</v>
      </c>
      <c r="J273" s="11">
        <v>17</v>
      </c>
      <c r="K273" s="11">
        <v>10</v>
      </c>
      <c r="L273" s="11">
        <f t="shared" si="33"/>
        <v>37</v>
      </c>
      <c r="M273" s="12">
        <f t="shared" si="34"/>
        <v>0.18592964824120603</v>
      </c>
      <c r="N273" s="13">
        <v>3176085</v>
      </c>
      <c r="O273" s="13">
        <v>5698898</v>
      </c>
      <c r="P273" s="13">
        <v>3722931</v>
      </c>
      <c r="Q273" s="13">
        <f t="shared" si="35"/>
        <v>12597914</v>
      </c>
      <c r="R273" s="14">
        <v>205.75</v>
      </c>
      <c r="S273" s="13">
        <f t="shared" si="36"/>
        <v>61229.229647630622</v>
      </c>
      <c r="T273" s="14" t="s">
        <v>25</v>
      </c>
    </row>
    <row r="274" spans="1:20" ht="36.950000000000003" customHeight="1" x14ac:dyDescent="0.25">
      <c r="A274" s="9" t="s">
        <v>270</v>
      </c>
      <c r="B274" s="9" t="s">
        <v>31</v>
      </c>
      <c r="C274" s="10" t="s">
        <v>279</v>
      </c>
      <c r="D274" s="10" t="s">
        <v>143</v>
      </c>
      <c r="E274" s="11">
        <v>30</v>
      </c>
      <c r="F274" s="11">
        <v>19</v>
      </c>
      <c r="G274" s="11">
        <v>28</v>
      </c>
      <c r="H274" s="11">
        <f t="shared" si="32"/>
        <v>77</v>
      </c>
      <c r="I274" s="11">
        <v>11</v>
      </c>
      <c r="J274" s="11">
        <v>3</v>
      </c>
      <c r="K274" s="11">
        <v>7</v>
      </c>
      <c r="L274" s="11">
        <f t="shared" si="33"/>
        <v>21</v>
      </c>
      <c r="M274" s="12">
        <f t="shared" si="34"/>
        <v>0.27272727272727271</v>
      </c>
      <c r="N274" s="13">
        <v>4068394</v>
      </c>
      <c r="O274" s="13">
        <v>1227455</v>
      </c>
      <c r="P274" s="13">
        <v>2769420</v>
      </c>
      <c r="Q274" s="13">
        <f t="shared" si="35"/>
        <v>8065269</v>
      </c>
      <c r="R274" s="14">
        <v>132</v>
      </c>
      <c r="S274" s="13">
        <f t="shared" si="36"/>
        <v>61100.522727272728</v>
      </c>
      <c r="T274" s="14" t="s">
        <v>25</v>
      </c>
    </row>
    <row r="275" spans="1:20" ht="36.950000000000003" customHeight="1" x14ac:dyDescent="0.25">
      <c r="A275" s="9" t="s">
        <v>270</v>
      </c>
      <c r="B275" s="9" t="s">
        <v>31</v>
      </c>
      <c r="C275" s="10" t="s">
        <v>280</v>
      </c>
      <c r="D275" s="10" t="s">
        <v>65</v>
      </c>
      <c r="E275" s="11">
        <v>31</v>
      </c>
      <c r="F275" s="11">
        <v>44</v>
      </c>
      <c r="G275" s="11">
        <v>47</v>
      </c>
      <c r="H275" s="11">
        <f t="shared" si="32"/>
        <v>122</v>
      </c>
      <c r="I275" s="11">
        <v>6</v>
      </c>
      <c r="J275" s="11">
        <v>6</v>
      </c>
      <c r="K275" s="11">
        <v>7</v>
      </c>
      <c r="L275" s="11">
        <f t="shared" si="33"/>
        <v>19</v>
      </c>
      <c r="M275" s="12">
        <f t="shared" si="34"/>
        <v>0.15573770491803279</v>
      </c>
      <c r="N275" s="13">
        <v>1802303</v>
      </c>
      <c r="O275" s="13">
        <v>1466163</v>
      </c>
      <c r="P275" s="13">
        <v>3458800</v>
      </c>
      <c r="Q275" s="13">
        <f t="shared" si="35"/>
        <v>6727266</v>
      </c>
      <c r="R275" s="14">
        <v>112.5</v>
      </c>
      <c r="S275" s="13">
        <f t="shared" si="36"/>
        <v>59797.919999999998</v>
      </c>
      <c r="T275" s="14" t="s">
        <v>25</v>
      </c>
    </row>
    <row r="276" spans="1:20" ht="36.950000000000003" customHeight="1" x14ac:dyDescent="0.25">
      <c r="A276" s="9" t="s">
        <v>270</v>
      </c>
      <c r="B276" s="9" t="s">
        <v>31</v>
      </c>
      <c r="C276" s="10" t="s">
        <v>281</v>
      </c>
      <c r="D276" s="10" t="s">
        <v>92</v>
      </c>
      <c r="E276" s="11">
        <v>13</v>
      </c>
      <c r="F276" s="11">
        <v>18</v>
      </c>
      <c r="G276" s="11">
        <v>8</v>
      </c>
      <c r="H276" s="11">
        <f t="shared" si="32"/>
        <v>39</v>
      </c>
      <c r="I276" s="11">
        <v>2</v>
      </c>
      <c r="J276" s="11">
        <v>1</v>
      </c>
      <c r="K276" s="11">
        <v>1</v>
      </c>
      <c r="L276" s="11">
        <f t="shared" si="33"/>
        <v>4</v>
      </c>
      <c r="M276" s="12">
        <f t="shared" si="34"/>
        <v>0.10256410256410256</v>
      </c>
      <c r="N276" s="13">
        <v>848310</v>
      </c>
      <c r="O276" s="13">
        <v>488402</v>
      </c>
      <c r="P276" s="13">
        <v>149940</v>
      </c>
      <c r="Q276" s="13">
        <f t="shared" si="35"/>
        <v>1486652</v>
      </c>
      <c r="R276" s="14">
        <v>29</v>
      </c>
      <c r="S276" s="13">
        <f t="shared" si="36"/>
        <v>51263.862068965514</v>
      </c>
      <c r="T276" s="14" t="s">
        <v>25</v>
      </c>
    </row>
    <row r="277" spans="1:20" ht="36.950000000000003" customHeight="1" x14ac:dyDescent="0.25">
      <c r="A277" s="9" t="s">
        <v>270</v>
      </c>
      <c r="B277" s="9" t="s">
        <v>31</v>
      </c>
      <c r="C277" s="10" t="s">
        <v>277</v>
      </c>
      <c r="D277" s="10" t="s">
        <v>68</v>
      </c>
      <c r="E277" s="11">
        <v>21</v>
      </c>
      <c r="F277" s="11">
        <v>25</v>
      </c>
      <c r="G277" s="11">
        <v>24</v>
      </c>
      <c r="H277" s="11">
        <f t="shared" si="32"/>
        <v>70</v>
      </c>
      <c r="I277" s="11">
        <v>5</v>
      </c>
      <c r="J277" s="11">
        <v>3</v>
      </c>
      <c r="K277" s="11">
        <v>3</v>
      </c>
      <c r="L277" s="11">
        <f t="shared" si="33"/>
        <v>11</v>
      </c>
      <c r="M277" s="12">
        <f t="shared" si="34"/>
        <v>0.15714285714285714</v>
      </c>
      <c r="N277" s="13">
        <v>1359141</v>
      </c>
      <c r="O277" s="13">
        <v>293275</v>
      </c>
      <c r="P277" s="13">
        <v>2143892</v>
      </c>
      <c r="Q277" s="13">
        <f t="shared" si="35"/>
        <v>3796308</v>
      </c>
      <c r="R277" s="14">
        <v>78</v>
      </c>
      <c r="S277" s="13">
        <f t="shared" si="36"/>
        <v>48670.615384615383</v>
      </c>
      <c r="T277" s="14" t="s">
        <v>25</v>
      </c>
    </row>
    <row r="278" spans="1:20" ht="36.950000000000003" customHeight="1" x14ac:dyDescent="0.25">
      <c r="A278" s="9" t="s">
        <v>270</v>
      </c>
      <c r="B278" s="9" t="s">
        <v>31</v>
      </c>
      <c r="C278" s="10" t="s">
        <v>278</v>
      </c>
      <c r="D278" s="10" t="s">
        <v>142</v>
      </c>
      <c r="E278" s="11">
        <v>24</v>
      </c>
      <c r="F278" s="11">
        <v>33</v>
      </c>
      <c r="G278" s="11">
        <v>26</v>
      </c>
      <c r="H278" s="11">
        <f t="shared" si="32"/>
        <v>83</v>
      </c>
      <c r="I278" s="11">
        <v>8</v>
      </c>
      <c r="J278" s="11">
        <v>7</v>
      </c>
      <c r="K278" s="11">
        <v>6</v>
      </c>
      <c r="L278" s="11">
        <f t="shared" si="33"/>
        <v>21</v>
      </c>
      <c r="M278" s="12">
        <f t="shared" si="34"/>
        <v>0.25301204819277107</v>
      </c>
      <c r="N278" s="13">
        <v>1813494</v>
      </c>
      <c r="O278" s="13">
        <v>1681588</v>
      </c>
      <c r="P278" s="13">
        <v>2534711</v>
      </c>
      <c r="Q278" s="13">
        <f t="shared" si="35"/>
        <v>6029793</v>
      </c>
      <c r="R278" s="14">
        <v>129.5</v>
      </c>
      <c r="S278" s="13">
        <f t="shared" si="36"/>
        <v>46562.108108108107</v>
      </c>
      <c r="T278" s="14" t="s">
        <v>25</v>
      </c>
    </row>
    <row r="279" spans="1:20" ht="36.950000000000003" customHeight="1" x14ac:dyDescent="0.25">
      <c r="A279" s="9" t="s">
        <v>270</v>
      </c>
      <c r="B279" s="9" t="s">
        <v>28</v>
      </c>
      <c r="C279" s="10" t="s">
        <v>282</v>
      </c>
      <c r="D279" s="10" t="s">
        <v>170</v>
      </c>
      <c r="E279" s="11">
        <v>2</v>
      </c>
      <c r="F279" s="11">
        <v>2</v>
      </c>
      <c r="G279" s="11">
        <v>7</v>
      </c>
      <c r="H279" s="11">
        <f t="shared" si="32"/>
        <v>11</v>
      </c>
      <c r="I279" s="11">
        <v>2</v>
      </c>
      <c r="J279" s="11">
        <v>0</v>
      </c>
      <c r="K279" s="11">
        <v>2</v>
      </c>
      <c r="L279" s="11">
        <f t="shared" si="33"/>
        <v>4</v>
      </c>
      <c r="M279" s="12">
        <f t="shared" si="34"/>
        <v>0.36363636363636365</v>
      </c>
      <c r="N279" s="13">
        <v>168000</v>
      </c>
      <c r="O279" s="13">
        <v>0</v>
      </c>
      <c r="P279" s="13">
        <v>1253237</v>
      </c>
      <c r="Q279" s="13">
        <f t="shared" si="35"/>
        <v>1421237</v>
      </c>
      <c r="R279" s="14">
        <v>45</v>
      </c>
      <c r="S279" s="13">
        <f t="shared" si="36"/>
        <v>31583.044444444444</v>
      </c>
      <c r="T279" s="14" t="s">
        <v>25</v>
      </c>
    </row>
    <row r="280" spans="1:20" ht="36.950000000000003" customHeight="1" x14ac:dyDescent="0.25">
      <c r="A280" s="9" t="s">
        <v>270</v>
      </c>
      <c r="B280" s="9" t="s">
        <v>28</v>
      </c>
      <c r="C280" s="10" t="s">
        <v>283</v>
      </c>
      <c r="D280" s="10" t="s">
        <v>149</v>
      </c>
      <c r="E280" s="11">
        <v>4</v>
      </c>
      <c r="F280" s="11">
        <v>11</v>
      </c>
      <c r="G280" s="11">
        <v>14</v>
      </c>
      <c r="H280" s="11">
        <f t="shared" si="32"/>
        <v>29</v>
      </c>
      <c r="I280" s="11">
        <v>1</v>
      </c>
      <c r="J280" s="11">
        <v>0</v>
      </c>
      <c r="K280" s="11">
        <v>2</v>
      </c>
      <c r="L280" s="11">
        <f t="shared" si="33"/>
        <v>3</v>
      </c>
      <c r="M280" s="12">
        <f t="shared" si="34"/>
        <v>0.10344827586206896</v>
      </c>
      <c r="N280" s="13">
        <v>426200</v>
      </c>
      <c r="O280" s="13">
        <v>0</v>
      </c>
      <c r="P280" s="13">
        <v>683536</v>
      </c>
      <c r="Q280" s="13">
        <f t="shared" si="35"/>
        <v>1109736</v>
      </c>
      <c r="R280" s="14">
        <v>53</v>
      </c>
      <c r="S280" s="13">
        <f t="shared" si="36"/>
        <v>20938.415094339623</v>
      </c>
      <c r="T280" s="14" t="s">
        <v>25</v>
      </c>
    </row>
    <row r="281" spans="1:20" ht="36.950000000000003" customHeight="1" x14ac:dyDescent="0.25">
      <c r="A281" s="9" t="s">
        <v>270</v>
      </c>
      <c r="B281" s="9" t="s">
        <v>28</v>
      </c>
      <c r="C281" s="10" t="s">
        <v>279</v>
      </c>
      <c r="D281" s="10" t="s">
        <v>91</v>
      </c>
      <c r="E281" s="11">
        <v>2</v>
      </c>
      <c r="F281" s="11">
        <v>2</v>
      </c>
      <c r="G281" s="11">
        <v>1</v>
      </c>
      <c r="H281" s="11">
        <f t="shared" si="32"/>
        <v>5</v>
      </c>
      <c r="I281" s="11">
        <v>0</v>
      </c>
      <c r="J281" s="11">
        <v>1</v>
      </c>
      <c r="K281" s="11">
        <v>0</v>
      </c>
      <c r="L281" s="11">
        <f t="shared" si="33"/>
        <v>1</v>
      </c>
      <c r="M281" s="12">
        <f t="shared" si="34"/>
        <v>0.2</v>
      </c>
      <c r="N281" s="13">
        <v>0</v>
      </c>
      <c r="O281" s="13">
        <v>148760</v>
      </c>
      <c r="P281" s="13">
        <v>0</v>
      </c>
      <c r="Q281" s="13">
        <f t="shared" si="35"/>
        <v>148760</v>
      </c>
      <c r="R281" s="14">
        <v>39</v>
      </c>
      <c r="S281" s="13">
        <f t="shared" si="36"/>
        <v>3814.3589743589741</v>
      </c>
      <c r="T281" s="14" t="s">
        <v>25</v>
      </c>
    </row>
    <row r="282" spans="1:20" ht="36.950000000000003" customHeight="1" x14ac:dyDescent="0.25">
      <c r="A282" s="9" t="s">
        <v>270</v>
      </c>
      <c r="B282" s="9" t="s">
        <v>124</v>
      </c>
      <c r="C282" s="10" t="s">
        <v>284</v>
      </c>
      <c r="D282" s="10" t="s">
        <v>114</v>
      </c>
      <c r="E282" s="11">
        <v>13</v>
      </c>
      <c r="F282" s="11">
        <v>5</v>
      </c>
      <c r="G282" s="11">
        <v>9</v>
      </c>
      <c r="H282" s="11">
        <f t="shared" si="32"/>
        <v>27</v>
      </c>
      <c r="I282" s="11">
        <v>0</v>
      </c>
      <c r="J282" s="11">
        <v>0</v>
      </c>
      <c r="K282" s="11">
        <v>1</v>
      </c>
      <c r="L282" s="11">
        <f t="shared" si="33"/>
        <v>1</v>
      </c>
      <c r="M282" s="12">
        <f t="shared" si="34"/>
        <v>3.7037037037037035E-2</v>
      </c>
      <c r="N282" s="13">
        <v>0</v>
      </c>
      <c r="O282" s="13">
        <v>0</v>
      </c>
      <c r="P282" s="13">
        <v>99984</v>
      </c>
      <c r="Q282" s="13">
        <f t="shared" si="35"/>
        <v>99984</v>
      </c>
      <c r="R282" s="14">
        <v>82</v>
      </c>
      <c r="S282" s="13">
        <f t="shared" si="36"/>
        <v>1219.3170731707316</v>
      </c>
      <c r="T282" s="14" t="s">
        <v>25</v>
      </c>
    </row>
    <row r="283" spans="1:20" ht="36.950000000000003" customHeight="1" x14ac:dyDescent="0.25">
      <c r="A283" s="9" t="s">
        <v>270</v>
      </c>
      <c r="B283" s="9" t="s">
        <v>28</v>
      </c>
      <c r="C283" s="10" t="s">
        <v>285</v>
      </c>
      <c r="D283" s="10" t="s">
        <v>148</v>
      </c>
      <c r="E283" s="11">
        <v>1</v>
      </c>
      <c r="F283" s="11">
        <v>3</v>
      </c>
      <c r="G283" s="11">
        <v>2</v>
      </c>
      <c r="H283" s="11">
        <f t="shared" si="32"/>
        <v>6</v>
      </c>
      <c r="I283" s="11">
        <v>0</v>
      </c>
      <c r="J283" s="11">
        <v>0</v>
      </c>
      <c r="K283" s="11">
        <v>0</v>
      </c>
      <c r="L283" s="11">
        <f t="shared" si="33"/>
        <v>0</v>
      </c>
      <c r="M283" s="12">
        <f t="shared" si="34"/>
        <v>0</v>
      </c>
      <c r="N283" s="13">
        <v>0</v>
      </c>
      <c r="O283" s="13">
        <v>0</v>
      </c>
      <c r="P283" s="13">
        <v>0</v>
      </c>
      <c r="Q283" s="13">
        <f t="shared" si="35"/>
        <v>0</v>
      </c>
      <c r="R283" s="14">
        <v>34</v>
      </c>
      <c r="S283" s="13">
        <f t="shared" si="36"/>
        <v>0</v>
      </c>
      <c r="T283" s="14" t="s">
        <v>25</v>
      </c>
    </row>
    <row r="284" spans="1:20" ht="36.950000000000003" customHeight="1" x14ac:dyDescent="0.25">
      <c r="A284" s="9" t="s">
        <v>270</v>
      </c>
      <c r="B284" s="9" t="s">
        <v>28</v>
      </c>
      <c r="C284" s="10" t="s">
        <v>275</v>
      </c>
      <c r="D284" s="10" t="s">
        <v>63</v>
      </c>
      <c r="E284" s="11">
        <v>6</v>
      </c>
      <c r="F284" s="11">
        <v>9</v>
      </c>
      <c r="G284" s="11">
        <v>7</v>
      </c>
      <c r="H284" s="11">
        <f t="shared" si="32"/>
        <v>22</v>
      </c>
      <c r="I284" s="11">
        <v>0</v>
      </c>
      <c r="J284" s="11">
        <v>0</v>
      </c>
      <c r="K284" s="11">
        <v>0</v>
      </c>
      <c r="L284" s="11">
        <f t="shared" si="33"/>
        <v>0</v>
      </c>
      <c r="M284" s="12">
        <f t="shared" si="34"/>
        <v>0</v>
      </c>
      <c r="N284" s="13">
        <v>0</v>
      </c>
      <c r="O284" s="13">
        <v>0</v>
      </c>
      <c r="P284" s="13">
        <v>0</v>
      </c>
      <c r="Q284" s="13">
        <f t="shared" si="35"/>
        <v>0</v>
      </c>
      <c r="R284" s="14">
        <v>66</v>
      </c>
      <c r="S284" s="13">
        <f t="shared" si="36"/>
        <v>0</v>
      </c>
      <c r="T284" s="14" t="s">
        <v>25</v>
      </c>
    </row>
    <row r="285" spans="1:20" s="28" customFormat="1" ht="36.950000000000003" customHeight="1" x14ac:dyDescent="0.25">
      <c r="A285" s="9" t="s">
        <v>270</v>
      </c>
      <c r="B285" s="9" t="s">
        <v>28</v>
      </c>
      <c r="C285" s="25" t="s">
        <v>278</v>
      </c>
      <c r="D285" s="25" t="s">
        <v>115</v>
      </c>
      <c r="E285" s="30">
        <v>29</v>
      </c>
      <c r="F285" s="30">
        <v>30</v>
      </c>
      <c r="G285" s="30">
        <v>37</v>
      </c>
      <c r="H285" s="30">
        <f t="shared" si="32"/>
        <v>96</v>
      </c>
      <c r="I285" s="30">
        <v>5</v>
      </c>
      <c r="J285" s="30">
        <v>5</v>
      </c>
      <c r="K285" s="30">
        <v>4</v>
      </c>
      <c r="L285" s="30">
        <f t="shared" si="33"/>
        <v>14</v>
      </c>
      <c r="M285" s="31">
        <f t="shared" si="34"/>
        <v>0.14583333333333334</v>
      </c>
      <c r="N285" s="27">
        <v>1362026</v>
      </c>
      <c r="O285" s="27">
        <v>1778930</v>
      </c>
      <c r="P285" s="27">
        <v>1267824</v>
      </c>
      <c r="Q285" s="27">
        <f t="shared" si="35"/>
        <v>4408780</v>
      </c>
      <c r="R285" s="26">
        <v>100</v>
      </c>
      <c r="S285" s="27">
        <f>PRODUCT(Q285,R285)</f>
        <v>440878000</v>
      </c>
      <c r="T285" s="26" t="s">
        <v>25</v>
      </c>
    </row>
    <row r="286" spans="1:20" s="28" customFormat="1" ht="36.950000000000003" customHeight="1" x14ac:dyDescent="0.25">
      <c r="A286" s="9" t="s">
        <v>270</v>
      </c>
      <c r="B286" s="9" t="s">
        <v>124</v>
      </c>
      <c r="C286" s="25" t="s">
        <v>286</v>
      </c>
      <c r="D286" s="25" t="s">
        <v>146</v>
      </c>
      <c r="E286" s="11">
        <v>13</v>
      </c>
      <c r="F286" s="11">
        <v>14</v>
      </c>
      <c r="G286" s="11">
        <v>6</v>
      </c>
      <c r="H286" s="11">
        <f t="shared" si="32"/>
        <v>33</v>
      </c>
      <c r="I286" s="11">
        <v>0</v>
      </c>
      <c r="J286" s="11">
        <v>0</v>
      </c>
      <c r="K286" s="11">
        <v>1</v>
      </c>
      <c r="L286" s="11">
        <f t="shared" si="33"/>
        <v>1</v>
      </c>
      <c r="M286" s="12">
        <f t="shared" si="34"/>
        <v>3.0303030303030304E-2</v>
      </c>
      <c r="N286" s="13">
        <v>0</v>
      </c>
      <c r="O286" s="13">
        <v>0</v>
      </c>
      <c r="P286" s="13">
        <v>387200</v>
      </c>
      <c r="Q286" s="13">
        <f t="shared" si="35"/>
        <v>387200</v>
      </c>
      <c r="R286" s="26" t="s">
        <v>82</v>
      </c>
      <c r="S286" s="27" t="s">
        <v>82</v>
      </c>
      <c r="T286" s="26" t="s">
        <v>82</v>
      </c>
    </row>
    <row r="287" spans="1:20" s="28" customFormat="1" ht="36.950000000000003" customHeight="1" x14ac:dyDescent="0.25">
      <c r="A287" s="9" t="s">
        <v>270</v>
      </c>
      <c r="B287" s="9" t="s">
        <v>124</v>
      </c>
      <c r="C287" s="25" t="s">
        <v>287</v>
      </c>
      <c r="D287" s="25" t="s">
        <v>175</v>
      </c>
      <c r="E287" s="11">
        <v>11</v>
      </c>
      <c r="F287" s="11">
        <v>6</v>
      </c>
      <c r="G287" s="11">
        <v>1</v>
      </c>
      <c r="H287" s="11">
        <f t="shared" si="32"/>
        <v>18</v>
      </c>
      <c r="I287" s="11">
        <v>1</v>
      </c>
      <c r="J287" s="11">
        <v>0</v>
      </c>
      <c r="K287" s="11">
        <v>0</v>
      </c>
      <c r="L287" s="11">
        <f t="shared" si="33"/>
        <v>1</v>
      </c>
      <c r="M287" s="12">
        <f t="shared" si="34"/>
        <v>5.5555555555555552E-2</v>
      </c>
      <c r="N287" s="13">
        <v>888000</v>
      </c>
      <c r="O287" s="13">
        <v>0</v>
      </c>
      <c r="P287" s="13">
        <v>0</v>
      </c>
      <c r="Q287" s="13">
        <f t="shared" si="35"/>
        <v>888000</v>
      </c>
      <c r="R287" s="26" t="s">
        <v>82</v>
      </c>
      <c r="S287" s="27" t="s">
        <v>82</v>
      </c>
      <c r="T287" s="26" t="s">
        <v>82</v>
      </c>
    </row>
    <row r="288" spans="1:20" ht="36.950000000000003" customHeight="1" x14ac:dyDescent="0.25">
      <c r="A288" s="9" t="s">
        <v>288</v>
      </c>
      <c r="B288" s="9" t="s">
        <v>31</v>
      </c>
      <c r="C288" s="10" t="s">
        <v>289</v>
      </c>
      <c r="D288" s="10" t="s">
        <v>137</v>
      </c>
      <c r="E288" s="11">
        <v>41</v>
      </c>
      <c r="F288" s="11">
        <v>50</v>
      </c>
      <c r="G288" s="11">
        <v>47</v>
      </c>
      <c r="H288" s="11">
        <f t="shared" si="32"/>
        <v>138</v>
      </c>
      <c r="I288" s="11">
        <v>4</v>
      </c>
      <c r="J288" s="11">
        <v>9</v>
      </c>
      <c r="K288" s="11">
        <v>13</v>
      </c>
      <c r="L288" s="11">
        <f t="shared" si="33"/>
        <v>26</v>
      </c>
      <c r="M288" s="12">
        <f t="shared" si="34"/>
        <v>0.18840579710144928</v>
      </c>
      <c r="N288" s="13">
        <v>2097040</v>
      </c>
      <c r="O288" s="13">
        <v>2949489</v>
      </c>
      <c r="P288" s="13">
        <v>7055675</v>
      </c>
      <c r="Q288" s="13">
        <f t="shared" si="35"/>
        <v>12102204</v>
      </c>
      <c r="R288" s="14">
        <v>147</v>
      </c>
      <c r="S288" s="13">
        <f t="shared" ref="S288:S351" si="37">Q288/R288</f>
        <v>82327.918367346938</v>
      </c>
      <c r="T288" s="14" t="s">
        <v>25</v>
      </c>
    </row>
    <row r="289" spans="1:20" ht="36.950000000000003" customHeight="1" x14ac:dyDescent="0.25">
      <c r="A289" s="9" t="s">
        <v>288</v>
      </c>
      <c r="B289" s="9" t="s">
        <v>22</v>
      </c>
      <c r="C289" s="10" t="s">
        <v>290</v>
      </c>
      <c r="D289" s="10" t="s">
        <v>291</v>
      </c>
      <c r="E289" s="11">
        <v>32</v>
      </c>
      <c r="F289" s="11">
        <v>20</v>
      </c>
      <c r="G289" s="11">
        <v>30</v>
      </c>
      <c r="H289" s="11">
        <f t="shared" si="32"/>
        <v>82</v>
      </c>
      <c r="I289" s="11">
        <v>8</v>
      </c>
      <c r="J289" s="11">
        <v>5</v>
      </c>
      <c r="K289" s="11">
        <v>8</v>
      </c>
      <c r="L289" s="11">
        <f t="shared" si="33"/>
        <v>21</v>
      </c>
      <c r="M289" s="12">
        <f t="shared" si="34"/>
        <v>0.25609756097560976</v>
      </c>
      <c r="N289" s="13">
        <v>3289372</v>
      </c>
      <c r="O289" s="13">
        <v>1143850</v>
      </c>
      <c r="P289" s="13">
        <v>2781642</v>
      </c>
      <c r="Q289" s="13">
        <f t="shared" si="35"/>
        <v>7214864</v>
      </c>
      <c r="R289" s="14">
        <v>124.5</v>
      </c>
      <c r="S289" s="13">
        <f t="shared" si="37"/>
        <v>57950.71485943775</v>
      </c>
      <c r="T289" s="14" t="s">
        <v>25</v>
      </c>
    </row>
    <row r="290" spans="1:20" ht="36.950000000000003" customHeight="1" x14ac:dyDescent="0.25">
      <c r="A290" s="9" t="s">
        <v>288</v>
      </c>
      <c r="B290" s="9" t="s">
        <v>31</v>
      </c>
      <c r="C290" s="10" t="s">
        <v>292</v>
      </c>
      <c r="D290" s="10" t="s">
        <v>293</v>
      </c>
      <c r="E290" s="11">
        <v>69</v>
      </c>
      <c r="F290" s="11">
        <v>66</v>
      </c>
      <c r="G290" s="11">
        <v>60</v>
      </c>
      <c r="H290" s="11">
        <f t="shared" si="32"/>
        <v>195</v>
      </c>
      <c r="I290" s="11">
        <v>12</v>
      </c>
      <c r="J290" s="11">
        <v>12</v>
      </c>
      <c r="K290" s="11">
        <v>15</v>
      </c>
      <c r="L290" s="11">
        <f t="shared" si="33"/>
        <v>39</v>
      </c>
      <c r="M290" s="12">
        <f t="shared" si="34"/>
        <v>0.2</v>
      </c>
      <c r="N290" s="13">
        <v>4741197</v>
      </c>
      <c r="O290" s="13">
        <v>4781528</v>
      </c>
      <c r="P290" s="13">
        <v>10241336</v>
      </c>
      <c r="Q290" s="13">
        <f t="shared" si="35"/>
        <v>19764061</v>
      </c>
      <c r="R290" s="14">
        <v>341.08</v>
      </c>
      <c r="S290" s="13">
        <f t="shared" si="37"/>
        <v>57945.528908174041</v>
      </c>
      <c r="T290" s="14" t="s">
        <v>25</v>
      </c>
    </row>
    <row r="291" spans="1:20" ht="36.950000000000003" customHeight="1" x14ac:dyDescent="0.25">
      <c r="A291" s="9" t="s">
        <v>288</v>
      </c>
      <c r="B291" s="9" t="s">
        <v>31</v>
      </c>
      <c r="C291" s="10" t="s">
        <v>294</v>
      </c>
      <c r="D291" s="10" t="s">
        <v>293</v>
      </c>
      <c r="E291" s="11">
        <v>20</v>
      </c>
      <c r="F291" s="11">
        <v>22</v>
      </c>
      <c r="G291" s="11">
        <v>24</v>
      </c>
      <c r="H291" s="11">
        <f t="shared" si="32"/>
        <v>66</v>
      </c>
      <c r="I291" s="11">
        <v>3</v>
      </c>
      <c r="J291" s="11">
        <v>1</v>
      </c>
      <c r="K291" s="11">
        <v>7</v>
      </c>
      <c r="L291" s="11">
        <f t="shared" si="33"/>
        <v>11</v>
      </c>
      <c r="M291" s="12">
        <f t="shared" si="34"/>
        <v>0.16666666666666666</v>
      </c>
      <c r="N291" s="13">
        <v>3625657</v>
      </c>
      <c r="O291" s="13">
        <v>190750</v>
      </c>
      <c r="P291" s="13">
        <v>2264809</v>
      </c>
      <c r="Q291" s="13">
        <f t="shared" si="35"/>
        <v>6081216</v>
      </c>
      <c r="R291" s="14">
        <v>134</v>
      </c>
      <c r="S291" s="13">
        <f t="shared" si="37"/>
        <v>45382.208955223883</v>
      </c>
      <c r="T291" s="14" t="s">
        <v>25</v>
      </c>
    </row>
    <row r="292" spans="1:20" ht="36.950000000000003" customHeight="1" x14ac:dyDescent="0.25">
      <c r="A292" s="9" t="s">
        <v>288</v>
      </c>
      <c r="B292" s="9" t="s">
        <v>31</v>
      </c>
      <c r="C292" s="10" t="s">
        <v>295</v>
      </c>
      <c r="D292" s="10" t="s">
        <v>296</v>
      </c>
      <c r="E292" s="11">
        <v>37</v>
      </c>
      <c r="F292" s="11">
        <v>57</v>
      </c>
      <c r="G292" s="11">
        <v>49</v>
      </c>
      <c r="H292" s="11">
        <f t="shared" si="32"/>
        <v>143</v>
      </c>
      <c r="I292" s="11">
        <v>10</v>
      </c>
      <c r="J292" s="11">
        <v>4</v>
      </c>
      <c r="K292" s="11">
        <v>7</v>
      </c>
      <c r="L292" s="11">
        <f t="shared" si="33"/>
        <v>21</v>
      </c>
      <c r="M292" s="12">
        <f t="shared" si="34"/>
        <v>0.14685314685314685</v>
      </c>
      <c r="N292" s="13">
        <v>1810478</v>
      </c>
      <c r="O292" s="13">
        <v>1191990</v>
      </c>
      <c r="P292" s="13">
        <v>3100555</v>
      </c>
      <c r="Q292" s="13">
        <f t="shared" si="35"/>
        <v>6103023</v>
      </c>
      <c r="R292" s="14">
        <v>134.80000000000001</v>
      </c>
      <c r="S292" s="13">
        <f t="shared" si="37"/>
        <v>45274.651335311566</v>
      </c>
      <c r="T292" s="14" t="s">
        <v>25</v>
      </c>
    </row>
    <row r="293" spans="1:20" ht="36.950000000000003" customHeight="1" x14ac:dyDescent="0.25">
      <c r="A293" s="9" t="s">
        <v>288</v>
      </c>
      <c r="B293" s="9" t="s">
        <v>31</v>
      </c>
      <c r="C293" s="10" t="s">
        <v>297</v>
      </c>
      <c r="D293" s="10" t="s">
        <v>293</v>
      </c>
      <c r="E293" s="11">
        <v>23</v>
      </c>
      <c r="F293" s="11">
        <v>23</v>
      </c>
      <c r="G293" s="11">
        <v>25</v>
      </c>
      <c r="H293" s="11">
        <f t="shared" si="32"/>
        <v>71</v>
      </c>
      <c r="I293" s="11">
        <v>3</v>
      </c>
      <c r="J293" s="11">
        <v>3</v>
      </c>
      <c r="K293" s="11">
        <v>3</v>
      </c>
      <c r="L293" s="11">
        <f t="shared" si="33"/>
        <v>9</v>
      </c>
      <c r="M293" s="12">
        <f t="shared" si="34"/>
        <v>0.12676056338028169</v>
      </c>
      <c r="N293" s="13">
        <v>1209977</v>
      </c>
      <c r="O293" s="13">
        <v>811250</v>
      </c>
      <c r="P293" s="13">
        <v>666720</v>
      </c>
      <c r="Q293" s="13">
        <f t="shared" si="35"/>
        <v>2687947</v>
      </c>
      <c r="R293" s="14">
        <v>60.5</v>
      </c>
      <c r="S293" s="13">
        <f t="shared" si="37"/>
        <v>44428.876033057852</v>
      </c>
      <c r="T293" s="14" t="s">
        <v>25</v>
      </c>
    </row>
    <row r="294" spans="1:20" ht="36.950000000000003" customHeight="1" x14ac:dyDescent="0.25">
      <c r="A294" s="9" t="s">
        <v>288</v>
      </c>
      <c r="B294" s="9" t="s">
        <v>31</v>
      </c>
      <c r="C294" s="10" t="s">
        <v>298</v>
      </c>
      <c r="D294" s="10" t="s">
        <v>137</v>
      </c>
      <c r="E294" s="11">
        <v>132</v>
      </c>
      <c r="F294" s="11">
        <v>108</v>
      </c>
      <c r="G294" s="11">
        <v>102</v>
      </c>
      <c r="H294" s="11">
        <f t="shared" si="32"/>
        <v>342</v>
      </c>
      <c r="I294" s="11">
        <v>26</v>
      </c>
      <c r="J294" s="11">
        <v>18</v>
      </c>
      <c r="K294" s="11">
        <v>17</v>
      </c>
      <c r="L294" s="11">
        <f t="shared" si="33"/>
        <v>61</v>
      </c>
      <c r="M294" s="12">
        <f t="shared" si="34"/>
        <v>0.17836257309941519</v>
      </c>
      <c r="N294" s="13">
        <v>13212097</v>
      </c>
      <c r="O294" s="13">
        <v>9549189</v>
      </c>
      <c r="P294" s="13">
        <v>11169788</v>
      </c>
      <c r="Q294" s="13">
        <f t="shared" si="35"/>
        <v>33931074</v>
      </c>
      <c r="R294" s="14">
        <v>766.07</v>
      </c>
      <c r="S294" s="13">
        <f t="shared" si="37"/>
        <v>44292.393645489312</v>
      </c>
      <c r="T294" s="14" t="s">
        <v>25</v>
      </c>
    </row>
    <row r="295" spans="1:20" ht="36.950000000000003" customHeight="1" x14ac:dyDescent="0.25">
      <c r="A295" s="9" t="s">
        <v>288</v>
      </c>
      <c r="B295" s="9" t="s">
        <v>31</v>
      </c>
      <c r="C295" s="10" t="s">
        <v>290</v>
      </c>
      <c r="D295" s="10" t="s">
        <v>299</v>
      </c>
      <c r="E295" s="11">
        <v>41</v>
      </c>
      <c r="F295" s="11">
        <v>28</v>
      </c>
      <c r="G295" s="11">
        <v>36</v>
      </c>
      <c r="H295" s="11">
        <f t="shared" si="32"/>
        <v>105</v>
      </c>
      <c r="I295" s="11">
        <v>8</v>
      </c>
      <c r="J295" s="11">
        <v>4</v>
      </c>
      <c r="K295" s="11">
        <v>6</v>
      </c>
      <c r="L295" s="11">
        <f t="shared" si="33"/>
        <v>18</v>
      </c>
      <c r="M295" s="12">
        <f t="shared" si="34"/>
        <v>0.17142857142857143</v>
      </c>
      <c r="N295" s="13">
        <v>1898066</v>
      </c>
      <c r="O295" s="13">
        <v>1301680</v>
      </c>
      <c r="P295" s="13">
        <v>2999745</v>
      </c>
      <c r="Q295" s="13">
        <f t="shared" si="35"/>
        <v>6199491</v>
      </c>
      <c r="R295" s="14">
        <v>151.75</v>
      </c>
      <c r="S295" s="13">
        <f t="shared" si="37"/>
        <v>40853.317957166393</v>
      </c>
      <c r="T295" s="14" t="s">
        <v>25</v>
      </c>
    </row>
    <row r="296" spans="1:20" ht="36.950000000000003" customHeight="1" x14ac:dyDescent="0.25">
      <c r="A296" s="9" t="s">
        <v>288</v>
      </c>
      <c r="B296" s="9" t="s">
        <v>31</v>
      </c>
      <c r="C296" s="10" t="s">
        <v>289</v>
      </c>
      <c r="D296" s="10" t="s">
        <v>115</v>
      </c>
      <c r="E296" s="11">
        <v>14</v>
      </c>
      <c r="F296" s="11">
        <v>15</v>
      </c>
      <c r="G296" s="11">
        <v>14</v>
      </c>
      <c r="H296" s="11">
        <f t="shared" si="32"/>
        <v>43</v>
      </c>
      <c r="I296" s="11">
        <v>4</v>
      </c>
      <c r="J296" s="11">
        <v>3</v>
      </c>
      <c r="K296" s="11">
        <v>2</v>
      </c>
      <c r="L296" s="11">
        <f t="shared" si="33"/>
        <v>9</v>
      </c>
      <c r="M296" s="12">
        <f t="shared" si="34"/>
        <v>0.20930232558139536</v>
      </c>
      <c r="N296" s="13">
        <v>2321651</v>
      </c>
      <c r="O296" s="13">
        <v>329577</v>
      </c>
      <c r="P296" s="13">
        <v>2275875</v>
      </c>
      <c r="Q296" s="13">
        <f t="shared" si="35"/>
        <v>4927103</v>
      </c>
      <c r="R296" s="14">
        <v>127.33</v>
      </c>
      <c r="S296" s="13">
        <f t="shared" si="37"/>
        <v>38695.539150239536</v>
      </c>
      <c r="T296" s="14" t="s">
        <v>25</v>
      </c>
    </row>
    <row r="297" spans="1:20" ht="36.950000000000003" customHeight="1" x14ac:dyDescent="0.25">
      <c r="A297" s="9" t="s">
        <v>288</v>
      </c>
      <c r="B297" s="9" t="s">
        <v>31</v>
      </c>
      <c r="C297" s="10" t="s">
        <v>300</v>
      </c>
      <c r="D297" s="10" t="s">
        <v>299</v>
      </c>
      <c r="E297" s="11">
        <v>89</v>
      </c>
      <c r="F297" s="11">
        <v>104</v>
      </c>
      <c r="G297" s="11">
        <v>74</v>
      </c>
      <c r="H297" s="11">
        <f t="shared" si="32"/>
        <v>267</v>
      </c>
      <c r="I297" s="11">
        <v>14</v>
      </c>
      <c r="J297" s="11">
        <v>18</v>
      </c>
      <c r="K297" s="11">
        <v>9</v>
      </c>
      <c r="L297" s="11">
        <f t="shared" si="33"/>
        <v>41</v>
      </c>
      <c r="M297" s="12">
        <f t="shared" si="34"/>
        <v>0.15355805243445692</v>
      </c>
      <c r="N297" s="13">
        <v>6263806</v>
      </c>
      <c r="O297" s="13">
        <v>11458290</v>
      </c>
      <c r="P297" s="13">
        <v>5769916</v>
      </c>
      <c r="Q297" s="13">
        <f t="shared" si="35"/>
        <v>23492012</v>
      </c>
      <c r="R297" s="14">
        <v>689.82</v>
      </c>
      <c r="S297" s="13">
        <f t="shared" si="37"/>
        <v>34055.278188512944</v>
      </c>
      <c r="T297" s="14" t="s">
        <v>25</v>
      </c>
    </row>
    <row r="298" spans="1:20" ht="36.950000000000003" customHeight="1" x14ac:dyDescent="0.25">
      <c r="A298" s="9" t="s">
        <v>288</v>
      </c>
      <c r="B298" s="9" t="s">
        <v>31</v>
      </c>
      <c r="C298" s="10" t="s">
        <v>301</v>
      </c>
      <c r="D298" s="10" t="s">
        <v>291</v>
      </c>
      <c r="E298" s="11">
        <v>19</v>
      </c>
      <c r="F298" s="11">
        <v>23</v>
      </c>
      <c r="G298" s="11">
        <v>16</v>
      </c>
      <c r="H298" s="11">
        <f t="shared" si="32"/>
        <v>58</v>
      </c>
      <c r="I298" s="11">
        <v>1</v>
      </c>
      <c r="J298" s="11">
        <v>2</v>
      </c>
      <c r="K298" s="11">
        <v>3</v>
      </c>
      <c r="L298" s="11">
        <f t="shared" si="33"/>
        <v>6</v>
      </c>
      <c r="M298" s="12">
        <f t="shared" si="34"/>
        <v>0.10344827586206896</v>
      </c>
      <c r="N298" s="13">
        <v>1046100</v>
      </c>
      <c r="O298" s="13">
        <v>652540</v>
      </c>
      <c r="P298" s="13">
        <v>3059244</v>
      </c>
      <c r="Q298" s="13">
        <f t="shared" si="35"/>
        <v>4757884</v>
      </c>
      <c r="R298" s="14">
        <v>147.65</v>
      </c>
      <c r="S298" s="13">
        <f t="shared" si="37"/>
        <v>32224.070436843886</v>
      </c>
      <c r="T298" s="14" t="s">
        <v>25</v>
      </c>
    </row>
    <row r="299" spans="1:20" ht="36.950000000000003" customHeight="1" x14ac:dyDescent="0.25">
      <c r="A299" s="9" t="s">
        <v>288</v>
      </c>
      <c r="B299" s="9" t="s">
        <v>31</v>
      </c>
      <c r="C299" s="10" t="s">
        <v>294</v>
      </c>
      <c r="D299" s="10" t="s">
        <v>302</v>
      </c>
      <c r="E299" s="11">
        <v>4</v>
      </c>
      <c r="F299" s="11">
        <v>6</v>
      </c>
      <c r="G299" s="11">
        <v>7</v>
      </c>
      <c r="H299" s="11">
        <f t="shared" si="32"/>
        <v>17</v>
      </c>
      <c r="I299" s="11">
        <v>2</v>
      </c>
      <c r="J299" s="11">
        <v>1</v>
      </c>
      <c r="K299" s="11">
        <v>1</v>
      </c>
      <c r="L299" s="11">
        <f t="shared" si="33"/>
        <v>4</v>
      </c>
      <c r="M299" s="12">
        <f t="shared" si="34"/>
        <v>0.23529411764705882</v>
      </c>
      <c r="N299" s="13">
        <v>298800</v>
      </c>
      <c r="O299" s="13">
        <v>1890681</v>
      </c>
      <c r="P299" s="13">
        <v>1491759</v>
      </c>
      <c r="Q299" s="13">
        <f t="shared" si="35"/>
        <v>3681240</v>
      </c>
      <c r="R299" s="14">
        <v>114.63</v>
      </c>
      <c r="S299" s="13">
        <f t="shared" si="37"/>
        <v>32114.106254907092</v>
      </c>
      <c r="T299" s="14" t="s">
        <v>25</v>
      </c>
    </row>
    <row r="300" spans="1:20" ht="36.950000000000003" customHeight="1" x14ac:dyDescent="0.25">
      <c r="A300" s="9" t="s">
        <v>288</v>
      </c>
      <c r="B300" s="9" t="s">
        <v>31</v>
      </c>
      <c r="C300" s="10" t="s">
        <v>303</v>
      </c>
      <c r="D300" s="10" t="s">
        <v>304</v>
      </c>
      <c r="E300" s="11">
        <v>13</v>
      </c>
      <c r="F300" s="11">
        <v>14</v>
      </c>
      <c r="G300" s="11">
        <v>8</v>
      </c>
      <c r="H300" s="11">
        <f t="shared" si="32"/>
        <v>35</v>
      </c>
      <c r="I300" s="11">
        <v>3</v>
      </c>
      <c r="J300" s="11">
        <v>4</v>
      </c>
      <c r="K300" s="11">
        <v>1</v>
      </c>
      <c r="L300" s="11">
        <f t="shared" si="33"/>
        <v>8</v>
      </c>
      <c r="M300" s="12">
        <f t="shared" si="34"/>
        <v>0.22857142857142856</v>
      </c>
      <c r="N300" s="13">
        <v>389090</v>
      </c>
      <c r="O300" s="13">
        <v>1199793</v>
      </c>
      <c r="P300" s="13">
        <v>269867</v>
      </c>
      <c r="Q300" s="13">
        <f t="shared" si="35"/>
        <v>1858750</v>
      </c>
      <c r="R300" s="14">
        <v>58.13</v>
      </c>
      <c r="S300" s="13">
        <f t="shared" si="37"/>
        <v>31975.744022019611</v>
      </c>
      <c r="T300" s="14" t="s">
        <v>25</v>
      </c>
    </row>
    <row r="301" spans="1:20" ht="36.950000000000003" customHeight="1" x14ac:dyDescent="0.25">
      <c r="A301" s="9" t="s">
        <v>288</v>
      </c>
      <c r="B301" s="9" t="s">
        <v>31</v>
      </c>
      <c r="C301" s="10" t="s">
        <v>305</v>
      </c>
      <c r="D301" s="10" t="s">
        <v>296</v>
      </c>
      <c r="E301" s="11">
        <v>36</v>
      </c>
      <c r="F301" s="11">
        <v>40</v>
      </c>
      <c r="G301" s="11">
        <v>54</v>
      </c>
      <c r="H301" s="11">
        <f t="shared" si="32"/>
        <v>130</v>
      </c>
      <c r="I301" s="11">
        <v>4</v>
      </c>
      <c r="J301" s="11">
        <v>5</v>
      </c>
      <c r="K301" s="11">
        <v>7</v>
      </c>
      <c r="L301" s="11">
        <f t="shared" si="33"/>
        <v>16</v>
      </c>
      <c r="M301" s="12">
        <f t="shared" si="34"/>
        <v>0.12307692307692308</v>
      </c>
      <c r="N301" s="13">
        <v>2589391</v>
      </c>
      <c r="O301" s="13">
        <v>3759150</v>
      </c>
      <c r="P301" s="13">
        <v>5170722</v>
      </c>
      <c r="Q301" s="13">
        <f t="shared" si="35"/>
        <v>11519263</v>
      </c>
      <c r="R301" s="14">
        <v>371.84</v>
      </c>
      <c r="S301" s="13">
        <f t="shared" si="37"/>
        <v>30979.085090361448</v>
      </c>
      <c r="T301" s="14" t="s">
        <v>25</v>
      </c>
    </row>
    <row r="302" spans="1:20" ht="36.950000000000003" customHeight="1" x14ac:dyDescent="0.25">
      <c r="A302" s="9" t="s">
        <v>288</v>
      </c>
      <c r="B302" s="9" t="s">
        <v>28</v>
      </c>
      <c r="C302" s="10" t="s">
        <v>306</v>
      </c>
      <c r="D302" s="10" t="s">
        <v>307</v>
      </c>
      <c r="E302" s="11">
        <v>5</v>
      </c>
      <c r="F302" s="11">
        <v>3</v>
      </c>
      <c r="G302" s="11">
        <v>4</v>
      </c>
      <c r="H302" s="11">
        <f t="shared" si="32"/>
        <v>12</v>
      </c>
      <c r="I302" s="11">
        <v>1</v>
      </c>
      <c r="J302" s="11">
        <v>0</v>
      </c>
      <c r="K302" s="11">
        <v>1</v>
      </c>
      <c r="L302" s="11">
        <f t="shared" si="33"/>
        <v>2</v>
      </c>
      <c r="M302" s="12">
        <f t="shared" si="34"/>
        <v>0.16666666666666666</v>
      </c>
      <c r="N302" s="13">
        <v>986784</v>
      </c>
      <c r="O302" s="13">
        <v>0</v>
      </c>
      <c r="P302" s="13">
        <v>149902</v>
      </c>
      <c r="Q302" s="13">
        <f t="shared" si="35"/>
        <v>1136686</v>
      </c>
      <c r="R302" s="14">
        <v>41</v>
      </c>
      <c r="S302" s="13">
        <f t="shared" si="37"/>
        <v>27724.048780487807</v>
      </c>
      <c r="T302" s="14" t="s">
        <v>25</v>
      </c>
    </row>
    <row r="303" spans="1:20" ht="36.950000000000003" customHeight="1" x14ac:dyDescent="0.25">
      <c r="A303" s="9" t="s">
        <v>288</v>
      </c>
      <c r="B303" s="9" t="s">
        <v>31</v>
      </c>
      <c r="C303" s="10" t="s">
        <v>308</v>
      </c>
      <c r="D303" s="10" t="s">
        <v>309</v>
      </c>
      <c r="E303" s="11">
        <v>12</v>
      </c>
      <c r="F303" s="11">
        <v>13</v>
      </c>
      <c r="G303" s="11">
        <v>19</v>
      </c>
      <c r="H303" s="11">
        <f t="shared" si="32"/>
        <v>44</v>
      </c>
      <c r="I303" s="11">
        <v>2</v>
      </c>
      <c r="J303" s="11">
        <v>4</v>
      </c>
      <c r="K303" s="11">
        <v>3</v>
      </c>
      <c r="L303" s="11">
        <f t="shared" si="33"/>
        <v>9</v>
      </c>
      <c r="M303" s="12">
        <f t="shared" si="34"/>
        <v>0.20454545454545456</v>
      </c>
      <c r="N303" s="13">
        <v>866700</v>
      </c>
      <c r="O303" s="13">
        <v>2253871</v>
      </c>
      <c r="P303" s="13">
        <v>1202956</v>
      </c>
      <c r="Q303" s="13">
        <f t="shared" si="35"/>
        <v>4323527</v>
      </c>
      <c r="R303" s="14">
        <v>171</v>
      </c>
      <c r="S303" s="13">
        <f t="shared" si="37"/>
        <v>25283.783625730994</v>
      </c>
      <c r="T303" s="14" t="s">
        <v>25</v>
      </c>
    </row>
    <row r="304" spans="1:20" ht="36.950000000000003" customHeight="1" x14ac:dyDescent="0.25">
      <c r="A304" s="9" t="s">
        <v>288</v>
      </c>
      <c r="B304" s="9" t="s">
        <v>22</v>
      </c>
      <c r="C304" s="10" t="s">
        <v>290</v>
      </c>
      <c r="D304" s="10" t="s">
        <v>310</v>
      </c>
      <c r="E304" s="11">
        <v>15</v>
      </c>
      <c r="F304" s="11">
        <v>11</v>
      </c>
      <c r="G304" s="11">
        <v>19</v>
      </c>
      <c r="H304" s="11">
        <f t="shared" si="32"/>
        <v>45</v>
      </c>
      <c r="I304" s="11">
        <v>5</v>
      </c>
      <c r="J304" s="11">
        <v>1</v>
      </c>
      <c r="K304" s="11">
        <v>2</v>
      </c>
      <c r="L304" s="11">
        <f t="shared" si="33"/>
        <v>8</v>
      </c>
      <c r="M304" s="12">
        <f t="shared" si="34"/>
        <v>0.17777777777777778</v>
      </c>
      <c r="N304" s="13">
        <v>1873370</v>
      </c>
      <c r="O304" s="13">
        <v>837668</v>
      </c>
      <c r="P304" s="13">
        <v>299760</v>
      </c>
      <c r="Q304" s="13">
        <f t="shared" si="35"/>
        <v>3010798</v>
      </c>
      <c r="R304" s="14">
        <v>119.5</v>
      </c>
      <c r="S304" s="13">
        <f t="shared" si="37"/>
        <v>25194.962343096235</v>
      </c>
      <c r="T304" s="14" t="s">
        <v>25</v>
      </c>
    </row>
    <row r="305" spans="1:20" ht="36.950000000000003" customHeight="1" x14ac:dyDescent="0.25">
      <c r="A305" s="9" t="s">
        <v>288</v>
      </c>
      <c r="B305" s="9" t="s">
        <v>31</v>
      </c>
      <c r="C305" s="10" t="s">
        <v>311</v>
      </c>
      <c r="D305" s="10" t="s">
        <v>304</v>
      </c>
      <c r="E305" s="11">
        <v>17</v>
      </c>
      <c r="F305" s="11">
        <v>17</v>
      </c>
      <c r="G305" s="11">
        <v>12</v>
      </c>
      <c r="H305" s="11">
        <f t="shared" si="32"/>
        <v>46</v>
      </c>
      <c r="I305" s="11">
        <v>4</v>
      </c>
      <c r="J305" s="11">
        <v>2</v>
      </c>
      <c r="K305" s="11">
        <v>2</v>
      </c>
      <c r="L305" s="11">
        <f t="shared" si="33"/>
        <v>8</v>
      </c>
      <c r="M305" s="12">
        <f t="shared" si="34"/>
        <v>0.17391304347826086</v>
      </c>
      <c r="N305" s="13">
        <v>2037051</v>
      </c>
      <c r="O305" s="13">
        <v>550550</v>
      </c>
      <c r="P305" s="13">
        <v>2517284</v>
      </c>
      <c r="Q305" s="13">
        <f t="shared" si="35"/>
        <v>5104885</v>
      </c>
      <c r="R305" s="14">
        <v>207.2</v>
      </c>
      <c r="S305" s="13">
        <f t="shared" si="37"/>
        <v>24637.475868725869</v>
      </c>
      <c r="T305" s="14" t="s">
        <v>25</v>
      </c>
    </row>
    <row r="306" spans="1:20" ht="36.950000000000003" customHeight="1" x14ac:dyDescent="0.25">
      <c r="A306" s="9" t="s">
        <v>288</v>
      </c>
      <c r="B306" s="9" t="s">
        <v>31</v>
      </c>
      <c r="C306" s="10" t="s">
        <v>295</v>
      </c>
      <c r="D306" s="10" t="s">
        <v>293</v>
      </c>
      <c r="E306" s="11">
        <v>15</v>
      </c>
      <c r="F306" s="11">
        <v>26</v>
      </c>
      <c r="G306" s="11">
        <v>18</v>
      </c>
      <c r="H306" s="11">
        <f t="shared" si="32"/>
        <v>59</v>
      </c>
      <c r="I306" s="11">
        <v>1</v>
      </c>
      <c r="J306" s="11">
        <v>2</v>
      </c>
      <c r="K306" s="11">
        <v>2</v>
      </c>
      <c r="L306" s="11">
        <f t="shared" si="33"/>
        <v>5</v>
      </c>
      <c r="M306" s="12">
        <f t="shared" si="34"/>
        <v>8.4745762711864403E-2</v>
      </c>
      <c r="N306" s="13">
        <v>439300</v>
      </c>
      <c r="O306" s="13">
        <v>669570</v>
      </c>
      <c r="P306" s="13">
        <v>1170070</v>
      </c>
      <c r="Q306" s="13">
        <f t="shared" si="35"/>
        <v>2278940</v>
      </c>
      <c r="R306" s="14">
        <v>107</v>
      </c>
      <c r="S306" s="13">
        <f t="shared" si="37"/>
        <v>21298.504672897197</v>
      </c>
      <c r="T306" s="14" t="s">
        <v>25</v>
      </c>
    </row>
    <row r="307" spans="1:20" ht="36.950000000000003" customHeight="1" x14ac:dyDescent="0.25">
      <c r="A307" s="9" t="s">
        <v>288</v>
      </c>
      <c r="B307" s="9" t="s">
        <v>28</v>
      </c>
      <c r="C307" s="10"/>
      <c r="D307" s="10" t="s">
        <v>312</v>
      </c>
      <c r="E307" s="11">
        <v>13</v>
      </c>
      <c r="F307" s="11">
        <v>12</v>
      </c>
      <c r="G307" s="11">
        <v>13</v>
      </c>
      <c r="H307" s="11">
        <f t="shared" si="32"/>
        <v>38</v>
      </c>
      <c r="I307" s="11">
        <v>1</v>
      </c>
      <c r="J307" s="11">
        <v>2</v>
      </c>
      <c r="K307" s="11">
        <v>3</v>
      </c>
      <c r="L307" s="11">
        <f t="shared" si="33"/>
        <v>6</v>
      </c>
      <c r="M307" s="12">
        <f t="shared" si="34"/>
        <v>0.15789473684210525</v>
      </c>
      <c r="N307" s="13">
        <v>995480</v>
      </c>
      <c r="O307" s="13">
        <v>1483118</v>
      </c>
      <c r="P307" s="15">
        <v>844072</v>
      </c>
      <c r="Q307" s="13">
        <f t="shared" si="35"/>
        <v>3322670</v>
      </c>
      <c r="R307" s="14">
        <v>166.63</v>
      </c>
      <c r="S307" s="13">
        <f t="shared" si="37"/>
        <v>19940.406889515692</v>
      </c>
      <c r="T307" s="14" t="s">
        <v>25</v>
      </c>
    </row>
    <row r="308" spans="1:20" ht="36.950000000000003" customHeight="1" x14ac:dyDescent="0.25">
      <c r="A308" s="9" t="s">
        <v>288</v>
      </c>
      <c r="B308" s="9" t="s">
        <v>31</v>
      </c>
      <c r="C308" s="10" t="s">
        <v>292</v>
      </c>
      <c r="D308" s="10" t="s">
        <v>291</v>
      </c>
      <c r="E308" s="11">
        <v>57</v>
      </c>
      <c r="F308" s="11">
        <v>55</v>
      </c>
      <c r="G308" s="11">
        <v>49</v>
      </c>
      <c r="H308" s="11">
        <f t="shared" si="32"/>
        <v>161</v>
      </c>
      <c r="I308" s="11">
        <v>8</v>
      </c>
      <c r="J308" s="11">
        <v>3</v>
      </c>
      <c r="K308" s="11">
        <v>4</v>
      </c>
      <c r="L308" s="11">
        <f t="shared" si="33"/>
        <v>15</v>
      </c>
      <c r="M308" s="12">
        <f t="shared" si="34"/>
        <v>9.3167701863354033E-2</v>
      </c>
      <c r="N308" s="13">
        <v>4134775</v>
      </c>
      <c r="O308" s="13">
        <v>1432818</v>
      </c>
      <c r="P308" s="13">
        <v>1774590</v>
      </c>
      <c r="Q308" s="13">
        <f t="shared" si="35"/>
        <v>7342183</v>
      </c>
      <c r="R308" s="14">
        <v>470.35</v>
      </c>
      <c r="S308" s="13">
        <f t="shared" si="37"/>
        <v>15610.041458488358</v>
      </c>
      <c r="T308" s="14" t="s">
        <v>25</v>
      </c>
    </row>
    <row r="309" spans="1:20" ht="36.950000000000003" customHeight="1" x14ac:dyDescent="0.25">
      <c r="A309" s="9" t="s">
        <v>288</v>
      </c>
      <c r="B309" s="9" t="s">
        <v>28</v>
      </c>
      <c r="C309" s="10" t="s">
        <v>313</v>
      </c>
      <c r="D309" s="10" t="s">
        <v>314</v>
      </c>
      <c r="E309" s="11">
        <v>3</v>
      </c>
      <c r="F309" s="11">
        <v>2</v>
      </c>
      <c r="G309" s="11">
        <v>0</v>
      </c>
      <c r="H309" s="11">
        <f t="shared" si="32"/>
        <v>5</v>
      </c>
      <c r="I309" s="11">
        <v>1</v>
      </c>
      <c r="J309" s="11">
        <v>0</v>
      </c>
      <c r="K309" s="11">
        <v>0</v>
      </c>
      <c r="L309" s="11">
        <f t="shared" si="33"/>
        <v>1</v>
      </c>
      <c r="M309" s="12">
        <f t="shared" si="34"/>
        <v>0.2</v>
      </c>
      <c r="N309" s="16">
        <v>839356</v>
      </c>
      <c r="O309" s="13"/>
      <c r="P309" s="13"/>
      <c r="Q309" s="13">
        <f t="shared" si="35"/>
        <v>839356</v>
      </c>
      <c r="R309" s="14">
        <v>54</v>
      </c>
      <c r="S309" s="13">
        <f t="shared" si="37"/>
        <v>15543.62962962963</v>
      </c>
      <c r="T309" s="14" t="s">
        <v>72</v>
      </c>
    </row>
    <row r="310" spans="1:20" ht="36.950000000000003" customHeight="1" x14ac:dyDescent="0.25">
      <c r="A310" s="9" t="s">
        <v>288</v>
      </c>
      <c r="B310" s="9" t="s">
        <v>31</v>
      </c>
      <c r="C310" s="10" t="s">
        <v>315</v>
      </c>
      <c r="D310" s="10" t="s">
        <v>309</v>
      </c>
      <c r="E310" s="11">
        <v>18</v>
      </c>
      <c r="F310" s="11">
        <v>25</v>
      </c>
      <c r="G310" s="11">
        <v>10</v>
      </c>
      <c r="H310" s="11">
        <f t="shared" si="32"/>
        <v>53</v>
      </c>
      <c r="I310" s="11">
        <v>1</v>
      </c>
      <c r="J310" s="11">
        <v>4</v>
      </c>
      <c r="K310" s="14">
        <v>4</v>
      </c>
      <c r="L310" s="11">
        <f t="shared" si="33"/>
        <v>9</v>
      </c>
      <c r="M310" s="12">
        <f t="shared" si="34"/>
        <v>0.16981132075471697</v>
      </c>
      <c r="N310" s="13">
        <v>129000</v>
      </c>
      <c r="O310" s="13">
        <v>3437713</v>
      </c>
      <c r="P310" s="13">
        <v>3030645</v>
      </c>
      <c r="Q310" s="13">
        <f t="shared" si="35"/>
        <v>6597358</v>
      </c>
      <c r="R310" s="14">
        <v>450.3</v>
      </c>
      <c r="S310" s="13">
        <f t="shared" si="37"/>
        <v>14651.028203419943</v>
      </c>
      <c r="T310" s="14" t="s">
        <v>25</v>
      </c>
    </row>
    <row r="311" spans="1:20" ht="36.950000000000003" customHeight="1" x14ac:dyDescent="0.25">
      <c r="A311" s="9" t="s">
        <v>288</v>
      </c>
      <c r="B311" s="9" t="s">
        <v>31</v>
      </c>
      <c r="C311" s="10" t="s">
        <v>316</v>
      </c>
      <c r="D311" s="10" t="s">
        <v>296</v>
      </c>
      <c r="E311" s="11">
        <v>30</v>
      </c>
      <c r="F311" s="11">
        <v>27</v>
      </c>
      <c r="G311" s="11">
        <v>29</v>
      </c>
      <c r="H311" s="11">
        <f t="shared" si="32"/>
        <v>86</v>
      </c>
      <c r="I311" s="11">
        <v>5</v>
      </c>
      <c r="J311" s="11">
        <v>3</v>
      </c>
      <c r="K311" s="11">
        <v>2</v>
      </c>
      <c r="L311" s="11">
        <f t="shared" si="33"/>
        <v>10</v>
      </c>
      <c r="M311" s="12">
        <f t="shared" si="34"/>
        <v>0.11627906976744186</v>
      </c>
      <c r="N311" s="13">
        <v>2311414</v>
      </c>
      <c r="O311" s="13">
        <v>1732176</v>
      </c>
      <c r="P311" s="13">
        <v>856204</v>
      </c>
      <c r="Q311" s="13">
        <f t="shared" si="35"/>
        <v>4899794</v>
      </c>
      <c r="R311" s="14">
        <v>343.81</v>
      </c>
      <c r="S311" s="13">
        <f t="shared" si="37"/>
        <v>14251.458654489397</v>
      </c>
      <c r="T311" s="14" t="s">
        <v>25</v>
      </c>
    </row>
    <row r="312" spans="1:20" ht="36.950000000000003" customHeight="1" x14ac:dyDescent="0.25">
      <c r="A312" s="9" t="s">
        <v>288</v>
      </c>
      <c r="B312" s="9" t="s">
        <v>28</v>
      </c>
      <c r="C312" s="10" t="s">
        <v>317</v>
      </c>
      <c r="D312" s="10" t="s">
        <v>293</v>
      </c>
      <c r="E312" s="11">
        <v>22</v>
      </c>
      <c r="F312" s="11">
        <v>28</v>
      </c>
      <c r="G312" s="11">
        <v>19</v>
      </c>
      <c r="H312" s="11">
        <f t="shared" si="32"/>
        <v>69</v>
      </c>
      <c r="I312" s="11">
        <v>1</v>
      </c>
      <c r="J312" s="11">
        <v>1</v>
      </c>
      <c r="K312" s="11">
        <v>1</v>
      </c>
      <c r="L312" s="11">
        <f t="shared" si="33"/>
        <v>3</v>
      </c>
      <c r="M312" s="12">
        <f t="shared" si="34"/>
        <v>4.3478260869565216E-2</v>
      </c>
      <c r="N312" s="13">
        <v>706807</v>
      </c>
      <c r="O312" s="13">
        <v>1168700</v>
      </c>
      <c r="P312" s="13">
        <v>878612</v>
      </c>
      <c r="Q312" s="13">
        <f t="shared" si="35"/>
        <v>2754119</v>
      </c>
      <c r="R312" s="14">
        <v>194</v>
      </c>
      <c r="S312" s="13">
        <f t="shared" si="37"/>
        <v>14196.48969072165</v>
      </c>
      <c r="T312" s="14" t="s">
        <v>25</v>
      </c>
    </row>
    <row r="313" spans="1:20" ht="36.950000000000003" customHeight="1" x14ac:dyDescent="0.25">
      <c r="A313" s="9" t="s">
        <v>288</v>
      </c>
      <c r="B313" s="9" t="s">
        <v>31</v>
      </c>
      <c r="C313" s="10" t="s">
        <v>318</v>
      </c>
      <c r="D313" s="10" t="s">
        <v>310</v>
      </c>
      <c r="E313" s="11">
        <v>14</v>
      </c>
      <c r="F313" s="11">
        <v>14</v>
      </c>
      <c r="G313" s="11">
        <v>23</v>
      </c>
      <c r="H313" s="11">
        <f t="shared" si="32"/>
        <v>51</v>
      </c>
      <c r="I313" s="11">
        <v>3</v>
      </c>
      <c r="J313" s="11">
        <v>2</v>
      </c>
      <c r="K313" s="11">
        <v>5</v>
      </c>
      <c r="L313" s="11">
        <f t="shared" si="33"/>
        <v>10</v>
      </c>
      <c r="M313" s="12">
        <f t="shared" si="34"/>
        <v>0.19607843137254902</v>
      </c>
      <c r="N313" s="13">
        <v>783340</v>
      </c>
      <c r="O313" s="13">
        <v>928942</v>
      </c>
      <c r="P313" s="13">
        <v>3564729</v>
      </c>
      <c r="Q313" s="13">
        <f t="shared" si="35"/>
        <v>5277011</v>
      </c>
      <c r="R313" s="14">
        <v>387.47</v>
      </c>
      <c r="S313" s="13">
        <f t="shared" si="37"/>
        <v>13619.14728882236</v>
      </c>
      <c r="T313" s="14" t="s">
        <v>25</v>
      </c>
    </row>
    <row r="314" spans="1:20" ht="36.950000000000003" customHeight="1" x14ac:dyDescent="0.25">
      <c r="A314" s="9" t="s">
        <v>288</v>
      </c>
      <c r="B314" s="9" t="s">
        <v>28</v>
      </c>
      <c r="C314" s="10" t="s">
        <v>319</v>
      </c>
      <c r="D314" s="10" t="s">
        <v>320</v>
      </c>
      <c r="E314" s="11">
        <v>24</v>
      </c>
      <c r="F314" s="11">
        <v>5</v>
      </c>
      <c r="G314" s="11">
        <v>4</v>
      </c>
      <c r="H314" s="11">
        <f t="shared" si="32"/>
        <v>33</v>
      </c>
      <c r="I314" s="11">
        <v>3</v>
      </c>
      <c r="J314" s="11">
        <v>1</v>
      </c>
      <c r="K314" s="11">
        <v>0</v>
      </c>
      <c r="L314" s="11">
        <f t="shared" si="33"/>
        <v>4</v>
      </c>
      <c r="M314" s="12">
        <f t="shared" si="34"/>
        <v>0.12121212121212122</v>
      </c>
      <c r="N314" s="13">
        <v>1597536</v>
      </c>
      <c r="O314" s="13">
        <v>293240</v>
      </c>
      <c r="P314" s="13">
        <v>0</v>
      </c>
      <c r="Q314" s="13">
        <f t="shared" si="35"/>
        <v>1890776</v>
      </c>
      <c r="R314" s="14">
        <v>145.08000000000001</v>
      </c>
      <c r="S314" s="13">
        <f t="shared" si="37"/>
        <v>13032.644058450509</v>
      </c>
      <c r="T314" s="14" t="s">
        <v>25</v>
      </c>
    </row>
    <row r="315" spans="1:20" ht="36.950000000000003" customHeight="1" x14ac:dyDescent="0.25">
      <c r="A315" s="9" t="s">
        <v>288</v>
      </c>
      <c r="B315" s="9" t="s">
        <v>31</v>
      </c>
      <c r="C315" s="10" t="s">
        <v>298</v>
      </c>
      <c r="D315" s="10" t="s">
        <v>115</v>
      </c>
      <c r="E315" s="11">
        <v>24</v>
      </c>
      <c r="F315" s="11">
        <v>15</v>
      </c>
      <c r="G315" s="11">
        <v>15</v>
      </c>
      <c r="H315" s="11">
        <f t="shared" si="32"/>
        <v>54</v>
      </c>
      <c r="I315" s="11">
        <v>3</v>
      </c>
      <c r="J315" s="11">
        <v>0</v>
      </c>
      <c r="K315" s="11">
        <v>1</v>
      </c>
      <c r="L315" s="11">
        <f t="shared" si="33"/>
        <v>4</v>
      </c>
      <c r="M315" s="12">
        <f t="shared" si="34"/>
        <v>7.407407407407407E-2</v>
      </c>
      <c r="N315" s="13">
        <v>2016216</v>
      </c>
      <c r="O315" s="13">
        <v>0</v>
      </c>
      <c r="P315" s="13">
        <v>946600</v>
      </c>
      <c r="Q315" s="13">
        <f t="shared" si="35"/>
        <v>2962816</v>
      </c>
      <c r="R315" s="14">
        <v>241.26</v>
      </c>
      <c r="S315" s="13">
        <f t="shared" si="37"/>
        <v>12280.593550526404</v>
      </c>
      <c r="T315" s="14" t="s">
        <v>25</v>
      </c>
    </row>
    <row r="316" spans="1:20" ht="36.950000000000003" customHeight="1" x14ac:dyDescent="0.25">
      <c r="A316" s="9" t="s">
        <v>288</v>
      </c>
      <c r="B316" s="9" t="s">
        <v>28</v>
      </c>
      <c r="C316" s="10" t="s">
        <v>321</v>
      </c>
      <c r="D316" s="10" t="s">
        <v>322</v>
      </c>
      <c r="E316" s="11">
        <v>3</v>
      </c>
      <c r="F316" s="11">
        <v>5</v>
      </c>
      <c r="G316" s="11">
        <v>3</v>
      </c>
      <c r="H316" s="11">
        <f t="shared" si="32"/>
        <v>11</v>
      </c>
      <c r="I316" s="11">
        <v>1</v>
      </c>
      <c r="J316" s="11">
        <v>1</v>
      </c>
      <c r="K316" s="11">
        <v>0</v>
      </c>
      <c r="L316" s="11">
        <f t="shared" si="33"/>
        <v>2</v>
      </c>
      <c r="M316" s="12">
        <f t="shared" si="34"/>
        <v>0.18181818181818182</v>
      </c>
      <c r="N316" s="13">
        <v>99732</v>
      </c>
      <c r="O316" s="13">
        <v>542584</v>
      </c>
      <c r="P316" s="13">
        <v>0</v>
      </c>
      <c r="Q316" s="13">
        <f t="shared" si="35"/>
        <v>642316</v>
      </c>
      <c r="R316" s="14">
        <v>54</v>
      </c>
      <c r="S316" s="13">
        <f t="shared" si="37"/>
        <v>11894.740740740741</v>
      </c>
      <c r="T316" s="14" t="s">
        <v>25</v>
      </c>
    </row>
    <row r="317" spans="1:20" ht="36.950000000000003" customHeight="1" x14ac:dyDescent="0.25">
      <c r="A317" s="9" t="s">
        <v>288</v>
      </c>
      <c r="B317" s="9" t="s">
        <v>28</v>
      </c>
      <c r="C317" s="10" t="s">
        <v>292</v>
      </c>
      <c r="D317" s="10" t="s">
        <v>302</v>
      </c>
      <c r="E317" s="11">
        <v>34</v>
      </c>
      <c r="F317" s="11">
        <v>32</v>
      </c>
      <c r="G317" s="11">
        <v>24</v>
      </c>
      <c r="H317" s="11">
        <f t="shared" si="32"/>
        <v>90</v>
      </c>
      <c r="I317" s="11">
        <v>2</v>
      </c>
      <c r="J317" s="11">
        <v>4</v>
      </c>
      <c r="K317" s="11">
        <v>1</v>
      </c>
      <c r="L317" s="11">
        <f t="shared" si="33"/>
        <v>7</v>
      </c>
      <c r="M317" s="12">
        <f t="shared" si="34"/>
        <v>7.7777777777777779E-2</v>
      </c>
      <c r="N317" s="13">
        <v>1517296</v>
      </c>
      <c r="O317" s="13">
        <v>2348273</v>
      </c>
      <c r="P317" s="13">
        <v>150000</v>
      </c>
      <c r="Q317" s="13">
        <f t="shared" si="35"/>
        <v>4015569</v>
      </c>
      <c r="R317" s="14">
        <v>355.78</v>
      </c>
      <c r="S317" s="13">
        <f t="shared" si="37"/>
        <v>11286.663106414077</v>
      </c>
      <c r="T317" s="14" t="s">
        <v>25</v>
      </c>
    </row>
    <row r="318" spans="1:20" ht="36.950000000000003" customHeight="1" x14ac:dyDescent="0.25">
      <c r="A318" s="9" t="s">
        <v>288</v>
      </c>
      <c r="B318" s="9" t="s">
        <v>31</v>
      </c>
      <c r="C318" s="10" t="s">
        <v>323</v>
      </c>
      <c r="D318" s="10" t="s">
        <v>299</v>
      </c>
      <c r="E318" s="11">
        <v>11</v>
      </c>
      <c r="F318" s="11">
        <v>5</v>
      </c>
      <c r="G318" s="11">
        <v>12</v>
      </c>
      <c r="H318" s="11">
        <f t="shared" si="32"/>
        <v>28</v>
      </c>
      <c r="I318" s="11">
        <v>0</v>
      </c>
      <c r="J318" s="11">
        <v>2</v>
      </c>
      <c r="K318" s="11">
        <v>0</v>
      </c>
      <c r="L318" s="11">
        <f t="shared" si="33"/>
        <v>2</v>
      </c>
      <c r="M318" s="12">
        <f t="shared" si="34"/>
        <v>7.1428571428571425E-2</v>
      </c>
      <c r="N318" s="13">
        <v>0</v>
      </c>
      <c r="O318" s="13">
        <v>1491115</v>
      </c>
      <c r="P318" s="13">
        <v>0</v>
      </c>
      <c r="Q318" s="13">
        <f t="shared" si="35"/>
        <v>1491115</v>
      </c>
      <c r="R318" s="14">
        <v>133</v>
      </c>
      <c r="S318" s="13">
        <f t="shared" si="37"/>
        <v>11211.390977443609</v>
      </c>
      <c r="T318" s="14" t="s">
        <v>25</v>
      </c>
    </row>
    <row r="319" spans="1:20" ht="36.950000000000003" customHeight="1" x14ac:dyDescent="0.25">
      <c r="A319" s="9" t="s">
        <v>288</v>
      </c>
      <c r="B319" s="9" t="s">
        <v>31</v>
      </c>
      <c r="C319" s="10" t="s">
        <v>324</v>
      </c>
      <c r="D319" s="10" t="s">
        <v>325</v>
      </c>
      <c r="E319" s="11">
        <v>27</v>
      </c>
      <c r="F319" s="11">
        <v>16</v>
      </c>
      <c r="G319" s="11">
        <v>14</v>
      </c>
      <c r="H319" s="11">
        <f t="shared" si="32"/>
        <v>57</v>
      </c>
      <c r="I319" s="11">
        <v>6</v>
      </c>
      <c r="J319" s="11">
        <v>1</v>
      </c>
      <c r="K319" s="11">
        <v>0</v>
      </c>
      <c r="L319" s="11">
        <f t="shared" si="33"/>
        <v>7</v>
      </c>
      <c r="M319" s="12">
        <f t="shared" si="34"/>
        <v>0.12280701754385964</v>
      </c>
      <c r="N319" s="13">
        <v>2989369</v>
      </c>
      <c r="O319" s="13">
        <v>150000</v>
      </c>
      <c r="P319" s="13">
        <v>0</v>
      </c>
      <c r="Q319" s="13">
        <f t="shared" si="35"/>
        <v>3139369</v>
      </c>
      <c r="R319" s="14">
        <v>303.63</v>
      </c>
      <c r="S319" s="13">
        <f t="shared" si="37"/>
        <v>10339.45591674077</v>
      </c>
      <c r="T319" s="14" t="s">
        <v>25</v>
      </c>
    </row>
    <row r="320" spans="1:20" ht="36.950000000000003" customHeight="1" x14ac:dyDescent="0.25">
      <c r="A320" s="9" t="s">
        <v>288</v>
      </c>
      <c r="B320" s="9" t="s">
        <v>31</v>
      </c>
      <c r="C320" s="10" t="s">
        <v>308</v>
      </c>
      <c r="D320" s="10" t="s">
        <v>302</v>
      </c>
      <c r="E320" s="11">
        <v>19</v>
      </c>
      <c r="F320" s="11">
        <v>21</v>
      </c>
      <c r="G320" s="11">
        <v>15</v>
      </c>
      <c r="H320" s="11">
        <f t="shared" si="32"/>
        <v>55</v>
      </c>
      <c r="I320" s="11">
        <v>3</v>
      </c>
      <c r="J320" s="11">
        <v>0</v>
      </c>
      <c r="K320" s="11">
        <v>2</v>
      </c>
      <c r="L320" s="11">
        <f t="shared" si="33"/>
        <v>5</v>
      </c>
      <c r="M320" s="12">
        <f t="shared" si="34"/>
        <v>9.0909090909090912E-2</v>
      </c>
      <c r="N320" s="13">
        <v>754056</v>
      </c>
      <c r="O320" s="13">
        <v>0</v>
      </c>
      <c r="P320" s="13">
        <v>1172330</v>
      </c>
      <c r="Q320" s="13">
        <f t="shared" si="35"/>
        <v>1926386</v>
      </c>
      <c r="R320" s="14">
        <v>191.25</v>
      </c>
      <c r="S320" s="13">
        <f t="shared" si="37"/>
        <v>10072.606535947712</v>
      </c>
      <c r="T320" s="14" t="s">
        <v>25</v>
      </c>
    </row>
    <row r="321" spans="1:20" ht="36.950000000000003" customHeight="1" x14ac:dyDescent="0.25">
      <c r="A321" s="9" t="s">
        <v>288</v>
      </c>
      <c r="B321" s="9" t="s">
        <v>124</v>
      </c>
      <c r="C321" s="10" t="s">
        <v>326</v>
      </c>
      <c r="D321" s="10" t="s">
        <v>307</v>
      </c>
      <c r="E321" s="11">
        <v>6</v>
      </c>
      <c r="F321" s="11">
        <v>3</v>
      </c>
      <c r="G321" s="11">
        <v>4</v>
      </c>
      <c r="H321" s="11">
        <f t="shared" si="32"/>
        <v>13</v>
      </c>
      <c r="I321" s="11">
        <v>1</v>
      </c>
      <c r="J321" s="11">
        <v>0</v>
      </c>
      <c r="K321" s="11">
        <v>2</v>
      </c>
      <c r="L321" s="11">
        <f t="shared" si="33"/>
        <v>3</v>
      </c>
      <c r="M321" s="12">
        <f t="shared" si="34"/>
        <v>0.23076923076923078</v>
      </c>
      <c r="N321" s="13">
        <v>149220</v>
      </c>
      <c r="O321" s="13">
        <v>0</v>
      </c>
      <c r="P321" s="13">
        <v>299904</v>
      </c>
      <c r="Q321" s="13">
        <f t="shared" si="35"/>
        <v>449124</v>
      </c>
      <c r="R321" s="14">
        <v>46</v>
      </c>
      <c r="S321" s="13">
        <f t="shared" si="37"/>
        <v>9763.565217391304</v>
      </c>
      <c r="T321" s="14" t="s">
        <v>25</v>
      </c>
    </row>
    <row r="322" spans="1:20" ht="36.950000000000003" customHeight="1" x14ac:dyDescent="0.25">
      <c r="A322" s="9" t="s">
        <v>288</v>
      </c>
      <c r="B322" s="9" t="s">
        <v>31</v>
      </c>
      <c r="C322" s="10" t="s">
        <v>327</v>
      </c>
      <c r="D322" s="10" t="s">
        <v>137</v>
      </c>
      <c r="E322" s="11">
        <v>13</v>
      </c>
      <c r="F322" s="11">
        <v>13</v>
      </c>
      <c r="G322" s="11">
        <v>12</v>
      </c>
      <c r="H322" s="11">
        <f t="shared" si="32"/>
        <v>38</v>
      </c>
      <c r="I322" s="11">
        <v>1</v>
      </c>
      <c r="J322" s="11">
        <v>2</v>
      </c>
      <c r="K322" s="11">
        <v>1</v>
      </c>
      <c r="L322" s="11">
        <f t="shared" si="33"/>
        <v>4</v>
      </c>
      <c r="M322" s="12">
        <f t="shared" si="34"/>
        <v>0.10526315789473684</v>
      </c>
      <c r="N322" s="13">
        <v>499258</v>
      </c>
      <c r="O322" s="13">
        <v>620698</v>
      </c>
      <c r="P322" s="13">
        <v>294238</v>
      </c>
      <c r="Q322" s="13">
        <f t="shared" si="35"/>
        <v>1414194</v>
      </c>
      <c r="R322" s="14">
        <v>151.77000000000001</v>
      </c>
      <c r="S322" s="13">
        <f t="shared" si="37"/>
        <v>9318.0075113658822</v>
      </c>
      <c r="T322" s="14" t="s">
        <v>25</v>
      </c>
    </row>
    <row r="323" spans="1:20" ht="36.950000000000003" customHeight="1" x14ac:dyDescent="0.25">
      <c r="A323" s="9" t="s">
        <v>288</v>
      </c>
      <c r="B323" s="9" t="s">
        <v>28</v>
      </c>
      <c r="C323" s="10" t="s">
        <v>313</v>
      </c>
      <c r="D323" s="10" t="s">
        <v>328</v>
      </c>
      <c r="E323" s="11">
        <v>4</v>
      </c>
      <c r="F323" s="11">
        <v>3</v>
      </c>
      <c r="G323" s="11">
        <v>3</v>
      </c>
      <c r="H323" s="11">
        <f t="shared" si="32"/>
        <v>10</v>
      </c>
      <c r="I323" s="11">
        <v>1</v>
      </c>
      <c r="J323" s="11">
        <v>0</v>
      </c>
      <c r="K323" s="11">
        <v>0</v>
      </c>
      <c r="L323" s="11">
        <f t="shared" si="33"/>
        <v>1</v>
      </c>
      <c r="M323" s="12">
        <f t="shared" si="34"/>
        <v>0.1</v>
      </c>
      <c r="N323" s="13">
        <v>416000</v>
      </c>
      <c r="O323" s="13">
        <v>0</v>
      </c>
      <c r="P323" s="13">
        <v>0</v>
      </c>
      <c r="Q323" s="13">
        <f t="shared" si="35"/>
        <v>416000</v>
      </c>
      <c r="R323" s="14">
        <v>62.66</v>
      </c>
      <c r="S323" s="13">
        <f t="shared" si="37"/>
        <v>6639.0041493775934</v>
      </c>
      <c r="T323" s="14" t="s">
        <v>25</v>
      </c>
    </row>
    <row r="324" spans="1:20" ht="36.950000000000003" customHeight="1" x14ac:dyDescent="0.25">
      <c r="A324" s="9" t="s">
        <v>288</v>
      </c>
      <c r="B324" s="9" t="s">
        <v>31</v>
      </c>
      <c r="C324" s="10" t="s">
        <v>329</v>
      </c>
      <c r="D324" s="10" t="s">
        <v>302</v>
      </c>
      <c r="E324" s="11">
        <v>24</v>
      </c>
      <c r="F324" s="11">
        <v>28</v>
      </c>
      <c r="G324" s="11">
        <v>18</v>
      </c>
      <c r="H324" s="11">
        <f t="shared" si="32"/>
        <v>70</v>
      </c>
      <c r="I324" s="11">
        <v>1</v>
      </c>
      <c r="J324" s="11">
        <v>3</v>
      </c>
      <c r="K324" s="11">
        <v>1</v>
      </c>
      <c r="L324" s="11">
        <f t="shared" si="33"/>
        <v>5</v>
      </c>
      <c r="M324" s="12">
        <f t="shared" si="34"/>
        <v>7.1428571428571425E-2</v>
      </c>
      <c r="N324" s="13">
        <v>940477</v>
      </c>
      <c r="O324" s="13">
        <v>1079602</v>
      </c>
      <c r="P324" s="13">
        <v>150000</v>
      </c>
      <c r="Q324" s="13">
        <f t="shared" si="35"/>
        <v>2170079</v>
      </c>
      <c r="R324" s="14">
        <v>328.38</v>
      </c>
      <c r="S324" s="13">
        <f t="shared" si="37"/>
        <v>6608.4383945429081</v>
      </c>
      <c r="T324" s="14" t="s">
        <v>25</v>
      </c>
    </row>
    <row r="325" spans="1:20" ht="36.950000000000003" customHeight="1" x14ac:dyDescent="0.25">
      <c r="A325" s="9" t="s">
        <v>288</v>
      </c>
      <c r="B325" s="9" t="s">
        <v>28</v>
      </c>
      <c r="C325" s="10" t="s">
        <v>330</v>
      </c>
      <c r="D325" s="10" t="s">
        <v>314</v>
      </c>
      <c r="E325" s="11">
        <v>7</v>
      </c>
      <c r="F325" s="11">
        <v>0</v>
      </c>
      <c r="G325" s="11">
        <v>4</v>
      </c>
      <c r="H325" s="11">
        <f t="shared" si="32"/>
        <v>11</v>
      </c>
      <c r="I325" s="11">
        <v>1</v>
      </c>
      <c r="J325" s="11">
        <v>0</v>
      </c>
      <c r="K325" s="11">
        <v>0</v>
      </c>
      <c r="L325" s="11">
        <f t="shared" si="33"/>
        <v>1</v>
      </c>
      <c r="M325" s="12">
        <f t="shared" si="34"/>
        <v>9.0909090909090912E-2</v>
      </c>
      <c r="N325" s="13">
        <v>267810</v>
      </c>
      <c r="O325" s="13">
        <v>0</v>
      </c>
      <c r="P325" s="13">
        <v>0</v>
      </c>
      <c r="Q325" s="13">
        <f t="shared" si="35"/>
        <v>267810</v>
      </c>
      <c r="R325" s="14">
        <v>42.75</v>
      </c>
      <c r="S325" s="13">
        <f t="shared" si="37"/>
        <v>6264.5614035087719</v>
      </c>
      <c r="T325" s="14" t="s">
        <v>25</v>
      </c>
    </row>
    <row r="326" spans="1:20" ht="36.950000000000003" customHeight="1" x14ac:dyDescent="0.25">
      <c r="A326" s="9" t="s">
        <v>288</v>
      </c>
      <c r="B326" s="9" t="s">
        <v>28</v>
      </c>
      <c r="C326" s="10" t="s">
        <v>294</v>
      </c>
      <c r="D326" s="10" t="s">
        <v>309</v>
      </c>
      <c r="E326" s="11">
        <v>0</v>
      </c>
      <c r="F326" s="11">
        <v>0</v>
      </c>
      <c r="G326" s="11">
        <v>2</v>
      </c>
      <c r="H326" s="11">
        <f t="shared" si="32"/>
        <v>2</v>
      </c>
      <c r="I326" s="11">
        <v>0</v>
      </c>
      <c r="J326" s="11">
        <v>0</v>
      </c>
      <c r="K326" s="11">
        <v>1</v>
      </c>
      <c r="L326" s="11">
        <f t="shared" si="33"/>
        <v>1</v>
      </c>
      <c r="M326" s="12">
        <f t="shared" si="34"/>
        <v>0.5</v>
      </c>
      <c r="N326" s="13">
        <v>0</v>
      </c>
      <c r="O326" s="13">
        <v>0</v>
      </c>
      <c r="P326" s="13">
        <v>752800</v>
      </c>
      <c r="Q326" s="13">
        <f t="shared" si="35"/>
        <v>752800</v>
      </c>
      <c r="R326" s="14">
        <v>135.75</v>
      </c>
      <c r="S326" s="13">
        <f t="shared" si="37"/>
        <v>5545.4880294659297</v>
      </c>
      <c r="T326" s="14" t="s">
        <v>25</v>
      </c>
    </row>
    <row r="327" spans="1:20" ht="36.950000000000003" customHeight="1" x14ac:dyDescent="0.25">
      <c r="A327" s="9" t="s">
        <v>288</v>
      </c>
      <c r="B327" s="9" t="s">
        <v>28</v>
      </c>
      <c r="C327" s="10" t="s">
        <v>331</v>
      </c>
      <c r="D327" s="10" t="s">
        <v>63</v>
      </c>
      <c r="E327" s="11">
        <v>5</v>
      </c>
      <c r="F327" s="11">
        <v>4</v>
      </c>
      <c r="G327" s="11">
        <v>2</v>
      </c>
      <c r="H327" s="11">
        <f t="shared" si="32"/>
        <v>11</v>
      </c>
      <c r="I327" s="11">
        <v>1</v>
      </c>
      <c r="J327" s="11">
        <v>0</v>
      </c>
      <c r="K327" s="11">
        <v>0</v>
      </c>
      <c r="L327" s="11">
        <f t="shared" si="33"/>
        <v>1</v>
      </c>
      <c r="M327" s="12">
        <f t="shared" si="34"/>
        <v>9.0909090909090912E-2</v>
      </c>
      <c r="N327" s="13">
        <v>242980</v>
      </c>
      <c r="O327" s="13">
        <v>0</v>
      </c>
      <c r="P327" s="13">
        <v>0</v>
      </c>
      <c r="Q327" s="13">
        <f t="shared" si="35"/>
        <v>242980</v>
      </c>
      <c r="R327" s="14">
        <v>49</v>
      </c>
      <c r="S327" s="13">
        <f t="shared" si="37"/>
        <v>4958.7755102040819</v>
      </c>
      <c r="T327" s="14" t="s">
        <v>25</v>
      </c>
    </row>
    <row r="328" spans="1:20" ht="36.950000000000003" customHeight="1" x14ac:dyDescent="0.25">
      <c r="A328" s="9" t="s">
        <v>288</v>
      </c>
      <c r="B328" s="9" t="s">
        <v>31</v>
      </c>
      <c r="C328" s="10" t="s">
        <v>294</v>
      </c>
      <c r="D328" s="10" t="s">
        <v>304</v>
      </c>
      <c r="E328" s="11">
        <v>14</v>
      </c>
      <c r="F328" s="11">
        <v>18</v>
      </c>
      <c r="G328" s="11">
        <v>16</v>
      </c>
      <c r="H328" s="11">
        <f t="shared" si="32"/>
        <v>48</v>
      </c>
      <c r="I328" s="11">
        <v>0</v>
      </c>
      <c r="J328" s="11">
        <v>0</v>
      </c>
      <c r="K328" s="11">
        <v>1</v>
      </c>
      <c r="L328" s="11">
        <f t="shared" si="33"/>
        <v>1</v>
      </c>
      <c r="M328" s="12">
        <f t="shared" si="34"/>
        <v>2.0833333333333332E-2</v>
      </c>
      <c r="N328" s="13">
        <v>0</v>
      </c>
      <c r="O328" s="13">
        <v>0</v>
      </c>
      <c r="P328" s="13">
        <v>466680</v>
      </c>
      <c r="Q328" s="13">
        <f t="shared" si="35"/>
        <v>466680</v>
      </c>
      <c r="R328" s="14">
        <v>117.51</v>
      </c>
      <c r="S328" s="13">
        <f t="shared" si="37"/>
        <v>3971.4066887924432</v>
      </c>
      <c r="T328" s="14" t="s">
        <v>25</v>
      </c>
    </row>
    <row r="329" spans="1:20" ht="36.950000000000003" customHeight="1" x14ac:dyDescent="0.25">
      <c r="A329" s="9" t="s">
        <v>288</v>
      </c>
      <c r="B329" s="9" t="s">
        <v>28</v>
      </c>
      <c r="C329" s="10" t="s">
        <v>332</v>
      </c>
      <c r="D329" s="10" t="s">
        <v>68</v>
      </c>
      <c r="E329" s="11">
        <v>17</v>
      </c>
      <c r="F329" s="11">
        <v>10</v>
      </c>
      <c r="G329" s="11">
        <v>8</v>
      </c>
      <c r="H329" s="11">
        <f t="shared" ref="H329:H392" si="38">SUM(E329:G329)</f>
        <v>35</v>
      </c>
      <c r="I329" s="11">
        <v>1</v>
      </c>
      <c r="J329" s="11">
        <v>0</v>
      </c>
      <c r="K329" s="11">
        <v>0</v>
      </c>
      <c r="L329" s="11">
        <f t="shared" ref="L329:L392" si="39">SUM(I329:K329)</f>
        <v>1</v>
      </c>
      <c r="M329" s="12">
        <f t="shared" ref="M329:M392" si="40">L329/H329</f>
        <v>2.8571428571428571E-2</v>
      </c>
      <c r="N329" s="13">
        <v>490800</v>
      </c>
      <c r="O329" s="13">
        <v>0</v>
      </c>
      <c r="P329" s="13">
        <v>0</v>
      </c>
      <c r="Q329" s="13">
        <f t="shared" ref="Q329:Q392" si="41">SUM(N329:P329)</f>
        <v>490800</v>
      </c>
      <c r="R329" s="14">
        <v>186.5</v>
      </c>
      <c r="S329" s="13">
        <f t="shared" si="37"/>
        <v>2631.6353887399464</v>
      </c>
      <c r="T329" s="14" t="s">
        <v>25</v>
      </c>
    </row>
    <row r="330" spans="1:20" ht="36.950000000000003" customHeight="1" x14ac:dyDescent="0.25">
      <c r="A330" s="9" t="s">
        <v>288</v>
      </c>
      <c r="B330" s="9" t="s">
        <v>28</v>
      </c>
      <c r="C330" s="10" t="s">
        <v>327</v>
      </c>
      <c r="D330" s="10" t="s">
        <v>115</v>
      </c>
      <c r="E330" s="11">
        <v>4</v>
      </c>
      <c r="F330" s="11">
        <v>2</v>
      </c>
      <c r="G330" s="11">
        <v>5</v>
      </c>
      <c r="H330" s="11">
        <f t="shared" si="38"/>
        <v>11</v>
      </c>
      <c r="I330" s="11">
        <v>0</v>
      </c>
      <c r="J330" s="11">
        <v>0</v>
      </c>
      <c r="K330" s="11">
        <v>1</v>
      </c>
      <c r="L330" s="11">
        <f t="shared" si="39"/>
        <v>1</v>
      </c>
      <c r="M330" s="12">
        <f t="shared" si="40"/>
        <v>9.0909090909090912E-2</v>
      </c>
      <c r="N330" s="13">
        <v>0</v>
      </c>
      <c r="O330" s="13">
        <v>0</v>
      </c>
      <c r="P330" s="13">
        <v>471378</v>
      </c>
      <c r="Q330" s="13">
        <f t="shared" si="41"/>
        <v>471378</v>
      </c>
      <c r="R330" s="14">
        <v>190.09</v>
      </c>
      <c r="S330" s="13">
        <f t="shared" si="37"/>
        <v>2479.7622178967858</v>
      </c>
      <c r="T330" s="14" t="s">
        <v>25</v>
      </c>
    </row>
    <row r="331" spans="1:20" ht="36.950000000000003" customHeight="1" x14ac:dyDescent="0.25">
      <c r="A331" s="9" t="s">
        <v>288</v>
      </c>
      <c r="B331" s="9" t="s">
        <v>31</v>
      </c>
      <c r="C331" s="10" t="s">
        <v>333</v>
      </c>
      <c r="D331" s="10" t="s">
        <v>325</v>
      </c>
      <c r="E331" s="11">
        <v>7</v>
      </c>
      <c r="F331" s="11">
        <v>12</v>
      </c>
      <c r="G331" s="11">
        <v>16</v>
      </c>
      <c r="H331" s="11">
        <f t="shared" si="38"/>
        <v>35</v>
      </c>
      <c r="I331" s="11">
        <v>0</v>
      </c>
      <c r="J331" s="11">
        <v>0</v>
      </c>
      <c r="K331" s="11">
        <v>1</v>
      </c>
      <c r="L331" s="11">
        <f t="shared" si="39"/>
        <v>1</v>
      </c>
      <c r="M331" s="12">
        <f t="shared" si="40"/>
        <v>2.8571428571428571E-2</v>
      </c>
      <c r="N331" s="13">
        <v>0</v>
      </c>
      <c r="O331" s="13">
        <v>0</v>
      </c>
      <c r="P331" s="13">
        <v>572828</v>
      </c>
      <c r="Q331" s="13">
        <f t="shared" si="41"/>
        <v>572828</v>
      </c>
      <c r="R331" s="14">
        <v>299</v>
      </c>
      <c r="S331" s="13">
        <f t="shared" si="37"/>
        <v>1915.8127090301002</v>
      </c>
      <c r="T331" s="14" t="s">
        <v>25</v>
      </c>
    </row>
    <row r="332" spans="1:20" ht="36.950000000000003" customHeight="1" x14ac:dyDescent="0.25">
      <c r="A332" s="9" t="s">
        <v>288</v>
      </c>
      <c r="B332" s="9" t="s">
        <v>28</v>
      </c>
      <c r="C332" s="10" t="s">
        <v>334</v>
      </c>
      <c r="D332" s="10" t="s">
        <v>299</v>
      </c>
      <c r="E332" s="11">
        <v>10</v>
      </c>
      <c r="F332" s="11">
        <v>14</v>
      </c>
      <c r="G332" s="11">
        <v>8</v>
      </c>
      <c r="H332" s="11">
        <f t="shared" si="38"/>
        <v>32</v>
      </c>
      <c r="I332" s="11">
        <v>1</v>
      </c>
      <c r="J332" s="11">
        <v>0</v>
      </c>
      <c r="K332" s="11">
        <v>0</v>
      </c>
      <c r="L332" s="11">
        <f t="shared" si="39"/>
        <v>1</v>
      </c>
      <c r="M332" s="12">
        <f t="shared" si="40"/>
        <v>3.125E-2</v>
      </c>
      <c r="N332" s="13">
        <v>90600</v>
      </c>
      <c r="O332" s="13">
        <v>0</v>
      </c>
      <c r="P332" s="13">
        <v>0</v>
      </c>
      <c r="Q332" s="13">
        <f t="shared" si="41"/>
        <v>90600</v>
      </c>
      <c r="R332" s="14">
        <v>83.7</v>
      </c>
      <c r="S332" s="13">
        <f t="shared" si="37"/>
        <v>1082.4372759856631</v>
      </c>
      <c r="T332" s="14" t="s">
        <v>25</v>
      </c>
    </row>
    <row r="333" spans="1:20" ht="36.950000000000003" customHeight="1" x14ac:dyDescent="0.25">
      <c r="A333" s="9" t="s">
        <v>288</v>
      </c>
      <c r="B333" s="9" t="s">
        <v>124</v>
      </c>
      <c r="C333" s="10" t="s">
        <v>335</v>
      </c>
      <c r="D333" s="10" t="s">
        <v>170</v>
      </c>
      <c r="E333" s="11">
        <v>5</v>
      </c>
      <c r="F333" s="11">
        <v>2</v>
      </c>
      <c r="G333" s="11">
        <v>0</v>
      </c>
      <c r="H333" s="11">
        <f t="shared" si="38"/>
        <v>7</v>
      </c>
      <c r="I333" s="11">
        <v>0</v>
      </c>
      <c r="J333" s="11">
        <v>1</v>
      </c>
      <c r="K333" s="11">
        <v>0</v>
      </c>
      <c r="L333" s="11">
        <f t="shared" si="39"/>
        <v>1</v>
      </c>
      <c r="M333" s="12">
        <f t="shared" si="40"/>
        <v>0.14285714285714285</v>
      </c>
      <c r="N333" s="13">
        <v>0</v>
      </c>
      <c r="O333" s="16">
        <v>51900</v>
      </c>
      <c r="P333" s="13">
        <v>0</v>
      </c>
      <c r="Q333" s="13">
        <f t="shared" si="41"/>
        <v>51900</v>
      </c>
      <c r="R333" s="14">
        <v>51</v>
      </c>
      <c r="S333" s="13">
        <f t="shared" si="37"/>
        <v>1017.6470588235294</v>
      </c>
      <c r="T333" s="14" t="s">
        <v>72</v>
      </c>
    </row>
    <row r="334" spans="1:20" ht="36.950000000000003" customHeight="1" x14ac:dyDescent="0.25">
      <c r="A334" s="9" t="s">
        <v>288</v>
      </c>
      <c r="B334" s="9" t="s">
        <v>28</v>
      </c>
      <c r="C334" s="10" t="s">
        <v>77</v>
      </c>
      <c r="D334" s="10" t="s">
        <v>336</v>
      </c>
      <c r="E334" s="11">
        <v>5</v>
      </c>
      <c r="F334" s="11">
        <v>1</v>
      </c>
      <c r="G334" s="11">
        <v>1</v>
      </c>
      <c r="H334" s="11">
        <f t="shared" si="38"/>
        <v>7</v>
      </c>
      <c r="I334" s="11">
        <v>0</v>
      </c>
      <c r="J334" s="11">
        <v>0</v>
      </c>
      <c r="K334" s="11">
        <v>0</v>
      </c>
      <c r="L334" s="11">
        <f t="shared" si="39"/>
        <v>0</v>
      </c>
      <c r="M334" s="12">
        <f t="shared" si="40"/>
        <v>0</v>
      </c>
      <c r="N334" s="13">
        <v>0</v>
      </c>
      <c r="O334" s="13">
        <v>0</v>
      </c>
      <c r="P334" s="13">
        <v>0</v>
      </c>
      <c r="Q334" s="13">
        <f t="shared" si="41"/>
        <v>0</v>
      </c>
      <c r="R334" s="14">
        <v>182</v>
      </c>
      <c r="S334" s="13">
        <f t="shared" si="37"/>
        <v>0</v>
      </c>
      <c r="T334" s="14" t="s">
        <v>79</v>
      </c>
    </row>
    <row r="335" spans="1:20" ht="36.950000000000003" customHeight="1" x14ac:dyDescent="0.25">
      <c r="A335" s="9" t="s">
        <v>288</v>
      </c>
      <c r="B335" s="9" t="s">
        <v>28</v>
      </c>
      <c r="C335" s="10" t="s">
        <v>337</v>
      </c>
      <c r="D335" s="10" t="s">
        <v>309</v>
      </c>
      <c r="E335" s="11">
        <v>15</v>
      </c>
      <c r="F335" s="11">
        <v>17</v>
      </c>
      <c r="G335" s="11">
        <v>5</v>
      </c>
      <c r="H335" s="11">
        <f t="shared" si="38"/>
        <v>37</v>
      </c>
      <c r="I335" s="11">
        <v>0</v>
      </c>
      <c r="J335" s="11">
        <v>0</v>
      </c>
      <c r="K335" s="11">
        <v>0</v>
      </c>
      <c r="L335" s="11">
        <f t="shared" si="39"/>
        <v>0</v>
      </c>
      <c r="M335" s="12">
        <f t="shared" si="40"/>
        <v>0</v>
      </c>
      <c r="N335" s="13">
        <v>0</v>
      </c>
      <c r="O335" s="13">
        <v>0</v>
      </c>
      <c r="P335" s="13">
        <v>0</v>
      </c>
      <c r="Q335" s="13">
        <f t="shared" si="41"/>
        <v>0</v>
      </c>
      <c r="R335" s="14">
        <v>380.25</v>
      </c>
      <c r="S335" s="13">
        <f t="shared" si="37"/>
        <v>0</v>
      </c>
      <c r="T335" s="14" t="s">
        <v>25</v>
      </c>
    </row>
    <row r="336" spans="1:20" ht="36.950000000000003" customHeight="1" x14ac:dyDescent="0.25">
      <c r="A336" s="9" t="s">
        <v>288</v>
      </c>
      <c r="B336" s="9" t="s">
        <v>28</v>
      </c>
      <c r="C336" s="10" t="s">
        <v>338</v>
      </c>
      <c r="D336" s="10" t="s">
        <v>299</v>
      </c>
      <c r="E336" s="11">
        <v>7</v>
      </c>
      <c r="F336" s="11">
        <v>3</v>
      </c>
      <c r="G336" s="11">
        <v>5</v>
      </c>
      <c r="H336" s="11">
        <f t="shared" si="38"/>
        <v>15</v>
      </c>
      <c r="I336" s="11">
        <v>0</v>
      </c>
      <c r="J336" s="11">
        <v>0</v>
      </c>
      <c r="K336" s="11">
        <v>0</v>
      </c>
      <c r="L336" s="11">
        <f t="shared" si="39"/>
        <v>0</v>
      </c>
      <c r="M336" s="12">
        <f t="shared" si="40"/>
        <v>0</v>
      </c>
      <c r="N336" s="13">
        <v>0</v>
      </c>
      <c r="O336" s="13">
        <v>0</v>
      </c>
      <c r="P336" s="13">
        <v>0</v>
      </c>
      <c r="Q336" s="13">
        <f t="shared" si="41"/>
        <v>0</v>
      </c>
      <c r="R336" s="14">
        <v>191.73</v>
      </c>
      <c r="S336" s="13">
        <f t="shared" si="37"/>
        <v>0</v>
      </c>
      <c r="T336" s="14" t="s">
        <v>25</v>
      </c>
    </row>
    <row r="337" spans="1:20" ht="36.950000000000003" customHeight="1" x14ac:dyDescent="0.25">
      <c r="A337" s="9" t="s">
        <v>288</v>
      </c>
      <c r="B337" s="9" t="s">
        <v>28</v>
      </c>
      <c r="C337" s="10" t="s">
        <v>321</v>
      </c>
      <c r="D337" s="10" t="s">
        <v>328</v>
      </c>
      <c r="E337" s="11">
        <v>6</v>
      </c>
      <c r="F337" s="11">
        <v>2</v>
      </c>
      <c r="G337" s="11">
        <v>5</v>
      </c>
      <c r="H337" s="11">
        <f t="shared" si="38"/>
        <v>13</v>
      </c>
      <c r="I337" s="11">
        <v>0</v>
      </c>
      <c r="J337" s="11">
        <v>0</v>
      </c>
      <c r="K337" s="11">
        <v>0</v>
      </c>
      <c r="L337" s="11">
        <f t="shared" si="39"/>
        <v>0</v>
      </c>
      <c r="M337" s="12">
        <f t="shared" si="40"/>
        <v>0</v>
      </c>
      <c r="N337" s="13">
        <v>0</v>
      </c>
      <c r="O337" s="13">
        <v>0</v>
      </c>
      <c r="P337" s="13">
        <v>0</v>
      </c>
      <c r="Q337" s="13">
        <f t="shared" si="41"/>
        <v>0</v>
      </c>
      <c r="R337" s="14">
        <v>28</v>
      </c>
      <c r="S337" s="13">
        <f t="shared" si="37"/>
        <v>0</v>
      </c>
      <c r="T337" s="14" t="s">
        <v>25</v>
      </c>
    </row>
    <row r="338" spans="1:20" ht="36.950000000000003" customHeight="1" x14ac:dyDescent="0.25">
      <c r="A338" s="9" t="s">
        <v>288</v>
      </c>
      <c r="B338" s="9" t="s">
        <v>28</v>
      </c>
      <c r="C338" s="10" t="s">
        <v>339</v>
      </c>
      <c r="D338" s="10" t="s">
        <v>302</v>
      </c>
      <c r="E338" s="11">
        <v>1</v>
      </c>
      <c r="F338" s="11">
        <v>4</v>
      </c>
      <c r="G338" s="11">
        <v>3</v>
      </c>
      <c r="H338" s="11">
        <f t="shared" si="38"/>
        <v>8</v>
      </c>
      <c r="I338" s="11">
        <v>0</v>
      </c>
      <c r="J338" s="11">
        <v>0</v>
      </c>
      <c r="K338" s="11">
        <v>0</v>
      </c>
      <c r="L338" s="11">
        <f t="shared" si="39"/>
        <v>0</v>
      </c>
      <c r="M338" s="12">
        <f t="shared" si="40"/>
        <v>0</v>
      </c>
      <c r="N338" s="13">
        <v>0</v>
      </c>
      <c r="O338" s="13">
        <v>0</v>
      </c>
      <c r="P338" s="13">
        <v>0</v>
      </c>
      <c r="Q338" s="13">
        <f t="shared" si="41"/>
        <v>0</v>
      </c>
      <c r="R338" s="14">
        <v>108</v>
      </c>
      <c r="S338" s="13">
        <f t="shared" si="37"/>
        <v>0</v>
      </c>
      <c r="T338" s="14" t="s">
        <v>25</v>
      </c>
    </row>
    <row r="339" spans="1:20" ht="36.950000000000003" customHeight="1" x14ac:dyDescent="0.25">
      <c r="A339" s="9" t="s">
        <v>288</v>
      </c>
      <c r="B339" s="9" t="s">
        <v>28</v>
      </c>
      <c r="C339" s="10" t="s">
        <v>340</v>
      </c>
      <c r="D339" s="10" t="s">
        <v>92</v>
      </c>
      <c r="E339" s="11">
        <v>8</v>
      </c>
      <c r="F339" s="11">
        <v>7</v>
      </c>
      <c r="G339" s="11">
        <v>2</v>
      </c>
      <c r="H339" s="11">
        <f t="shared" si="38"/>
        <v>17</v>
      </c>
      <c r="I339" s="11">
        <v>0</v>
      </c>
      <c r="J339" s="11">
        <v>0</v>
      </c>
      <c r="K339" s="11">
        <v>0</v>
      </c>
      <c r="L339" s="11">
        <f t="shared" si="39"/>
        <v>0</v>
      </c>
      <c r="M339" s="12">
        <f t="shared" si="40"/>
        <v>0</v>
      </c>
      <c r="N339" s="13">
        <v>0</v>
      </c>
      <c r="O339" s="13">
        <v>0</v>
      </c>
      <c r="P339" s="13">
        <v>0</v>
      </c>
      <c r="Q339" s="13">
        <f t="shared" si="41"/>
        <v>0</v>
      </c>
      <c r="R339" s="14">
        <v>145</v>
      </c>
      <c r="S339" s="13">
        <f t="shared" si="37"/>
        <v>0</v>
      </c>
      <c r="T339" s="14" t="s">
        <v>25</v>
      </c>
    </row>
    <row r="340" spans="1:20" ht="36.950000000000003" customHeight="1" x14ac:dyDescent="0.25">
      <c r="A340" s="9" t="s">
        <v>288</v>
      </c>
      <c r="B340" s="9" t="s">
        <v>28</v>
      </c>
      <c r="C340" s="10" t="s">
        <v>294</v>
      </c>
      <c r="D340" s="10" t="s">
        <v>325</v>
      </c>
      <c r="E340" s="11">
        <v>2</v>
      </c>
      <c r="F340" s="11">
        <v>3</v>
      </c>
      <c r="G340" s="11">
        <v>3</v>
      </c>
      <c r="H340" s="11">
        <f t="shared" si="38"/>
        <v>8</v>
      </c>
      <c r="I340" s="11">
        <v>0</v>
      </c>
      <c r="J340" s="11">
        <v>0</v>
      </c>
      <c r="K340" s="11">
        <v>0</v>
      </c>
      <c r="L340" s="11">
        <f t="shared" si="39"/>
        <v>0</v>
      </c>
      <c r="M340" s="12">
        <f t="shared" si="40"/>
        <v>0</v>
      </c>
      <c r="N340" s="13">
        <v>0</v>
      </c>
      <c r="O340" s="13">
        <v>0</v>
      </c>
      <c r="P340" s="13">
        <v>0</v>
      </c>
      <c r="Q340" s="13">
        <f t="shared" si="41"/>
        <v>0</v>
      </c>
      <c r="R340" s="14">
        <v>96.25</v>
      </c>
      <c r="S340" s="13">
        <f t="shared" si="37"/>
        <v>0</v>
      </c>
      <c r="T340" s="14" t="s">
        <v>25</v>
      </c>
    </row>
    <row r="341" spans="1:20" ht="36.950000000000003" customHeight="1" x14ac:dyDescent="0.25">
      <c r="A341" s="9" t="s">
        <v>288</v>
      </c>
      <c r="B341" s="9" t="s">
        <v>28</v>
      </c>
      <c r="C341" s="10" t="s">
        <v>294</v>
      </c>
      <c r="D341" s="10" t="s">
        <v>296</v>
      </c>
      <c r="E341" s="11">
        <v>13</v>
      </c>
      <c r="F341" s="11">
        <v>13</v>
      </c>
      <c r="G341" s="11">
        <v>15</v>
      </c>
      <c r="H341" s="11">
        <f t="shared" si="38"/>
        <v>41</v>
      </c>
      <c r="I341" s="11">
        <v>0</v>
      </c>
      <c r="J341" s="11">
        <v>0</v>
      </c>
      <c r="K341" s="11">
        <v>0</v>
      </c>
      <c r="L341" s="11">
        <f t="shared" si="39"/>
        <v>0</v>
      </c>
      <c r="M341" s="12">
        <f t="shared" si="40"/>
        <v>0</v>
      </c>
      <c r="N341" s="13">
        <v>0</v>
      </c>
      <c r="O341" s="13">
        <v>0</v>
      </c>
      <c r="P341" s="13">
        <v>0</v>
      </c>
      <c r="Q341" s="13">
        <f t="shared" si="41"/>
        <v>0</v>
      </c>
      <c r="R341" s="14">
        <v>182.52</v>
      </c>
      <c r="S341" s="13">
        <f t="shared" si="37"/>
        <v>0</v>
      </c>
      <c r="T341" s="14" t="s">
        <v>25</v>
      </c>
    </row>
    <row r="342" spans="1:20" ht="36.950000000000003" customHeight="1" x14ac:dyDescent="0.25">
      <c r="A342" s="9" t="s">
        <v>288</v>
      </c>
      <c r="B342" s="9" t="s">
        <v>31</v>
      </c>
      <c r="C342" s="10" t="s">
        <v>294</v>
      </c>
      <c r="D342" s="10" t="s">
        <v>310</v>
      </c>
      <c r="E342" s="11">
        <v>2</v>
      </c>
      <c r="F342" s="11">
        <v>1</v>
      </c>
      <c r="G342" s="11">
        <v>5</v>
      </c>
      <c r="H342" s="11">
        <f t="shared" si="38"/>
        <v>8</v>
      </c>
      <c r="I342" s="11">
        <v>0</v>
      </c>
      <c r="J342" s="11">
        <v>0</v>
      </c>
      <c r="K342" s="11">
        <v>0</v>
      </c>
      <c r="L342" s="11">
        <f t="shared" si="39"/>
        <v>0</v>
      </c>
      <c r="M342" s="12">
        <f t="shared" si="40"/>
        <v>0</v>
      </c>
      <c r="N342" s="13">
        <v>0</v>
      </c>
      <c r="O342" s="13">
        <v>0</v>
      </c>
      <c r="P342" s="13">
        <v>0</v>
      </c>
      <c r="Q342" s="13">
        <f t="shared" si="41"/>
        <v>0</v>
      </c>
      <c r="R342" s="14">
        <v>116.68</v>
      </c>
      <c r="S342" s="13">
        <f t="shared" si="37"/>
        <v>0</v>
      </c>
      <c r="T342" s="14" t="s">
        <v>25</v>
      </c>
    </row>
    <row r="343" spans="1:20" ht="36.950000000000003" customHeight="1" x14ac:dyDescent="0.25">
      <c r="A343" s="9" t="s">
        <v>288</v>
      </c>
      <c r="B343" s="9" t="s">
        <v>28</v>
      </c>
      <c r="C343" s="10" t="s">
        <v>99</v>
      </c>
      <c r="D343" s="10" t="s">
        <v>341</v>
      </c>
      <c r="E343" s="11">
        <v>1</v>
      </c>
      <c r="F343" s="11">
        <v>6</v>
      </c>
      <c r="G343" s="11">
        <v>4</v>
      </c>
      <c r="H343" s="11">
        <f t="shared" si="38"/>
        <v>11</v>
      </c>
      <c r="I343" s="11">
        <v>0</v>
      </c>
      <c r="J343" s="11">
        <v>0</v>
      </c>
      <c r="K343" s="11">
        <v>0</v>
      </c>
      <c r="L343" s="11">
        <f t="shared" si="39"/>
        <v>0</v>
      </c>
      <c r="M343" s="12">
        <f t="shared" si="40"/>
        <v>0</v>
      </c>
      <c r="N343" s="13">
        <v>0</v>
      </c>
      <c r="O343" s="13">
        <v>0</v>
      </c>
      <c r="P343" s="13">
        <v>0</v>
      </c>
      <c r="Q343" s="13">
        <f t="shared" si="41"/>
        <v>0</v>
      </c>
      <c r="R343" s="14">
        <v>29</v>
      </c>
      <c r="S343" s="13">
        <f t="shared" si="37"/>
        <v>0</v>
      </c>
      <c r="T343" s="14" t="s">
        <v>25</v>
      </c>
    </row>
    <row r="344" spans="1:20" ht="36.950000000000003" customHeight="1" x14ac:dyDescent="0.25">
      <c r="A344" s="9" t="s">
        <v>288</v>
      </c>
      <c r="B344" s="9" t="s">
        <v>124</v>
      </c>
      <c r="C344" s="10" t="s">
        <v>99</v>
      </c>
      <c r="D344" s="10" t="s">
        <v>307</v>
      </c>
      <c r="E344" s="11">
        <v>0</v>
      </c>
      <c r="F344" s="11">
        <v>1</v>
      </c>
      <c r="G344" s="11">
        <v>1</v>
      </c>
      <c r="H344" s="11">
        <f t="shared" si="38"/>
        <v>2</v>
      </c>
      <c r="I344" s="11">
        <v>0</v>
      </c>
      <c r="J344" s="11">
        <v>0</v>
      </c>
      <c r="K344" s="11">
        <v>0</v>
      </c>
      <c r="L344" s="11">
        <f t="shared" si="39"/>
        <v>0</v>
      </c>
      <c r="M344" s="12">
        <f t="shared" si="40"/>
        <v>0</v>
      </c>
      <c r="N344" s="13">
        <v>0</v>
      </c>
      <c r="O344" s="13">
        <v>0</v>
      </c>
      <c r="P344" s="13">
        <v>0</v>
      </c>
      <c r="Q344" s="13">
        <f t="shared" si="41"/>
        <v>0</v>
      </c>
      <c r="R344" s="14">
        <v>32</v>
      </c>
      <c r="S344" s="13">
        <f t="shared" si="37"/>
        <v>0</v>
      </c>
      <c r="T344" s="14" t="s">
        <v>25</v>
      </c>
    </row>
    <row r="345" spans="1:20" ht="36.950000000000003" customHeight="1" x14ac:dyDescent="0.25">
      <c r="A345" s="9" t="s">
        <v>288</v>
      </c>
      <c r="B345" s="9" t="s">
        <v>28</v>
      </c>
      <c r="C345" s="10" t="s">
        <v>313</v>
      </c>
      <c r="D345" s="10" t="s">
        <v>322</v>
      </c>
      <c r="E345" s="11">
        <v>11</v>
      </c>
      <c r="F345" s="11">
        <v>6</v>
      </c>
      <c r="G345" s="11">
        <v>5</v>
      </c>
      <c r="H345" s="11">
        <f t="shared" si="38"/>
        <v>22</v>
      </c>
      <c r="I345" s="11">
        <v>0</v>
      </c>
      <c r="J345" s="11">
        <v>0</v>
      </c>
      <c r="K345" s="11">
        <v>0</v>
      </c>
      <c r="L345" s="11">
        <f t="shared" si="39"/>
        <v>0</v>
      </c>
      <c r="M345" s="12">
        <f t="shared" si="40"/>
        <v>0</v>
      </c>
      <c r="N345" s="13">
        <v>0</v>
      </c>
      <c r="O345" s="13">
        <v>0</v>
      </c>
      <c r="P345" s="13">
        <v>0</v>
      </c>
      <c r="Q345" s="13">
        <f t="shared" si="41"/>
        <v>0</v>
      </c>
      <c r="R345" s="14">
        <v>67</v>
      </c>
      <c r="S345" s="13">
        <f t="shared" si="37"/>
        <v>0</v>
      </c>
      <c r="T345" s="14" t="s">
        <v>25</v>
      </c>
    </row>
    <row r="346" spans="1:20" ht="36.950000000000003" customHeight="1" x14ac:dyDescent="0.25">
      <c r="A346" s="9" t="s">
        <v>288</v>
      </c>
      <c r="B346" s="9" t="s">
        <v>28</v>
      </c>
      <c r="C346" s="10" t="s">
        <v>342</v>
      </c>
      <c r="D346" s="10" t="s">
        <v>325</v>
      </c>
      <c r="E346" s="11">
        <v>6</v>
      </c>
      <c r="F346" s="11">
        <v>2</v>
      </c>
      <c r="G346" s="11">
        <v>5</v>
      </c>
      <c r="H346" s="11">
        <f t="shared" si="38"/>
        <v>13</v>
      </c>
      <c r="I346" s="11">
        <v>0</v>
      </c>
      <c r="J346" s="11">
        <v>0</v>
      </c>
      <c r="K346" s="11">
        <v>0</v>
      </c>
      <c r="L346" s="11">
        <f t="shared" si="39"/>
        <v>0</v>
      </c>
      <c r="M346" s="12">
        <f t="shared" si="40"/>
        <v>0</v>
      </c>
      <c r="N346" s="13">
        <v>0</v>
      </c>
      <c r="O346" s="13">
        <v>0</v>
      </c>
      <c r="P346" s="13">
        <v>0</v>
      </c>
      <c r="Q346" s="13">
        <f t="shared" si="41"/>
        <v>0</v>
      </c>
      <c r="R346" s="14">
        <v>61</v>
      </c>
      <c r="S346" s="13">
        <f t="shared" si="37"/>
        <v>0</v>
      </c>
      <c r="T346" s="14" t="s">
        <v>25</v>
      </c>
    </row>
    <row r="347" spans="1:20" ht="36.950000000000003" customHeight="1" x14ac:dyDescent="0.25">
      <c r="A347" s="9" t="s">
        <v>288</v>
      </c>
      <c r="B347" s="9" t="s">
        <v>28</v>
      </c>
      <c r="C347" s="10"/>
      <c r="D347" s="10" t="s">
        <v>343</v>
      </c>
      <c r="E347" s="11">
        <v>0</v>
      </c>
      <c r="F347" s="11">
        <v>1</v>
      </c>
      <c r="G347" s="11">
        <v>0</v>
      </c>
      <c r="H347" s="11">
        <f t="shared" si="38"/>
        <v>1</v>
      </c>
      <c r="I347" s="11">
        <v>0</v>
      </c>
      <c r="J347" s="11">
        <v>0</v>
      </c>
      <c r="K347" s="11">
        <v>0</v>
      </c>
      <c r="L347" s="11">
        <f t="shared" si="39"/>
        <v>0</v>
      </c>
      <c r="M347" s="12">
        <f t="shared" si="40"/>
        <v>0</v>
      </c>
      <c r="N347" s="13">
        <v>0</v>
      </c>
      <c r="O347" s="13">
        <v>0</v>
      </c>
      <c r="P347" s="13">
        <v>0</v>
      </c>
      <c r="Q347" s="13">
        <f t="shared" si="41"/>
        <v>0</v>
      </c>
      <c r="R347" s="14">
        <v>44</v>
      </c>
      <c r="S347" s="13">
        <f t="shared" si="37"/>
        <v>0</v>
      </c>
      <c r="T347" s="14" t="s">
        <v>72</v>
      </c>
    </row>
    <row r="348" spans="1:20" ht="36.950000000000003" customHeight="1" x14ac:dyDescent="0.25">
      <c r="A348" s="9" t="s">
        <v>288</v>
      </c>
      <c r="B348" s="9" t="s">
        <v>28</v>
      </c>
      <c r="C348" s="10" t="s">
        <v>339</v>
      </c>
      <c r="D348" s="10" t="s">
        <v>304</v>
      </c>
      <c r="E348" s="11">
        <v>1</v>
      </c>
      <c r="F348" s="11">
        <v>0</v>
      </c>
      <c r="G348" s="11">
        <v>0</v>
      </c>
      <c r="H348" s="11">
        <f t="shared" si="38"/>
        <v>1</v>
      </c>
      <c r="I348" s="11">
        <v>0</v>
      </c>
      <c r="J348" s="11">
        <v>0</v>
      </c>
      <c r="K348" s="11">
        <v>0</v>
      </c>
      <c r="L348" s="11">
        <f t="shared" si="39"/>
        <v>0</v>
      </c>
      <c r="M348" s="12">
        <f t="shared" si="40"/>
        <v>0</v>
      </c>
      <c r="N348" s="13">
        <v>0</v>
      </c>
      <c r="O348" s="13">
        <v>0</v>
      </c>
      <c r="P348" s="13">
        <v>0</v>
      </c>
      <c r="Q348" s="13">
        <f t="shared" si="41"/>
        <v>0</v>
      </c>
      <c r="R348" s="14">
        <v>87</v>
      </c>
      <c r="S348" s="13">
        <f t="shared" si="37"/>
        <v>0</v>
      </c>
      <c r="T348" s="14" t="s">
        <v>72</v>
      </c>
    </row>
    <row r="349" spans="1:20" ht="36.950000000000003" customHeight="1" x14ac:dyDescent="0.25">
      <c r="A349" s="9" t="s">
        <v>288</v>
      </c>
      <c r="B349" s="9" t="s">
        <v>28</v>
      </c>
      <c r="C349" s="10" t="s">
        <v>344</v>
      </c>
      <c r="D349" s="10" t="s">
        <v>322</v>
      </c>
      <c r="E349" s="11">
        <v>2</v>
      </c>
      <c r="F349" s="11">
        <v>1</v>
      </c>
      <c r="G349" s="11">
        <v>0</v>
      </c>
      <c r="H349" s="11">
        <f t="shared" si="38"/>
        <v>3</v>
      </c>
      <c r="I349" s="11">
        <v>0</v>
      </c>
      <c r="J349" s="11">
        <v>0</v>
      </c>
      <c r="K349" s="11">
        <v>0</v>
      </c>
      <c r="L349" s="11">
        <f t="shared" si="39"/>
        <v>0</v>
      </c>
      <c r="M349" s="12">
        <f t="shared" si="40"/>
        <v>0</v>
      </c>
      <c r="N349" s="13">
        <v>0</v>
      </c>
      <c r="O349" s="13">
        <v>0</v>
      </c>
      <c r="P349" s="13">
        <v>0</v>
      </c>
      <c r="Q349" s="13">
        <f t="shared" si="41"/>
        <v>0</v>
      </c>
      <c r="R349" s="14">
        <v>34</v>
      </c>
      <c r="S349" s="13">
        <f t="shared" si="37"/>
        <v>0</v>
      </c>
      <c r="T349" s="14" t="s">
        <v>72</v>
      </c>
    </row>
    <row r="350" spans="1:20" ht="36.950000000000003" customHeight="1" x14ac:dyDescent="0.25">
      <c r="A350" s="9" t="s">
        <v>288</v>
      </c>
      <c r="B350" s="9" t="s">
        <v>124</v>
      </c>
      <c r="C350" s="10" t="s">
        <v>294</v>
      </c>
      <c r="D350" s="10" t="s">
        <v>128</v>
      </c>
      <c r="E350" s="11">
        <v>0</v>
      </c>
      <c r="F350" s="11">
        <v>2</v>
      </c>
      <c r="G350" s="11">
        <v>0</v>
      </c>
      <c r="H350" s="11">
        <f t="shared" si="38"/>
        <v>2</v>
      </c>
      <c r="I350" s="11">
        <v>0</v>
      </c>
      <c r="J350" s="11">
        <v>0</v>
      </c>
      <c r="K350" s="11">
        <v>0</v>
      </c>
      <c r="L350" s="11">
        <f t="shared" si="39"/>
        <v>0</v>
      </c>
      <c r="M350" s="12">
        <f t="shared" si="40"/>
        <v>0</v>
      </c>
      <c r="N350" s="13">
        <v>0</v>
      </c>
      <c r="O350" s="13">
        <v>0</v>
      </c>
      <c r="P350" s="13">
        <v>0</v>
      </c>
      <c r="Q350" s="13">
        <f t="shared" si="41"/>
        <v>0</v>
      </c>
      <c r="R350" s="14">
        <v>24</v>
      </c>
      <c r="S350" s="13">
        <f t="shared" si="37"/>
        <v>0</v>
      </c>
      <c r="T350" s="14" t="s">
        <v>72</v>
      </c>
    </row>
    <row r="351" spans="1:20" ht="36.950000000000003" customHeight="1" x14ac:dyDescent="0.25">
      <c r="A351" s="9" t="s">
        <v>288</v>
      </c>
      <c r="B351" s="9" t="s">
        <v>28</v>
      </c>
      <c r="C351" s="10" t="s">
        <v>99</v>
      </c>
      <c r="D351" s="10" t="s">
        <v>320</v>
      </c>
      <c r="E351" s="11">
        <v>2</v>
      </c>
      <c r="F351" s="11">
        <v>1</v>
      </c>
      <c r="G351" s="11">
        <v>0</v>
      </c>
      <c r="H351" s="11">
        <f t="shared" si="38"/>
        <v>3</v>
      </c>
      <c r="I351" s="11">
        <v>0</v>
      </c>
      <c r="J351" s="11">
        <v>0</v>
      </c>
      <c r="K351" s="11">
        <v>0</v>
      </c>
      <c r="L351" s="11">
        <f t="shared" si="39"/>
        <v>0</v>
      </c>
      <c r="M351" s="12">
        <f t="shared" si="40"/>
        <v>0</v>
      </c>
      <c r="N351" s="13">
        <v>0</v>
      </c>
      <c r="O351" s="13">
        <v>0</v>
      </c>
      <c r="P351" s="13">
        <v>0</v>
      </c>
      <c r="Q351" s="13">
        <f t="shared" si="41"/>
        <v>0</v>
      </c>
      <c r="R351" s="14">
        <v>25</v>
      </c>
      <c r="S351" s="13">
        <f t="shared" si="37"/>
        <v>0</v>
      </c>
      <c r="T351" s="14" t="s">
        <v>72</v>
      </c>
    </row>
    <row r="352" spans="1:20" ht="36.950000000000003" customHeight="1" x14ac:dyDescent="0.25">
      <c r="A352" s="9" t="s">
        <v>288</v>
      </c>
      <c r="B352" s="9" t="s">
        <v>124</v>
      </c>
      <c r="C352" s="10" t="s">
        <v>99</v>
      </c>
      <c r="D352" s="10" t="s">
        <v>314</v>
      </c>
      <c r="E352" s="11">
        <v>2</v>
      </c>
      <c r="F352" s="11">
        <v>1</v>
      </c>
      <c r="G352" s="11">
        <v>0</v>
      </c>
      <c r="H352" s="11">
        <f t="shared" si="38"/>
        <v>3</v>
      </c>
      <c r="I352" s="11">
        <v>0</v>
      </c>
      <c r="J352" s="11">
        <v>0</v>
      </c>
      <c r="K352" s="11">
        <v>0</v>
      </c>
      <c r="L352" s="11">
        <f t="shared" si="39"/>
        <v>0</v>
      </c>
      <c r="M352" s="12">
        <f t="shared" si="40"/>
        <v>0</v>
      </c>
      <c r="N352" s="13">
        <v>0</v>
      </c>
      <c r="O352" s="13">
        <v>0</v>
      </c>
      <c r="P352" s="13">
        <v>0</v>
      </c>
      <c r="Q352" s="13">
        <f t="shared" si="41"/>
        <v>0</v>
      </c>
      <c r="R352" s="14">
        <v>37</v>
      </c>
      <c r="S352" s="13">
        <f t="shared" ref="S352:S353" si="42">Q352/R352</f>
        <v>0</v>
      </c>
      <c r="T352" s="14" t="s">
        <v>72</v>
      </c>
    </row>
    <row r="353" spans="1:20" ht="36.950000000000003" customHeight="1" x14ac:dyDescent="0.25">
      <c r="A353" s="9" t="s">
        <v>288</v>
      </c>
      <c r="B353" s="9" t="s">
        <v>28</v>
      </c>
      <c r="C353" s="10" t="s">
        <v>345</v>
      </c>
      <c r="D353" s="10" t="s">
        <v>320</v>
      </c>
      <c r="E353" s="11">
        <v>2</v>
      </c>
      <c r="F353" s="11">
        <v>4</v>
      </c>
      <c r="G353" s="11">
        <v>0</v>
      </c>
      <c r="H353" s="11">
        <f t="shared" si="38"/>
        <v>6</v>
      </c>
      <c r="I353" s="11">
        <v>0</v>
      </c>
      <c r="J353" s="11">
        <v>0</v>
      </c>
      <c r="K353" s="11">
        <v>0</v>
      </c>
      <c r="L353" s="11">
        <f t="shared" si="39"/>
        <v>0</v>
      </c>
      <c r="M353" s="12">
        <f t="shared" si="40"/>
        <v>0</v>
      </c>
      <c r="N353" s="13">
        <v>0</v>
      </c>
      <c r="O353" s="13">
        <v>0</v>
      </c>
      <c r="P353" s="13">
        <v>0</v>
      </c>
      <c r="Q353" s="13">
        <f t="shared" si="41"/>
        <v>0</v>
      </c>
      <c r="R353" s="14">
        <v>29</v>
      </c>
      <c r="S353" s="13">
        <f t="shared" si="42"/>
        <v>0</v>
      </c>
      <c r="T353" s="14" t="s">
        <v>72</v>
      </c>
    </row>
    <row r="354" spans="1:20" ht="36.950000000000003" customHeight="1" x14ac:dyDescent="0.25">
      <c r="A354" s="9" t="s">
        <v>288</v>
      </c>
      <c r="B354" s="9" t="s">
        <v>82</v>
      </c>
      <c r="C354" s="10"/>
      <c r="D354" s="10" t="s">
        <v>346</v>
      </c>
      <c r="E354" s="11">
        <v>2</v>
      </c>
      <c r="F354" s="11">
        <v>3</v>
      </c>
      <c r="G354" s="11">
        <v>2</v>
      </c>
      <c r="H354" s="11">
        <f t="shared" si="38"/>
        <v>7</v>
      </c>
      <c r="I354" s="11">
        <v>0</v>
      </c>
      <c r="J354" s="11">
        <v>0</v>
      </c>
      <c r="K354" s="11">
        <v>0</v>
      </c>
      <c r="L354" s="11">
        <f t="shared" si="39"/>
        <v>0</v>
      </c>
      <c r="M354" s="12">
        <f t="shared" si="40"/>
        <v>0</v>
      </c>
      <c r="N354" s="13">
        <v>0</v>
      </c>
      <c r="O354" s="13">
        <v>0</v>
      </c>
      <c r="P354" s="13">
        <v>0</v>
      </c>
      <c r="Q354" s="13">
        <f t="shared" si="41"/>
        <v>0</v>
      </c>
      <c r="R354" s="14" t="s">
        <v>82</v>
      </c>
      <c r="S354" s="13" t="s">
        <v>82</v>
      </c>
      <c r="T354" s="14" t="s">
        <v>82</v>
      </c>
    </row>
    <row r="355" spans="1:20" s="28" customFormat="1" ht="36.950000000000003" customHeight="1" x14ac:dyDescent="0.25">
      <c r="A355" s="9" t="s">
        <v>288</v>
      </c>
      <c r="B355" s="9" t="s">
        <v>31</v>
      </c>
      <c r="C355" s="25" t="s">
        <v>290</v>
      </c>
      <c r="D355" s="25" t="s">
        <v>325</v>
      </c>
      <c r="E355" s="30">
        <v>6</v>
      </c>
      <c r="F355" s="30">
        <v>12</v>
      </c>
      <c r="G355" s="30">
        <v>9</v>
      </c>
      <c r="H355" s="30">
        <f t="shared" si="38"/>
        <v>27</v>
      </c>
      <c r="I355" s="30">
        <v>2</v>
      </c>
      <c r="J355" s="30">
        <v>0</v>
      </c>
      <c r="K355" s="30">
        <v>2</v>
      </c>
      <c r="L355" s="30">
        <f t="shared" si="39"/>
        <v>4</v>
      </c>
      <c r="M355" s="31">
        <f t="shared" si="40"/>
        <v>0.14814814814814814</v>
      </c>
      <c r="N355" s="27">
        <v>668249</v>
      </c>
      <c r="O355" s="27">
        <v>0</v>
      </c>
      <c r="P355" s="27">
        <v>794745</v>
      </c>
      <c r="Q355" s="27">
        <f t="shared" si="41"/>
        <v>1462994</v>
      </c>
      <c r="R355" s="26">
        <v>177.25</v>
      </c>
      <c r="S355" s="27">
        <f>PRODUCT(Q355,R355)</f>
        <v>259315686.5</v>
      </c>
      <c r="T355" s="26" t="s">
        <v>25</v>
      </c>
    </row>
    <row r="356" spans="1:20" s="28" customFormat="1" ht="36.950000000000003" customHeight="1" x14ac:dyDescent="0.25">
      <c r="A356" s="9" t="s">
        <v>288</v>
      </c>
      <c r="B356" s="9" t="s">
        <v>28</v>
      </c>
      <c r="C356" s="25" t="s">
        <v>294</v>
      </c>
      <c r="D356" s="25" t="s">
        <v>172</v>
      </c>
      <c r="E356" s="11">
        <v>6</v>
      </c>
      <c r="F356" s="11">
        <v>2</v>
      </c>
      <c r="G356" s="11">
        <v>2</v>
      </c>
      <c r="H356" s="11">
        <f t="shared" si="38"/>
        <v>10</v>
      </c>
      <c r="I356" s="11">
        <v>1</v>
      </c>
      <c r="J356" s="11">
        <v>0</v>
      </c>
      <c r="K356" s="11">
        <v>0</v>
      </c>
      <c r="L356" s="11">
        <f t="shared" si="39"/>
        <v>1</v>
      </c>
      <c r="M356" s="12">
        <f t="shared" si="40"/>
        <v>0.1</v>
      </c>
      <c r="N356" s="13">
        <v>553379</v>
      </c>
      <c r="O356" s="13">
        <v>0</v>
      </c>
      <c r="P356" s="13">
        <v>0</v>
      </c>
      <c r="Q356" s="13">
        <f t="shared" si="41"/>
        <v>553379</v>
      </c>
      <c r="R356" s="26" t="s">
        <v>82</v>
      </c>
      <c r="S356" s="27" t="s">
        <v>82</v>
      </c>
      <c r="T356" s="26" t="s">
        <v>82</v>
      </c>
    </row>
    <row r="357" spans="1:20" s="28" customFormat="1" ht="36.950000000000003" customHeight="1" x14ac:dyDescent="0.25">
      <c r="A357" s="9" t="s">
        <v>288</v>
      </c>
      <c r="B357" s="9" t="s">
        <v>28</v>
      </c>
      <c r="C357" s="25" t="s">
        <v>347</v>
      </c>
      <c r="D357" s="25" t="s">
        <v>309</v>
      </c>
      <c r="E357" s="11">
        <v>3</v>
      </c>
      <c r="F357" s="11">
        <v>5</v>
      </c>
      <c r="G357" s="11">
        <v>3</v>
      </c>
      <c r="H357" s="11">
        <f t="shared" si="38"/>
        <v>11</v>
      </c>
      <c r="I357" s="11">
        <v>0</v>
      </c>
      <c r="J357" s="11">
        <v>0</v>
      </c>
      <c r="K357" s="11">
        <v>0</v>
      </c>
      <c r="L357" s="11">
        <f t="shared" si="39"/>
        <v>0</v>
      </c>
      <c r="M357" s="12">
        <f t="shared" si="40"/>
        <v>0</v>
      </c>
      <c r="N357" s="13">
        <v>0</v>
      </c>
      <c r="O357" s="13">
        <v>0</v>
      </c>
      <c r="P357" s="13">
        <v>0</v>
      </c>
      <c r="Q357" s="13">
        <f t="shared" si="41"/>
        <v>0</v>
      </c>
      <c r="R357" s="26" t="s">
        <v>82</v>
      </c>
      <c r="S357" s="27" t="s">
        <v>82</v>
      </c>
      <c r="T357" s="26" t="s">
        <v>82</v>
      </c>
    </row>
    <row r="358" spans="1:20" s="28" customFormat="1" ht="36.950000000000003" customHeight="1" x14ac:dyDescent="0.25">
      <c r="A358" s="9" t="s">
        <v>288</v>
      </c>
      <c r="B358" s="9" t="s">
        <v>124</v>
      </c>
      <c r="C358" s="25" t="s">
        <v>348</v>
      </c>
      <c r="D358" s="25" t="s">
        <v>89</v>
      </c>
      <c r="E358" s="11">
        <v>4</v>
      </c>
      <c r="F358" s="11">
        <v>2</v>
      </c>
      <c r="G358" s="11">
        <v>7</v>
      </c>
      <c r="H358" s="11">
        <f t="shared" si="38"/>
        <v>13</v>
      </c>
      <c r="I358" s="11">
        <v>0</v>
      </c>
      <c r="J358" s="11">
        <v>0</v>
      </c>
      <c r="K358" s="11">
        <v>0</v>
      </c>
      <c r="L358" s="11">
        <f t="shared" si="39"/>
        <v>0</v>
      </c>
      <c r="M358" s="12">
        <f t="shared" si="40"/>
        <v>0</v>
      </c>
      <c r="N358" s="13">
        <v>0</v>
      </c>
      <c r="O358" s="13">
        <v>0</v>
      </c>
      <c r="P358" s="13">
        <v>0</v>
      </c>
      <c r="Q358" s="13">
        <f t="shared" si="41"/>
        <v>0</v>
      </c>
      <c r="R358" s="26" t="s">
        <v>82</v>
      </c>
      <c r="S358" s="27" t="s">
        <v>82</v>
      </c>
      <c r="T358" s="26" t="s">
        <v>82</v>
      </c>
    </row>
    <row r="359" spans="1:20" s="28" customFormat="1" ht="36.950000000000003" customHeight="1" x14ac:dyDescent="0.25">
      <c r="A359" s="9" t="s">
        <v>288</v>
      </c>
      <c r="B359" s="9" t="s">
        <v>28</v>
      </c>
      <c r="C359" s="25" t="s">
        <v>349</v>
      </c>
      <c r="D359" s="25" t="s">
        <v>118</v>
      </c>
      <c r="E359" s="11">
        <v>0</v>
      </c>
      <c r="F359" s="11">
        <v>2</v>
      </c>
      <c r="G359" s="11">
        <v>0</v>
      </c>
      <c r="H359" s="11">
        <f t="shared" si="38"/>
        <v>2</v>
      </c>
      <c r="I359" s="11">
        <v>0</v>
      </c>
      <c r="J359" s="11">
        <v>0</v>
      </c>
      <c r="K359" s="11">
        <v>0</v>
      </c>
      <c r="L359" s="11">
        <f t="shared" si="39"/>
        <v>0</v>
      </c>
      <c r="M359" s="12">
        <f t="shared" si="40"/>
        <v>0</v>
      </c>
      <c r="N359" s="13">
        <v>0</v>
      </c>
      <c r="O359" s="13">
        <v>0</v>
      </c>
      <c r="P359" s="13">
        <v>0</v>
      </c>
      <c r="Q359" s="13">
        <f t="shared" si="41"/>
        <v>0</v>
      </c>
      <c r="R359" s="26" t="s">
        <v>82</v>
      </c>
      <c r="S359" s="27" t="s">
        <v>82</v>
      </c>
      <c r="T359" s="26" t="s">
        <v>82</v>
      </c>
    </row>
    <row r="360" spans="1:20" ht="36.950000000000003" customHeight="1" x14ac:dyDescent="0.25">
      <c r="A360" s="9" t="s">
        <v>350</v>
      </c>
      <c r="B360" s="9" t="s">
        <v>28</v>
      </c>
      <c r="C360" s="10" t="s">
        <v>351</v>
      </c>
      <c r="D360" s="10" t="s">
        <v>67</v>
      </c>
      <c r="E360" s="11">
        <v>18</v>
      </c>
      <c r="F360" s="11">
        <v>18</v>
      </c>
      <c r="G360" s="11">
        <v>18</v>
      </c>
      <c r="H360" s="11">
        <f t="shared" si="38"/>
        <v>54</v>
      </c>
      <c r="I360" s="11">
        <v>4</v>
      </c>
      <c r="J360" s="11">
        <v>3</v>
      </c>
      <c r="K360" s="11">
        <v>3</v>
      </c>
      <c r="L360" s="11">
        <f t="shared" si="39"/>
        <v>10</v>
      </c>
      <c r="M360" s="12">
        <f t="shared" si="40"/>
        <v>0.18518518518518517</v>
      </c>
      <c r="N360" s="13">
        <v>1428190</v>
      </c>
      <c r="O360" s="13">
        <v>4272407</v>
      </c>
      <c r="P360" s="13">
        <v>5643827</v>
      </c>
      <c r="Q360" s="13">
        <f t="shared" si="41"/>
        <v>11344424</v>
      </c>
      <c r="R360" s="14">
        <v>95</v>
      </c>
      <c r="S360" s="13">
        <f t="shared" ref="S360:S407" si="43">Q360/R360</f>
        <v>119414.98947368421</v>
      </c>
      <c r="T360" s="14" t="s">
        <v>25</v>
      </c>
    </row>
    <row r="361" spans="1:20" ht="36.950000000000003" customHeight="1" x14ac:dyDescent="0.25">
      <c r="A361" s="9" t="s">
        <v>350</v>
      </c>
      <c r="B361" s="9" t="s">
        <v>31</v>
      </c>
      <c r="C361" s="10" t="s">
        <v>352</v>
      </c>
      <c r="D361" s="10" t="s">
        <v>56</v>
      </c>
      <c r="E361" s="11">
        <v>7</v>
      </c>
      <c r="F361" s="11">
        <v>19</v>
      </c>
      <c r="G361" s="11">
        <v>14</v>
      </c>
      <c r="H361" s="11">
        <f t="shared" si="38"/>
        <v>40</v>
      </c>
      <c r="I361" s="11">
        <v>2</v>
      </c>
      <c r="J361" s="11">
        <v>1</v>
      </c>
      <c r="K361" s="11">
        <v>2</v>
      </c>
      <c r="L361" s="11">
        <f t="shared" si="39"/>
        <v>5</v>
      </c>
      <c r="M361" s="12">
        <f t="shared" si="40"/>
        <v>0.125</v>
      </c>
      <c r="N361" s="13">
        <v>1077220</v>
      </c>
      <c r="O361" s="13">
        <v>798452</v>
      </c>
      <c r="P361" s="13">
        <v>1954073</v>
      </c>
      <c r="Q361" s="13">
        <f t="shared" si="41"/>
        <v>3829745</v>
      </c>
      <c r="R361" s="14">
        <v>69</v>
      </c>
      <c r="S361" s="13">
        <f t="shared" si="43"/>
        <v>55503.55072463768</v>
      </c>
      <c r="T361" s="14" t="s">
        <v>25</v>
      </c>
    </row>
    <row r="362" spans="1:20" ht="36.950000000000003" customHeight="1" x14ac:dyDescent="0.25">
      <c r="A362" s="9" t="s">
        <v>350</v>
      </c>
      <c r="B362" s="9" t="s">
        <v>31</v>
      </c>
      <c r="C362" s="10" t="s">
        <v>353</v>
      </c>
      <c r="D362" s="10" t="s">
        <v>56</v>
      </c>
      <c r="E362" s="11">
        <v>13</v>
      </c>
      <c r="F362" s="11">
        <v>21</v>
      </c>
      <c r="G362" s="11">
        <v>23</v>
      </c>
      <c r="H362" s="11">
        <f t="shared" si="38"/>
        <v>57</v>
      </c>
      <c r="I362" s="11">
        <v>6</v>
      </c>
      <c r="J362" s="11">
        <v>2</v>
      </c>
      <c r="K362" s="11">
        <v>7</v>
      </c>
      <c r="L362" s="11">
        <f t="shared" si="39"/>
        <v>15</v>
      </c>
      <c r="M362" s="12">
        <f t="shared" si="40"/>
        <v>0.26315789473684209</v>
      </c>
      <c r="N362" s="13">
        <v>2233110</v>
      </c>
      <c r="O362" s="13">
        <v>1310776</v>
      </c>
      <c r="P362" s="13">
        <v>3642512</v>
      </c>
      <c r="Q362" s="13">
        <f t="shared" si="41"/>
        <v>7186398</v>
      </c>
      <c r="R362" s="14">
        <v>135</v>
      </c>
      <c r="S362" s="13">
        <f t="shared" si="43"/>
        <v>53232.577777777777</v>
      </c>
      <c r="T362" s="14" t="s">
        <v>25</v>
      </c>
    </row>
    <row r="363" spans="1:20" ht="36.950000000000003" customHeight="1" x14ac:dyDescent="0.25">
      <c r="A363" s="9" t="s">
        <v>350</v>
      </c>
      <c r="B363" s="9" t="s">
        <v>31</v>
      </c>
      <c r="C363" s="10" t="s">
        <v>354</v>
      </c>
      <c r="D363" s="10" t="s">
        <v>67</v>
      </c>
      <c r="E363" s="11">
        <v>14</v>
      </c>
      <c r="F363" s="11">
        <v>11</v>
      </c>
      <c r="G363" s="11">
        <v>19</v>
      </c>
      <c r="H363" s="11">
        <f t="shared" si="38"/>
        <v>44</v>
      </c>
      <c r="I363" s="11">
        <v>4</v>
      </c>
      <c r="J363" s="11">
        <v>1</v>
      </c>
      <c r="K363" s="11">
        <v>3</v>
      </c>
      <c r="L363" s="11">
        <f t="shared" si="39"/>
        <v>8</v>
      </c>
      <c r="M363" s="12">
        <f t="shared" si="40"/>
        <v>0.18181818181818182</v>
      </c>
      <c r="N363" s="13">
        <v>1275480</v>
      </c>
      <c r="O363" s="13">
        <v>605084</v>
      </c>
      <c r="P363" s="13">
        <v>2636770</v>
      </c>
      <c r="Q363" s="13">
        <f t="shared" si="41"/>
        <v>4517334</v>
      </c>
      <c r="R363" s="14">
        <v>99</v>
      </c>
      <c r="S363" s="13">
        <f t="shared" si="43"/>
        <v>45629.63636363636</v>
      </c>
      <c r="T363" s="14" t="s">
        <v>25</v>
      </c>
    </row>
    <row r="364" spans="1:20" ht="36.950000000000003" customHeight="1" x14ac:dyDescent="0.25">
      <c r="A364" s="9" t="s">
        <v>350</v>
      </c>
      <c r="B364" s="9" t="s">
        <v>31</v>
      </c>
      <c r="C364" s="10" t="s">
        <v>355</v>
      </c>
      <c r="D364" s="10" t="s">
        <v>68</v>
      </c>
      <c r="E364" s="11">
        <v>28</v>
      </c>
      <c r="F364" s="11">
        <v>35</v>
      </c>
      <c r="G364" s="11">
        <v>36</v>
      </c>
      <c r="H364" s="11">
        <f t="shared" si="38"/>
        <v>99</v>
      </c>
      <c r="I364" s="11">
        <v>8</v>
      </c>
      <c r="J364" s="11">
        <v>2</v>
      </c>
      <c r="K364" s="11">
        <v>2</v>
      </c>
      <c r="L364" s="11">
        <f t="shared" si="39"/>
        <v>12</v>
      </c>
      <c r="M364" s="12">
        <f t="shared" si="40"/>
        <v>0.12121212121212122</v>
      </c>
      <c r="N364" s="13">
        <v>2406008</v>
      </c>
      <c r="O364" s="13">
        <v>633350</v>
      </c>
      <c r="P364" s="13">
        <v>198160</v>
      </c>
      <c r="Q364" s="13">
        <f t="shared" si="41"/>
        <v>3237518</v>
      </c>
      <c r="R364" s="14">
        <v>79</v>
      </c>
      <c r="S364" s="13">
        <f t="shared" si="43"/>
        <v>40981.240506329115</v>
      </c>
      <c r="T364" s="14" t="s">
        <v>25</v>
      </c>
    </row>
    <row r="365" spans="1:20" ht="36.950000000000003" customHeight="1" x14ac:dyDescent="0.25">
      <c r="A365" s="9" t="s">
        <v>350</v>
      </c>
      <c r="B365" s="9" t="s">
        <v>31</v>
      </c>
      <c r="C365" s="10" t="s">
        <v>356</v>
      </c>
      <c r="D365" s="10" t="s">
        <v>67</v>
      </c>
      <c r="E365" s="11">
        <v>18</v>
      </c>
      <c r="F365" s="11">
        <v>20</v>
      </c>
      <c r="G365" s="11">
        <v>25</v>
      </c>
      <c r="H365" s="11">
        <f t="shared" si="38"/>
        <v>63</v>
      </c>
      <c r="I365" s="11">
        <v>4</v>
      </c>
      <c r="J365" s="11">
        <v>3</v>
      </c>
      <c r="K365" s="11">
        <v>4</v>
      </c>
      <c r="L365" s="11">
        <f t="shared" si="39"/>
        <v>11</v>
      </c>
      <c r="M365" s="12">
        <f t="shared" si="40"/>
        <v>0.17460317460317459</v>
      </c>
      <c r="N365" s="13">
        <v>2511326</v>
      </c>
      <c r="O365" s="13">
        <v>1560380</v>
      </c>
      <c r="P365" s="13">
        <v>854074</v>
      </c>
      <c r="Q365" s="13">
        <f t="shared" si="41"/>
        <v>4925780</v>
      </c>
      <c r="R365" s="14">
        <v>153</v>
      </c>
      <c r="S365" s="13">
        <f t="shared" si="43"/>
        <v>32194.640522875816</v>
      </c>
      <c r="T365" s="14" t="s">
        <v>25</v>
      </c>
    </row>
    <row r="366" spans="1:20" ht="36.950000000000003" customHeight="1" x14ac:dyDescent="0.25">
      <c r="A366" s="9" t="s">
        <v>350</v>
      </c>
      <c r="B366" s="9" t="s">
        <v>28</v>
      </c>
      <c r="C366" s="10" t="s">
        <v>357</v>
      </c>
      <c r="D366" s="10" t="s">
        <v>358</v>
      </c>
      <c r="E366" s="11">
        <v>11</v>
      </c>
      <c r="F366" s="11">
        <v>16</v>
      </c>
      <c r="G366" s="11">
        <v>19</v>
      </c>
      <c r="H366" s="11">
        <f t="shared" si="38"/>
        <v>46</v>
      </c>
      <c r="I366" s="11">
        <v>4</v>
      </c>
      <c r="J366" s="11">
        <v>2</v>
      </c>
      <c r="K366" s="11">
        <v>2</v>
      </c>
      <c r="L366" s="11">
        <f t="shared" si="39"/>
        <v>8</v>
      </c>
      <c r="M366" s="12">
        <f t="shared" si="40"/>
        <v>0.17391304347826086</v>
      </c>
      <c r="N366" s="13">
        <v>1191395</v>
      </c>
      <c r="O366" s="13">
        <v>789926</v>
      </c>
      <c r="P366" s="13">
        <v>663430</v>
      </c>
      <c r="Q366" s="13">
        <f t="shared" si="41"/>
        <v>2644751</v>
      </c>
      <c r="R366" s="14">
        <v>87</v>
      </c>
      <c r="S366" s="13">
        <f t="shared" si="43"/>
        <v>30399.436781609194</v>
      </c>
      <c r="T366" s="14" t="s">
        <v>25</v>
      </c>
    </row>
    <row r="367" spans="1:20" ht="36.950000000000003" customHeight="1" x14ac:dyDescent="0.25">
      <c r="A367" s="9" t="s">
        <v>350</v>
      </c>
      <c r="B367" s="9" t="s">
        <v>31</v>
      </c>
      <c r="C367" s="10" t="s">
        <v>359</v>
      </c>
      <c r="D367" s="10" t="s">
        <v>358</v>
      </c>
      <c r="E367" s="11">
        <v>19</v>
      </c>
      <c r="F367" s="11">
        <v>21</v>
      </c>
      <c r="G367" s="11">
        <v>26</v>
      </c>
      <c r="H367" s="11">
        <f t="shared" si="38"/>
        <v>66</v>
      </c>
      <c r="I367" s="11">
        <v>4</v>
      </c>
      <c r="J367" s="11">
        <v>1</v>
      </c>
      <c r="K367" s="11">
        <v>4</v>
      </c>
      <c r="L367" s="11">
        <f t="shared" si="39"/>
        <v>9</v>
      </c>
      <c r="M367" s="12">
        <f t="shared" si="40"/>
        <v>0.13636363636363635</v>
      </c>
      <c r="N367" s="13">
        <v>1022948</v>
      </c>
      <c r="O367" s="13">
        <v>668610</v>
      </c>
      <c r="P367" s="13">
        <v>1139560</v>
      </c>
      <c r="Q367" s="13">
        <f t="shared" si="41"/>
        <v>2831118</v>
      </c>
      <c r="R367" s="14">
        <v>97</v>
      </c>
      <c r="S367" s="13">
        <f t="shared" si="43"/>
        <v>29186.783505154639</v>
      </c>
      <c r="T367" s="14" t="s">
        <v>25</v>
      </c>
    </row>
    <row r="368" spans="1:20" ht="36.950000000000003" customHeight="1" x14ac:dyDescent="0.25">
      <c r="A368" s="9" t="s">
        <v>350</v>
      </c>
      <c r="B368" s="9" t="s">
        <v>28</v>
      </c>
      <c r="C368" s="10" t="s">
        <v>360</v>
      </c>
      <c r="D368" s="10" t="s">
        <v>92</v>
      </c>
      <c r="E368" s="11">
        <v>13</v>
      </c>
      <c r="F368" s="11">
        <v>11</v>
      </c>
      <c r="G368" s="11">
        <v>13</v>
      </c>
      <c r="H368" s="11">
        <f t="shared" si="38"/>
        <v>37</v>
      </c>
      <c r="I368" s="11">
        <v>3</v>
      </c>
      <c r="J368" s="11">
        <v>1</v>
      </c>
      <c r="K368" s="11">
        <v>2</v>
      </c>
      <c r="L368" s="11">
        <f t="shared" si="39"/>
        <v>6</v>
      </c>
      <c r="M368" s="12">
        <f t="shared" si="40"/>
        <v>0.16216216216216217</v>
      </c>
      <c r="N368" s="13">
        <v>1272385</v>
      </c>
      <c r="O368" s="13">
        <v>645720</v>
      </c>
      <c r="P368" s="13">
        <v>749060</v>
      </c>
      <c r="Q368" s="13">
        <f t="shared" si="41"/>
        <v>2667165</v>
      </c>
      <c r="R368" s="14">
        <v>107</v>
      </c>
      <c r="S368" s="13">
        <f t="shared" si="43"/>
        <v>24926.775700934581</v>
      </c>
      <c r="T368" s="14" t="s">
        <v>25</v>
      </c>
    </row>
    <row r="369" spans="1:20" ht="36.950000000000003" customHeight="1" x14ac:dyDescent="0.25">
      <c r="A369" s="9" t="s">
        <v>350</v>
      </c>
      <c r="B369" s="9" t="s">
        <v>82</v>
      </c>
      <c r="C369" s="10" t="s">
        <v>361</v>
      </c>
      <c r="D369" s="10" t="s">
        <v>358</v>
      </c>
      <c r="E369" s="11">
        <v>14</v>
      </c>
      <c r="F369" s="11">
        <v>10</v>
      </c>
      <c r="G369" s="11">
        <v>3</v>
      </c>
      <c r="H369" s="11">
        <f t="shared" si="38"/>
        <v>27</v>
      </c>
      <c r="I369" s="11">
        <v>1</v>
      </c>
      <c r="J369" s="11">
        <v>1</v>
      </c>
      <c r="K369" s="11">
        <v>0</v>
      </c>
      <c r="L369" s="11">
        <f t="shared" si="39"/>
        <v>2</v>
      </c>
      <c r="M369" s="12">
        <f t="shared" si="40"/>
        <v>7.407407407407407E-2</v>
      </c>
      <c r="N369" s="13">
        <v>689580</v>
      </c>
      <c r="O369" s="13">
        <v>1498584</v>
      </c>
      <c r="P369" s="13">
        <v>0</v>
      </c>
      <c r="Q369" s="13">
        <f t="shared" si="41"/>
        <v>2188164</v>
      </c>
      <c r="R369" s="14">
        <v>89</v>
      </c>
      <c r="S369" s="13">
        <f t="shared" si="43"/>
        <v>24586.112359550563</v>
      </c>
      <c r="T369" s="14" t="s">
        <v>25</v>
      </c>
    </row>
    <row r="370" spans="1:20" ht="36.950000000000003" customHeight="1" x14ac:dyDescent="0.25">
      <c r="A370" s="9" t="s">
        <v>350</v>
      </c>
      <c r="B370" s="9" t="s">
        <v>31</v>
      </c>
      <c r="C370" s="10" t="s">
        <v>362</v>
      </c>
      <c r="D370" s="10" t="s">
        <v>363</v>
      </c>
      <c r="E370" s="11">
        <v>23</v>
      </c>
      <c r="F370" s="11">
        <v>14</v>
      </c>
      <c r="G370" s="11">
        <v>15</v>
      </c>
      <c r="H370" s="11">
        <f t="shared" si="38"/>
        <v>52</v>
      </c>
      <c r="I370" s="11">
        <v>5</v>
      </c>
      <c r="J370" s="11">
        <v>1</v>
      </c>
      <c r="K370" s="11">
        <v>1</v>
      </c>
      <c r="L370" s="11">
        <f t="shared" si="39"/>
        <v>7</v>
      </c>
      <c r="M370" s="12">
        <f t="shared" si="40"/>
        <v>0.13461538461538461</v>
      </c>
      <c r="N370" s="13">
        <v>1602217</v>
      </c>
      <c r="O370" s="13">
        <v>74928</v>
      </c>
      <c r="P370" s="13">
        <v>599920</v>
      </c>
      <c r="Q370" s="13">
        <f t="shared" si="41"/>
        <v>2277065</v>
      </c>
      <c r="R370" s="14">
        <v>104.3</v>
      </c>
      <c r="S370" s="13">
        <f t="shared" si="43"/>
        <v>21831.879194630874</v>
      </c>
      <c r="T370" s="14" t="s">
        <v>25</v>
      </c>
    </row>
    <row r="371" spans="1:20" ht="36.950000000000003" customHeight="1" x14ac:dyDescent="0.25">
      <c r="A371" s="9" t="s">
        <v>350</v>
      </c>
      <c r="B371" s="9" t="s">
        <v>31</v>
      </c>
      <c r="C371" s="10" t="s">
        <v>364</v>
      </c>
      <c r="D371" s="10" t="s">
        <v>363</v>
      </c>
      <c r="E371" s="11">
        <v>18</v>
      </c>
      <c r="F371" s="11">
        <v>14</v>
      </c>
      <c r="G371" s="11">
        <v>9</v>
      </c>
      <c r="H371" s="11">
        <f t="shared" si="38"/>
        <v>41</v>
      </c>
      <c r="I371" s="11">
        <v>1</v>
      </c>
      <c r="J371" s="11">
        <v>2</v>
      </c>
      <c r="K371" s="11">
        <v>2</v>
      </c>
      <c r="L371" s="11">
        <f t="shared" si="39"/>
        <v>5</v>
      </c>
      <c r="M371" s="12">
        <f t="shared" si="40"/>
        <v>0.12195121951219512</v>
      </c>
      <c r="N371" s="13">
        <v>149948</v>
      </c>
      <c r="O371" s="13">
        <v>1510020</v>
      </c>
      <c r="P371" s="13">
        <v>149800</v>
      </c>
      <c r="Q371" s="13">
        <f t="shared" si="41"/>
        <v>1809768</v>
      </c>
      <c r="R371" s="14">
        <v>84.38</v>
      </c>
      <c r="S371" s="13">
        <f t="shared" si="43"/>
        <v>21447.831239630246</v>
      </c>
      <c r="T371" s="14" t="s">
        <v>25</v>
      </c>
    </row>
    <row r="372" spans="1:20" ht="36.950000000000003" customHeight="1" x14ac:dyDescent="0.25">
      <c r="A372" s="9" t="s">
        <v>350</v>
      </c>
      <c r="B372" s="9" t="s">
        <v>31</v>
      </c>
      <c r="C372" s="10" t="s">
        <v>365</v>
      </c>
      <c r="D372" s="10" t="s">
        <v>35</v>
      </c>
      <c r="E372" s="11">
        <v>30</v>
      </c>
      <c r="F372" s="11">
        <v>18</v>
      </c>
      <c r="G372" s="11">
        <v>23</v>
      </c>
      <c r="H372" s="11">
        <f t="shared" si="38"/>
        <v>71</v>
      </c>
      <c r="I372" s="11">
        <v>3</v>
      </c>
      <c r="J372" s="11">
        <v>4</v>
      </c>
      <c r="K372" s="11">
        <v>3</v>
      </c>
      <c r="L372" s="11">
        <f t="shared" si="39"/>
        <v>10</v>
      </c>
      <c r="M372" s="12">
        <f t="shared" si="40"/>
        <v>0.14084507042253522</v>
      </c>
      <c r="N372" s="13">
        <v>959999</v>
      </c>
      <c r="O372" s="13">
        <v>883120</v>
      </c>
      <c r="P372" s="13">
        <v>348530</v>
      </c>
      <c r="Q372" s="13">
        <f t="shared" si="41"/>
        <v>2191649</v>
      </c>
      <c r="R372" s="14">
        <v>107.5</v>
      </c>
      <c r="S372" s="13">
        <f t="shared" si="43"/>
        <v>20387.432558139535</v>
      </c>
      <c r="T372" s="14" t="s">
        <v>25</v>
      </c>
    </row>
    <row r="373" spans="1:20" ht="36.950000000000003" customHeight="1" x14ac:dyDescent="0.25">
      <c r="A373" s="9" t="s">
        <v>350</v>
      </c>
      <c r="B373" s="9" t="s">
        <v>28</v>
      </c>
      <c r="C373" s="10" t="s">
        <v>366</v>
      </c>
      <c r="D373" s="10" t="s">
        <v>358</v>
      </c>
      <c r="E373" s="11">
        <v>19</v>
      </c>
      <c r="F373" s="11">
        <v>4</v>
      </c>
      <c r="G373" s="11">
        <v>7</v>
      </c>
      <c r="H373" s="11">
        <f t="shared" si="38"/>
        <v>30</v>
      </c>
      <c r="I373" s="11">
        <v>3</v>
      </c>
      <c r="J373" s="11">
        <v>0</v>
      </c>
      <c r="K373" s="11">
        <v>3</v>
      </c>
      <c r="L373" s="11">
        <f t="shared" si="39"/>
        <v>6</v>
      </c>
      <c r="M373" s="12">
        <f t="shared" si="40"/>
        <v>0.2</v>
      </c>
      <c r="N373" s="13">
        <v>911206</v>
      </c>
      <c r="O373" s="13">
        <v>0</v>
      </c>
      <c r="P373" s="13">
        <v>777998</v>
      </c>
      <c r="Q373" s="13">
        <f t="shared" si="41"/>
        <v>1689204</v>
      </c>
      <c r="R373" s="14">
        <v>95</v>
      </c>
      <c r="S373" s="13">
        <f t="shared" si="43"/>
        <v>17781.094736842104</v>
      </c>
      <c r="T373" s="14" t="s">
        <v>25</v>
      </c>
    </row>
    <row r="374" spans="1:20" ht="36.950000000000003" customHeight="1" x14ac:dyDescent="0.25">
      <c r="A374" s="9" t="s">
        <v>350</v>
      </c>
      <c r="B374" s="9" t="s">
        <v>28</v>
      </c>
      <c r="C374" s="10" t="s">
        <v>357</v>
      </c>
      <c r="D374" s="10" t="s">
        <v>107</v>
      </c>
      <c r="E374" s="11">
        <v>4</v>
      </c>
      <c r="F374" s="11">
        <v>11</v>
      </c>
      <c r="G374" s="11">
        <v>1</v>
      </c>
      <c r="H374" s="11">
        <f t="shared" si="38"/>
        <v>16</v>
      </c>
      <c r="I374" s="11">
        <v>0</v>
      </c>
      <c r="J374" s="11">
        <v>2</v>
      </c>
      <c r="K374" s="11">
        <v>0</v>
      </c>
      <c r="L374" s="11">
        <f t="shared" si="39"/>
        <v>2</v>
      </c>
      <c r="M374" s="12">
        <f t="shared" si="40"/>
        <v>0.125</v>
      </c>
      <c r="N374" s="13">
        <v>0</v>
      </c>
      <c r="O374" s="13">
        <v>1394283</v>
      </c>
      <c r="P374" s="13">
        <v>0</v>
      </c>
      <c r="Q374" s="13">
        <f t="shared" si="41"/>
        <v>1394283</v>
      </c>
      <c r="R374" s="14">
        <v>81</v>
      </c>
      <c r="S374" s="13">
        <f t="shared" si="43"/>
        <v>17213.370370370369</v>
      </c>
      <c r="T374" s="14" t="s">
        <v>25</v>
      </c>
    </row>
    <row r="375" spans="1:20" ht="36.950000000000003" customHeight="1" x14ac:dyDescent="0.25">
      <c r="A375" s="9" t="s">
        <v>350</v>
      </c>
      <c r="B375" s="9" t="s">
        <v>31</v>
      </c>
      <c r="C375" s="10" t="s">
        <v>367</v>
      </c>
      <c r="D375" s="10" t="s">
        <v>368</v>
      </c>
      <c r="E375" s="11">
        <v>8</v>
      </c>
      <c r="F375" s="11">
        <v>10</v>
      </c>
      <c r="G375" s="11">
        <v>14</v>
      </c>
      <c r="H375" s="11">
        <f t="shared" si="38"/>
        <v>32</v>
      </c>
      <c r="I375" s="11">
        <v>2</v>
      </c>
      <c r="J375" s="11">
        <v>1</v>
      </c>
      <c r="K375" s="11">
        <v>4</v>
      </c>
      <c r="L375" s="11">
        <f t="shared" si="39"/>
        <v>7</v>
      </c>
      <c r="M375" s="12">
        <f t="shared" si="40"/>
        <v>0.21875</v>
      </c>
      <c r="N375" s="13">
        <v>486800</v>
      </c>
      <c r="O375" s="13">
        <v>99902</v>
      </c>
      <c r="P375" s="13">
        <v>842300</v>
      </c>
      <c r="Q375" s="13">
        <f t="shared" si="41"/>
        <v>1429002</v>
      </c>
      <c r="R375" s="14">
        <v>84</v>
      </c>
      <c r="S375" s="13">
        <f t="shared" si="43"/>
        <v>17011.928571428572</v>
      </c>
      <c r="T375" s="14" t="s">
        <v>25</v>
      </c>
    </row>
    <row r="376" spans="1:20" ht="36.950000000000003" customHeight="1" x14ac:dyDescent="0.25">
      <c r="A376" s="9" t="s">
        <v>350</v>
      </c>
      <c r="B376" s="9" t="s">
        <v>28</v>
      </c>
      <c r="C376" s="10" t="s">
        <v>369</v>
      </c>
      <c r="D376" s="10" t="s">
        <v>88</v>
      </c>
      <c r="E376" s="11">
        <v>5</v>
      </c>
      <c r="F376" s="11">
        <v>3</v>
      </c>
      <c r="G376" s="11">
        <v>7</v>
      </c>
      <c r="H376" s="11">
        <f t="shared" si="38"/>
        <v>15</v>
      </c>
      <c r="I376" s="11">
        <v>1</v>
      </c>
      <c r="J376" s="11">
        <v>0</v>
      </c>
      <c r="K376" s="11">
        <v>1</v>
      </c>
      <c r="L376" s="11">
        <f t="shared" si="39"/>
        <v>2</v>
      </c>
      <c r="M376" s="12">
        <f t="shared" si="40"/>
        <v>0.13333333333333333</v>
      </c>
      <c r="N376" s="13">
        <v>149300</v>
      </c>
      <c r="O376" s="13">
        <v>0</v>
      </c>
      <c r="P376" s="13">
        <v>1588920</v>
      </c>
      <c r="Q376" s="13">
        <f t="shared" si="41"/>
        <v>1738220</v>
      </c>
      <c r="R376" s="14">
        <v>102.25</v>
      </c>
      <c r="S376" s="13">
        <f t="shared" si="43"/>
        <v>16999.706601466994</v>
      </c>
      <c r="T376" s="14" t="s">
        <v>25</v>
      </c>
    </row>
    <row r="377" spans="1:20" ht="36.950000000000003" customHeight="1" x14ac:dyDescent="0.25">
      <c r="A377" s="9" t="s">
        <v>350</v>
      </c>
      <c r="B377" s="9" t="s">
        <v>28</v>
      </c>
      <c r="C377" s="10" t="s">
        <v>352</v>
      </c>
      <c r="D377" s="10" t="s">
        <v>67</v>
      </c>
      <c r="E377" s="11">
        <v>5</v>
      </c>
      <c r="F377" s="11">
        <v>2</v>
      </c>
      <c r="G377" s="11">
        <v>1</v>
      </c>
      <c r="H377" s="11">
        <f t="shared" si="38"/>
        <v>8</v>
      </c>
      <c r="I377" s="11">
        <v>0</v>
      </c>
      <c r="J377" s="11">
        <v>0</v>
      </c>
      <c r="K377" s="11">
        <v>1</v>
      </c>
      <c r="L377" s="11">
        <f t="shared" si="39"/>
        <v>1</v>
      </c>
      <c r="M377" s="12">
        <f t="shared" si="40"/>
        <v>0.125</v>
      </c>
      <c r="N377" s="13">
        <v>0</v>
      </c>
      <c r="O377" s="13">
        <v>0</v>
      </c>
      <c r="P377" s="13">
        <v>825430</v>
      </c>
      <c r="Q377" s="13">
        <f t="shared" si="41"/>
        <v>825430</v>
      </c>
      <c r="R377" s="14">
        <v>58</v>
      </c>
      <c r="S377" s="13">
        <f t="shared" si="43"/>
        <v>14231.551724137931</v>
      </c>
      <c r="T377" s="14" t="s">
        <v>25</v>
      </c>
    </row>
    <row r="378" spans="1:20" ht="36.950000000000003" customHeight="1" x14ac:dyDescent="0.25">
      <c r="A378" s="9" t="s">
        <v>350</v>
      </c>
      <c r="B378" s="9" t="s">
        <v>31</v>
      </c>
      <c r="C378" s="10" t="s">
        <v>356</v>
      </c>
      <c r="D378" s="10" t="s">
        <v>363</v>
      </c>
      <c r="E378" s="11">
        <v>15</v>
      </c>
      <c r="F378" s="11">
        <v>10</v>
      </c>
      <c r="G378" s="11">
        <v>7</v>
      </c>
      <c r="H378" s="11">
        <f t="shared" si="38"/>
        <v>32</v>
      </c>
      <c r="I378" s="11">
        <v>1</v>
      </c>
      <c r="J378" s="11">
        <v>1</v>
      </c>
      <c r="K378" s="11">
        <v>1</v>
      </c>
      <c r="L378" s="11">
        <f t="shared" si="39"/>
        <v>3</v>
      </c>
      <c r="M378" s="12">
        <f t="shared" si="40"/>
        <v>9.375E-2</v>
      </c>
      <c r="N378" s="13">
        <v>402500</v>
      </c>
      <c r="O378" s="13">
        <v>579960</v>
      </c>
      <c r="P378" s="13">
        <v>733700</v>
      </c>
      <c r="Q378" s="13">
        <f t="shared" si="41"/>
        <v>1716160</v>
      </c>
      <c r="R378" s="14">
        <v>132</v>
      </c>
      <c r="S378" s="13">
        <f t="shared" si="43"/>
        <v>13001.212121212122</v>
      </c>
      <c r="T378" s="14" t="s">
        <v>25</v>
      </c>
    </row>
    <row r="379" spans="1:20" ht="36.950000000000003" customHeight="1" x14ac:dyDescent="0.25">
      <c r="A379" s="9" t="s">
        <v>350</v>
      </c>
      <c r="B379" s="9" t="s">
        <v>28</v>
      </c>
      <c r="C379" s="10" t="s">
        <v>370</v>
      </c>
      <c r="D379" s="10" t="s">
        <v>363</v>
      </c>
      <c r="E379" s="11">
        <v>17</v>
      </c>
      <c r="F379" s="11">
        <v>28</v>
      </c>
      <c r="G379" s="11">
        <v>24</v>
      </c>
      <c r="H379" s="11">
        <f t="shared" si="38"/>
        <v>69</v>
      </c>
      <c r="I379" s="11">
        <v>2</v>
      </c>
      <c r="J379" s="11">
        <v>6</v>
      </c>
      <c r="K379" s="11">
        <v>3</v>
      </c>
      <c r="L379" s="11">
        <f t="shared" si="39"/>
        <v>11</v>
      </c>
      <c r="M379" s="12">
        <f t="shared" si="40"/>
        <v>0.15942028985507245</v>
      </c>
      <c r="N379" s="13">
        <v>181353</v>
      </c>
      <c r="O379" s="13">
        <v>1020004</v>
      </c>
      <c r="P379" s="13">
        <v>1208100</v>
      </c>
      <c r="Q379" s="13">
        <f t="shared" si="41"/>
        <v>2409457</v>
      </c>
      <c r="R379" s="14">
        <v>196.05</v>
      </c>
      <c r="S379" s="13">
        <f t="shared" si="43"/>
        <v>12290.012751849017</v>
      </c>
      <c r="T379" s="14" t="s">
        <v>25</v>
      </c>
    </row>
    <row r="380" spans="1:20" ht="36.950000000000003" customHeight="1" x14ac:dyDescent="0.25">
      <c r="A380" s="9" t="s">
        <v>350</v>
      </c>
      <c r="B380" s="9" t="s">
        <v>31</v>
      </c>
      <c r="C380" s="10" t="s">
        <v>356</v>
      </c>
      <c r="D380" s="10" t="s">
        <v>68</v>
      </c>
      <c r="E380" s="11">
        <v>12</v>
      </c>
      <c r="F380" s="11">
        <v>15</v>
      </c>
      <c r="G380" s="11">
        <v>9</v>
      </c>
      <c r="H380" s="11">
        <f t="shared" si="38"/>
        <v>36</v>
      </c>
      <c r="I380" s="11">
        <v>2</v>
      </c>
      <c r="J380" s="11">
        <v>0</v>
      </c>
      <c r="K380" s="11">
        <v>1</v>
      </c>
      <c r="L380" s="11">
        <f t="shared" si="39"/>
        <v>3</v>
      </c>
      <c r="M380" s="12">
        <f t="shared" si="40"/>
        <v>8.3333333333333329E-2</v>
      </c>
      <c r="N380" s="13">
        <v>598950</v>
      </c>
      <c r="O380" s="13">
        <v>0</v>
      </c>
      <c r="P380" s="13">
        <v>531838</v>
      </c>
      <c r="Q380" s="13">
        <f t="shared" si="41"/>
        <v>1130788</v>
      </c>
      <c r="R380" s="14">
        <v>93</v>
      </c>
      <c r="S380" s="13">
        <f t="shared" si="43"/>
        <v>12159.010752688173</v>
      </c>
      <c r="T380" s="14" t="s">
        <v>25</v>
      </c>
    </row>
    <row r="381" spans="1:20" ht="36.950000000000003" customHeight="1" x14ac:dyDescent="0.25">
      <c r="A381" s="9" t="s">
        <v>350</v>
      </c>
      <c r="B381" s="9" t="s">
        <v>31</v>
      </c>
      <c r="C381" s="10" t="s">
        <v>371</v>
      </c>
      <c r="D381" s="10" t="s">
        <v>68</v>
      </c>
      <c r="E381" s="11">
        <v>14</v>
      </c>
      <c r="F381" s="11">
        <v>14</v>
      </c>
      <c r="G381" s="11">
        <v>7</v>
      </c>
      <c r="H381" s="11">
        <f t="shared" si="38"/>
        <v>35</v>
      </c>
      <c r="I381" s="11">
        <v>1</v>
      </c>
      <c r="J381" s="11">
        <v>1</v>
      </c>
      <c r="K381" s="11">
        <v>2</v>
      </c>
      <c r="L381" s="11">
        <f t="shared" si="39"/>
        <v>4</v>
      </c>
      <c r="M381" s="12">
        <f t="shared" si="40"/>
        <v>0.11428571428571428</v>
      </c>
      <c r="N381" s="13">
        <v>149300</v>
      </c>
      <c r="O381" s="13">
        <v>375000</v>
      </c>
      <c r="P381" s="13">
        <v>619934</v>
      </c>
      <c r="Q381" s="13">
        <f t="shared" si="41"/>
        <v>1144234</v>
      </c>
      <c r="R381" s="14">
        <v>99</v>
      </c>
      <c r="S381" s="13">
        <f t="shared" si="43"/>
        <v>11557.919191919193</v>
      </c>
      <c r="T381" s="14" t="s">
        <v>25</v>
      </c>
    </row>
    <row r="382" spans="1:20" ht="36.950000000000003" customHeight="1" x14ac:dyDescent="0.25">
      <c r="A382" s="9" t="s">
        <v>350</v>
      </c>
      <c r="B382" s="9" t="s">
        <v>31</v>
      </c>
      <c r="C382" s="10" t="s">
        <v>372</v>
      </c>
      <c r="D382" s="10" t="s">
        <v>68</v>
      </c>
      <c r="E382" s="11">
        <v>2</v>
      </c>
      <c r="F382" s="11">
        <v>4</v>
      </c>
      <c r="G382" s="11">
        <v>9</v>
      </c>
      <c r="H382" s="11">
        <f t="shared" si="38"/>
        <v>15</v>
      </c>
      <c r="I382" s="11">
        <v>0</v>
      </c>
      <c r="J382" s="11">
        <v>1</v>
      </c>
      <c r="K382" s="11">
        <v>0</v>
      </c>
      <c r="L382" s="11">
        <f t="shared" si="39"/>
        <v>1</v>
      </c>
      <c r="M382" s="12">
        <f t="shared" si="40"/>
        <v>6.6666666666666666E-2</v>
      </c>
      <c r="N382" s="13">
        <v>0</v>
      </c>
      <c r="O382" s="13">
        <v>796159</v>
      </c>
      <c r="P382" s="13">
        <v>0</v>
      </c>
      <c r="Q382" s="13">
        <f t="shared" si="41"/>
        <v>796159</v>
      </c>
      <c r="R382" s="14">
        <v>77</v>
      </c>
      <c r="S382" s="13">
        <f t="shared" si="43"/>
        <v>10339.727272727272</v>
      </c>
      <c r="T382" s="14" t="s">
        <v>25</v>
      </c>
    </row>
    <row r="383" spans="1:20" ht="36.950000000000003" customHeight="1" x14ac:dyDescent="0.25">
      <c r="A383" s="9" t="s">
        <v>350</v>
      </c>
      <c r="B383" s="9" t="s">
        <v>28</v>
      </c>
      <c r="C383" s="10" t="s">
        <v>373</v>
      </c>
      <c r="D383" s="10" t="s">
        <v>56</v>
      </c>
      <c r="E383" s="11">
        <v>4</v>
      </c>
      <c r="F383" s="11">
        <v>10</v>
      </c>
      <c r="G383" s="11">
        <v>10</v>
      </c>
      <c r="H383" s="11">
        <f t="shared" si="38"/>
        <v>24</v>
      </c>
      <c r="I383" s="11">
        <v>1</v>
      </c>
      <c r="J383" s="11">
        <v>0</v>
      </c>
      <c r="K383" s="11">
        <v>1</v>
      </c>
      <c r="L383" s="11">
        <f t="shared" si="39"/>
        <v>2</v>
      </c>
      <c r="M383" s="12">
        <f t="shared" si="40"/>
        <v>8.3333333333333329E-2</v>
      </c>
      <c r="N383" s="13">
        <v>612300</v>
      </c>
      <c r="O383" s="13">
        <v>0</v>
      </c>
      <c r="P383" s="13">
        <v>781690</v>
      </c>
      <c r="Q383" s="13">
        <f t="shared" si="41"/>
        <v>1393990</v>
      </c>
      <c r="R383" s="14">
        <v>141</v>
      </c>
      <c r="S383" s="13">
        <f t="shared" si="43"/>
        <v>9886.4539007092208</v>
      </c>
      <c r="T383" s="14" t="s">
        <v>25</v>
      </c>
    </row>
    <row r="384" spans="1:20" ht="36.950000000000003" customHeight="1" x14ac:dyDescent="0.25">
      <c r="A384" s="9" t="s">
        <v>350</v>
      </c>
      <c r="B384" s="9" t="s">
        <v>28</v>
      </c>
      <c r="C384" s="10" t="s">
        <v>374</v>
      </c>
      <c r="D384" s="10" t="s">
        <v>56</v>
      </c>
      <c r="E384" s="11">
        <v>3</v>
      </c>
      <c r="F384" s="11">
        <v>7</v>
      </c>
      <c r="G384" s="11">
        <v>4</v>
      </c>
      <c r="H384" s="11">
        <f t="shared" si="38"/>
        <v>14</v>
      </c>
      <c r="I384" s="11">
        <v>0</v>
      </c>
      <c r="J384" s="11">
        <v>1</v>
      </c>
      <c r="K384" s="11">
        <v>0</v>
      </c>
      <c r="L384" s="11">
        <f t="shared" si="39"/>
        <v>1</v>
      </c>
      <c r="M384" s="12">
        <f t="shared" si="40"/>
        <v>7.1428571428571425E-2</v>
      </c>
      <c r="N384" s="13">
        <v>0</v>
      </c>
      <c r="O384" s="13">
        <v>857500</v>
      </c>
      <c r="P384" s="13">
        <v>0</v>
      </c>
      <c r="Q384" s="13">
        <f t="shared" si="41"/>
        <v>857500</v>
      </c>
      <c r="R384" s="14">
        <v>90</v>
      </c>
      <c r="S384" s="13">
        <f t="shared" si="43"/>
        <v>9527.7777777777774</v>
      </c>
      <c r="T384" s="14" t="s">
        <v>25</v>
      </c>
    </row>
    <row r="385" spans="1:20" ht="36.950000000000003" customHeight="1" x14ac:dyDescent="0.25">
      <c r="A385" s="9" t="s">
        <v>350</v>
      </c>
      <c r="B385" s="9" t="s">
        <v>28</v>
      </c>
      <c r="C385" s="10" t="s">
        <v>375</v>
      </c>
      <c r="D385" s="10" t="s">
        <v>67</v>
      </c>
      <c r="E385" s="11">
        <v>1</v>
      </c>
      <c r="F385" s="11">
        <v>4</v>
      </c>
      <c r="G385" s="11">
        <v>5</v>
      </c>
      <c r="H385" s="11">
        <f t="shared" si="38"/>
        <v>10</v>
      </c>
      <c r="I385" s="11">
        <v>0</v>
      </c>
      <c r="J385" s="11">
        <v>0</v>
      </c>
      <c r="K385" s="11">
        <v>1</v>
      </c>
      <c r="L385" s="11">
        <f t="shared" si="39"/>
        <v>1</v>
      </c>
      <c r="M385" s="12">
        <f t="shared" si="40"/>
        <v>0.1</v>
      </c>
      <c r="N385" s="13">
        <v>0</v>
      </c>
      <c r="O385" s="13">
        <v>0</v>
      </c>
      <c r="P385" s="13">
        <v>801200</v>
      </c>
      <c r="Q385" s="13">
        <f t="shared" si="41"/>
        <v>801200</v>
      </c>
      <c r="R385" s="14">
        <v>99</v>
      </c>
      <c r="S385" s="13">
        <f t="shared" si="43"/>
        <v>8092.9292929292933</v>
      </c>
      <c r="T385" s="14" t="s">
        <v>25</v>
      </c>
    </row>
    <row r="386" spans="1:20" ht="36.950000000000003" customHeight="1" x14ac:dyDescent="0.25">
      <c r="A386" s="9" t="s">
        <v>350</v>
      </c>
      <c r="B386" s="9" t="s">
        <v>28</v>
      </c>
      <c r="C386" s="10" t="s">
        <v>364</v>
      </c>
      <c r="D386" s="10" t="s">
        <v>368</v>
      </c>
      <c r="E386" s="11">
        <v>9</v>
      </c>
      <c r="F386" s="11">
        <v>4</v>
      </c>
      <c r="G386" s="11">
        <v>17</v>
      </c>
      <c r="H386" s="11">
        <f t="shared" si="38"/>
        <v>30</v>
      </c>
      <c r="I386" s="11">
        <v>0</v>
      </c>
      <c r="J386" s="11">
        <v>0</v>
      </c>
      <c r="K386" s="11">
        <v>2</v>
      </c>
      <c r="L386" s="11">
        <f t="shared" si="39"/>
        <v>2</v>
      </c>
      <c r="M386" s="12">
        <f t="shared" si="40"/>
        <v>6.6666666666666666E-2</v>
      </c>
      <c r="N386" s="13">
        <v>0</v>
      </c>
      <c r="O386" s="13">
        <v>0</v>
      </c>
      <c r="P386" s="13">
        <v>842900</v>
      </c>
      <c r="Q386" s="13">
        <f t="shared" si="41"/>
        <v>842900</v>
      </c>
      <c r="R386" s="14">
        <v>131</v>
      </c>
      <c r="S386" s="13">
        <f t="shared" si="43"/>
        <v>6434.3511450381675</v>
      </c>
      <c r="T386" s="14" t="s">
        <v>25</v>
      </c>
    </row>
    <row r="387" spans="1:20" ht="36.950000000000003" customHeight="1" x14ac:dyDescent="0.25">
      <c r="A387" s="9" t="s">
        <v>350</v>
      </c>
      <c r="B387" s="9" t="s">
        <v>28</v>
      </c>
      <c r="C387" s="10" t="s">
        <v>376</v>
      </c>
      <c r="D387" s="10" t="s">
        <v>107</v>
      </c>
      <c r="E387" s="11">
        <v>9</v>
      </c>
      <c r="F387" s="11">
        <v>4</v>
      </c>
      <c r="G387" s="17">
        <v>0</v>
      </c>
      <c r="H387" s="11">
        <f t="shared" si="38"/>
        <v>13</v>
      </c>
      <c r="I387" s="11">
        <v>1</v>
      </c>
      <c r="J387" s="11">
        <v>1</v>
      </c>
      <c r="K387" s="11">
        <v>0</v>
      </c>
      <c r="L387" s="11">
        <f t="shared" si="39"/>
        <v>2</v>
      </c>
      <c r="M387" s="12">
        <f t="shared" si="40"/>
        <v>0.15384615384615385</v>
      </c>
      <c r="N387" s="16">
        <v>99957</v>
      </c>
      <c r="O387" s="16">
        <v>469381</v>
      </c>
      <c r="P387" s="13"/>
      <c r="Q387" s="13">
        <f t="shared" si="41"/>
        <v>569338</v>
      </c>
      <c r="R387" s="14">
        <v>100</v>
      </c>
      <c r="S387" s="13">
        <f t="shared" si="43"/>
        <v>5693.38</v>
      </c>
      <c r="T387" s="14" t="s">
        <v>377</v>
      </c>
    </row>
    <row r="388" spans="1:20" ht="36.950000000000003" customHeight="1" x14ac:dyDescent="0.25">
      <c r="A388" s="9" t="s">
        <v>350</v>
      </c>
      <c r="B388" s="9" t="s">
        <v>28</v>
      </c>
      <c r="C388" s="10" t="s">
        <v>378</v>
      </c>
      <c r="D388" s="10" t="s">
        <v>358</v>
      </c>
      <c r="E388" s="11">
        <v>14</v>
      </c>
      <c r="F388" s="11">
        <v>7</v>
      </c>
      <c r="G388" s="11">
        <v>13</v>
      </c>
      <c r="H388" s="11">
        <f t="shared" si="38"/>
        <v>34</v>
      </c>
      <c r="I388" s="11">
        <v>2</v>
      </c>
      <c r="J388" s="11">
        <v>1</v>
      </c>
      <c r="K388" s="11">
        <v>1</v>
      </c>
      <c r="L388" s="11">
        <f t="shared" si="39"/>
        <v>4</v>
      </c>
      <c r="M388" s="12">
        <f t="shared" si="40"/>
        <v>0.11764705882352941</v>
      </c>
      <c r="N388" s="13">
        <v>174582</v>
      </c>
      <c r="O388" s="13">
        <v>452914</v>
      </c>
      <c r="P388" s="13">
        <v>150000</v>
      </c>
      <c r="Q388" s="13">
        <f t="shared" si="41"/>
        <v>777496</v>
      </c>
      <c r="R388" s="14">
        <v>149</v>
      </c>
      <c r="S388" s="13">
        <f t="shared" si="43"/>
        <v>5218.0939597315437</v>
      </c>
      <c r="T388" s="14" t="s">
        <v>25</v>
      </c>
    </row>
    <row r="389" spans="1:20" ht="36.950000000000003" customHeight="1" x14ac:dyDescent="0.25">
      <c r="A389" s="9" t="s">
        <v>350</v>
      </c>
      <c r="B389" s="9" t="s">
        <v>31</v>
      </c>
      <c r="C389" s="10" t="s">
        <v>362</v>
      </c>
      <c r="D389" s="10" t="s">
        <v>67</v>
      </c>
      <c r="E389" s="11">
        <v>7</v>
      </c>
      <c r="F389" s="11">
        <v>11</v>
      </c>
      <c r="G389" s="11">
        <v>8</v>
      </c>
      <c r="H389" s="11">
        <f t="shared" si="38"/>
        <v>26</v>
      </c>
      <c r="I389" s="11">
        <v>2</v>
      </c>
      <c r="J389" s="11">
        <v>0</v>
      </c>
      <c r="K389" s="11">
        <v>0</v>
      </c>
      <c r="L389" s="11">
        <f t="shared" si="39"/>
        <v>2</v>
      </c>
      <c r="M389" s="12">
        <f t="shared" si="40"/>
        <v>7.6923076923076927E-2</v>
      </c>
      <c r="N389" s="13">
        <v>406262</v>
      </c>
      <c r="O389" s="13">
        <v>0</v>
      </c>
      <c r="P389" s="13">
        <v>0</v>
      </c>
      <c r="Q389" s="13">
        <f t="shared" si="41"/>
        <v>406262</v>
      </c>
      <c r="R389" s="14">
        <v>86</v>
      </c>
      <c r="S389" s="13">
        <f t="shared" si="43"/>
        <v>4723.9767441860467</v>
      </c>
      <c r="T389" s="14" t="s">
        <v>25</v>
      </c>
    </row>
    <row r="390" spans="1:20" ht="36.950000000000003" customHeight="1" x14ac:dyDescent="0.25">
      <c r="A390" s="9" t="s">
        <v>350</v>
      </c>
      <c r="B390" s="9" t="s">
        <v>28</v>
      </c>
      <c r="C390" s="10" t="s">
        <v>379</v>
      </c>
      <c r="D390" s="10" t="s">
        <v>68</v>
      </c>
      <c r="E390" s="11">
        <v>14</v>
      </c>
      <c r="F390" s="11">
        <v>7</v>
      </c>
      <c r="G390" s="11">
        <v>7</v>
      </c>
      <c r="H390" s="11">
        <f t="shared" si="38"/>
        <v>28</v>
      </c>
      <c r="I390" s="11">
        <v>0</v>
      </c>
      <c r="J390" s="11">
        <v>0</v>
      </c>
      <c r="K390" s="11">
        <v>2</v>
      </c>
      <c r="L390" s="11">
        <f t="shared" si="39"/>
        <v>2</v>
      </c>
      <c r="M390" s="12">
        <f t="shared" si="40"/>
        <v>7.1428571428571425E-2</v>
      </c>
      <c r="N390" s="13">
        <v>0</v>
      </c>
      <c r="O390" s="13">
        <v>0</v>
      </c>
      <c r="P390" s="13">
        <v>440100</v>
      </c>
      <c r="Q390" s="13">
        <f t="shared" si="41"/>
        <v>440100</v>
      </c>
      <c r="R390" s="14">
        <v>94</v>
      </c>
      <c r="S390" s="13">
        <f t="shared" si="43"/>
        <v>4681.9148936170213</v>
      </c>
      <c r="T390" s="14" t="s">
        <v>25</v>
      </c>
    </row>
    <row r="391" spans="1:20" ht="36.950000000000003" customHeight="1" x14ac:dyDescent="0.25">
      <c r="A391" s="9" t="s">
        <v>350</v>
      </c>
      <c r="B391" s="9" t="s">
        <v>31</v>
      </c>
      <c r="C391" s="10" t="s">
        <v>369</v>
      </c>
      <c r="D391" s="10" t="s">
        <v>68</v>
      </c>
      <c r="E391" s="11">
        <v>13</v>
      </c>
      <c r="F391" s="11">
        <v>17</v>
      </c>
      <c r="G391" s="11">
        <v>9</v>
      </c>
      <c r="H391" s="11">
        <f t="shared" si="38"/>
        <v>39</v>
      </c>
      <c r="I391" s="11">
        <v>0</v>
      </c>
      <c r="J391" s="11">
        <v>1</v>
      </c>
      <c r="K391" s="11">
        <v>0</v>
      </c>
      <c r="L391" s="11">
        <f t="shared" si="39"/>
        <v>1</v>
      </c>
      <c r="M391" s="12">
        <f t="shared" si="40"/>
        <v>2.564102564102564E-2</v>
      </c>
      <c r="N391" s="13">
        <v>0</v>
      </c>
      <c r="O391" s="13">
        <v>682500</v>
      </c>
      <c r="P391" s="13">
        <v>0</v>
      </c>
      <c r="Q391" s="13">
        <f t="shared" si="41"/>
        <v>682500</v>
      </c>
      <c r="R391" s="14">
        <v>146</v>
      </c>
      <c r="S391" s="13">
        <f t="shared" si="43"/>
        <v>4674.6575342465758</v>
      </c>
      <c r="T391" s="14" t="s">
        <v>25</v>
      </c>
    </row>
    <row r="392" spans="1:20" ht="36.950000000000003" customHeight="1" x14ac:dyDescent="0.25">
      <c r="A392" s="9" t="s">
        <v>350</v>
      </c>
      <c r="B392" s="9" t="s">
        <v>28</v>
      </c>
      <c r="C392" s="10" t="s">
        <v>356</v>
      </c>
      <c r="D392" s="10" t="s">
        <v>368</v>
      </c>
      <c r="E392" s="11">
        <v>5</v>
      </c>
      <c r="F392" s="11">
        <v>7</v>
      </c>
      <c r="G392" s="11">
        <v>23</v>
      </c>
      <c r="H392" s="11">
        <f t="shared" si="38"/>
        <v>35</v>
      </c>
      <c r="I392" s="11">
        <v>0</v>
      </c>
      <c r="J392" s="11">
        <v>1</v>
      </c>
      <c r="K392" s="11">
        <v>1</v>
      </c>
      <c r="L392" s="11">
        <f t="shared" si="39"/>
        <v>2</v>
      </c>
      <c r="M392" s="12">
        <f t="shared" si="40"/>
        <v>5.7142857142857141E-2</v>
      </c>
      <c r="N392" s="13">
        <v>0</v>
      </c>
      <c r="O392" s="13">
        <v>149500</v>
      </c>
      <c r="P392" s="13">
        <v>350000</v>
      </c>
      <c r="Q392" s="13">
        <f t="shared" si="41"/>
        <v>499500</v>
      </c>
      <c r="R392" s="14">
        <v>121</v>
      </c>
      <c r="S392" s="13">
        <f t="shared" si="43"/>
        <v>4128.0991735537191</v>
      </c>
      <c r="T392" s="14" t="s">
        <v>25</v>
      </c>
    </row>
    <row r="393" spans="1:20" ht="36.950000000000003" customHeight="1" x14ac:dyDescent="0.25">
      <c r="A393" s="9" t="s">
        <v>350</v>
      </c>
      <c r="B393" s="9" t="s">
        <v>28</v>
      </c>
      <c r="C393" s="10" t="s">
        <v>380</v>
      </c>
      <c r="D393" s="10" t="s">
        <v>56</v>
      </c>
      <c r="E393" s="11">
        <v>8</v>
      </c>
      <c r="F393" s="11">
        <v>6</v>
      </c>
      <c r="G393" s="11">
        <v>11</v>
      </c>
      <c r="H393" s="11">
        <f t="shared" ref="H393:H456" si="44">SUM(E393:G393)</f>
        <v>25</v>
      </c>
      <c r="I393" s="11">
        <v>1</v>
      </c>
      <c r="J393" s="11">
        <v>0</v>
      </c>
      <c r="K393" s="11">
        <v>0</v>
      </c>
      <c r="L393" s="11">
        <f t="shared" ref="L393:L456" si="45">SUM(I393:K393)</f>
        <v>1</v>
      </c>
      <c r="M393" s="12">
        <f t="shared" ref="M393:M456" si="46">L393/H393</f>
        <v>0.04</v>
      </c>
      <c r="N393" s="13">
        <v>311766</v>
      </c>
      <c r="O393" s="13">
        <v>0</v>
      </c>
      <c r="P393" s="13">
        <v>0</v>
      </c>
      <c r="Q393" s="13">
        <f t="shared" ref="Q393:Q456" si="47">SUM(N393:P393)</f>
        <v>311766</v>
      </c>
      <c r="R393" s="14">
        <v>78</v>
      </c>
      <c r="S393" s="13">
        <f t="shared" si="43"/>
        <v>3997</v>
      </c>
      <c r="T393" s="14" t="s">
        <v>25</v>
      </c>
    </row>
    <row r="394" spans="1:20" ht="36.950000000000003" customHeight="1" x14ac:dyDescent="0.25">
      <c r="A394" s="9" t="s">
        <v>350</v>
      </c>
      <c r="B394" s="9" t="s">
        <v>31</v>
      </c>
      <c r="C394" s="10" t="s">
        <v>381</v>
      </c>
      <c r="D394" s="10" t="s">
        <v>67</v>
      </c>
      <c r="E394" s="11">
        <v>13</v>
      </c>
      <c r="F394" s="11">
        <v>14</v>
      </c>
      <c r="G394" s="11">
        <v>10</v>
      </c>
      <c r="H394" s="11">
        <f t="shared" si="44"/>
        <v>37</v>
      </c>
      <c r="I394" s="11">
        <v>2</v>
      </c>
      <c r="J394" s="11">
        <v>0</v>
      </c>
      <c r="K394" s="11">
        <v>0</v>
      </c>
      <c r="L394" s="11">
        <f t="shared" si="45"/>
        <v>2</v>
      </c>
      <c r="M394" s="12">
        <f t="shared" si="46"/>
        <v>5.4054054054054057E-2</v>
      </c>
      <c r="N394" s="13">
        <v>300000</v>
      </c>
      <c r="O394" s="13">
        <v>0</v>
      </c>
      <c r="P394" s="13">
        <v>0</v>
      </c>
      <c r="Q394" s="13">
        <f t="shared" si="47"/>
        <v>300000</v>
      </c>
      <c r="R394" s="14">
        <v>85</v>
      </c>
      <c r="S394" s="13">
        <f t="shared" si="43"/>
        <v>3529.4117647058824</v>
      </c>
      <c r="T394" s="14" t="s">
        <v>25</v>
      </c>
    </row>
    <row r="395" spans="1:20" ht="36.950000000000003" customHeight="1" x14ac:dyDescent="0.25">
      <c r="A395" s="9" t="s">
        <v>350</v>
      </c>
      <c r="B395" s="9" t="s">
        <v>28</v>
      </c>
      <c r="C395" s="10" t="s">
        <v>382</v>
      </c>
      <c r="D395" s="10" t="s">
        <v>368</v>
      </c>
      <c r="E395" s="11">
        <v>7</v>
      </c>
      <c r="F395" s="11">
        <v>5</v>
      </c>
      <c r="G395" s="11">
        <v>3</v>
      </c>
      <c r="H395" s="11">
        <f t="shared" si="44"/>
        <v>15</v>
      </c>
      <c r="I395" s="11">
        <v>2</v>
      </c>
      <c r="J395" s="11">
        <v>0</v>
      </c>
      <c r="K395" s="11">
        <v>0</v>
      </c>
      <c r="L395" s="11">
        <f t="shared" si="45"/>
        <v>2</v>
      </c>
      <c r="M395" s="12">
        <f t="shared" si="46"/>
        <v>0.13333333333333333</v>
      </c>
      <c r="N395" s="13">
        <v>235190</v>
      </c>
      <c r="O395" s="13">
        <v>0</v>
      </c>
      <c r="P395" s="13">
        <v>0</v>
      </c>
      <c r="Q395" s="13">
        <f t="shared" si="47"/>
        <v>235190</v>
      </c>
      <c r="R395" s="14">
        <v>127</v>
      </c>
      <c r="S395" s="13">
        <f t="shared" si="43"/>
        <v>1851.8897637795276</v>
      </c>
      <c r="T395" s="14" t="s">
        <v>25</v>
      </c>
    </row>
    <row r="396" spans="1:20" ht="36.950000000000003" customHeight="1" x14ac:dyDescent="0.25">
      <c r="A396" s="9" t="s">
        <v>350</v>
      </c>
      <c r="B396" s="9" t="s">
        <v>28</v>
      </c>
      <c r="C396" s="10" t="s">
        <v>383</v>
      </c>
      <c r="D396" s="10" t="s">
        <v>88</v>
      </c>
      <c r="E396" s="11">
        <v>3</v>
      </c>
      <c r="F396" s="11">
        <v>6</v>
      </c>
      <c r="G396" s="11">
        <v>17</v>
      </c>
      <c r="H396" s="11">
        <f t="shared" si="44"/>
        <v>26</v>
      </c>
      <c r="I396" s="11">
        <v>0</v>
      </c>
      <c r="J396" s="11">
        <v>1</v>
      </c>
      <c r="K396" s="11">
        <v>0</v>
      </c>
      <c r="L396" s="11">
        <f t="shared" si="45"/>
        <v>1</v>
      </c>
      <c r="M396" s="12">
        <f t="shared" si="46"/>
        <v>3.8461538461538464E-2</v>
      </c>
      <c r="N396" s="13">
        <v>0</v>
      </c>
      <c r="O396" s="13">
        <v>99840</v>
      </c>
      <c r="P396" s="13">
        <v>0</v>
      </c>
      <c r="Q396" s="13">
        <f t="shared" si="47"/>
        <v>99840</v>
      </c>
      <c r="R396" s="14">
        <v>62.75</v>
      </c>
      <c r="S396" s="13">
        <f t="shared" si="43"/>
        <v>1591.0756972111553</v>
      </c>
      <c r="T396" s="14" t="s">
        <v>25</v>
      </c>
    </row>
    <row r="397" spans="1:20" ht="36.950000000000003" customHeight="1" x14ac:dyDescent="0.25">
      <c r="A397" s="9" t="s">
        <v>350</v>
      </c>
      <c r="B397" s="9" t="s">
        <v>28</v>
      </c>
      <c r="C397" s="10" t="s">
        <v>384</v>
      </c>
      <c r="D397" s="10" t="s">
        <v>368</v>
      </c>
      <c r="E397" s="11">
        <v>3</v>
      </c>
      <c r="F397" s="11">
        <v>8</v>
      </c>
      <c r="G397" s="11">
        <v>4</v>
      </c>
      <c r="H397" s="11">
        <f t="shared" si="44"/>
        <v>15</v>
      </c>
      <c r="I397" s="11">
        <v>1</v>
      </c>
      <c r="J397" s="11">
        <v>0</v>
      </c>
      <c r="K397" s="11">
        <v>0</v>
      </c>
      <c r="L397" s="11">
        <f t="shared" si="45"/>
        <v>1</v>
      </c>
      <c r="M397" s="12">
        <f t="shared" si="46"/>
        <v>6.6666666666666666E-2</v>
      </c>
      <c r="N397" s="13">
        <v>200500</v>
      </c>
      <c r="O397" s="13">
        <v>0</v>
      </c>
      <c r="P397" s="13">
        <v>0</v>
      </c>
      <c r="Q397" s="13">
        <f t="shared" si="47"/>
        <v>200500</v>
      </c>
      <c r="R397" s="14">
        <v>134</v>
      </c>
      <c r="S397" s="13">
        <f t="shared" si="43"/>
        <v>1496.2686567164178</v>
      </c>
      <c r="T397" s="14" t="s">
        <v>25</v>
      </c>
    </row>
    <row r="398" spans="1:20" ht="36.950000000000003" customHeight="1" x14ac:dyDescent="0.25">
      <c r="A398" s="9" t="s">
        <v>350</v>
      </c>
      <c r="B398" s="9" t="s">
        <v>28</v>
      </c>
      <c r="C398" s="10" t="s">
        <v>366</v>
      </c>
      <c r="D398" s="10" t="s">
        <v>56</v>
      </c>
      <c r="E398" s="11">
        <v>2</v>
      </c>
      <c r="F398" s="11">
        <v>2</v>
      </c>
      <c r="G398" s="11">
        <v>2</v>
      </c>
      <c r="H398" s="11">
        <f t="shared" si="44"/>
        <v>6</v>
      </c>
      <c r="I398" s="11">
        <v>0</v>
      </c>
      <c r="J398" s="11">
        <v>1</v>
      </c>
      <c r="K398" s="11">
        <v>0</v>
      </c>
      <c r="L398" s="11">
        <f t="shared" si="45"/>
        <v>1</v>
      </c>
      <c r="M398" s="12">
        <f t="shared" si="46"/>
        <v>0.16666666666666666</v>
      </c>
      <c r="N398" s="13">
        <v>0</v>
      </c>
      <c r="O398" s="13">
        <v>89700</v>
      </c>
      <c r="P398" s="13">
        <v>0</v>
      </c>
      <c r="Q398" s="13">
        <f t="shared" si="47"/>
        <v>89700</v>
      </c>
      <c r="R398" s="14">
        <v>76.5</v>
      </c>
      <c r="S398" s="13">
        <f t="shared" si="43"/>
        <v>1172.5490196078431</v>
      </c>
      <c r="T398" s="14" t="s">
        <v>25</v>
      </c>
    </row>
    <row r="399" spans="1:20" ht="36.950000000000003" customHeight="1" x14ac:dyDescent="0.25">
      <c r="A399" s="9" t="s">
        <v>350</v>
      </c>
      <c r="B399" s="9" t="s">
        <v>28</v>
      </c>
      <c r="C399" s="10" t="s">
        <v>385</v>
      </c>
      <c r="D399" s="10" t="s">
        <v>358</v>
      </c>
      <c r="E399" s="11">
        <v>11</v>
      </c>
      <c r="F399" s="11">
        <v>10</v>
      </c>
      <c r="G399" s="11">
        <v>9</v>
      </c>
      <c r="H399" s="11">
        <f t="shared" si="44"/>
        <v>30</v>
      </c>
      <c r="I399" s="11">
        <v>1</v>
      </c>
      <c r="J399" s="11">
        <v>0</v>
      </c>
      <c r="K399" s="11">
        <v>0</v>
      </c>
      <c r="L399" s="11">
        <f t="shared" si="45"/>
        <v>1</v>
      </c>
      <c r="M399" s="12">
        <f t="shared" si="46"/>
        <v>3.3333333333333333E-2</v>
      </c>
      <c r="N399" s="13">
        <v>97862</v>
      </c>
      <c r="O399" s="13">
        <v>0</v>
      </c>
      <c r="P399" s="13">
        <v>0</v>
      </c>
      <c r="Q399" s="13">
        <f t="shared" si="47"/>
        <v>97862</v>
      </c>
      <c r="R399" s="14">
        <v>113</v>
      </c>
      <c r="S399" s="13">
        <f t="shared" si="43"/>
        <v>866.0353982300885</v>
      </c>
      <c r="T399" s="14" t="s">
        <v>25</v>
      </c>
    </row>
    <row r="400" spans="1:20" ht="36.950000000000003" customHeight="1" x14ac:dyDescent="0.25">
      <c r="A400" s="9" t="s">
        <v>350</v>
      </c>
      <c r="B400" s="9" t="s">
        <v>28</v>
      </c>
      <c r="C400" s="10" t="s">
        <v>386</v>
      </c>
      <c r="D400" s="10" t="s">
        <v>358</v>
      </c>
      <c r="E400" s="11">
        <v>4</v>
      </c>
      <c r="F400" s="11">
        <v>4</v>
      </c>
      <c r="G400" s="11">
        <v>2</v>
      </c>
      <c r="H400" s="11">
        <f t="shared" si="44"/>
        <v>10</v>
      </c>
      <c r="I400" s="11">
        <v>0</v>
      </c>
      <c r="J400" s="11">
        <v>0</v>
      </c>
      <c r="K400" s="11">
        <v>0</v>
      </c>
      <c r="L400" s="11">
        <f t="shared" si="45"/>
        <v>0</v>
      </c>
      <c r="M400" s="12">
        <f t="shared" si="46"/>
        <v>0</v>
      </c>
      <c r="N400" s="13">
        <v>0</v>
      </c>
      <c r="O400" s="13">
        <v>0</v>
      </c>
      <c r="P400" s="13">
        <v>0</v>
      </c>
      <c r="Q400" s="13">
        <f t="shared" si="47"/>
        <v>0</v>
      </c>
      <c r="R400" s="14">
        <v>58.8</v>
      </c>
      <c r="S400" s="13">
        <f t="shared" si="43"/>
        <v>0</v>
      </c>
      <c r="T400" s="14" t="s">
        <v>25</v>
      </c>
    </row>
    <row r="401" spans="1:20" ht="36.950000000000003" customHeight="1" x14ac:dyDescent="0.25">
      <c r="A401" s="9" t="s">
        <v>350</v>
      </c>
      <c r="B401" s="9" t="s">
        <v>28</v>
      </c>
      <c r="C401" s="10" t="s">
        <v>366</v>
      </c>
      <c r="D401" s="10" t="s">
        <v>67</v>
      </c>
      <c r="E401" s="11">
        <v>2</v>
      </c>
      <c r="F401" s="11">
        <v>3</v>
      </c>
      <c r="G401" s="11">
        <v>5</v>
      </c>
      <c r="H401" s="11">
        <f t="shared" si="44"/>
        <v>10</v>
      </c>
      <c r="I401" s="11">
        <v>0</v>
      </c>
      <c r="J401" s="11">
        <v>0</v>
      </c>
      <c r="K401" s="11">
        <v>0</v>
      </c>
      <c r="L401" s="11">
        <f t="shared" si="45"/>
        <v>0</v>
      </c>
      <c r="M401" s="12">
        <f t="shared" si="46"/>
        <v>0</v>
      </c>
      <c r="N401" s="13">
        <v>0</v>
      </c>
      <c r="O401" s="13">
        <v>0</v>
      </c>
      <c r="P401" s="13">
        <v>0</v>
      </c>
      <c r="Q401" s="13">
        <f t="shared" si="47"/>
        <v>0</v>
      </c>
      <c r="R401" s="14">
        <v>72</v>
      </c>
      <c r="S401" s="13">
        <f t="shared" si="43"/>
        <v>0</v>
      </c>
      <c r="T401" s="14" t="s">
        <v>25</v>
      </c>
    </row>
    <row r="402" spans="1:20" ht="36.950000000000003" customHeight="1" x14ac:dyDescent="0.25">
      <c r="A402" s="9" t="s">
        <v>350</v>
      </c>
      <c r="B402" s="9" t="s">
        <v>28</v>
      </c>
      <c r="C402" s="10" t="s">
        <v>387</v>
      </c>
      <c r="D402" s="10" t="s">
        <v>88</v>
      </c>
      <c r="E402" s="11">
        <v>5</v>
      </c>
      <c r="F402" s="11">
        <v>3</v>
      </c>
      <c r="G402" s="11">
        <v>13</v>
      </c>
      <c r="H402" s="11">
        <f t="shared" si="44"/>
        <v>21</v>
      </c>
      <c r="I402" s="11">
        <v>0</v>
      </c>
      <c r="J402" s="11">
        <v>0</v>
      </c>
      <c r="K402" s="11">
        <v>0</v>
      </c>
      <c r="L402" s="11">
        <f t="shared" si="45"/>
        <v>0</v>
      </c>
      <c r="M402" s="12">
        <f t="shared" si="46"/>
        <v>0</v>
      </c>
      <c r="N402" s="13">
        <v>0</v>
      </c>
      <c r="O402" s="13">
        <v>0</v>
      </c>
      <c r="P402" s="13">
        <v>0</v>
      </c>
      <c r="Q402" s="13">
        <f t="shared" si="47"/>
        <v>0</v>
      </c>
      <c r="R402" s="14">
        <v>82</v>
      </c>
      <c r="S402" s="13">
        <f t="shared" si="43"/>
        <v>0</v>
      </c>
      <c r="T402" s="14" t="s">
        <v>25</v>
      </c>
    </row>
    <row r="403" spans="1:20" ht="36.950000000000003" customHeight="1" x14ac:dyDescent="0.25">
      <c r="A403" s="9" t="s">
        <v>350</v>
      </c>
      <c r="B403" s="9" t="s">
        <v>28</v>
      </c>
      <c r="C403" s="10" t="s">
        <v>374</v>
      </c>
      <c r="D403" s="10" t="s">
        <v>368</v>
      </c>
      <c r="E403" s="11">
        <v>2</v>
      </c>
      <c r="F403" s="11">
        <v>8</v>
      </c>
      <c r="G403" s="11">
        <v>3</v>
      </c>
      <c r="H403" s="11">
        <f t="shared" si="44"/>
        <v>13</v>
      </c>
      <c r="I403" s="11">
        <v>0</v>
      </c>
      <c r="J403" s="11">
        <v>0</v>
      </c>
      <c r="K403" s="11">
        <v>0</v>
      </c>
      <c r="L403" s="11">
        <f t="shared" si="45"/>
        <v>0</v>
      </c>
      <c r="M403" s="12">
        <f t="shared" si="46"/>
        <v>0</v>
      </c>
      <c r="N403" s="13">
        <v>0</v>
      </c>
      <c r="O403" s="13">
        <v>0</v>
      </c>
      <c r="P403" s="13">
        <v>0</v>
      </c>
      <c r="Q403" s="13">
        <f t="shared" si="47"/>
        <v>0</v>
      </c>
      <c r="R403" s="14">
        <v>105</v>
      </c>
      <c r="S403" s="13">
        <f t="shared" si="43"/>
        <v>0</v>
      </c>
      <c r="T403" s="14" t="s">
        <v>25</v>
      </c>
    </row>
    <row r="404" spans="1:20" ht="36.950000000000003" customHeight="1" x14ac:dyDescent="0.25">
      <c r="A404" s="9" t="s">
        <v>350</v>
      </c>
      <c r="B404" s="9" t="s">
        <v>28</v>
      </c>
      <c r="C404" s="10" t="s">
        <v>388</v>
      </c>
      <c r="D404" s="10" t="s">
        <v>96</v>
      </c>
      <c r="E404" s="11">
        <v>3</v>
      </c>
      <c r="F404" s="11">
        <v>5</v>
      </c>
      <c r="G404" s="11">
        <v>5</v>
      </c>
      <c r="H404" s="11">
        <f t="shared" si="44"/>
        <v>13</v>
      </c>
      <c r="I404" s="11">
        <v>0</v>
      </c>
      <c r="J404" s="11">
        <v>0</v>
      </c>
      <c r="K404" s="11">
        <v>0</v>
      </c>
      <c r="L404" s="11">
        <f t="shared" si="45"/>
        <v>0</v>
      </c>
      <c r="M404" s="12">
        <f t="shared" si="46"/>
        <v>0</v>
      </c>
      <c r="N404" s="13">
        <v>0</v>
      </c>
      <c r="O404" s="13">
        <v>0</v>
      </c>
      <c r="P404" s="13">
        <v>0</v>
      </c>
      <c r="Q404" s="13">
        <f t="shared" si="47"/>
        <v>0</v>
      </c>
      <c r="R404" s="14">
        <v>137</v>
      </c>
      <c r="S404" s="13">
        <f t="shared" si="43"/>
        <v>0</v>
      </c>
      <c r="T404" s="14" t="s">
        <v>25</v>
      </c>
    </row>
    <row r="405" spans="1:20" ht="36.950000000000003" customHeight="1" x14ac:dyDescent="0.25">
      <c r="A405" s="9" t="s">
        <v>350</v>
      </c>
      <c r="B405" s="9" t="s">
        <v>28</v>
      </c>
      <c r="C405" s="10" t="s">
        <v>389</v>
      </c>
      <c r="D405" s="10" t="s">
        <v>74</v>
      </c>
      <c r="E405" s="11">
        <v>0</v>
      </c>
      <c r="F405" s="11">
        <v>1</v>
      </c>
      <c r="G405" s="11">
        <v>1</v>
      </c>
      <c r="H405" s="11">
        <f t="shared" si="44"/>
        <v>2</v>
      </c>
      <c r="I405" s="11">
        <v>0</v>
      </c>
      <c r="J405" s="11">
        <v>0</v>
      </c>
      <c r="K405" s="11">
        <v>0</v>
      </c>
      <c r="L405" s="11">
        <f t="shared" si="45"/>
        <v>0</v>
      </c>
      <c r="M405" s="12">
        <f t="shared" si="46"/>
        <v>0</v>
      </c>
      <c r="N405" s="13">
        <v>0</v>
      </c>
      <c r="O405" s="13">
        <v>0</v>
      </c>
      <c r="P405" s="13">
        <v>0</v>
      </c>
      <c r="Q405" s="13">
        <f t="shared" si="47"/>
        <v>0</v>
      </c>
      <c r="R405" s="14">
        <v>13</v>
      </c>
      <c r="S405" s="13">
        <f t="shared" si="43"/>
        <v>0</v>
      </c>
      <c r="T405" s="14" t="s">
        <v>25</v>
      </c>
    </row>
    <row r="406" spans="1:20" ht="36.950000000000003" customHeight="1" x14ac:dyDescent="0.25">
      <c r="A406" s="9" t="s">
        <v>350</v>
      </c>
      <c r="B406" s="9" t="s">
        <v>28</v>
      </c>
      <c r="C406" s="10" t="s">
        <v>384</v>
      </c>
      <c r="D406" s="10" t="s">
        <v>67</v>
      </c>
      <c r="E406" s="17">
        <v>0</v>
      </c>
      <c r="F406" s="11">
        <v>1</v>
      </c>
      <c r="G406" s="11">
        <v>0</v>
      </c>
      <c r="H406" s="11">
        <f t="shared" si="44"/>
        <v>1</v>
      </c>
      <c r="I406" s="11">
        <v>0</v>
      </c>
      <c r="J406" s="11">
        <v>0</v>
      </c>
      <c r="K406" s="11">
        <v>0</v>
      </c>
      <c r="L406" s="11">
        <f t="shared" si="45"/>
        <v>0</v>
      </c>
      <c r="M406" s="12">
        <f t="shared" si="46"/>
        <v>0</v>
      </c>
      <c r="N406" s="13">
        <v>0</v>
      </c>
      <c r="O406" s="13">
        <v>0</v>
      </c>
      <c r="P406" s="13">
        <v>0</v>
      </c>
      <c r="Q406" s="13">
        <f t="shared" si="47"/>
        <v>0</v>
      </c>
      <c r="R406" s="14">
        <v>56</v>
      </c>
      <c r="S406" s="13">
        <f t="shared" si="43"/>
        <v>0</v>
      </c>
      <c r="T406" s="14" t="s">
        <v>377</v>
      </c>
    </row>
    <row r="407" spans="1:20" ht="36.950000000000003" customHeight="1" x14ac:dyDescent="0.25">
      <c r="A407" s="9" t="s">
        <v>350</v>
      </c>
      <c r="B407" s="9" t="s">
        <v>124</v>
      </c>
      <c r="C407" s="10" t="s">
        <v>390</v>
      </c>
      <c r="D407" s="10" t="s">
        <v>368</v>
      </c>
      <c r="E407" s="17">
        <v>1</v>
      </c>
      <c r="F407" s="11">
        <v>1</v>
      </c>
      <c r="G407" s="11">
        <v>0</v>
      </c>
      <c r="H407" s="11">
        <f t="shared" si="44"/>
        <v>2</v>
      </c>
      <c r="I407" s="11">
        <v>0</v>
      </c>
      <c r="J407" s="11">
        <v>0</v>
      </c>
      <c r="K407" s="11">
        <v>0</v>
      </c>
      <c r="L407" s="11">
        <f t="shared" si="45"/>
        <v>0</v>
      </c>
      <c r="M407" s="12">
        <f t="shared" si="46"/>
        <v>0</v>
      </c>
      <c r="N407" s="13">
        <v>0</v>
      </c>
      <c r="O407" s="13">
        <v>0</v>
      </c>
      <c r="P407" s="13">
        <v>0</v>
      </c>
      <c r="Q407" s="13">
        <f t="shared" si="47"/>
        <v>0</v>
      </c>
      <c r="R407" s="14">
        <v>24</v>
      </c>
      <c r="S407" s="13">
        <f t="shared" si="43"/>
        <v>0</v>
      </c>
      <c r="T407" s="14" t="s">
        <v>391</v>
      </c>
    </row>
    <row r="408" spans="1:20" s="28" customFormat="1" ht="39" customHeight="1" x14ac:dyDescent="0.25">
      <c r="A408" s="9" t="s">
        <v>350</v>
      </c>
      <c r="B408" s="9" t="s">
        <v>31</v>
      </c>
      <c r="C408" s="25" t="s">
        <v>357</v>
      </c>
      <c r="D408" s="25" t="s">
        <v>56</v>
      </c>
      <c r="E408" s="11">
        <v>16</v>
      </c>
      <c r="F408" s="11">
        <v>24</v>
      </c>
      <c r="G408" s="11">
        <v>20</v>
      </c>
      <c r="H408" s="11">
        <f t="shared" si="44"/>
        <v>60</v>
      </c>
      <c r="I408" s="11">
        <v>9</v>
      </c>
      <c r="J408" s="11">
        <v>4</v>
      </c>
      <c r="K408" s="11">
        <v>2</v>
      </c>
      <c r="L408" s="11">
        <f t="shared" si="45"/>
        <v>15</v>
      </c>
      <c r="M408" s="12">
        <f t="shared" si="46"/>
        <v>0.25</v>
      </c>
      <c r="N408" s="13">
        <v>5532244</v>
      </c>
      <c r="O408" s="13">
        <v>2785666</v>
      </c>
      <c r="P408" s="13">
        <v>197680</v>
      </c>
      <c r="Q408" s="13">
        <f t="shared" si="47"/>
        <v>8515590</v>
      </c>
      <c r="R408" s="26" t="s">
        <v>82</v>
      </c>
      <c r="S408" s="27" t="s">
        <v>82</v>
      </c>
      <c r="T408" s="26" t="s">
        <v>82</v>
      </c>
    </row>
    <row r="409" spans="1:20" ht="36.950000000000003" customHeight="1" x14ac:dyDescent="0.25">
      <c r="A409" s="9" t="s">
        <v>392</v>
      </c>
      <c r="B409" s="9" t="s">
        <v>31</v>
      </c>
      <c r="C409" s="10" t="s">
        <v>393</v>
      </c>
      <c r="D409" s="10" t="s">
        <v>133</v>
      </c>
      <c r="E409" s="11">
        <v>51</v>
      </c>
      <c r="F409" s="11">
        <v>60</v>
      </c>
      <c r="G409" s="11">
        <v>50</v>
      </c>
      <c r="H409" s="11">
        <f t="shared" si="44"/>
        <v>161</v>
      </c>
      <c r="I409" s="11">
        <v>9</v>
      </c>
      <c r="J409" s="11">
        <v>9</v>
      </c>
      <c r="K409" s="11">
        <v>12</v>
      </c>
      <c r="L409" s="11">
        <f t="shared" si="45"/>
        <v>30</v>
      </c>
      <c r="M409" s="12">
        <f t="shared" si="46"/>
        <v>0.18633540372670807</v>
      </c>
      <c r="N409" s="13">
        <v>2805003</v>
      </c>
      <c r="O409" s="13">
        <v>4658054</v>
      </c>
      <c r="P409" s="13">
        <v>3305728</v>
      </c>
      <c r="Q409" s="13">
        <f t="shared" si="47"/>
        <v>10768785</v>
      </c>
      <c r="R409" s="14">
        <v>168.9</v>
      </c>
      <c r="S409" s="13">
        <f t="shared" ref="S409:S418" si="48">Q409/R409</f>
        <v>63758.348134991116</v>
      </c>
      <c r="T409" s="14" t="s">
        <v>25</v>
      </c>
    </row>
    <row r="410" spans="1:20" ht="36.950000000000003" customHeight="1" x14ac:dyDescent="0.25">
      <c r="A410" s="9" t="s">
        <v>392</v>
      </c>
      <c r="B410" s="9" t="s">
        <v>31</v>
      </c>
      <c r="C410" s="10" t="s">
        <v>394</v>
      </c>
      <c r="D410" s="10" t="s">
        <v>142</v>
      </c>
      <c r="E410" s="11">
        <v>24</v>
      </c>
      <c r="F410" s="11">
        <v>37</v>
      </c>
      <c r="G410" s="11">
        <v>21</v>
      </c>
      <c r="H410" s="11">
        <f t="shared" si="44"/>
        <v>82</v>
      </c>
      <c r="I410" s="11">
        <v>8</v>
      </c>
      <c r="J410" s="11">
        <v>8</v>
      </c>
      <c r="K410" s="11">
        <v>7</v>
      </c>
      <c r="L410" s="11">
        <f t="shared" si="45"/>
        <v>23</v>
      </c>
      <c r="M410" s="12">
        <f t="shared" si="46"/>
        <v>0.28048780487804881</v>
      </c>
      <c r="N410" s="13">
        <v>4651231</v>
      </c>
      <c r="O410" s="13">
        <v>2374919</v>
      </c>
      <c r="P410" s="13">
        <v>2246300</v>
      </c>
      <c r="Q410" s="13">
        <f t="shared" si="47"/>
        <v>9272450</v>
      </c>
      <c r="R410" s="14">
        <v>145.9</v>
      </c>
      <c r="S410" s="13">
        <f t="shared" si="48"/>
        <v>63553.46127484578</v>
      </c>
      <c r="T410" s="14" t="s">
        <v>25</v>
      </c>
    </row>
    <row r="411" spans="1:20" ht="36.950000000000003" customHeight="1" x14ac:dyDescent="0.25">
      <c r="A411" s="9" t="s">
        <v>392</v>
      </c>
      <c r="B411" s="9" t="s">
        <v>28</v>
      </c>
      <c r="C411" s="10" t="s">
        <v>395</v>
      </c>
      <c r="D411" s="10" t="s">
        <v>143</v>
      </c>
      <c r="E411" s="11">
        <v>28</v>
      </c>
      <c r="F411" s="11">
        <v>16</v>
      </c>
      <c r="G411" s="11">
        <v>20</v>
      </c>
      <c r="H411" s="11">
        <f t="shared" si="44"/>
        <v>64</v>
      </c>
      <c r="I411" s="11">
        <v>6</v>
      </c>
      <c r="J411" s="11">
        <v>2</v>
      </c>
      <c r="K411" s="11">
        <v>5</v>
      </c>
      <c r="L411" s="11">
        <f t="shared" si="45"/>
        <v>13</v>
      </c>
      <c r="M411" s="12">
        <f t="shared" si="46"/>
        <v>0.203125</v>
      </c>
      <c r="N411" s="13">
        <v>1958849</v>
      </c>
      <c r="O411" s="13">
        <v>890470</v>
      </c>
      <c r="P411" s="13">
        <v>2573713</v>
      </c>
      <c r="Q411" s="13">
        <f t="shared" si="47"/>
        <v>5423032</v>
      </c>
      <c r="R411" s="14">
        <v>112.25</v>
      </c>
      <c r="S411" s="13">
        <f t="shared" si="48"/>
        <v>48312.089086859691</v>
      </c>
      <c r="T411" s="14" t="s">
        <v>25</v>
      </c>
    </row>
    <row r="412" spans="1:20" ht="36.950000000000003" customHeight="1" x14ac:dyDescent="0.25">
      <c r="A412" s="9" t="s">
        <v>392</v>
      </c>
      <c r="B412" s="9" t="s">
        <v>28</v>
      </c>
      <c r="C412" s="10" t="s">
        <v>396</v>
      </c>
      <c r="D412" s="10" t="s">
        <v>61</v>
      </c>
      <c r="E412" s="11">
        <v>20</v>
      </c>
      <c r="F412" s="11">
        <v>27</v>
      </c>
      <c r="G412" s="11">
        <v>26</v>
      </c>
      <c r="H412" s="11">
        <f t="shared" si="44"/>
        <v>73</v>
      </c>
      <c r="I412" s="11">
        <v>4</v>
      </c>
      <c r="J412" s="11">
        <v>3</v>
      </c>
      <c r="K412" s="11">
        <v>5</v>
      </c>
      <c r="L412" s="11">
        <f t="shared" si="45"/>
        <v>12</v>
      </c>
      <c r="M412" s="12">
        <f t="shared" si="46"/>
        <v>0.16438356164383561</v>
      </c>
      <c r="N412" s="13">
        <v>677863</v>
      </c>
      <c r="O412" s="13">
        <v>1870672</v>
      </c>
      <c r="P412" s="13">
        <v>1585219</v>
      </c>
      <c r="Q412" s="13">
        <f t="shared" si="47"/>
        <v>4133754</v>
      </c>
      <c r="R412" s="14">
        <v>114.25</v>
      </c>
      <c r="S412" s="13">
        <f t="shared" si="48"/>
        <v>36181.654266958423</v>
      </c>
      <c r="T412" s="14" t="s">
        <v>25</v>
      </c>
    </row>
    <row r="413" spans="1:20" ht="36.950000000000003" customHeight="1" x14ac:dyDescent="0.25">
      <c r="A413" s="9" t="s">
        <v>392</v>
      </c>
      <c r="B413" s="9" t="s">
        <v>31</v>
      </c>
      <c r="C413" s="10" t="s">
        <v>397</v>
      </c>
      <c r="D413" s="10" t="s">
        <v>58</v>
      </c>
      <c r="E413" s="11">
        <v>23</v>
      </c>
      <c r="F413" s="11">
        <v>25</v>
      </c>
      <c r="G413" s="11">
        <v>21</v>
      </c>
      <c r="H413" s="11">
        <f t="shared" si="44"/>
        <v>69</v>
      </c>
      <c r="I413" s="11">
        <v>7</v>
      </c>
      <c r="J413" s="11">
        <v>6</v>
      </c>
      <c r="K413" s="11">
        <v>6</v>
      </c>
      <c r="L413" s="11">
        <f t="shared" si="45"/>
        <v>19</v>
      </c>
      <c r="M413" s="12">
        <f t="shared" si="46"/>
        <v>0.27536231884057971</v>
      </c>
      <c r="N413" s="13">
        <v>2276236</v>
      </c>
      <c r="O413" s="13">
        <v>1034449</v>
      </c>
      <c r="P413" s="13">
        <v>3185351</v>
      </c>
      <c r="Q413" s="13">
        <f t="shared" si="47"/>
        <v>6496036</v>
      </c>
      <c r="R413" s="14">
        <v>201</v>
      </c>
      <c r="S413" s="13">
        <f t="shared" si="48"/>
        <v>32318.587064676616</v>
      </c>
      <c r="T413" s="14" t="s">
        <v>25</v>
      </c>
    </row>
    <row r="414" spans="1:20" ht="36.950000000000003" customHeight="1" x14ac:dyDescent="0.25">
      <c r="A414" s="9" t="s">
        <v>392</v>
      </c>
      <c r="B414" s="9" t="s">
        <v>28</v>
      </c>
      <c r="C414" s="10" t="s">
        <v>398</v>
      </c>
      <c r="D414" s="10" t="s">
        <v>24</v>
      </c>
      <c r="E414" s="11">
        <v>16</v>
      </c>
      <c r="F414" s="11">
        <v>14</v>
      </c>
      <c r="G414" s="11">
        <v>13</v>
      </c>
      <c r="H414" s="11">
        <f t="shared" si="44"/>
        <v>43</v>
      </c>
      <c r="I414" s="11">
        <v>7</v>
      </c>
      <c r="J414" s="11">
        <v>2</v>
      </c>
      <c r="K414" s="11">
        <v>2</v>
      </c>
      <c r="L414" s="11">
        <f t="shared" si="45"/>
        <v>11</v>
      </c>
      <c r="M414" s="12">
        <f t="shared" si="46"/>
        <v>0.2558139534883721</v>
      </c>
      <c r="N414" s="13">
        <v>1610473</v>
      </c>
      <c r="O414" s="13">
        <v>528034</v>
      </c>
      <c r="P414" s="13">
        <v>359812</v>
      </c>
      <c r="Q414" s="13">
        <f t="shared" si="47"/>
        <v>2498319</v>
      </c>
      <c r="R414" s="14">
        <v>89</v>
      </c>
      <c r="S414" s="13">
        <f t="shared" si="48"/>
        <v>28071</v>
      </c>
      <c r="T414" s="14" t="s">
        <v>25</v>
      </c>
    </row>
    <row r="415" spans="1:20" ht="36.950000000000003" customHeight="1" x14ac:dyDescent="0.25">
      <c r="A415" s="9" t="s">
        <v>392</v>
      </c>
      <c r="B415" s="9" t="s">
        <v>28</v>
      </c>
      <c r="C415" s="10" t="s">
        <v>399</v>
      </c>
      <c r="D415" s="10" t="s">
        <v>40</v>
      </c>
      <c r="E415" s="11">
        <v>9</v>
      </c>
      <c r="F415" s="11">
        <v>7</v>
      </c>
      <c r="G415" s="11">
        <v>7</v>
      </c>
      <c r="H415" s="11">
        <f t="shared" si="44"/>
        <v>23</v>
      </c>
      <c r="I415" s="11">
        <v>1</v>
      </c>
      <c r="J415" s="11">
        <v>2</v>
      </c>
      <c r="K415" s="11">
        <v>2</v>
      </c>
      <c r="L415" s="11">
        <f t="shared" si="45"/>
        <v>5</v>
      </c>
      <c r="M415" s="12">
        <f t="shared" si="46"/>
        <v>0.21739130434782608</v>
      </c>
      <c r="N415" s="13">
        <v>148975</v>
      </c>
      <c r="O415" s="13">
        <v>708100</v>
      </c>
      <c r="P415" s="13">
        <v>923715</v>
      </c>
      <c r="Q415" s="13">
        <f t="shared" si="47"/>
        <v>1780790</v>
      </c>
      <c r="R415" s="14">
        <v>85.5</v>
      </c>
      <c r="S415" s="13">
        <f t="shared" si="48"/>
        <v>20827.95321637427</v>
      </c>
      <c r="T415" s="14" t="s">
        <v>25</v>
      </c>
    </row>
    <row r="416" spans="1:20" ht="36.950000000000003" customHeight="1" x14ac:dyDescent="0.25">
      <c r="A416" s="9" t="s">
        <v>392</v>
      </c>
      <c r="B416" s="9" t="s">
        <v>28</v>
      </c>
      <c r="C416" s="10" t="s">
        <v>394</v>
      </c>
      <c r="D416" s="10" t="s">
        <v>63</v>
      </c>
      <c r="E416" s="11">
        <v>17</v>
      </c>
      <c r="F416" s="11">
        <v>22</v>
      </c>
      <c r="G416" s="11">
        <v>14</v>
      </c>
      <c r="H416" s="11">
        <f t="shared" si="44"/>
        <v>53</v>
      </c>
      <c r="I416" s="11">
        <v>3</v>
      </c>
      <c r="J416" s="11">
        <v>3</v>
      </c>
      <c r="K416" s="11">
        <v>1</v>
      </c>
      <c r="L416" s="11">
        <f t="shared" si="45"/>
        <v>7</v>
      </c>
      <c r="M416" s="12">
        <f t="shared" si="46"/>
        <v>0.13207547169811321</v>
      </c>
      <c r="N416" s="13">
        <v>281132</v>
      </c>
      <c r="O416" s="13">
        <v>768458</v>
      </c>
      <c r="P416" s="13">
        <v>361420</v>
      </c>
      <c r="Q416" s="13">
        <f t="shared" si="47"/>
        <v>1411010</v>
      </c>
      <c r="R416" s="14">
        <v>73.400000000000006</v>
      </c>
      <c r="S416" s="13">
        <f t="shared" si="48"/>
        <v>19223.569482288825</v>
      </c>
      <c r="T416" s="14" t="s">
        <v>25</v>
      </c>
    </row>
    <row r="417" spans="1:20" ht="36.950000000000003" customHeight="1" x14ac:dyDescent="0.25">
      <c r="A417" s="9" t="s">
        <v>392</v>
      </c>
      <c r="B417" s="9" t="s">
        <v>31</v>
      </c>
      <c r="C417" s="10" t="s">
        <v>400</v>
      </c>
      <c r="D417" s="10" t="s">
        <v>24</v>
      </c>
      <c r="E417" s="11">
        <v>11</v>
      </c>
      <c r="F417" s="11">
        <v>8</v>
      </c>
      <c r="G417" s="11">
        <v>6</v>
      </c>
      <c r="H417" s="11">
        <f t="shared" si="44"/>
        <v>25</v>
      </c>
      <c r="I417" s="11">
        <v>3</v>
      </c>
      <c r="J417" s="11">
        <v>1</v>
      </c>
      <c r="K417" s="11">
        <v>2</v>
      </c>
      <c r="L417" s="11">
        <f t="shared" si="45"/>
        <v>6</v>
      </c>
      <c r="M417" s="12">
        <f t="shared" si="46"/>
        <v>0.24</v>
      </c>
      <c r="N417" s="13">
        <v>727256</v>
      </c>
      <c r="O417" s="13">
        <v>99133</v>
      </c>
      <c r="P417" s="13">
        <v>540250</v>
      </c>
      <c r="Q417" s="13">
        <f t="shared" si="47"/>
        <v>1366639</v>
      </c>
      <c r="R417" s="14">
        <v>91</v>
      </c>
      <c r="S417" s="13">
        <f t="shared" si="48"/>
        <v>15018.010989010989</v>
      </c>
      <c r="T417" s="14" t="s">
        <v>25</v>
      </c>
    </row>
    <row r="418" spans="1:20" ht="36.950000000000003" customHeight="1" x14ac:dyDescent="0.25">
      <c r="A418" s="9" t="s">
        <v>392</v>
      </c>
      <c r="B418" s="9" t="s">
        <v>28</v>
      </c>
      <c r="C418" s="10" t="s">
        <v>401</v>
      </c>
      <c r="D418" s="10" t="s">
        <v>43</v>
      </c>
      <c r="E418" s="11">
        <v>4</v>
      </c>
      <c r="F418" s="11">
        <v>3</v>
      </c>
      <c r="G418" s="11">
        <v>4</v>
      </c>
      <c r="H418" s="11">
        <f t="shared" si="44"/>
        <v>11</v>
      </c>
      <c r="I418" s="11">
        <v>1</v>
      </c>
      <c r="J418" s="11">
        <v>0</v>
      </c>
      <c r="K418" s="11">
        <v>0</v>
      </c>
      <c r="L418" s="11">
        <f t="shared" si="45"/>
        <v>1</v>
      </c>
      <c r="M418" s="12">
        <f t="shared" si="46"/>
        <v>9.0909090909090912E-2</v>
      </c>
      <c r="N418" s="13">
        <v>454700</v>
      </c>
      <c r="O418" s="13">
        <v>0</v>
      </c>
      <c r="P418" s="13">
        <v>0</v>
      </c>
      <c r="Q418" s="13">
        <f t="shared" si="47"/>
        <v>454700</v>
      </c>
      <c r="R418" s="14">
        <v>92</v>
      </c>
      <c r="S418" s="13">
        <f t="shared" si="48"/>
        <v>4942.391304347826</v>
      </c>
      <c r="T418" s="14" t="s">
        <v>25</v>
      </c>
    </row>
    <row r="419" spans="1:20" s="28" customFormat="1" ht="36.950000000000003" customHeight="1" x14ac:dyDescent="0.25">
      <c r="A419" s="9" t="s">
        <v>392</v>
      </c>
      <c r="B419" s="9" t="s">
        <v>28</v>
      </c>
      <c r="C419" s="25" t="s">
        <v>394</v>
      </c>
      <c r="D419" s="25" t="s">
        <v>115</v>
      </c>
      <c r="E419" s="30">
        <v>11</v>
      </c>
      <c r="F419" s="30">
        <v>4</v>
      </c>
      <c r="G419" s="30">
        <v>8</v>
      </c>
      <c r="H419" s="30">
        <f t="shared" si="44"/>
        <v>23</v>
      </c>
      <c r="I419" s="30">
        <v>2</v>
      </c>
      <c r="J419" s="30">
        <v>0</v>
      </c>
      <c r="K419" s="30">
        <v>1</v>
      </c>
      <c r="L419" s="30">
        <f t="shared" si="45"/>
        <v>3</v>
      </c>
      <c r="M419" s="31">
        <f t="shared" si="46"/>
        <v>0.13043478260869565</v>
      </c>
      <c r="N419" s="27">
        <v>633990</v>
      </c>
      <c r="O419" s="27">
        <v>0</v>
      </c>
      <c r="P419" s="27">
        <v>390503</v>
      </c>
      <c r="Q419" s="27">
        <f t="shared" si="47"/>
        <v>1024493</v>
      </c>
      <c r="R419" s="26">
        <v>60</v>
      </c>
      <c r="S419" s="27">
        <f>PRODUCT(Q419,R419)</f>
        <v>61469580</v>
      </c>
      <c r="T419" s="26" t="s">
        <v>25</v>
      </c>
    </row>
    <row r="420" spans="1:20" ht="36.950000000000003" customHeight="1" x14ac:dyDescent="0.25">
      <c r="A420" s="9" t="s">
        <v>402</v>
      </c>
      <c r="B420" s="9" t="s">
        <v>31</v>
      </c>
      <c r="C420" s="10"/>
      <c r="D420" s="10" t="s">
        <v>403</v>
      </c>
      <c r="E420" s="11">
        <v>65</v>
      </c>
      <c r="F420" s="11">
        <v>82</v>
      </c>
      <c r="G420" s="11">
        <v>106</v>
      </c>
      <c r="H420" s="11">
        <f t="shared" si="44"/>
        <v>253</v>
      </c>
      <c r="I420" s="11">
        <v>36</v>
      </c>
      <c r="J420" s="11">
        <v>20</v>
      </c>
      <c r="K420" s="11">
        <v>43</v>
      </c>
      <c r="L420" s="11">
        <f t="shared" si="45"/>
        <v>99</v>
      </c>
      <c r="M420" s="12">
        <f t="shared" si="46"/>
        <v>0.39130434782608697</v>
      </c>
      <c r="N420" s="13">
        <v>32293893</v>
      </c>
      <c r="O420" s="13">
        <v>11396932</v>
      </c>
      <c r="P420" s="13">
        <v>31996896</v>
      </c>
      <c r="Q420" s="13">
        <f t="shared" si="47"/>
        <v>75687721</v>
      </c>
      <c r="R420" s="14">
        <v>196</v>
      </c>
      <c r="S420" s="13">
        <f t="shared" ref="S420:S450" si="49">Q420/R420</f>
        <v>386161.84183673467</v>
      </c>
      <c r="T420" s="14" t="s">
        <v>25</v>
      </c>
    </row>
    <row r="421" spans="1:20" ht="36.950000000000003" customHeight="1" x14ac:dyDescent="0.25">
      <c r="A421" s="9" t="s">
        <v>402</v>
      </c>
      <c r="B421" s="9" t="s">
        <v>22</v>
      </c>
      <c r="C421" s="10"/>
      <c r="D421" s="10" t="s">
        <v>404</v>
      </c>
      <c r="E421" s="11">
        <v>68</v>
      </c>
      <c r="F421" s="11">
        <v>81</v>
      </c>
      <c r="G421" s="11">
        <v>66</v>
      </c>
      <c r="H421" s="11">
        <f t="shared" si="44"/>
        <v>215</v>
      </c>
      <c r="I421" s="11">
        <v>23</v>
      </c>
      <c r="J421" s="11">
        <v>21</v>
      </c>
      <c r="K421" s="11">
        <v>26</v>
      </c>
      <c r="L421" s="11">
        <f t="shared" si="45"/>
        <v>70</v>
      </c>
      <c r="M421" s="12">
        <f t="shared" si="46"/>
        <v>0.32558139534883723</v>
      </c>
      <c r="N421" s="13">
        <v>10980428</v>
      </c>
      <c r="O421" s="13">
        <v>12577870</v>
      </c>
      <c r="P421" s="13">
        <v>19497342</v>
      </c>
      <c r="Q421" s="13">
        <f t="shared" si="47"/>
        <v>43055640</v>
      </c>
      <c r="R421" s="14">
        <v>116.35</v>
      </c>
      <c r="S421" s="13">
        <f t="shared" si="49"/>
        <v>370052.77180919639</v>
      </c>
      <c r="T421" s="14" t="s">
        <v>25</v>
      </c>
    </row>
    <row r="422" spans="1:20" ht="36.950000000000003" customHeight="1" x14ac:dyDescent="0.25">
      <c r="A422" s="9" t="s">
        <v>402</v>
      </c>
      <c r="B422" s="9" t="s">
        <v>31</v>
      </c>
      <c r="C422" s="10"/>
      <c r="D422" s="10" t="s">
        <v>405</v>
      </c>
      <c r="E422" s="11">
        <v>50</v>
      </c>
      <c r="F422" s="11">
        <v>43</v>
      </c>
      <c r="G422" s="11">
        <v>44</v>
      </c>
      <c r="H422" s="11">
        <f t="shared" si="44"/>
        <v>137</v>
      </c>
      <c r="I422" s="11">
        <v>25</v>
      </c>
      <c r="J422" s="11">
        <v>19</v>
      </c>
      <c r="K422" s="14">
        <v>18</v>
      </c>
      <c r="L422" s="11">
        <f t="shared" si="45"/>
        <v>62</v>
      </c>
      <c r="M422" s="12">
        <f t="shared" si="46"/>
        <v>0.45255474452554745</v>
      </c>
      <c r="N422" s="13">
        <v>23701014</v>
      </c>
      <c r="O422" s="13">
        <v>12575319</v>
      </c>
      <c r="P422" s="13">
        <v>6894174</v>
      </c>
      <c r="Q422" s="13">
        <f t="shared" si="47"/>
        <v>43170507</v>
      </c>
      <c r="R422" s="14">
        <v>122.55</v>
      </c>
      <c r="S422" s="13">
        <f t="shared" si="49"/>
        <v>352268.51897184824</v>
      </c>
      <c r="T422" s="14" t="s">
        <v>25</v>
      </c>
    </row>
    <row r="423" spans="1:20" ht="36.950000000000003" customHeight="1" x14ac:dyDescent="0.25">
      <c r="A423" s="9" t="s">
        <v>402</v>
      </c>
      <c r="B423" s="9" t="s">
        <v>31</v>
      </c>
      <c r="C423" s="10"/>
      <c r="D423" s="10" t="s">
        <v>406</v>
      </c>
      <c r="E423" s="11">
        <v>39</v>
      </c>
      <c r="F423" s="11">
        <v>41</v>
      </c>
      <c r="G423" s="11">
        <v>43</v>
      </c>
      <c r="H423" s="11">
        <f t="shared" si="44"/>
        <v>123</v>
      </c>
      <c r="I423" s="11">
        <v>13</v>
      </c>
      <c r="J423" s="11">
        <v>11</v>
      </c>
      <c r="K423" s="11">
        <v>16</v>
      </c>
      <c r="L423" s="11">
        <f t="shared" si="45"/>
        <v>40</v>
      </c>
      <c r="M423" s="12">
        <f t="shared" si="46"/>
        <v>0.32520325203252032</v>
      </c>
      <c r="N423" s="13">
        <v>16343807</v>
      </c>
      <c r="O423" s="13">
        <v>14295860</v>
      </c>
      <c r="P423" s="13">
        <v>10616746</v>
      </c>
      <c r="Q423" s="13">
        <f t="shared" si="47"/>
        <v>41256413</v>
      </c>
      <c r="R423" s="14">
        <v>126.8</v>
      </c>
      <c r="S423" s="13">
        <f t="shared" si="49"/>
        <v>325366.03312302841</v>
      </c>
      <c r="T423" s="14" t="s">
        <v>25</v>
      </c>
    </row>
    <row r="424" spans="1:20" ht="36.950000000000003" customHeight="1" x14ac:dyDescent="0.25">
      <c r="A424" s="9" t="s">
        <v>402</v>
      </c>
      <c r="B424" s="9" t="s">
        <v>22</v>
      </c>
      <c r="C424" s="10"/>
      <c r="D424" s="10" t="s">
        <v>407</v>
      </c>
      <c r="E424" s="11">
        <v>7</v>
      </c>
      <c r="F424" s="11">
        <v>14</v>
      </c>
      <c r="G424" s="11">
        <v>17</v>
      </c>
      <c r="H424" s="11">
        <f t="shared" si="44"/>
        <v>38</v>
      </c>
      <c r="I424" s="11">
        <v>4</v>
      </c>
      <c r="J424" s="11">
        <v>6</v>
      </c>
      <c r="K424" s="11">
        <v>8</v>
      </c>
      <c r="L424" s="11">
        <f t="shared" si="45"/>
        <v>18</v>
      </c>
      <c r="M424" s="12">
        <f t="shared" si="46"/>
        <v>0.47368421052631576</v>
      </c>
      <c r="N424" s="13">
        <v>4740000</v>
      </c>
      <c r="O424" s="13">
        <v>11780838</v>
      </c>
      <c r="P424" s="13">
        <v>6229112</v>
      </c>
      <c r="Q424" s="13">
        <f t="shared" si="47"/>
        <v>22749950</v>
      </c>
      <c r="R424" s="14">
        <v>85.25</v>
      </c>
      <c r="S424" s="13">
        <f t="shared" si="49"/>
        <v>266861.58357771259</v>
      </c>
      <c r="T424" s="14" t="s">
        <v>25</v>
      </c>
    </row>
    <row r="425" spans="1:20" ht="36.950000000000003" customHeight="1" x14ac:dyDescent="0.25">
      <c r="A425" s="9" t="s">
        <v>402</v>
      </c>
      <c r="B425" s="9" t="s">
        <v>31</v>
      </c>
      <c r="C425" s="10"/>
      <c r="D425" s="10" t="s">
        <v>408</v>
      </c>
      <c r="E425" s="11">
        <v>8</v>
      </c>
      <c r="F425" s="11">
        <v>10</v>
      </c>
      <c r="G425" s="11">
        <v>8</v>
      </c>
      <c r="H425" s="11">
        <f t="shared" si="44"/>
        <v>26</v>
      </c>
      <c r="I425" s="11">
        <v>4</v>
      </c>
      <c r="J425" s="11">
        <v>6</v>
      </c>
      <c r="K425" s="11">
        <v>5</v>
      </c>
      <c r="L425" s="11">
        <f t="shared" si="45"/>
        <v>15</v>
      </c>
      <c r="M425" s="12">
        <f t="shared" si="46"/>
        <v>0.57692307692307687</v>
      </c>
      <c r="N425" s="13">
        <v>1126650</v>
      </c>
      <c r="O425" s="13">
        <v>4176478</v>
      </c>
      <c r="P425" s="13">
        <v>2365250</v>
      </c>
      <c r="Q425" s="13">
        <f t="shared" si="47"/>
        <v>7668378</v>
      </c>
      <c r="R425" s="14">
        <v>30</v>
      </c>
      <c r="S425" s="13">
        <f t="shared" si="49"/>
        <v>255612.6</v>
      </c>
      <c r="T425" s="14" t="s">
        <v>25</v>
      </c>
    </row>
    <row r="426" spans="1:20" ht="36.950000000000003" customHeight="1" x14ac:dyDescent="0.25">
      <c r="A426" s="9" t="s">
        <v>402</v>
      </c>
      <c r="B426" s="9" t="s">
        <v>31</v>
      </c>
      <c r="C426" s="10"/>
      <c r="D426" s="10" t="s">
        <v>409</v>
      </c>
      <c r="E426" s="11">
        <v>39</v>
      </c>
      <c r="F426" s="11">
        <v>32</v>
      </c>
      <c r="G426" s="11">
        <v>32</v>
      </c>
      <c r="H426" s="11">
        <f t="shared" si="44"/>
        <v>103</v>
      </c>
      <c r="I426" s="11">
        <v>7</v>
      </c>
      <c r="J426" s="11">
        <v>7</v>
      </c>
      <c r="K426" s="11">
        <v>7</v>
      </c>
      <c r="L426" s="11">
        <f t="shared" si="45"/>
        <v>21</v>
      </c>
      <c r="M426" s="12">
        <f t="shared" si="46"/>
        <v>0.20388349514563106</v>
      </c>
      <c r="N426" s="13">
        <v>3556307</v>
      </c>
      <c r="O426" s="13">
        <v>3292956</v>
      </c>
      <c r="P426" s="13">
        <v>6101570</v>
      </c>
      <c r="Q426" s="13">
        <f t="shared" si="47"/>
        <v>12950833</v>
      </c>
      <c r="R426" s="14">
        <v>65.25</v>
      </c>
      <c r="S426" s="13">
        <f t="shared" si="49"/>
        <v>198480.19923371647</v>
      </c>
      <c r="T426" s="14" t="s">
        <v>25</v>
      </c>
    </row>
    <row r="427" spans="1:20" ht="36.950000000000003" customHeight="1" x14ac:dyDescent="0.25">
      <c r="A427" s="9" t="s">
        <v>402</v>
      </c>
      <c r="B427" s="9" t="s">
        <v>28</v>
      </c>
      <c r="C427" s="10"/>
      <c r="D427" s="10" t="s">
        <v>410</v>
      </c>
      <c r="E427" s="11">
        <v>9</v>
      </c>
      <c r="F427" s="11">
        <v>28</v>
      </c>
      <c r="G427" s="11">
        <v>16</v>
      </c>
      <c r="H427" s="11">
        <f t="shared" si="44"/>
        <v>53</v>
      </c>
      <c r="I427" s="11">
        <v>2</v>
      </c>
      <c r="J427" s="11">
        <v>5</v>
      </c>
      <c r="K427" s="11">
        <v>8</v>
      </c>
      <c r="L427" s="11">
        <f t="shared" si="45"/>
        <v>15</v>
      </c>
      <c r="M427" s="12">
        <f t="shared" si="46"/>
        <v>0.28301886792452829</v>
      </c>
      <c r="N427" s="13">
        <v>635450</v>
      </c>
      <c r="O427" s="13">
        <v>2295532</v>
      </c>
      <c r="P427" s="13">
        <v>4572735</v>
      </c>
      <c r="Q427" s="13">
        <f t="shared" si="47"/>
        <v>7503717</v>
      </c>
      <c r="R427" s="14">
        <v>40.200000000000003</v>
      </c>
      <c r="S427" s="13">
        <f t="shared" si="49"/>
        <v>186659.62686567163</v>
      </c>
      <c r="T427" s="14" t="s">
        <v>25</v>
      </c>
    </row>
    <row r="428" spans="1:20" ht="36.950000000000003" customHeight="1" x14ac:dyDescent="0.25">
      <c r="A428" s="9" t="s">
        <v>402</v>
      </c>
      <c r="B428" s="9" t="s">
        <v>31</v>
      </c>
      <c r="C428" s="10"/>
      <c r="D428" s="10" t="s">
        <v>411</v>
      </c>
      <c r="E428" s="11">
        <v>10</v>
      </c>
      <c r="F428" s="11">
        <v>6</v>
      </c>
      <c r="G428" s="11">
        <v>5</v>
      </c>
      <c r="H428" s="11">
        <f t="shared" si="44"/>
        <v>21</v>
      </c>
      <c r="I428" s="11">
        <v>8</v>
      </c>
      <c r="J428" s="11">
        <v>2</v>
      </c>
      <c r="K428" s="11">
        <v>3</v>
      </c>
      <c r="L428" s="11">
        <f t="shared" si="45"/>
        <v>13</v>
      </c>
      <c r="M428" s="12">
        <f t="shared" si="46"/>
        <v>0.61904761904761907</v>
      </c>
      <c r="N428" s="13">
        <v>2313879</v>
      </c>
      <c r="O428" s="13">
        <v>229280</v>
      </c>
      <c r="P428" s="13">
        <v>908748</v>
      </c>
      <c r="Q428" s="13">
        <f t="shared" si="47"/>
        <v>3451907</v>
      </c>
      <c r="R428" s="14">
        <v>20</v>
      </c>
      <c r="S428" s="13">
        <f t="shared" si="49"/>
        <v>172595.35</v>
      </c>
      <c r="T428" s="14" t="s">
        <v>25</v>
      </c>
    </row>
    <row r="429" spans="1:20" ht="36.950000000000003" customHeight="1" x14ac:dyDescent="0.25">
      <c r="A429" s="9" t="s">
        <v>402</v>
      </c>
      <c r="B429" s="9" t="s">
        <v>28</v>
      </c>
      <c r="C429" s="10"/>
      <c r="D429" s="10" t="s">
        <v>412</v>
      </c>
      <c r="E429" s="11">
        <v>3</v>
      </c>
      <c r="F429" s="11">
        <v>1</v>
      </c>
      <c r="G429" s="11">
        <v>1</v>
      </c>
      <c r="H429" s="11">
        <f t="shared" si="44"/>
        <v>5</v>
      </c>
      <c r="I429" s="11">
        <v>3</v>
      </c>
      <c r="J429" s="11">
        <v>0</v>
      </c>
      <c r="K429" s="11">
        <v>0</v>
      </c>
      <c r="L429" s="11">
        <f t="shared" si="45"/>
        <v>3</v>
      </c>
      <c r="M429" s="12">
        <f t="shared" si="46"/>
        <v>0.6</v>
      </c>
      <c r="N429" s="13">
        <v>1160244</v>
      </c>
      <c r="O429" s="13">
        <v>0</v>
      </c>
      <c r="P429" s="13">
        <v>0</v>
      </c>
      <c r="Q429" s="13">
        <f t="shared" si="47"/>
        <v>1160244</v>
      </c>
      <c r="R429" s="14">
        <v>8</v>
      </c>
      <c r="S429" s="13">
        <f t="shared" si="49"/>
        <v>145030.5</v>
      </c>
      <c r="T429" s="14" t="s">
        <v>25</v>
      </c>
    </row>
    <row r="430" spans="1:20" ht="36.950000000000003" customHeight="1" x14ac:dyDescent="0.25">
      <c r="A430" s="9" t="s">
        <v>402</v>
      </c>
      <c r="B430" s="9" t="s">
        <v>31</v>
      </c>
      <c r="C430" s="10"/>
      <c r="D430" s="10" t="s">
        <v>413</v>
      </c>
      <c r="E430" s="11">
        <v>41</v>
      </c>
      <c r="F430" s="11">
        <v>35</v>
      </c>
      <c r="G430" s="11">
        <v>48</v>
      </c>
      <c r="H430" s="11">
        <f t="shared" si="44"/>
        <v>124</v>
      </c>
      <c r="I430" s="11">
        <v>12</v>
      </c>
      <c r="J430" s="11">
        <v>6</v>
      </c>
      <c r="K430" s="11">
        <v>16</v>
      </c>
      <c r="L430" s="11">
        <f t="shared" si="45"/>
        <v>34</v>
      </c>
      <c r="M430" s="12">
        <f t="shared" si="46"/>
        <v>0.27419354838709675</v>
      </c>
      <c r="N430" s="13">
        <v>5352124</v>
      </c>
      <c r="O430" s="13">
        <v>2514598</v>
      </c>
      <c r="P430" s="13">
        <v>9928388</v>
      </c>
      <c r="Q430" s="13">
        <f t="shared" si="47"/>
        <v>17795110</v>
      </c>
      <c r="R430" s="14">
        <v>183.75</v>
      </c>
      <c r="S430" s="13">
        <f t="shared" si="49"/>
        <v>96844.136054421775</v>
      </c>
      <c r="T430" s="14" t="s">
        <v>25</v>
      </c>
    </row>
    <row r="431" spans="1:20" ht="36.950000000000003" customHeight="1" x14ac:dyDescent="0.25">
      <c r="A431" s="9" t="s">
        <v>402</v>
      </c>
      <c r="B431" s="9" t="s">
        <v>31</v>
      </c>
      <c r="C431" s="10"/>
      <c r="D431" s="10" t="s">
        <v>414</v>
      </c>
      <c r="E431" s="11">
        <v>13</v>
      </c>
      <c r="F431" s="11">
        <v>19</v>
      </c>
      <c r="G431" s="11">
        <v>17</v>
      </c>
      <c r="H431" s="11">
        <f t="shared" si="44"/>
        <v>49</v>
      </c>
      <c r="I431" s="11">
        <v>2</v>
      </c>
      <c r="J431" s="11">
        <v>2</v>
      </c>
      <c r="K431" s="11">
        <v>5</v>
      </c>
      <c r="L431" s="11">
        <f t="shared" si="45"/>
        <v>9</v>
      </c>
      <c r="M431" s="12">
        <f t="shared" si="46"/>
        <v>0.18367346938775511</v>
      </c>
      <c r="N431" s="13">
        <v>1081139</v>
      </c>
      <c r="O431" s="13">
        <v>139000</v>
      </c>
      <c r="P431" s="13">
        <v>3280068</v>
      </c>
      <c r="Q431" s="13">
        <f t="shared" si="47"/>
        <v>4500207</v>
      </c>
      <c r="R431" s="14">
        <v>51</v>
      </c>
      <c r="S431" s="13">
        <f t="shared" si="49"/>
        <v>88239.352941176476</v>
      </c>
      <c r="T431" s="14" t="s">
        <v>25</v>
      </c>
    </row>
    <row r="432" spans="1:20" ht="36.950000000000003" customHeight="1" x14ac:dyDescent="0.25">
      <c r="A432" s="9" t="s">
        <v>402</v>
      </c>
      <c r="B432" s="9" t="s">
        <v>31</v>
      </c>
      <c r="C432" s="10"/>
      <c r="D432" s="10" t="s">
        <v>415</v>
      </c>
      <c r="E432" s="11">
        <v>15</v>
      </c>
      <c r="F432" s="11">
        <v>18</v>
      </c>
      <c r="G432" s="11">
        <v>12</v>
      </c>
      <c r="H432" s="11">
        <f t="shared" si="44"/>
        <v>45</v>
      </c>
      <c r="I432" s="11">
        <v>4</v>
      </c>
      <c r="J432" s="11">
        <v>3</v>
      </c>
      <c r="K432" s="14">
        <v>4</v>
      </c>
      <c r="L432" s="11">
        <f t="shared" si="45"/>
        <v>11</v>
      </c>
      <c r="M432" s="12">
        <f t="shared" si="46"/>
        <v>0.24444444444444444</v>
      </c>
      <c r="N432" s="13">
        <v>1112587</v>
      </c>
      <c r="O432" s="13">
        <v>531839</v>
      </c>
      <c r="P432" s="13">
        <v>1729404</v>
      </c>
      <c r="Q432" s="13">
        <f t="shared" si="47"/>
        <v>3373830</v>
      </c>
      <c r="R432" s="14">
        <v>41</v>
      </c>
      <c r="S432" s="13">
        <f t="shared" si="49"/>
        <v>82288.536585365859</v>
      </c>
      <c r="T432" s="14" t="s">
        <v>25</v>
      </c>
    </row>
    <row r="433" spans="1:20" ht="36.950000000000003" customHeight="1" x14ac:dyDescent="0.25">
      <c r="A433" s="9" t="s">
        <v>402</v>
      </c>
      <c r="B433" s="9" t="s">
        <v>31</v>
      </c>
      <c r="C433" s="10"/>
      <c r="D433" s="10" t="s">
        <v>416</v>
      </c>
      <c r="E433" s="11">
        <v>43</v>
      </c>
      <c r="F433" s="11">
        <v>50</v>
      </c>
      <c r="G433" s="11">
        <v>50</v>
      </c>
      <c r="H433" s="11">
        <f t="shared" si="44"/>
        <v>143</v>
      </c>
      <c r="I433" s="11">
        <v>10</v>
      </c>
      <c r="J433" s="11">
        <v>6</v>
      </c>
      <c r="K433" s="11">
        <v>10</v>
      </c>
      <c r="L433" s="11">
        <f t="shared" si="45"/>
        <v>26</v>
      </c>
      <c r="M433" s="12">
        <f t="shared" si="46"/>
        <v>0.18181818181818182</v>
      </c>
      <c r="N433" s="13">
        <v>4273524</v>
      </c>
      <c r="O433" s="13">
        <v>4329850</v>
      </c>
      <c r="P433" s="13">
        <v>3228120</v>
      </c>
      <c r="Q433" s="13">
        <f t="shared" si="47"/>
        <v>11831494</v>
      </c>
      <c r="R433" s="14">
        <v>155.5</v>
      </c>
      <c r="S433" s="13">
        <f t="shared" si="49"/>
        <v>76086.778135048226</v>
      </c>
      <c r="T433" s="14" t="s">
        <v>25</v>
      </c>
    </row>
    <row r="434" spans="1:20" ht="36.950000000000003" customHeight="1" x14ac:dyDescent="0.25">
      <c r="A434" s="9" t="s">
        <v>402</v>
      </c>
      <c r="B434" s="9" t="s">
        <v>31</v>
      </c>
      <c r="C434" s="10"/>
      <c r="D434" s="10" t="s">
        <v>417</v>
      </c>
      <c r="E434" s="11">
        <v>13</v>
      </c>
      <c r="F434" s="11">
        <v>8</v>
      </c>
      <c r="G434" s="11">
        <v>8</v>
      </c>
      <c r="H434" s="11">
        <f t="shared" si="44"/>
        <v>29</v>
      </c>
      <c r="I434" s="11">
        <v>4</v>
      </c>
      <c r="J434" s="11">
        <v>1</v>
      </c>
      <c r="K434" s="11">
        <v>3</v>
      </c>
      <c r="L434" s="11">
        <f t="shared" si="45"/>
        <v>8</v>
      </c>
      <c r="M434" s="12">
        <f t="shared" si="46"/>
        <v>0.27586206896551724</v>
      </c>
      <c r="N434" s="13">
        <v>710396</v>
      </c>
      <c r="O434" s="13">
        <v>655800</v>
      </c>
      <c r="P434" s="13">
        <v>1378986</v>
      </c>
      <c r="Q434" s="13">
        <f t="shared" si="47"/>
        <v>2745182</v>
      </c>
      <c r="R434" s="14">
        <v>40</v>
      </c>
      <c r="S434" s="13">
        <f t="shared" si="49"/>
        <v>68629.55</v>
      </c>
      <c r="T434" s="14" t="s">
        <v>25</v>
      </c>
    </row>
    <row r="435" spans="1:20" ht="36.950000000000003" customHeight="1" x14ac:dyDescent="0.25">
      <c r="A435" s="9" t="s">
        <v>402</v>
      </c>
      <c r="B435" s="9" t="s">
        <v>31</v>
      </c>
      <c r="C435" s="10"/>
      <c r="D435" s="10" t="s">
        <v>418</v>
      </c>
      <c r="E435" s="11">
        <v>10</v>
      </c>
      <c r="F435" s="11">
        <v>13</v>
      </c>
      <c r="G435" s="14">
        <v>3</v>
      </c>
      <c r="H435" s="11">
        <f t="shared" si="44"/>
        <v>26</v>
      </c>
      <c r="I435" s="11">
        <v>0</v>
      </c>
      <c r="J435" s="11">
        <v>4</v>
      </c>
      <c r="K435" s="14">
        <v>1</v>
      </c>
      <c r="L435" s="11">
        <f t="shared" si="45"/>
        <v>5</v>
      </c>
      <c r="M435" s="12">
        <f t="shared" si="46"/>
        <v>0.19230769230769232</v>
      </c>
      <c r="N435" s="13">
        <v>0</v>
      </c>
      <c r="O435" s="13">
        <v>2024556</v>
      </c>
      <c r="P435" s="13">
        <v>895684</v>
      </c>
      <c r="Q435" s="13">
        <f t="shared" si="47"/>
        <v>2920240</v>
      </c>
      <c r="R435" s="14">
        <v>72.8</v>
      </c>
      <c r="S435" s="13">
        <f t="shared" si="49"/>
        <v>40113.186813186818</v>
      </c>
      <c r="T435" s="14" t="s">
        <v>25</v>
      </c>
    </row>
    <row r="436" spans="1:20" ht="36.950000000000003" customHeight="1" x14ac:dyDescent="0.25">
      <c r="A436" s="9" t="s">
        <v>402</v>
      </c>
      <c r="B436" s="9" t="s">
        <v>28</v>
      </c>
      <c r="C436" s="10"/>
      <c r="D436" s="10" t="s">
        <v>419</v>
      </c>
      <c r="E436" s="11">
        <v>2</v>
      </c>
      <c r="F436" s="11">
        <v>7</v>
      </c>
      <c r="G436" s="11">
        <v>13</v>
      </c>
      <c r="H436" s="11">
        <f t="shared" si="44"/>
        <v>22</v>
      </c>
      <c r="I436" s="11">
        <v>1</v>
      </c>
      <c r="J436" s="11">
        <v>0</v>
      </c>
      <c r="K436" s="11">
        <v>0</v>
      </c>
      <c r="L436" s="11">
        <f t="shared" si="45"/>
        <v>1</v>
      </c>
      <c r="M436" s="12">
        <f t="shared" si="46"/>
        <v>4.5454545454545456E-2</v>
      </c>
      <c r="N436" s="13">
        <v>306000</v>
      </c>
      <c r="O436" s="13">
        <v>0</v>
      </c>
      <c r="P436" s="13">
        <v>0</v>
      </c>
      <c r="Q436" s="13">
        <f t="shared" si="47"/>
        <v>306000</v>
      </c>
      <c r="R436" s="14">
        <v>30.7</v>
      </c>
      <c r="S436" s="13">
        <f t="shared" si="49"/>
        <v>9967.4267100977195</v>
      </c>
      <c r="T436" s="14" t="s">
        <v>25</v>
      </c>
    </row>
    <row r="437" spans="1:20" ht="36.950000000000003" customHeight="1" x14ac:dyDescent="0.25">
      <c r="A437" s="9" t="s">
        <v>420</v>
      </c>
      <c r="B437" s="9" t="s">
        <v>31</v>
      </c>
      <c r="C437" s="10"/>
      <c r="D437" s="10" t="s">
        <v>421</v>
      </c>
      <c r="E437" s="11">
        <v>6</v>
      </c>
      <c r="F437" s="11">
        <v>8</v>
      </c>
      <c r="G437" s="11">
        <v>15</v>
      </c>
      <c r="H437" s="11">
        <f t="shared" si="44"/>
        <v>29</v>
      </c>
      <c r="I437" s="11">
        <v>4</v>
      </c>
      <c r="J437" s="11">
        <v>5</v>
      </c>
      <c r="K437" s="11">
        <v>5</v>
      </c>
      <c r="L437" s="11">
        <f t="shared" si="45"/>
        <v>14</v>
      </c>
      <c r="M437" s="12">
        <f t="shared" si="46"/>
        <v>0.48275862068965519</v>
      </c>
      <c r="N437" s="13">
        <v>1361050</v>
      </c>
      <c r="O437" s="13">
        <v>5471573</v>
      </c>
      <c r="P437" s="13">
        <v>2508520</v>
      </c>
      <c r="Q437" s="13">
        <f t="shared" si="47"/>
        <v>9341143</v>
      </c>
      <c r="R437" s="14">
        <v>82.42</v>
      </c>
      <c r="S437" s="13">
        <f t="shared" si="49"/>
        <v>113335.87721426837</v>
      </c>
      <c r="T437" s="14" t="s">
        <v>25</v>
      </c>
    </row>
    <row r="438" spans="1:20" ht="36.950000000000003" customHeight="1" x14ac:dyDescent="0.25">
      <c r="A438" s="9" t="s">
        <v>420</v>
      </c>
      <c r="B438" s="9" t="s">
        <v>22</v>
      </c>
      <c r="C438" s="10"/>
      <c r="D438" s="10" t="s">
        <v>422</v>
      </c>
      <c r="E438" s="11">
        <v>20</v>
      </c>
      <c r="F438" s="11">
        <v>30</v>
      </c>
      <c r="G438" s="11">
        <v>31</v>
      </c>
      <c r="H438" s="11">
        <f t="shared" si="44"/>
        <v>81</v>
      </c>
      <c r="I438" s="11">
        <v>6</v>
      </c>
      <c r="J438" s="11">
        <v>11</v>
      </c>
      <c r="K438" s="14">
        <v>14</v>
      </c>
      <c r="L438" s="11">
        <f t="shared" si="45"/>
        <v>31</v>
      </c>
      <c r="M438" s="12">
        <f t="shared" si="46"/>
        <v>0.38271604938271603</v>
      </c>
      <c r="N438" s="13">
        <v>1347421</v>
      </c>
      <c r="O438" s="13">
        <v>3971930</v>
      </c>
      <c r="P438" s="13">
        <v>6841607</v>
      </c>
      <c r="Q438" s="13">
        <f t="shared" si="47"/>
        <v>12160958</v>
      </c>
      <c r="R438" s="14">
        <v>139.19999999999999</v>
      </c>
      <c r="S438" s="13">
        <f t="shared" si="49"/>
        <v>87363.204022988517</v>
      </c>
      <c r="T438" s="14" t="s">
        <v>25</v>
      </c>
    </row>
    <row r="439" spans="1:20" ht="36.950000000000003" customHeight="1" x14ac:dyDescent="0.25">
      <c r="A439" s="9" t="s">
        <v>420</v>
      </c>
      <c r="B439" s="9" t="s">
        <v>31</v>
      </c>
      <c r="C439" s="10"/>
      <c r="D439" s="10" t="s">
        <v>423</v>
      </c>
      <c r="E439" s="11">
        <v>19</v>
      </c>
      <c r="F439" s="11">
        <v>22</v>
      </c>
      <c r="G439" s="11">
        <v>32</v>
      </c>
      <c r="H439" s="11">
        <f t="shared" si="44"/>
        <v>73</v>
      </c>
      <c r="I439" s="11">
        <v>7</v>
      </c>
      <c r="J439" s="11">
        <v>2</v>
      </c>
      <c r="K439" s="11">
        <v>5</v>
      </c>
      <c r="L439" s="11">
        <f t="shared" si="45"/>
        <v>14</v>
      </c>
      <c r="M439" s="12">
        <f t="shared" si="46"/>
        <v>0.19178082191780821</v>
      </c>
      <c r="N439" s="13">
        <v>2113750</v>
      </c>
      <c r="O439" s="13">
        <v>786617</v>
      </c>
      <c r="P439" s="13">
        <v>3100406</v>
      </c>
      <c r="Q439" s="13">
        <f t="shared" si="47"/>
        <v>6000773</v>
      </c>
      <c r="R439" s="14">
        <v>69.69</v>
      </c>
      <c r="S439" s="13">
        <f t="shared" si="49"/>
        <v>86106.658057110064</v>
      </c>
      <c r="T439" s="14" t="s">
        <v>25</v>
      </c>
    </row>
    <row r="440" spans="1:20" ht="36.950000000000003" customHeight="1" x14ac:dyDescent="0.25">
      <c r="A440" s="9" t="s">
        <v>420</v>
      </c>
      <c r="B440" s="9" t="s">
        <v>28</v>
      </c>
      <c r="C440" s="10"/>
      <c r="D440" s="10" t="s">
        <v>424</v>
      </c>
      <c r="E440" s="11">
        <v>11</v>
      </c>
      <c r="F440" s="11">
        <v>19</v>
      </c>
      <c r="G440" s="14">
        <v>20</v>
      </c>
      <c r="H440" s="11">
        <f t="shared" si="44"/>
        <v>50</v>
      </c>
      <c r="I440" s="11">
        <v>2</v>
      </c>
      <c r="J440" s="11">
        <v>4</v>
      </c>
      <c r="K440" s="14">
        <v>9</v>
      </c>
      <c r="L440" s="11">
        <f t="shared" si="45"/>
        <v>15</v>
      </c>
      <c r="M440" s="12">
        <f t="shared" si="46"/>
        <v>0.3</v>
      </c>
      <c r="N440" s="13">
        <v>187230</v>
      </c>
      <c r="O440" s="13">
        <v>736764</v>
      </c>
      <c r="P440" s="13">
        <v>3951422</v>
      </c>
      <c r="Q440" s="13">
        <f t="shared" si="47"/>
        <v>4875416</v>
      </c>
      <c r="R440" s="14">
        <v>60</v>
      </c>
      <c r="S440" s="13">
        <f t="shared" si="49"/>
        <v>81256.933333333334</v>
      </c>
      <c r="T440" s="14" t="s">
        <v>25</v>
      </c>
    </row>
    <row r="441" spans="1:20" ht="36.950000000000003" customHeight="1" x14ac:dyDescent="0.25">
      <c r="A441" s="9" t="s">
        <v>420</v>
      </c>
      <c r="B441" s="9" t="s">
        <v>31</v>
      </c>
      <c r="C441" s="10"/>
      <c r="D441" s="10" t="s">
        <v>425</v>
      </c>
      <c r="E441" s="11">
        <v>10</v>
      </c>
      <c r="F441" s="11">
        <v>4</v>
      </c>
      <c r="G441" s="11">
        <v>6</v>
      </c>
      <c r="H441" s="11">
        <f t="shared" si="44"/>
        <v>20</v>
      </c>
      <c r="I441" s="11">
        <v>5</v>
      </c>
      <c r="J441" s="11">
        <v>2</v>
      </c>
      <c r="K441" s="11">
        <v>0</v>
      </c>
      <c r="L441" s="11">
        <f t="shared" si="45"/>
        <v>7</v>
      </c>
      <c r="M441" s="12">
        <f t="shared" si="46"/>
        <v>0.35</v>
      </c>
      <c r="N441" s="13">
        <v>2547225</v>
      </c>
      <c r="O441" s="13">
        <v>1122560</v>
      </c>
      <c r="P441" s="13">
        <v>0</v>
      </c>
      <c r="Q441" s="13">
        <f t="shared" si="47"/>
        <v>3669785</v>
      </c>
      <c r="R441" s="14">
        <v>49.4</v>
      </c>
      <c r="S441" s="13">
        <f t="shared" si="49"/>
        <v>74287.145748987852</v>
      </c>
      <c r="T441" s="14" t="s">
        <v>25</v>
      </c>
    </row>
    <row r="442" spans="1:20" ht="36.950000000000003" customHeight="1" x14ac:dyDescent="0.25">
      <c r="A442" s="9" t="s">
        <v>420</v>
      </c>
      <c r="B442" s="9" t="s">
        <v>31</v>
      </c>
      <c r="C442" s="10"/>
      <c r="D442" s="10" t="s">
        <v>426</v>
      </c>
      <c r="E442" s="11">
        <v>22</v>
      </c>
      <c r="F442" s="11">
        <v>22</v>
      </c>
      <c r="G442" s="11">
        <v>28</v>
      </c>
      <c r="H442" s="11">
        <f t="shared" si="44"/>
        <v>72</v>
      </c>
      <c r="I442" s="11">
        <v>5</v>
      </c>
      <c r="J442" s="11">
        <v>2</v>
      </c>
      <c r="K442" s="11">
        <v>5</v>
      </c>
      <c r="L442" s="11">
        <f t="shared" si="45"/>
        <v>12</v>
      </c>
      <c r="M442" s="12">
        <f t="shared" si="46"/>
        <v>0.16666666666666666</v>
      </c>
      <c r="N442" s="13">
        <v>1539670</v>
      </c>
      <c r="O442" s="13">
        <v>377150</v>
      </c>
      <c r="P442" s="13">
        <v>1867024</v>
      </c>
      <c r="Q442" s="13">
        <f t="shared" si="47"/>
        <v>3783844</v>
      </c>
      <c r="R442" s="14">
        <v>57.5</v>
      </c>
      <c r="S442" s="13">
        <f t="shared" si="49"/>
        <v>65805.982608695645</v>
      </c>
      <c r="T442" s="14" t="s">
        <v>25</v>
      </c>
    </row>
    <row r="443" spans="1:20" ht="36.950000000000003" customHeight="1" x14ac:dyDescent="0.25">
      <c r="A443" s="9" t="s">
        <v>420</v>
      </c>
      <c r="B443" s="9" t="s">
        <v>31</v>
      </c>
      <c r="C443" s="10"/>
      <c r="D443" s="10" t="s">
        <v>427</v>
      </c>
      <c r="E443" s="11">
        <v>47</v>
      </c>
      <c r="F443" s="11">
        <v>28</v>
      </c>
      <c r="G443" s="11">
        <v>39</v>
      </c>
      <c r="H443" s="11">
        <f t="shared" si="44"/>
        <v>114</v>
      </c>
      <c r="I443" s="11">
        <v>8</v>
      </c>
      <c r="J443" s="11">
        <v>4</v>
      </c>
      <c r="K443" s="11">
        <v>8</v>
      </c>
      <c r="L443" s="11">
        <f t="shared" si="45"/>
        <v>20</v>
      </c>
      <c r="M443" s="12">
        <f t="shared" si="46"/>
        <v>0.17543859649122806</v>
      </c>
      <c r="N443" s="13">
        <v>2695503</v>
      </c>
      <c r="O443" s="13">
        <v>1256692</v>
      </c>
      <c r="P443" s="13">
        <v>2376806</v>
      </c>
      <c r="Q443" s="13">
        <f t="shared" si="47"/>
        <v>6329001</v>
      </c>
      <c r="R443" s="14">
        <v>110.28</v>
      </c>
      <c r="S443" s="13">
        <f t="shared" si="49"/>
        <v>57390.288356909681</v>
      </c>
      <c r="T443" s="14" t="s">
        <v>25</v>
      </c>
    </row>
    <row r="444" spans="1:20" ht="36.950000000000003" customHeight="1" x14ac:dyDescent="0.25">
      <c r="A444" s="9" t="s">
        <v>420</v>
      </c>
      <c r="B444" s="9" t="s">
        <v>31</v>
      </c>
      <c r="C444" s="10"/>
      <c r="D444" s="10" t="s">
        <v>428</v>
      </c>
      <c r="E444" s="11">
        <v>15</v>
      </c>
      <c r="F444" s="11">
        <v>14</v>
      </c>
      <c r="G444" s="11">
        <v>16</v>
      </c>
      <c r="H444" s="11">
        <f t="shared" si="44"/>
        <v>45</v>
      </c>
      <c r="I444" s="11">
        <v>5</v>
      </c>
      <c r="J444" s="11">
        <v>4</v>
      </c>
      <c r="K444" s="11">
        <v>2</v>
      </c>
      <c r="L444" s="11">
        <f t="shared" si="45"/>
        <v>11</v>
      </c>
      <c r="M444" s="12">
        <f t="shared" si="46"/>
        <v>0.24444444444444444</v>
      </c>
      <c r="N444" s="13">
        <v>2498750</v>
      </c>
      <c r="O444" s="13">
        <v>1194377</v>
      </c>
      <c r="P444" s="13">
        <v>626980</v>
      </c>
      <c r="Q444" s="13">
        <f t="shared" si="47"/>
        <v>4320107</v>
      </c>
      <c r="R444" s="14">
        <v>76.05</v>
      </c>
      <c r="S444" s="13">
        <f t="shared" si="49"/>
        <v>56806.140696909926</v>
      </c>
      <c r="T444" s="14" t="s">
        <v>25</v>
      </c>
    </row>
    <row r="445" spans="1:20" ht="36.950000000000003" customHeight="1" x14ac:dyDescent="0.25">
      <c r="A445" s="9" t="s">
        <v>420</v>
      </c>
      <c r="B445" s="9" t="s">
        <v>28</v>
      </c>
      <c r="C445" s="10"/>
      <c r="D445" s="10" t="s">
        <v>429</v>
      </c>
      <c r="E445" s="11">
        <v>5</v>
      </c>
      <c r="F445" s="11">
        <v>14</v>
      </c>
      <c r="G445" s="11">
        <v>12</v>
      </c>
      <c r="H445" s="11">
        <f t="shared" si="44"/>
        <v>31</v>
      </c>
      <c r="I445" s="11">
        <v>2</v>
      </c>
      <c r="J445" s="11">
        <v>3</v>
      </c>
      <c r="K445" s="11">
        <v>2</v>
      </c>
      <c r="L445" s="11">
        <f t="shared" si="45"/>
        <v>7</v>
      </c>
      <c r="M445" s="12">
        <f t="shared" si="46"/>
        <v>0.22580645161290322</v>
      </c>
      <c r="N445" s="13">
        <v>372946</v>
      </c>
      <c r="O445" s="13">
        <v>2050368</v>
      </c>
      <c r="P445" s="13">
        <v>866904</v>
      </c>
      <c r="Q445" s="13">
        <f t="shared" si="47"/>
        <v>3290218</v>
      </c>
      <c r="R445" s="14">
        <v>59</v>
      </c>
      <c r="S445" s="13">
        <f t="shared" si="49"/>
        <v>55766.406779661018</v>
      </c>
      <c r="T445" s="14" t="s">
        <v>25</v>
      </c>
    </row>
    <row r="446" spans="1:20" ht="36.950000000000003" customHeight="1" x14ac:dyDescent="0.25">
      <c r="A446" s="9" t="s">
        <v>420</v>
      </c>
      <c r="B446" s="9" t="s">
        <v>124</v>
      </c>
      <c r="C446" s="10"/>
      <c r="D446" s="10" t="s">
        <v>430</v>
      </c>
      <c r="E446" s="11">
        <v>12</v>
      </c>
      <c r="F446" s="11">
        <v>4</v>
      </c>
      <c r="G446" s="11">
        <v>9</v>
      </c>
      <c r="H446" s="11">
        <f t="shared" si="44"/>
        <v>25</v>
      </c>
      <c r="I446" s="11">
        <v>4</v>
      </c>
      <c r="J446" s="11">
        <v>1</v>
      </c>
      <c r="K446" s="14">
        <v>1</v>
      </c>
      <c r="L446" s="11">
        <f t="shared" si="45"/>
        <v>6</v>
      </c>
      <c r="M446" s="12">
        <f t="shared" si="46"/>
        <v>0.24</v>
      </c>
      <c r="N446" s="13">
        <v>1911600</v>
      </c>
      <c r="O446" s="13">
        <v>99800</v>
      </c>
      <c r="P446" s="13">
        <v>348000</v>
      </c>
      <c r="Q446" s="13">
        <f t="shared" si="47"/>
        <v>2359400</v>
      </c>
      <c r="R446" s="14">
        <v>42.5</v>
      </c>
      <c r="S446" s="13">
        <f t="shared" si="49"/>
        <v>55515.294117647056</v>
      </c>
      <c r="T446" s="14" t="s">
        <v>25</v>
      </c>
    </row>
    <row r="447" spans="1:20" ht="36.950000000000003" customHeight="1" x14ac:dyDescent="0.25">
      <c r="A447" s="9" t="s">
        <v>420</v>
      </c>
      <c r="B447" s="9" t="s">
        <v>28</v>
      </c>
      <c r="C447" s="10"/>
      <c r="D447" s="10" t="s">
        <v>431</v>
      </c>
      <c r="E447" s="11">
        <v>16</v>
      </c>
      <c r="F447" s="11">
        <v>20</v>
      </c>
      <c r="G447" s="11">
        <v>18</v>
      </c>
      <c r="H447" s="11">
        <f t="shared" si="44"/>
        <v>54</v>
      </c>
      <c r="I447" s="11">
        <v>3</v>
      </c>
      <c r="J447" s="11">
        <v>5</v>
      </c>
      <c r="K447" s="11">
        <v>2</v>
      </c>
      <c r="L447" s="11">
        <f t="shared" si="45"/>
        <v>10</v>
      </c>
      <c r="M447" s="12">
        <f t="shared" si="46"/>
        <v>0.18518518518518517</v>
      </c>
      <c r="N447" s="13">
        <v>987136</v>
      </c>
      <c r="O447" s="13">
        <v>1382123</v>
      </c>
      <c r="P447" s="13">
        <v>770200</v>
      </c>
      <c r="Q447" s="13">
        <f t="shared" si="47"/>
        <v>3139459</v>
      </c>
      <c r="R447" s="14">
        <v>78.349999999999994</v>
      </c>
      <c r="S447" s="13">
        <f t="shared" si="49"/>
        <v>40069.674537332488</v>
      </c>
      <c r="T447" s="14" t="s">
        <v>25</v>
      </c>
    </row>
    <row r="448" spans="1:20" ht="36.950000000000003" customHeight="1" x14ac:dyDescent="0.25">
      <c r="A448" s="9" t="s">
        <v>420</v>
      </c>
      <c r="B448" s="9" t="s">
        <v>31</v>
      </c>
      <c r="C448" s="10"/>
      <c r="D448" s="10" t="s">
        <v>432</v>
      </c>
      <c r="E448" s="11">
        <v>5</v>
      </c>
      <c r="F448" s="11">
        <v>8</v>
      </c>
      <c r="G448" s="11">
        <v>14</v>
      </c>
      <c r="H448" s="11">
        <f t="shared" si="44"/>
        <v>27</v>
      </c>
      <c r="I448" s="11">
        <v>2</v>
      </c>
      <c r="J448" s="11">
        <v>0</v>
      </c>
      <c r="K448" s="11">
        <v>2</v>
      </c>
      <c r="L448" s="11">
        <f t="shared" si="45"/>
        <v>4</v>
      </c>
      <c r="M448" s="12">
        <f t="shared" si="46"/>
        <v>0.14814814814814814</v>
      </c>
      <c r="N448" s="13">
        <v>513110</v>
      </c>
      <c r="O448" s="13">
        <v>0</v>
      </c>
      <c r="P448" s="13">
        <v>946190</v>
      </c>
      <c r="Q448" s="13">
        <f t="shared" si="47"/>
        <v>1459300</v>
      </c>
      <c r="R448" s="14">
        <v>39.130000000000003</v>
      </c>
      <c r="S448" s="13">
        <f t="shared" si="49"/>
        <v>37293.636595962176</v>
      </c>
      <c r="T448" s="14" t="s">
        <v>25</v>
      </c>
    </row>
    <row r="449" spans="1:20" ht="36.950000000000003" customHeight="1" x14ac:dyDescent="0.25">
      <c r="A449" s="9" t="s">
        <v>420</v>
      </c>
      <c r="B449" s="9" t="s">
        <v>28</v>
      </c>
      <c r="C449" s="10"/>
      <c r="D449" s="10" t="s">
        <v>433</v>
      </c>
      <c r="E449" s="11">
        <v>12</v>
      </c>
      <c r="F449" s="11">
        <v>17</v>
      </c>
      <c r="G449" s="11">
        <v>10</v>
      </c>
      <c r="H449" s="11">
        <f t="shared" si="44"/>
        <v>39</v>
      </c>
      <c r="I449" s="11">
        <v>1</v>
      </c>
      <c r="J449" s="11">
        <v>0</v>
      </c>
      <c r="K449" s="11">
        <v>1</v>
      </c>
      <c r="L449" s="11">
        <f t="shared" si="45"/>
        <v>2</v>
      </c>
      <c r="M449" s="12">
        <f t="shared" si="46"/>
        <v>5.128205128205128E-2</v>
      </c>
      <c r="N449" s="13">
        <v>246500</v>
      </c>
      <c r="O449" s="13">
        <v>0</v>
      </c>
      <c r="P449" s="13">
        <v>63568</v>
      </c>
      <c r="Q449" s="13">
        <f t="shared" si="47"/>
        <v>310068</v>
      </c>
      <c r="R449" s="14">
        <v>37</v>
      </c>
      <c r="S449" s="13">
        <f t="shared" si="49"/>
        <v>8380.2162162162167</v>
      </c>
      <c r="T449" s="14" t="s">
        <v>25</v>
      </c>
    </row>
    <row r="450" spans="1:20" ht="36.950000000000003" customHeight="1" x14ac:dyDescent="0.25">
      <c r="A450" s="9" t="s">
        <v>434</v>
      </c>
      <c r="B450" s="9" t="s">
        <v>82</v>
      </c>
      <c r="C450" s="10"/>
      <c r="D450" s="10" t="s">
        <v>435</v>
      </c>
      <c r="E450" s="11">
        <v>3</v>
      </c>
      <c r="F450" s="11">
        <v>4</v>
      </c>
      <c r="G450" s="11">
        <v>14</v>
      </c>
      <c r="H450" s="11">
        <f t="shared" si="44"/>
        <v>21</v>
      </c>
      <c r="I450" s="11">
        <v>0</v>
      </c>
      <c r="J450" s="11">
        <v>0</v>
      </c>
      <c r="K450" s="11">
        <v>1</v>
      </c>
      <c r="L450" s="11">
        <f t="shared" si="45"/>
        <v>1</v>
      </c>
      <c r="M450" s="12">
        <f t="shared" si="46"/>
        <v>4.7619047619047616E-2</v>
      </c>
      <c r="N450" s="13">
        <v>0</v>
      </c>
      <c r="O450" s="13">
        <v>0</v>
      </c>
      <c r="P450" s="13">
        <v>257800</v>
      </c>
      <c r="Q450" s="13">
        <f t="shared" si="47"/>
        <v>257800</v>
      </c>
      <c r="R450" s="14">
        <v>69.2</v>
      </c>
      <c r="S450" s="13">
        <f t="shared" si="49"/>
        <v>3725.4335260115604</v>
      </c>
      <c r="T450" s="14" t="s">
        <v>25</v>
      </c>
    </row>
    <row r="451" spans="1:20" ht="36.950000000000003" customHeight="1" x14ac:dyDescent="0.25">
      <c r="A451" s="9" t="s">
        <v>434</v>
      </c>
      <c r="B451" s="9" t="s">
        <v>31</v>
      </c>
      <c r="C451" s="10"/>
      <c r="D451" s="10" t="s">
        <v>436</v>
      </c>
      <c r="E451" s="9">
        <v>3</v>
      </c>
      <c r="F451" s="11">
        <v>2</v>
      </c>
      <c r="G451" s="11">
        <v>0</v>
      </c>
      <c r="H451" s="11">
        <f t="shared" si="44"/>
        <v>5</v>
      </c>
      <c r="I451" s="11">
        <v>1</v>
      </c>
      <c r="J451" s="11">
        <v>0</v>
      </c>
      <c r="K451" s="11">
        <v>0</v>
      </c>
      <c r="L451" s="11">
        <f t="shared" si="45"/>
        <v>1</v>
      </c>
      <c r="M451" s="12">
        <f t="shared" si="46"/>
        <v>0.2</v>
      </c>
      <c r="N451" s="13">
        <v>0</v>
      </c>
      <c r="O451" s="13">
        <v>0</v>
      </c>
      <c r="P451" s="13">
        <v>0</v>
      </c>
      <c r="Q451" s="13">
        <f t="shared" si="47"/>
        <v>0</v>
      </c>
      <c r="R451" s="14">
        <v>56</v>
      </c>
      <c r="S451" s="13">
        <v>0</v>
      </c>
      <c r="T451" s="14" t="s">
        <v>72</v>
      </c>
    </row>
    <row r="452" spans="1:20" ht="36.950000000000003" customHeight="1" x14ac:dyDescent="0.25">
      <c r="A452" s="9" t="s">
        <v>437</v>
      </c>
      <c r="B452" s="9" t="s">
        <v>22</v>
      </c>
      <c r="C452" s="10"/>
      <c r="D452" s="10" t="s">
        <v>438</v>
      </c>
      <c r="E452" s="11">
        <v>7</v>
      </c>
      <c r="F452" s="11">
        <v>9</v>
      </c>
      <c r="G452" s="11">
        <v>3</v>
      </c>
      <c r="H452" s="11">
        <f t="shared" si="44"/>
        <v>19</v>
      </c>
      <c r="I452" s="11">
        <v>2</v>
      </c>
      <c r="J452" s="11">
        <v>1</v>
      </c>
      <c r="K452" s="11">
        <v>1</v>
      </c>
      <c r="L452" s="11">
        <f t="shared" si="45"/>
        <v>4</v>
      </c>
      <c r="M452" s="12">
        <f t="shared" si="46"/>
        <v>0.21052631578947367</v>
      </c>
      <c r="N452" s="13">
        <v>674500</v>
      </c>
      <c r="O452" s="13">
        <v>354400</v>
      </c>
      <c r="P452" s="13">
        <v>580210</v>
      </c>
      <c r="Q452" s="13">
        <f t="shared" si="47"/>
        <v>1609110</v>
      </c>
      <c r="R452" s="14">
        <v>17</v>
      </c>
      <c r="S452" s="13">
        <f t="shared" ref="S452:S470" si="50">Q452/R452</f>
        <v>94653.529411764699</v>
      </c>
      <c r="T452" s="14" t="s">
        <v>25</v>
      </c>
    </row>
    <row r="453" spans="1:20" ht="36.950000000000003" customHeight="1" x14ac:dyDescent="0.25">
      <c r="A453" s="9" t="s">
        <v>437</v>
      </c>
      <c r="B453" s="9" t="s">
        <v>28</v>
      </c>
      <c r="C453" s="10"/>
      <c r="D453" s="10" t="s">
        <v>439</v>
      </c>
      <c r="E453" s="11">
        <v>18</v>
      </c>
      <c r="F453" s="11">
        <v>9</v>
      </c>
      <c r="G453" s="11">
        <v>15</v>
      </c>
      <c r="H453" s="11">
        <f t="shared" si="44"/>
        <v>42</v>
      </c>
      <c r="I453" s="11">
        <v>4</v>
      </c>
      <c r="J453" s="11">
        <v>3</v>
      </c>
      <c r="K453" s="11">
        <v>3</v>
      </c>
      <c r="L453" s="11">
        <f t="shared" si="45"/>
        <v>10</v>
      </c>
      <c r="M453" s="12">
        <f t="shared" si="46"/>
        <v>0.23809523809523808</v>
      </c>
      <c r="N453" s="13">
        <v>2040820</v>
      </c>
      <c r="O453" s="13">
        <v>1028110</v>
      </c>
      <c r="P453" s="13">
        <v>2022212</v>
      </c>
      <c r="Q453" s="13">
        <f t="shared" si="47"/>
        <v>5091142</v>
      </c>
      <c r="R453" s="14">
        <v>62.38</v>
      </c>
      <c r="S453" s="13">
        <f t="shared" si="50"/>
        <v>81614.972747675536</v>
      </c>
      <c r="T453" s="14" t="s">
        <v>25</v>
      </c>
    </row>
    <row r="454" spans="1:20" ht="36.950000000000003" customHeight="1" x14ac:dyDescent="0.25">
      <c r="A454" s="9" t="s">
        <v>437</v>
      </c>
      <c r="B454" s="9" t="s">
        <v>31</v>
      </c>
      <c r="C454" s="10"/>
      <c r="D454" s="10" t="s">
        <v>440</v>
      </c>
      <c r="E454" s="11">
        <v>19</v>
      </c>
      <c r="F454" s="11">
        <v>35</v>
      </c>
      <c r="G454" s="11">
        <v>31</v>
      </c>
      <c r="H454" s="11">
        <f t="shared" si="44"/>
        <v>85</v>
      </c>
      <c r="I454" s="11">
        <v>1</v>
      </c>
      <c r="J454" s="11">
        <v>2</v>
      </c>
      <c r="K454" s="11">
        <v>2</v>
      </c>
      <c r="L454" s="11">
        <f t="shared" si="45"/>
        <v>5</v>
      </c>
      <c r="M454" s="12">
        <f t="shared" si="46"/>
        <v>5.8823529411764705E-2</v>
      </c>
      <c r="N454" s="13">
        <v>180200</v>
      </c>
      <c r="O454" s="13">
        <v>1555825</v>
      </c>
      <c r="P454" s="13">
        <v>1214635</v>
      </c>
      <c r="Q454" s="13">
        <f t="shared" si="47"/>
        <v>2950660</v>
      </c>
      <c r="R454" s="14">
        <v>47.68</v>
      </c>
      <c r="S454" s="13">
        <f t="shared" si="50"/>
        <v>61884.647651006715</v>
      </c>
      <c r="T454" s="14" t="s">
        <v>25</v>
      </c>
    </row>
    <row r="455" spans="1:20" ht="36.950000000000003" customHeight="1" x14ac:dyDescent="0.25">
      <c r="A455" s="9" t="s">
        <v>437</v>
      </c>
      <c r="B455" s="9" t="s">
        <v>31</v>
      </c>
      <c r="C455" s="10"/>
      <c r="D455" s="10" t="s">
        <v>441</v>
      </c>
      <c r="E455" s="11">
        <v>19</v>
      </c>
      <c r="F455" s="11">
        <v>12</v>
      </c>
      <c r="G455" s="11">
        <v>12</v>
      </c>
      <c r="H455" s="11">
        <f t="shared" si="44"/>
        <v>43</v>
      </c>
      <c r="I455" s="11">
        <v>4</v>
      </c>
      <c r="J455" s="11">
        <v>2</v>
      </c>
      <c r="K455" s="11">
        <v>4</v>
      </c>
      <c r="L455" s="11">
        <f t="shared" si="45"/>
        <v>10</v>
      </c>
      <c r="M455" s="12">
        <f t="shared" si="46"/>
        <v>0.23255813953488372</v>
      </c>
      <c r="N455" s="13">
        <v>2512910</v>
      </c>
      <c r="O455" s="13">
        <v>1813928</v>
      </c>
      <c r="P455" s="13">
        <v>1324378</v>
      </c>
      <c r="Q455" s="13">
        <f t="shared" si="47"/>
        <v>5651216</v>
      </c>
      <c r="R455" s="14">
        <v>104.1</v>
      </c>
      <c r="S455" s="13">
        <f t="shared" si="50"/>
        <v>54286.41690682037</v>
      </c>
      <c r="T455" s="14" t="s">
        <v>25</v>
      </c>
    </row>
    <row r="456" spans="1:20" ht="36.950000000000003" customHeight="1" x14ac:dyDescent="0.25">
      <c r="A456" s="9" t="s">
        <v>437</v>
      </c>
      <c r="B456" s="9" t="s">
        <v>31</v>
      </c>
      <c r="C456" s="10"/>
      <c r="D456" s="10" t="s">
        <v>442</v>
      </c>
      <c r="E456" s="11">
        <v>25</v>
      </c>
      <c r="F456" s="11">
        <v>15</v>
      </c>
      <c r="G456" s="11">
        <v>10</v>
      </c>
      <c r="H456" s="11">
        <f t="shared" si="44"/>
        <v>50</v>
      </c>
      <c r="I456" s="11">
        <v>4</v>
      </c>
      <c r="J456" s="11">
        <v>2</v>
      </c>
      <c r="K456" s="11">
        <v>3</v>
      </c>
      <c r="L456" s="11">
        <f t="shared" si="45"/>
        <v>9</v>
      </c>
      <c r="M456" s="12">
        <f t="shared" si="46"/>
        <v>0.18</v>
      </c>
      <c r="N456" s="13">
        <v>1094000</v>
      </c>
      <c r="O456" s="13">
        <v>2135600</v>
      </c>
      <c r="P456" s="13">
        <v>1158315</v>
      </c>
      <c r="Q456" s="13">
        <f t="shared" si="47"/>
        <v>4387915</v>
      </c>
      <c r="R456" s="14">
        <v>81.73</v>
      </c>
      <c r="S456" s="13">
        <f t="shared" si="50"/>
        <v>53687.935886455401</v>
      </c>
      <c r="T456" s="14" t="s">
        <v>25</v>
      </c>
    </row>
    <row r="457" spans="1:20" ht="36.950000000000003" customHeight="1" x14ac:dyDescent="0.25">
      <c r="A457" s="9" t="s">
        <v>437</v>
      </c>
      <c r="B457" s="9" t="s">
        <v>31</v>
      </c>
      <c r="C457" s="10"/>
      <c r="D457" s="10" t="s">
        <v>443</v>
      </c>
      <c r="E457" s="11">
        <v>33</v>
      </c>
      <c r="F457" s="11">
        <v>38</v>
      </c>
      <c r="G457" s="11">
        <v>43</v>
      </c>
      <c r="H457" s="11">
        <f t="shared" ref="H457:H486" si="51">SUM(E457:G457)</f>
        <v>114</v>
      </c>
      <c r="I457" s="11">
        <v>8</v>
      </c>
      <c r="J457" s="11">
        <v>8</v>
      </c>
      <c r="K457" s="11">
        <v>11</v>
      </c>
      <c r="L457" s="11">
        <f t="shared" ref="L457:L486" si="52">SUM(I457:K457)</f>
        <v>27</v>
      </c>
      <c r="M457" s="12">
        <f t="shared" ref="M457:M486" si="53">L457/H457</f>
        <v>0.23684210526315788</v>
      </c>
      <c r="N457" s="13">
        <v>4291129</v>
      </c>
      <c r="O457" s="13">
        <v>5298320</v>
      </c>
      <c r="P457" s="13">
        <v>7098125</v>
      </c>
      <c r="Q457" s="13">
        <f t="shared" ref="Q457:Q486" si="54">SUM(N457:P457)</f>
        <v>16687574</v>
      </c>
      <c r="R457" s="14">
        <v>324</v>
      </c>
      <c r="S457" s="13">
        <f t="shared" si="50"/>
        <v>51504.858024691355</v>
      </c>
      <c r="T457" s="14" t="s">
        <v>25</v>
      </c>
    </row>
    <row r="458" spans="1:20" ht="36.950000000000003" customHeight="1" x14ac:dyDescent="0.25">
      <c r="A458" s="9" t="s">
        <v>437</v>
      </c>
      <c r="B458" s="9" t="s">
        <v>28</v>
      </c>
      <c r="C458" s="10"/>
      <c r="D458" s="10" t="s">
        <v>444</v>
      </c>
      <c r="E458" s="11">
        <v>18</v>
      </c>
      <c r="F458" s="11">
        <v>14</v>
      </c>
      <c r="G458" s="11">
        <v>5</v>
      </c>
      <c r="H458" s="11">
        <f t="shared" si="51"/>
        <v>37</v>
      </c>
      <c r="I458" s="11">
        <v>5</v>
      </c>
      <c r="J458" s="11">
        <v>5</v>
      </c>
      <c r="K458" s="11">
        <v>1</v>
      </c>
      <c r="L458" s="11">
        <f t="shared" si="52"/>
        <v>11</v>
      </c>
      <c r="M458" s="12">
        <f t="shared" si="53"/>
        <v>0.29729729729729731</v>
      </c>
      <c r="N458" s="13">
        <v>2423840</v>
      </c>
      <c r="O458" s="13">
        <v>2837104</v>
      </c>
      <c r="P458" s="13">
        <v>149640</v>
      </c>
      <c r="Q458" s="13">
        <f t="shared" si="54"/>
        <v>5410584</v>
      </c>
      <c r="R458" s="14">
        <v>116.55</v>
      </c>
      <c r="S458" s="13">
        <f t="shared" si="50"/>
        <v>46422.857142857145</v>
      </c>
      <c r="T458" s="14" t="s">
        <v>25</v>
      </c>
    </row>
    <row r="459" spans="1:20" ht="36.950000000000003" customHeight="1" x14ac:dyDescent="0.25">
      <c r="A459" s="9" t="s">
        <v>437</v>
      </c>
      <c r="B459" s="9" t="s">
        <v>31</v>
      </c>
      <c r="C459" s="10"/>
      <c r="D459" s="10" t="s">
        <v>445</v>
      </c>
      <c r="E459" s="11">
        <v>20</v>
      </c>
      <c r="F459" s="11">
        <v>32</v>
      </c>
      <c r="G459" s="11">
        <v>24</v>
      </c>
      <c r="H459" s="11">
        <f t="shared" si="51"/>
        <v>76</v>
      </c>
      <c r="I459" s="11">
        <v>4</v>
      </c>
      <c r="J459" s="11">
        <v>0</v>
      </c>
      <c r="K459" s="11">
        <v>2</v>
      </c>
      <c r="L459" s="11">
        <f t="shared" si="52"/>
        <v>6</v>
      </c>
      <c r="M459" s="12">
        <f t="shared" si="53"/>
        <v>7.8947368421052627E-2</v>
      </c>
      <c r="N459" s="13">
        <v>1263280</v>
      </c>
      <c r="O459" s="13">
        <v>0</v>
      </c>
      <c r="P459" s="13">
        <v>414390</v>
      </c>
      <c r="Q459" s="13">
        <f t="shared" si="54"/>
        <v>1677670</v>
      </c>
      <c r="R459" s="14">
        <v>49.8</v>
      </c>
      <c r="S459" s="13">
        <f t="shared" si="50"/>
        <v>33688.152610441772</v>
      </c>
      <c r="T459" s="14" t="s">
        <v>25</v>
      </c>
    </row>
    <row r="460" spans="1:20" ht="36.950000000000003" customHeight="1" x14ac:dyDescent="0.25">
      <c r="A460" s="9" t="s">
        <v>437</v>
      </c>
      <c r="B460" s="9" t="s">
        <v>22</v>
      </c>
      <c r="C460" s="10"/>
      <c r="D460" s="10" t="s">
        <v>446</v>
      </c>
      <c r="E460" s="11">
        <v>8</v>
      </c>
      <c r="F460" s="11">
        <v>11</v>
      </c>
      <c r="G460" s="11">
        <v>10</v>
      </c>
      <c r="H460" s="11">
        <f t="shared" si="51"/>
        <v>29</v>
      </c>
      <c r="I460" s="11">
        <v>2</v>
      </c>
      <c r="J460" s="11">
        <v>2</v>
      </c>
      <c r="K460" s="11">
        <v>1</v>
      </c>
      <c r="L460" s="11">
        <f t="shared" si="52"/>
        <v>5</v>
      </c>
      <c r="M460" s="12">
        <f t="shared" si="53"/>
        <v>0.17241379310344829</v>
      </c>
      <c r="N460" s="13">
        <v>958250</v>
      </c>
      <c r="O460" s="13">
        <v>830542</v>
      </c>
      <c r="P460" s="13">
        <v>1169832</v>
      </c>
      <c r="Q460" s="13">
        <f t="shared" si="54"/>
        <v>2958624</v>
      </c>
      <c r="R460" s="14">
        <v>92.25</v>
      </c>
      <c r="S460" s="13">
        <f t="shared" si="50"/>
        <v>32071.804878048781</v>
      </c>
      <c r="T460" s="14" t="s">
        <v>25</v>
      </c>
    </row>
    <row r="461" spans="1:20" ht="36.950000000000003" customHeight="1" x14ac:dyDescent="0.25">
      <c r="A461" s="9" t="s">
        <v>437</v>
      </c>
      <c r="B461" s="9" t="s">
        <v>28</v>
      </c>
      <c r="C461" s="10"/>
      <c r="D461" s="10" t="s">
        <v>447</v>
      </c>
      <c r="E461" s="11">
        <v>7</v>
      </c>
      <c r="F461" s="11">
        <v>6</v>
      </c>
      <c r="G461" s="11">
        <v>9</v>
      </c>
      <c r="H461" s="11">
        <f t="shared" si="51"/>
        <v>22</v>
      </c>
      <c r="I461" s="11">
        <v>0</v>
      </c>
      <c r="J461" s="11">
        <v>1</v>
      </c>
      <c r="K461" s="11">
        <v>0</v>
      </c>
      <c r="L461" s="11">
        <f t="shared" si="52"/>
        <v>1</v>
      </c>
      <c r="M461" s="12">
        <f t="shared" si="53"/>
        <v>4.5454545454545456E-2</v>
      </c>
      <c r="N461" s="13">
        <v>0</v>
      </c>
      <c r="O461" s="13">
        <v>1144780</v>
      </c>
      <c r="P461" s="13">
        <v>0</v>
      </c>
      <c r="Q461" s="13">
        <f t="shared" si="54"/>
        <v>1144780</v>
      </c>
      <c r="R461" s="14">
        <v>43.75</v>
      </c>
      <c r="S461" s="13">
        <f t="shared" si="50"/>
        <v>26166.400000000001</v>
      </c>
      <c r="T461" s="14" t="s">
        <v>25</v>
      </c>
    </row>
    <row r="462" spans="1:20" ht="36.950000000000003" customHeight="1" x14ac:dyDescent="0.25">
      <c r="A462" s="9" t="s">
        <v>437</v>
      </c>
      <c r="B462" s="9" t="s">
        <v>31</v>
      </c>
      <c r="C462" s="10"/>
      <c r="D462" s="10" t="s">
        <v>448</v>
      </c>
      <c r="E462" s="11">
        <v>7</v>
      </c>
      <c r="F462" s="11">
        <v>9</v>
      </c>
      <c r="G462" s="11">
        <v>10</v>
      </c>
      <c r="H462" s="11">
        <f t="shared" si="51"/>
        <v>26</v>
      </c>
      <c r="I462" s="11">
        <v>1</v>
      </c>
      <c r="J462" s="11">
        <v>1</v>
      </c>
      <c r="K462" s="11">
        <v>2</v>
      </c>
      <c r="L462" s="11">
        <f t="shared" si="52"/>
        <v>4</v>
      </c>
      <c r="M462" s="12">
        <f t="shared" si="53"/>
        <v>0.15384615384615385</v>
      </c>
      <c r="N462" s="13">
        <v>136310</v>
      </c>
      <c r="O462" s="13">
        <v>1370657</v>
      </c>
      <c r="P462" s="13">
        <v>275160</v>
      </c>
      <c r="Q462" s="13">
        <f t="shared" si="54"/>
        <v>1782127</v>
      </c>
      <c r="R462" s="14">
        <v>75</v>
      </c>
      <c r="S462" s="13">
        <f t="shared" si="50"/>
        <v>23761.693333333333</v>
      </c>
      <c r="T462" s="14" t="s">
        <v>25</v>
      </c>
    </row>
    <row r="463" spans="1:20" ht="36.950000000000003" customHeight="1" x14ac:dyDescent="0.25">
      <c r="A463" s="9" t="s">
        <v>437</v>
      </c>
      <c r="B463" s="9" t="s">
        <v>28</v>
      </c>
      <c r="C463" s="10"/>
      <c r="D463" s="10" t="s">
        <v>449</v>
      </c>
      <c r="E463" s="11">
        <v>10</v>
      </c>
      <c r="F463" s="11">
        <v>2</v>
      </c>
      <c r="G463" s="11">
        <v>4</v>
      </c>
      <c r="H463" s="11">
        <f t="shared" si="51"/>
        <v>16</v>
      </c>
      <c r="I463" s="11">
        <v>0</v>
      </c>
      <c r="J463" s="11">
        <v>0</v>
      </c>
      <c r="K463" s="11">
        <v>1</v>
      </c>
      <c r="L463" s="11">
        <f t="shared" si="52"/>
        <v>1</v>
      </c>
      <c r="M463" s="12">
        <f t="shared" si="53"/>
        <v>6.25E-2</v>
      </c>
      <c r="N463" s="13">
        <v>0</v>
      </c>
      <c r="O463" s="13">
        <v>0</v>
      </c>
      <c r="P463" s="13">
        <v>1202325</v>
      </c>
      <c r="Q463" s="13">
        <f t="shared" si="54"/>
        <v>1202325</v>
      </c>
      <c r="R463" s="14">
        <v>58</v>
      </c>
      <c r="S463" s="13">
        <f t="shared" si="50"/>
        <v>20729.741379310344</v>
      </c>
      <c r="T463" s="14" t="s">
        <v>25</v>
      </c>
    </row>
    <row r="464" spans="1:20" ht="36.950000000000003" customHeight="1" x14ac:dyDescent="0.25">
      <c r="A464" s="9" t="s">
        <v>437</v>
      </c>
      <c r="B464" s="9" t="s">
        <v>28</v>
      </c>
      <c r="C464" s="10"/>
      <c r="D464" s="10" t="s">
        <v>450</v>
      </c>
      <c r="E464" s="11">
        <v>1</v>
      </c>
      <c r="F464" s="11">
        <v>8</v>
      </c>
      <c r="G464" s="11">
        <v>4</v>
      </c>
      <c r="H464" s="11">
        <f t="shared" si="51"/>
        <v>13</v>
      </c>
      <c r="I464" s="11">
        <v>0</v>
      </c>
      <c r="J464" s="11">
        <v>2</v>
      </c>
      <c r="K464" s="11">
        <v>1</v>
      </c>
      <c r="L464" s="11">
        <f t="shared" si="52"/>
        <v>3</v>
      </c>
      <c r="M464" s="12">
        <f t="shared" si="53"/>
        <v>0.23076923076923078</v>
      </c>
      <c r="N464" s="13">
        <v>0</v>
      </c>
      <c r="O464" s="13">
        <v>552623</v>
      </c>
      <c r="P464" s="13">
        <v>100000</v>
      </c>
      <c r="Q464" s="13">
        <f t="shared" si="54"/>
        <v>652623</v>
      </c>
      <c r="R464" s="14">
        <v>37</v>
      </c>
      <c r="S464" s="13">
        <f t="shared" si="50"/>
        <v>17638.45945945946</v>
      </c>
      <c r="T464" s="14" t="s">
        <v>25</v>
      </c>
    </row>
    <row r="465" spans="1:20" ht="36.950000000000003" customHeight="1" x14ac:dyDescent="0.25">
      <c r="A465" s="9" t="s">
        <v>437</v>
      </c>
      <c r="B465" s="9" t="s">
        <v>28</v>
      </c>
      <c r="C465" s="10"/>
      <c r="D465" s="10" t="s">
        <v>451</v>
      </c>
      <c r="E465" s="11">
        <v>6</v>
      </c>
      <c r="F465" s="11">
        <v>4</v>
      </c>
      <c r="G465" s="11">
        <v>3</v>
      </c>
      <c r="H465" s="11">
        <f t="shared" si="51"/>
        <v>13</v>
      </c>
      <c r="I465" s="11">
        <v>1</v>
      </c>
      <c r="J465" s="11">
        <v>0</v>
      </c>
      <c r="K465" s="11">
        <v>0</v>
      </c>
      <c r="L465" s="11">
        <f t="shared" si="52"/>
        <v>1</v>
      </c>
      <c r="M465" s="12">
        <f t="shared" si="53"/>
        <v>7.6923076923076927E-2</v>
      </c>
      <c r="N465" s="13">
        <v>661600</v>
      </c>
      <c r="O465" s="13">
        <v>0</v>
      </c>
      <c r="P465" s="13">
        <v>0</v>
      </c>
      <c r="Q465" s="13">
        <f t="shared" si="54"/>
        <v>661600</v>
      </c>
      <c r="R465" s="14">
        <v>41</v>
      </c>
      <c r="S465" s="13">
        <f t="shared" si="50"/>
        <v>16136.585365853658</v>
      </c>
      <c r="T465" s="14" t="s">
        <v>25</v>
      </c>
    </row>
    <row r="466" spans="1:20" ht="36.950000000000003" customHeight="1" x14ac:dyDescent="0.25">
      <c r="A466" s="9" t="s">
        <v>437</v>
      </c>
      <c r="B466" s="9" t="s">
        <v>31</v>
      </c>
      <c r="C466" s="10"/>
      <c r="D466" s="10" t="s">
        <v>452</v>
      </c>
      <c r="E466" s="11">
        <v>3</v>
      </c>
      <c r="F466" s="11">
        <v>11</v>
      </c>
      <c r="G466" s="11">
        <v>9</v>
      </c>
      <c r="H466" s="11">
        <f t="shared" si="51"/>
        <v>23</v>
      </c>
      <c r="I466" s="11">
        <v>0</v>
      </c>
      <c r="J466" s="11">
        <v>2</v>
      </c>
      <c r="K466" s="11">
        <v>0</v>
      </c>
      <c r="L466" s="11">
        <f t="shared" si="52"/>
        <v>2</v>
      </c>
      <c r="M466" s="12">
        <f t="shared" si="53"/>
        <v>8.6956521739130432E-2</v>
      </c>
      <c r="N466" s="13">
        <v>0</v>
      </c>
      <c r="O466" s="13">
        <v>299499</v>
      </c>
      <c r="P466" s="13">
        <v>0</v>
      </c>
      <c r="Q466" s="13">
        <f t="shared" si="54"/>
        <v>299499</v>
      </c>
      <c r="R466" s="14">
        <v>70</v>
      </c>
      <c r="S466" s="13">
        <f t="shared" si="50"/>
        <v>4278.5571428571429</v>
      </c>
      <c r="T466" s="14" t="s">
        <v>25</v>
      </c>
    </row>
    <row r="467" spans="1:20" ht="36.950000000000003" customHeight="1" x14ac:dyDescent="0.25">
      <c r="A467" s="9" t="s">
        <v>437</v>
      </c>
      <c r="B467" s="9" t="s">
        <v>28</v>
      </c>
      <c r="C467" s="10"/>
      <c r="D467" s="10" t="s">
        <v>453</v>
      </c>
      <c r="E467" s="11">
        <v>7</v>
      </c>
      <c r="F467" s="11">
        <v>1</v>
      </c>
      <c r="G467" s="11">
        <v>0</v>
      </c>
      <c r="H467" s="11">
        <f t="shared" si="51"/>
        <v>8</v>
      </c>
      <c r="I467" s="11">
        <v>1</v>
      </c>
      <c r="J467" s="11">
        <v>0</v>
      </c>
      <c r="K467" s="11">
        <v>0</v>
      </c>
      <c r="L467" s="11">
        <f t="shared" si="52"/>
        <v>1</v>
      </c>
      <c r="M467" s="12">
        <f t="shared" si="53"/>
        <v>0.125</v>
      </c>
      <c r="N467" s="16">
        <v>150000</v>
      </c>
      <c r="O467" s="13">
        <v>0</v>
      </c>
      <c r="P467" s="13">
        <v>0</v>
      </c>
      <c r="Q467" s="13">
        <f t="shared" si="54"/>
        <v>150000</v>
      </c>
      <c r="R467" s="18">
        <v>92.25</v>
      </c>
      <c r="S467" s="13">
        <f t="shared" si="50"/>
        <v>1626.0162601626016</v>
      </c>
      <c r="T467" s="14" t="s">
        <v>72</v>
      </c>
    </row>
    <row r="468" spans="1:20" ht="36.950000000000003" customHeight="1" x14ac:dyDescent="0.25">
      <c r="A468" s="9" t="s">
        <v>437</v>
      </c>
      <c r="B468" s="9" t="s">
        <v>28</v>
      </c>
      <c r="C468" s="10"/>
      <c r="D468" s="10" t="s">
        <v>454</v>
      </c>
      <c r="E468" s="11">
        <v>0</v>
      </c>
      <c r="F468" s="11">
        <v>1</v>
      </c>
      <c r="G468" s="11">
        <v>2</v>
      </c>
      <c r="H468" s="11">
        <f t="shared" si="51"/>
        <v>3</v>
      </c>
      <c r="I468" s="11">
        <v>0</v>
      </c>
      <c r="J468" s="11">
        <v>0</v>
      </c>
      <c r="K468" s="11">
        <v>0</v>
      </c>
      <c r="L468" s="11">
        <f t="shared" si="52"/>
        <v>0</v>
      </c>
      <c r="M468" s="12">
        <f t="shared" si="53"/>
        <v>0</v>
      </c>
      <c r="N468" s="13">
        <v>0</v>
      </c>
      <c r="O468" s="13">
        <v>0</v>
      </c>
      <c r="P468" s="13">
        <v>0</v>
      </c>
      <c r="Q468" s="13">
        <f t="shared" si="54"/>
        <v>0</v>
      </c>
      <c r="R468" s="14">
        <v>126.58</v>
      </c>
      <c r="S468" s="13">
        <f t="shared" si="50"/>
        <v>0</v>
      </c>
      <c r="T468" s="14" t="s">
        <v>25</v>
      </c>
    </row>
    <row r="469" spans="1:20" ht="36.950000000000003" customHeight="1" x14ac:dyDescent="0.25">
      <c r="A469" s="9" t="s">
        <v>437</v>
      </c>
      <c r="B469" s="9" t="s">
        <v>28</v>
      </c>
      <c r="C469" s="10"/>
      <c r="D469" s="10" t="s">
        <v>455</v>
      </c>
      <c r="E469" s="11">
        <v>3</v>
      </c>
      <c r="F469" s="11">
        <v>6</v>
      </c>
      <c r="G469" s="11">
        <v>3</v>
      </c>
      <c r="H469" s="11">
        <f t="shared" si="51"/>
        <v>12</v>
      </c>
      <c r="I469" s="11">
        <v>0</v>
      </c>
      <c r="J469" s="11">
        <v>0</v>
      </c>
      <c r="K469" s="11">
        <v>0</v>
      </c>
      <c r="L469" s="11">
        <f t="shared" si="52"/>
        <v>0</v>
      </c>
      <c r="M469" s="12">
        <f t="shared" si="53"/>
        <v>0</v>
      </c>
      <c r="N469" s="13">
        <v>0</v>
      </c>
      <c r="O469" s="13">
        <v>0</v>
      </c>
      <c r="P469" s="13">
        <v>0</v>
      </c>
      <c r="Q469" s="13">
        <f t="shared" si="54"/>
        <v>0</v>
      </c>
      <c r="R469" s="14">
        <v>33.39</v>
      </c>
      <c r="S469" s="13">
        <f t="shared" si="50"/>
        <v>0</v>
      </c>
      <c r="T469" s="14" t="s">
        <v>25</v>
      </c>
    </row>
    <row r="470" spans="1:20" ht="36.950000000000003" customHeight="1" x14ac:dyDescent="0.25">
      <c r="A470" s="9" t="s">
        <v>437</v>
      </c>
      <c r="B470" s="9" t="s">
        <v>28</v>
      </c>
      <c r="C470" s="10"/>
      <c r="D470" s="10" t="s">
        <v>456</v>
      </c>
      <c r="E470" s="11">
        <v>2</v>
      </c>
      <c r="F470" s="11">
        <v>3</v>
      </c>
      <c r="G470" s="11">
        <v>0</v>
      </c>
      <c r="H470" s="11">
        <f t="shared" si="51"/>
        <v>5</v>
      </c>
      <c r="I470" s="11">
        <v>0</v>
      </c>
      <c r="J470" s="11">
        <v>0</v>
      </c>
      <c r="K470" s="11">
        <v>0</v>
      </c>
      <c r="L470" s="11">
        <f t="shared" si="52"/>
        <v>0</v>
      </c>
      <c r="M470" s="12">
        <f t="shared" si="53"/>
        <v>0</v>
      </c>
      <c r="N470" s="13">
        <v>0</v>
      </c>
      <c r="O470" s="13">
        <v>0</v>
      </c>
      <c r="P470" s="13">
        <v>0</v>
      </c>
      <c r="Q470" s="13">
        <f t="shared" si="54"/>
        <v>0</v>
      </c>
      <c r="R470" s="18">
        <v>44.5</v>
      </c>
      <c r="S470" s="13">
        <f t="shared" si="50"/>
        <v>0</v>
      </c>
      <c r="T470" s="14" t="s">
        <v>72</v>
      </c>
    </row>
    <row r="471" spans="1:20" ht="36.950000000000003" customHeight="1" x14ac:dyDescent="0.25">
      <c r="A471" s="9" t="s">
        <v>437</v>
      </c>
      <c r="B471" s="9" t="s">
        <v>82</v>
      </c>
      <c r="C471" s="10"/>
      <c r="D471" s="10" t="s">
        <v>457</v>
      </c>
      <c r="E471" s="11">
        <v>15</v>
      </c>
      <c r="F471" s="11">
        <v>16</v>
      </c>
      <c r="G471" s="11">
        <v>14</v>
      </c>
      <c r="H471" s="11">
        <f t="shared" si="51"/>
        <v>45</v>
      </c>
      <c r="I471" s="11">
        <v>1</v>
      </c>
      <c r="J471" s="11">
        <v>2</v>
      </c>
      <c r="K471" s="11">
        <v>4</v>
      </c>
      <c r="L471" s="11">
        <f t="shared" si="52"/>
        <v>7</v>
      </c>
      <c r="M471" s="12">
        <f t="shared" si="53"/>
        <v>0.15555555555555556</v>
      </c>
      <c r="N471" s="13">
        <v>98800</v>
      </c>
      <c r="O471" s="13">
        <v>617040</v>
      </c>
      <c r="P471" s="13">
        <v>577139</v>
      </c>
      <c r="Q471" s="13">
        <f t="shared" si="54"/>
        <v>1292979</v>
      </c>
      <c r="R471" s="14" t="s">
        <v>82</v>
      </c>
      <c r="S471" s="13" t="s">
        <v>82</v>
      </c>
      <c r="T471" s="14" t="s">
        <v>25</v>
      </c>
    </row>
    <row r="472" spans="1:20" ht="36.950000000000003" customHeight="1" x14ac:dyDescent="0.25">
      <c r="A472" s="9" t="s">
        <v>437</v>
      </c>
      <c r="B472" s="9" t="s">
        <v>28</v>
      </c>
      <c r="C472" s="10"/>
      <c r="D472" s="10" t="s">
        <v>458</v>
      </c>
      <c r="E472" s="11">
        <v>4</v>
      </c>
      <c r="F472" s="11">
        <v>2</v>
      </c>
      <c r="G472" s="11">
        <v>5</v>
      </c>
      <c r="H472" s="11">
        <f t="shared" si="51"/>
        <v>11</v>
      </c>
      <c r="I472" s="11">
        <v>2</v>
      </c>
      <c r="J472" s="11">
        <v>0</v>
      </c>
      <c r="K472" s="11">
        <v>2</v>
      </c>
      <c r="L472" s="11">
        <f t="shared" si="52"/>
        <v>4</v>
      </c>
      <c r="M472" s="12">
        <f t="shared" si="53"/>
        <v>0.36363636363636365</v>
      </c>
      <c r="N472" s="13">
        <v>2440030</v>
      </c>
      <c r="O472" s="13">
        <v>0</v>
      </c>
      <c r="P472" s="13">
        <v>1106000</v>
      </c>
      <c r="Q472" s="13">
        <f t="shared" si="54"/>
        <v>3546030</v>
      </c>
      <c r="R472" s="14" t="s">
        <v>82</v>
      </c>
      <c r="S472" s="13" t="s">
        <v>82</v>
      </c>
      <c r="T472" s="14" t="s">
        <v>25</v>
      </c>
    </row>
    <row r="473" spans="1:20" ht="36.950000000000003" customHeight="1" x14ac:dyDescent="0.25">
      <c r="A473" s="9" t="s">
        <v>434</v>
      </c>
      <c r="B473" s="9" t="s">
        <v>31</v>
      </c>
      <c r="C473" s="10"/>
      <c r="D473" s="10" t="s">
        <v>459</v>
      </c>
      <c r="E473" s="11">
        <v>38</v>
      </c>
      <c r="F473" s="11">
        <v>29</v>
      </c>
      <c r="G473" s="11">
        <v>32</v>
      </c>
      <c r="H473" s="11">
        <f t="shared" si="51"/>
        <v>99</v>
      </c>
      <c r="I473" s="11">
        <v>8</v>
      </c>
      <c r="J473" s="11">
        <v>3</v>
      </c>
      <c r="K473" s="11">
        <v>6</v>
      </c>
      <c r="L473" s="11">
        <f t="shared" si="52"/>
        <v>17</v>
      </c>
      <c r="M473" s="12">
        <f t="shared" si="53"/>
        <v>0.17171717171717171</v>
      </c>
      <c r="N473" s="13">
        <v>3585418</v>
      </c>
      <c r="O473" s="13">
        <v>2638447</v>
      </c>
      <c r="P473" s="13">
        <v>1667834</v>
      </c>
      <c r="Q473" s="13">
        <f t="shared" si="54"/>
        <v>7891699</v>
      </c>
      <c r="R473" s="14">
        <v>146.25</v>
      </c>
      <c r="S473" s="13">
        <f t="shared" ref="S473:S486" si="55">Q473/R473</f>
        <v>53960.335042735045</v>
      </c>
      <c r="T473" s="14" t="s">
        <v>25</v>
      </c>
    </row>
    <row r="474" spans="1:20" ht="36.950000000000003" customHeight="1" x14ac:dyDescent="0.25">
      <c r="A474" s="9" t="s">
        <v>434</v>
      </c>
      <c r="B474" s="9" t="s">
        <v>28</v>
      </c>
      <c r="C474" s="10"/>
      <c r="D474" s="10" t="s">
        <v>460</v>
      </c>
      <c r="E474" s="11">
        <v>8</v>
      </c>
      <c r="F474" s="11">
        <v>12</v>
      </c>
      <c r="G474" s="11">
        <v>14</v>
      </c>
      <c r="H474" s="11">
        <f t="shared" si="51"/>
        <v>34</v>
      </c>
      <c r="I474" s="11">
        <v>2</v>
      </c>
      <c r="J474" s="11">
        <v>4</v>
      </c>
      <c r="K474" s="11">
        <v>1</v>
      </c>
      <c r="L474" s="11">
        <f t="shared" si="52"/>
        <v>7</v>
      </c>
      <c r="M474" s="12">
        <f t="shared" si="53"/>
        <v>0.20588235294117646</v>
      </c>
      <c r="N474" s="13">
        <v>1150571</v>
      </c>
      <c r="O474" s="13">
        <v>2937096</v>
      </c>
      <c r="P474" s="13">
        <v>515080</v>
      </c>
      <c r="Q474" s="13">
        <f t="shared" si="54"/>
        <v>4602747</v>
      </c>
      <c r="R474" s="14">
        <v>185.25</v>
      </c>
      <c r="S474" s="13">
        <f t="shared" si="55"/>
        <v>24846.137651821864</v>
      </c>
      <c r="T474" s="14" t="s">
        <v>25</v>
      </c>
    </row>
    <row r="475" spans="1:20" ht="36.950000000000003" customHeight="1" x14ac:dyDescent="0.25">
      <c r="A475" s="9" t="s">
        <v>434</v>
      </c>
      <c r="B475" s="9" t="s">
        <v>28</v>
      </c>
      <c r="C475" s="10"/>
      <c r="D475" s="10" t="s">
        <v>461</v>
      </c>
      <c r="E475" s="11">
        <v>8</v>
      </c>
      <c r="F475" s="11">
        <v>18</v>
      </c>
      <c r="G475" s="11">
        <v>14</v>
      </c>
      <c r="H475" s="11">
        <f t="shared" si="51"/>
        <v>40</v>
      </c>
      <c r="I475" s="11">
        <v>2</v>
      </c>
      <c r="J475" s="11">
        <v>4</v>
      </c>
      <c r="K475" s="11">
        <v>3</v>
      </c>
      <c r="L475" s="11">
        <f t="shared" si="52"/>
        <v>9</v>
      </c>
      <c r="M475" s="12">
        <f t="shared" si="53"/>
        <v>0.22500000000000001</v>
      </c>
      <c r="N475" s="13">
        <v>300000</v>
      </c>
      <c r="O475" s="13">
        <v>2080590</v>
      </c>
      <c r="P475" s="13">
        <v>1835040</v>
      </c>
      <c r="Q475" s="13">
        <f t="shared" si="54"/>
        <v>4215630</v>
      </c>
      <c r="R475" s="14">
        <v>180</v>
      </c>
      <c r="S475" s="13">
        <f t="shared" si="55"/>
        <v>23420.166666666668</v>
      </c>
      <c r="T475" s="14" t="s">
        <v>25</v>
      </c>
    </row>
    <row r="476" spans="1:20" ht="36.950000000000003" customHeight="1" x14ac:dyDescent="0.25">
      <c r="A476" s="9" t="s">
        <v>434</v>
      </c>
      <c r="B476" s="9" t="s">
        <v>28</v>
      </c>
      <c r="C476" s="10"/>
      <c r="D476" s="10" t="s">
        <v>462</v>
      </c>
      <c r="E476" s="11">
        <v>14</v>
      </c>
      <c r="F476" s="11">
        <v>13</v>
      </c>
      <c r="G476" s="11">
        <v>13</v>
      </c>
      <c r="H476" s="11">
        <f t="shared" si="51"/>
        <v>40</v>
      </c>
      <c r="I476" s="11">
        <v>2</v>
      </c>
      <c r="J476" s="11">
        <v>2</v>
      </c>
      <c r="K476" s="11">
        <v>3</v>
      </c>
      <c r="L476" s="11">
        <f t="shared" si="52"/>
        <v>7</v>
      </c>
      <c r="M476" s="12">
        <f t="shared" si="53"/>
        <v>0.17499999999999999</v>
      </c>
      <c r="N476" s="13">
        <v>772000</v>
      </c>
      <c r="O476" s="13">
        <v>1034800</v>
      </c>
      <c r="P476" s="13">
        <v>1092450</v>
      </c>
      <c r="Q476" s="13">
        <f t="shared" si="54"/>
        <v>2899250</v>
      </c>
      <c r="R476" s="14">
        <v>126</v>
      </c>
      <c r="S476" s="13">
        <f t="shared" si="55"/>
        <v>23009.920634920636</v>
      </c>
      <c r="T476" s="14" t="s">
        <v>25</v>
      </c>
    </row>
    <row r="477" spans="1:20" ht="36.950000000000003" customHeight="1" x14ac:dyDescent="0.25">
      <c r="A477" s="9" t="s">
        <v>434</v>
      </c>
      <c r="B477" s="9" t="s">
        <v>28</v>
      </c>
      <c r="C477" s="10"/>
      <c r="D477" s="10" t="s">
        <v>463</v>
      </c>
      <c r="E477" s="11">
        <v>3</v>
      </c>
      <c r="F477" s="11">
        <v>3</v>
      </c>
      <c r="G477" s="11">
        <v>2</v>
      </c>
      <c r="H477" s="11">
        <f t="shared" si="51"/>
        <v>8</v>
      </c>
      <c r="I477" s="11">
        <v>1</v>
      </c>
      <c r="J477" s="11">
        <v>0</v>
      </c>
      <c r="K477" s="11">
        <v>0</v>
      </c>
      <c r="L477" s="11">
        <f t="shared" si="52"/>
        <v>1</v>
      </c>
      <c r="M477" s="12">
        <f t="shared" si="53"/>
        <v>0.125</v>
      </c>
      <c r="N477" s="13">
        <v>877000</v>
      </c>
      <c r="O477" s="13">
        <v>0</v>
      </c>
      <c r="P477" s="13">
        <v>0</v>
      </c>
      <c r="Q477" s="13">
        <f t="shared" si="54"/>
        <v>877000</v>
      </c>
      <c r="R477" s="14">
        <v>42.05</v>
      </c>
      <c r="S477" s="13">
        <f t="shared" si="55"/>
        <v>20856.123662306778</v>
      </c>
      <c r="T477" s="14" t="s">
        <v>25</v>
      </c>
    </row>
    <row r="478" spans="1:20" ht="36.950000000000003" customHeight="1" x14ac:dyDescent="0.25">
      <c r="A478" s="9" t="s">
        <v>434</v>
      </c>
      <c r="B478" s="9" t="s">
        <v>31</v>
      </c>
      <c r="C478" s="10"/>
      <c r="D478" s="10" t="s">
        <v>464</v>
      </c>
      <c r="E478" s="11">
        <v>5</v>
      </c>
      <c r="F478" s="11">
        <v>10</v>
      </c>
      <c r="G478" s="11">
        <v>16</v>
      </c>
      <c r="H478" s="11">
        <f t="shared" si="51"/>
        <v>31</v>
      </c>
      <c r="I478" s="11">
        <v>1</v>
      </c>
      <c r="J478" s="11">
        <v>1</v>
      </c>
      <c r="K478" s="11">
        <v>2</v>
      </c>
      <c r="L478" s="11">
        <f t="shared" si="52"/>
        <v>4</v>
      </c>
      <c r="M478" s="12">
        <f t="shared" si="53"/>
        <v>0.12903225806451613</v>
      </c>
      <c r="N478" s="13">
        <v>611000</v>
      </c>
      <c r="O478" s="13">
        <v>607135</v>
      </c>
      <c r="P478" s="13">
        <v>1166500</v>
      </c>
      <c r="Q478" s="13">
        <f t="shared" si="54"/>
        <v>2384635</v>
      </c>
      <c r="R478" s="14">
        <v>117</v>
      </c>
      <c r="S478" s="13">
        <f t="shared" si="55"/>
        <v>20381.495726495727</v>
      </c>
      <c r="T478" s="14" t="s">
        <v>25</v>
      </c>
    </row>
    <row r="479" spans="1:20" ht="36.950000000000003" customHeight="1" x14ac:dyDescent="0.25">
      <c r="A479" s="9" t="s">
        <v>434</v>
      </c>
      <c r="B479" s="9" t="s">
        <v>31</v>
      </c>
      <c r="C479" s="10"/>
      <c r="D479" s="10" t="s">
        <v>465</v>
      </c>
      <c r="E479" s="11">
        <v>3</v>
      </c>
      <c r="F479" s="11">
        <v>2</v>
      </c>
      <c r="G479" s="11">
        <v>2</v>
      </c>
      <c r="H479" s="11">
        <f t="shared" si="51"/>
        <v>7</v>
      </c>
      <c r="I479" s="11">
        <v>0</v>
      </c>
      <c r="J479" s="11">
        <v>0</v>
      </c>
      <c r="K479" s="11">
        <v>1</v>
      </c>
      <c r="L479" s="11">
        <f t="shared" si="52"/>
        <v>1</v>
      </c>
      <c r="M479" s="12">
        <f t="shared" si="53"/>
        <v>0.14285714285714285</v>
      </c>
      <c r="N479" s="13">
        <v>0</v>
      </c>
      <c r="O479" s="13">
        <v>0</v>
      </c>
      <c r="P479" s="13">
        <v>559544</v>
      </c>
      <c r="Q479" s="13">
        <f t="shared" si="54"/>
        <v>559544</v>
      </c>
      <c r="R479" s="14">
        <v>58</v>
      </c>
      <c r="S479" s="13">
        <f t="shared" si="55"/>
        <v>9647.310344827587</v>
      </c>
      <c r="T479" s="14" t="s">
        <v>25</v>
      </c>
    </row>
    <row r="480" spans="1:20" ht="36.950000000000003" customHeight="1" x14ac:dyDescent="0.25">
      <c r="A480" s="9" t="s">
        <v>434</v>
      </c>
      <c r="B480" s="9" t="s">
        <v>28</v>
      </c>
      <c r="C480" s="10"/>
      <c r="D480" s="10" t="s">
        <v>466</v>
      </c>
      <c r="E480" s="11">
        <v>1</v>
      </c>
      <c r="F480" s="11">
        <v>0</v>
      </c>
      <c r="G480" s="11">
        <v>3</v>
      </c>
      <c r="H480" s="11">
        <f t="shared" si="51"/>
        <v>4</v>
      </c>
      <c r="I480" s="11">
        <v>0</v>
      </c>
      <c r="J480" s="11">
        <v>0</v>
      </c>
      <c r="K480" s="11">
        <v>1</v>
      </c>
      <c r="L480" s="11">
        <f t="shared" si="52"/>
        <v>1</v>
      </c>
      <c r="M480" s="12">
        <f t="shared" si="53"/>
        <v>0.25</v>
      </c>
      <c r="N480" s="13">
        <v>0</v>
      </c>
      <c r="O480" s="13">
        <v>0</v>
      </c>
      <c r="P480" s="13">
        <v>597000</v>
      </c>
      <c r="Q480" s="13">
        <f t="shared" si="54"/>
        <v>597000</v>
      </c>
      <c r="R480" s="14">
        <v>69</v>
      </c>
      <c r="S480" s="13">
        <f t="shared" si="55"/>
        <v>8652.173913043478</v>
      </c>
      <c r="T480" s="14" t="s">
        <v>25</v>
      </c>
    </row>
    <row r="481" spans="1:20" ht="36.950000000000003" customHeight="1" x14ac:dyDescent="0.25">
      <c r="A481" s="9" t="s">
        <v>434</v>
      </c>
      <c r="B481" s="9" t="s">
        <v>31</v>
      </c>
      <c r="C481" s="10"/>
      <c r="D481" s="10" t="s">
        <v>467</v>
      </c>
      <c r="E481" s="11">
        <v>13</v>
      </c>
      <c r="F481" s="11">
        <v>4</v>
      </c>
      <c r="G481" s="11">
        <v>7</v>
      </c>
      <c r="H481" s="11">
        <f t="shared" si="51"/>
        <v>24</v>
      </c>
      <c r="I481" s="11">
        <v>2</v>
      </c>
      <c r="J481" s="11">
        <v>0</v>
      </c>
      <c r="K481" s="11">
        <v>0</v>
      </c>
      <c r="L481" s="11">
        <f t="shared" si="52"/>
        <v>2</v>
      </c>
      <c r="M481" s="12">
        <f t="shared" si="53"/>
        <v>8.3333333333333329E-2</v>
      </c>
      <c r="N481" s="13">
        <v>1267532</v>
      </c>
      <c r="O481" s="13">
        <v>0</v>
      </c>
      <c r="P481" s="13">
        <v>0</v>
      </c>
      <c r="Q481" s="13">
        <f t="shared" si="54"/>
        <v>1267532</v>
      </c>
      <c r="R481" s="14">
        <v>165.87</v>
      </c>
      <c r="S481" s="13">
        <f t="shared" si="55"/>
        <v>7641.7194188219692</v>
      </c>
      <c r="T481" s="14" t="s">
        <v>25</v>
      </c>
    </row>
    <row r="482" spans="1:20" ht="36.950000000000003" customHeight="1" x14ac:dyDescent="0.25">
      <c r="A482" s="9" t="s">
        <v>434</v>
      </c>
      <c r="B482" s="9" t="s">
        <v>28</v>
      </c>
      <c r="C482" s="10"/>
      <c r="D482" s="10" t="s">
        <v>468</v>
      </c>
      <c r="E482" s="11">
        <v>4</v>
      </c>
      <c r="F482" s="11">
        <v>3</v>
      </c>
      <c r="G482" s="11">
        <v>3</v>
      </c>
      <c r="H482" s="11">
        <f t="shared" si="51"/>
        <v>10</v>
      </c>
      <c r="I482" s="11">
        <v>0</v>
      </c>
      <c r="J482" s="11">
        <v>0</v>
      </c>
      <c r="K482" s="11">
        <v>0</v>
      </c>
      <c r="L482" s="11">
        <f t="shared" si="52"/>
        <v>0</v>
      </c>
      <c r="M482" s="12">
        <f t="shared" si="53"/>
        <v>0</v>
      </c>
      <c r="N482" s="13">
        <v>0</v>
      </c>
      <c r="O482" s="13">
        <v>0</v>
      </c>
      <c r="P482" s="13">
        <v>0</v>
      </c>
      <c r="Q482" s="13">
        <f t="shared" si="54"/>
        <v>0</v>
      </c>
      <c r="R482" s="14">
        <v>162.38</v>
      </c>
      <c r="S482" s="13">
        <f t="shared" si="55"/>
        <v>0</v>
      </c>
      <c r="T482" s="14" t="s">
        <v>25</v>
      </c>
    </row>
    <row r="483" spans="1:20" ht="36.950000000000003" customHeight="1" x14ac:dyDescent="0.25">
      <c r="A483" s="9" t="s">
        <v>434</v>
      </c>
      <c r="B483" s="9" t="s">
        <v>28</v>
      </c>
      <c r="C483" s="10"/>
      <c r="D483" s="10" t="s">
        <v>469</v>
      </c>
      <c r="E483" s="11">
        <v>7</v>
      </c>
      <c r="F483" s="11">
        <v>11</v>
      </c>
      <c r="G483" s="11">
        <v>4</v>
      </c>
      <c r="H483" s="11">
        <f t="shared" si="51"/>
        <v>22</v>
      </c>
      <c r="I483" s="11">
        <v>0</v>
      </c>
      <c r="J483" s="11">
        <v>0</v>
      </c>
      <c r="K483" s="11">
        <v>0</v>
      </c>
      <c r="L483" s="11">
        <f t="shared" si="52"/>
        <v>0</v>
      </c>
      <c r="M483" s="12">
        <f t="shared" si="53"/>
        <v>0</v>
      </c>
      <c r="N483" s="13">
        <v>0</v>
      </c>
      <c r="O483" s="13">
        <v>0</v>
      </c>
      <c r="P483" s="13">
        <v>0</v>
      </c>
      <c r="Q483" s="13">
        <f t="shared" si="54"/>
        <v>0</v>
      </c>
      <c r="R483" s="14">
        <v>159.4</v>
      </c>
      <c r="S483" s="13">
        <f t="shared" si="55"/>
        <v>0</v>
      </c>
      <c r="T483" s="14" t="s">
        <v>25</v>
      </c>
    </row>
    <row r="484" spans="1:20" ht="36.950000000000003" customHeight="1" x14ac:dyDescent="0.25">
      <c r="A484" s="9" t="s">
        <v>434</v>
      </c>
      <c r="B484" s="9" t="s">
        <v>28</v>
      </c>
      <c r="C484" s="10"/>
      <c r="D484" s="10" t="s">
        <v>470</v>
      </c>
      <c r="E484" s="11">
        <v>5</v>
      </c>
      <c r="F484" s="11">
        <v>3</v>
      </c>
      <c r="G484" s="11">
        <v>3</v>
      </c>
      <c r="H484" s="11">
        <f t="shared" si="51"/>
        <v>11</v>
      </c>
      <c r="I484" s="11">
        <v>0</v>
      </c>
      <c r="J484" s="11">
        <v>0</v>
      </c>
      <c r="K484" s="11">
        <v>0</v>
      </c>
      <c r="L484" s="11">
        <f t="shared" si="52"/>
        <v>0</v>
      </c>
      <c r="M484" s="12">
        <f t="shared" si="53"/>
        <v>0</v>
      </c>
      <c r="N484" s="13">
        <v>0</v>
      </c>
      <c r="O484" s="13">
        <v>0</v>
      </c>
      <c r="P484" s="13">
        <v>0</v>
      </c>
      <c r="Q484" s="13">
        <f t="shared" si="54"/>
        <v>0</v>
      </c>
      <c r="R484" s="14">
        <v>65.06</v>
      </c>
      <c r="S484" s="13">
        <f t="shared" si="55"/>
        <v>0</v>
      </c>
      <c r="T484" s="14" t="s">
        <v>25</v>
      </c>
    </row>
    <row r="485" spans="1:20" ht="36.950000000000003" customHeight="1" x14ac:dyDescent="0.25">
      <c r="A485" s="9" t="s">
        <v>434</v>
      </c>
      <c r="B485" s="9" t="s">
        <v>28</v>
      </c>
      <c r="C485" s="10"/>
      <c r="D485" s="10" t="s">
        <v>471</v>
      </c>
      <c r="E485" s="11">
        <v>9</v>
      </c>
      <c r="F485" s="11">
        <v>7</v>
      </c>
      <c r="G485" s="11">
        <v>4</v>
      </c>
      <c r="H485" s="11">
        <f t="shared" si="51"/>
        <v>20</v>
      </c>
      <c r="I485" s="11">
        <v>0</v>
      </c>
      <c r="J485" s="11">
        <v>0</v>
      </c>
      <c r="K485" s="11">
        <v>0</v>
      </c>
      <c r="L485" s="11">
        <f t="shared" si="52"/>
        <v>0</v>
      </c>
      <c r="M485" s="12">
        <f t="shared" si="53"/>
        <v>0</v>
      </c>
      <c r="N485" s="13">
        <v>0</v>
      </c>
      <c r="O485" s="13">
        <v>0</v>
      </c>
      <c r="P485" s="13">
        <v>0</v>
      </c>
      <c r="Q485" s="13">
        <f t="shared" si="54"/>
        <v>0</v>
      </c>
      <c r="R485" s="14">
        <v>81.73</v>
      </c>
      <c r="S485" s="13">
        <f t="shared" si="55"/>
        <v>0</v>
      </c>
      <c r="T485" s="14" t="s">
        <v>25</v>
      </c>
    </row>
    <row r="486" spans="1:20" ht="36.950000000000003" customHeight="1" x14ac:dyDescent="0.25">
      <c r="A486" s="9" t="s">
        <v>472</v>
      </c>
      <c r="B486" s="9" t="s">
        <v>28</v>
      </c>
      <c r="C486" s="10"/>
      <c r="D486" s="10" t="s">
        <v>473</v>
      </c>
      <c r="E486" s="11">
        <v>8</v>
      </c>
      <c r="F486" s="11">
        <v>14</v>
      </c>
      <c r="G486" s="11">
        <v>15</v>
      </c>
      <c r="H486" s="11">
        <f t="shared" si="51"/>
        <v>37</v>
      </c>
      <c r="I486" s="11">
        <v>3</v>
      </c>
      <c r="J486" s="11">
        <v>3</v>
      </c>
      <c r="K486" s="11">
        <v>3</v>
      </c>
      <c r="L486" s="11">
        <f t="shared" si="52"/>
        <v>9</v>
      </c>
      <c r="M486" s="12">
        <f t="shared" si="53"/>
        <v>0.24324324324324326</v>
      </c>
      <c r="N486" s="13">
        <v>1883680</v>
      </c>
      <c r="O486" s="13">
        <v>1494045</v>
      </c>
      <c r="P486" s="13">
        <v>1456596</v>
      </c>
      <c r="Q486" s="13">
        <f t="shared" si="54"/>
        <v>4834321</v>
      </c>
      <c r="R486" s="14">
        <v>311.25</v>
      </c>
      <c r="S486" s="13">
        <f t="shared" si="55"/>
        <v>15531.955020080321</v>
      </c>
      <c r="T486" s="14" t="s">
        <v>25</v>
      </c>
    </row>
    <row r="487" spans="1:20" ht="36.950000000000003" customHeight="1" x14ac:dyDescent="0.25">
      <c r="A487" s="39" t="s">
        <v>474</v>
      </c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</row>
    <row r="488" spans="1:20" ht="36.950000000000003" customHeight="1" x14ac:dyDescent="0.25">
      <c r="A488" s="9" t="s">
        <v>475</v>
      </c>
      <c r="B488" s="9" t="s">
        <v>31</v>
      </c>
      <c r="C488" s="10" t="s">
        <v>476</v>
      </c>
      <c r="D488" s="10" t="s">
        <v>53</v>
      </c>
      <c r="E488" s="11">
        <v>8</v>
      </c>
      <c r="F488" s="11">
        <v>9</v>
      </c>
      <c r="G488" s="11">
        <v>17</v>
      </c>
      <c r="H488" s="11">
        <f t="shared" ref="H488:H551" si="56">SUM(E488:G488)</f>
        <v>34</v>
      </c>
      <c r="I488" s="11">
        <v>1</v>
      </c>
      <c r="J488" s="11">
        <v>0</v>
      </c>
      <c r="K488" s="11">
        <v>4</v>
      </c>
      <c r="L488" s="11">
        <f t="shared" ref="L488:L551" si="57">SUM(I488:K488)</f>
        <v>5</v>
      </c>
      <c r="M488" s="12">
        <f t="shared" ref="M488:M551" si="58">L488/H488</f>
        <v>0.14705882352941177</v>
      </c>
      <c r="N488" s="13">
        <v>1521354</v>
      </c>
      <c r="O488" s="13">
        <v>0</v>
      </c>
      <c r="P488" s="13">
        <v>1322820</v>
      </c>
      <c r="Q488" s="13">
        <f t="shared" ref="Q488:Q551" si="59">SUM(N488:P488)</f>
        <v>2844174</v>
      </c>
      <c r="R488" s="14">
        <v>165.63</v>
      </c>
      <c r="S488" s="13">
        <f t="shared" ref="S488:S514" si="60">Q488/R488</f>
        <v>17171.852925194711</v>
      </c>
      <c r="T488" s="14" t="s">
        <v>25</v>
      </c>
    </row>
    <row r="489" spans="1:20" ht="36.950000000000003" customHeight="1" x14ac:dyDescent="0.25">
      <c r="A489" s="9" t="s">
        <v>475</v>
      </c>
      <c r="B489" s="9" t="s">
        <v>28</v>
      </c>
      <c r="C489" s="10" t="s">
        <v>477</v>
      </c>
      <c r="D489" s="10" t="s">
        <v>74</v>
      </c>
      <c r="E489" s="11">
        <v>10</v>
      </c>
      <c r="F489" s="11">
        <v>10</v>
      </c>
      <c r="G489" s="11">
        <v>8</v>
      </c>
      <c r="H489" s="11">
        <f t="shared" si="56"/>
        <v>28</v>
      </c>
      <c r="I489" s="11">
        <v>0</v>
      </c>
      <c r="J489" s="11">
        <v>2</v>
      </c>
      <c r="K489" s="11">
        <v>1</v>
      </c>
      <c r="L489" s="11">
        <f t="shared" si="57"/>
        <v>3</v>
      </c>
      <c r="M489" s="12">
        <f t="shared" si="58"/>
        <v>0.10714285714285714</v>
      </c>
      <c r="N489" s="13">
        <v>0</v>
      </c>
      <c r="O489" s="13">
        <v>1292180</v>
      </c>
      <c r="P489" s="13">
        <v>542920</v>
      </c>
      <c r="Q489" s="13">
        <f t="shared" si="59"/>
        <v>1835100</v>
      </c>
      <c r="R489" s="14">
        <v>146.5</v>
      </c>
      <c r="S489" s="13">
        <f t="shared" si="60"/>
        <v>12526.279863481228</v>
      </c>
      <c r="T489" s="14" t="s">
        <v>25</v>
      </c>
    </row>
    <row r="490" spans="1:20" ht="36.950000000000003" customHeight="1" x14ac:dyDescent="0.25">
      <c r="A490" s="9" t="s">
        <v>475</v>
      </c>
      <c r="B490" s="9" t="s">
        <v>31</v>
      </c>
      <c r="C490" s="10" t="s">
        <v>478</v>
      </c>
      <c r="D490" s="10" t="s">
        <v>35</v>
      </c>
      <c r="E490" s="11">
        <v>7</v>
      </c>
      <c r="F490" s="11">
        <v>13</v>
      </c>
      <c r="G490" s="11">
        <v>4</v>
      </c>
      <c r="H490" s="11">
        <f t="shared" si="56"/>
        <v>24</v>
      </c>
      <c r="I490" s="11">
        <v>0</v>
      </c>
      <c r="J490" s="11">
        <v>0</v>
      </c>
      <c r="K490" s="11">
        <v>2</v>
      </c>
      <c r="L490" s="11">
        <f t="shared" si="57"/>
        <v>2</v>
      </c>
      <c r="M490" s="12">
        <f t="shared" si="58"/>
        <v>8.3333333333333329E-2</v>
      </c>
      <c r="N490" s="13">
        <v>0</v>
      </c>
      <c r="O490" s="13">
        <v>0</v>
      </c>
      <c r="P490" s="13">
        <v>816702</v>
      </c>
      <c r="Q490" s="13">
        <f t="shared" si="59"/>
        <v>816702</v>
      </c>
      <c r="R490" s="14">
        <v>84.5</v>
      </c>
      <c r="S490" s="13">
        <f t="shared" si="60"/>
        <v>9665.1124260355027</v>
      </c>
      <c r="T490" s="14" t="s">
        <v>25</v>
      </c>
    </row>
    <row r="491" spans="1:20" ht="36.950000000000003" customHeight="1" x14ac:dyDescent="0.25">
      <c r="A491" s="9" t="s">
        <v>475</v>
      </c>
      <c r="B491" s="9" t="s">
        <v>31</v>
      </c>
      <c r="C491" s="10" t="s">
        <v>479</v>
      </c>
      <c r="D491" s="10" t="s">
        <v>88</v>
      </c>
      <c r="E491" s="11">
        <v>4</v>
      </c>
      <c r="F491" s="11">
        <v>8</v>
      </c>
      <c r="G491" s="11">
        <v>5</v>
      </c>
      <c r="H491" s="11">
        <f t="shared" si="56"/>
        <v>17</v>
      </c>
      <c r="I491" s="11">
        <v>0</v>
      </c>
      <c r="J491" s="11">
        <v>2</v>
      </c>
      <c r="K491" s="11">
        <v>0</v>
      </c>
      <c r="L491" s="11">
        <f t="shared" si="57"/>
        <v>2</v>
      </c>
      <c r="M491" s="12">
        <f t="shared" si="58"/>
        <v>0.11764705882352941</v>
      </c>
      <c r="N491" s="13">
        <v>0</v>
      </c>
      <c r="O491" s="13">
        <v>1144240</v>
      </c>
      <c r="P491" s="13">
        <v>0</v>
      </c>
      <c r="Q491" s="13">
        <f t="shared" si="59"/>
        <v>1144240</v>
      </c>
      <c r="R491" s="14">
        <v>141.5</v>
      </c>
      <c r="S491" s="13">
        <f t="shared" si="60"/>
        <v>8086.5017667844522</v>
      </c>
      <c r="T491" s="14" t="s">
        <v>25</v>
      </c>
    </row>
    <row r="492" spans="1:20" ht="36.950000000000003" customHeight="1" x14ac:dyDescent="0.25">
      <c r="A492" s="9" t="s">
        <v>475</v>
      </c>
      <c r="B492" s="9" t="s">
        <v>31</v>
      </c>
      <c r="C492" s="10" t="s">
        <v>480</v>
      </c>
      <c r="D492" s="10" t="s">
        <v>481</v>
      </c>
      <c r="E492" s="11">
        <v>14</v>
      </c>
      <c r="F492" s="11">
        <v>7</v>
      </c>
      <c r="G492" s="11">
        <v>4</v>
      </c>
      <c r="H492" s="11">
        <f t="shared" si="56"/>
        <v>25</v>
      </c>
      <c r="I492" s="11">
        <v>1</v>
      </c>
      <c r="J492" s="11">
        <v>0</v>
      </c>
      <c r="K492" s="11">
        <v>1</v>
      </c>
      <c r="L492" s="11">
        <f t="shared" si="57"/>
        <v>2</v>
      </c>
      <c r="M492" s="12">
        <f t="shared" si="58"/>
        <v>0.08</v>
      </c>
      <c r="N492" s="13">
        <v>597920</v>
      </c>
      <c r="O492" s="13">
        <v>0</v>
      </c>
      <c r="P492" s="13">
        <v>98540</v>
      </c>
      <c r="Q492" s="13">
        <f t="shared" si="59"/>
        <v>696460</v>
      </c>
      <c r="R492" s="14">
        <v>103</v>
      </c>
      <c r="S492" s="13">
        <f t="shared" si="60"/>
        <v>6761.7475728155341</v>
      </c>
      <c r="T492" s="14" t="s">
        <v>25</v>
      </c>
    </row>
    <row r="493" spans="1:20" ht="36.950000000000003" customHeight="1" x14ac:dyDescent="0.25">
      <c r="A493" s="9" t="s">
        <v>475</v>
      </c>
      <c r="B493" s="9" t="s">
        <v>28</v>
      </c>
      <c r="C493" s="10" t="s">
        <v>482</v>
      </c>
      <c r="D493" s="10" t="s">
        <v>53</v>
      </c>
      <c r="E493" s="11">
        <v>4</v>
      </c>
      <c r="F493" s="11">
        <v>6</v>
      </c>
      <c r="G493" s="11">
        <v>7</v>
      </c>
      <c r="H493" s="11">
        <f t="shared" si="56"/>
        <v>17</v>
      </c>
      <c r="I493" s="11">
        <v>1</v>
      </c>
      <c r="J493" s="11">
        <v>1</v>
      </c>
      <c r="K493" s="11">
        <v>0</v>
      </c>
      <c r="L493" s="11">
        <f t="shared" si="57"/>
        <v>2</v>
      </c>
      <c r="M493" s="12">
        <f t="shared" si="58"/>
        <v>0.11764705882352941</v>
      </c>
      <c r="N493" s="13">
        <v>221383</v>
      </c>
      <c r="O493" s="13">
        <v>125000</v>
      </c>
      <c r="P493" s="13">
        <v>0</v>
      </c>
      <c r="Q493" s="13">
        <f t="shared" si="59"/>
        <v>346383</v>
      </c>
      <c r="R493" s="14">
        <v>59</v>
      </c>
      <c r="S493" s="13">
        <f t="shared" si="60"/>
        <v>5870.8983050847455</v>
      </c>
      <c r="T493" s="14" t="s">
        <v>25</v>
      </c>
    </row>
    <row r="494" spans="1:20" ht="36.950000000000003" customHeight="1" x14ac:dyDescent="0.25">
      <c r="A494" s="9" t="s">
        <v>475</v>
      </c>
      <c r="B494" s="9" t="s">
        <v>28</v>
      </c>
      <c r="C494" s="10" t="s">
        <v>483</v>
      </c>
      <c r="D494" s="10" t="s">
        <v>81</v>
      </c>
      <c r="E494" s="11">
        <v>8</v>
      </c>
      <c r="F494" s="11">
        <v>10</v>
      </c>
      <c r="G494" s="11">
        <v>4</v>
      </c>
      <c r="H494" s="11">
        <f t="shared" si="56"/>
        <v>22</v>
      </c>
      <c r="I494" s="11">
        <v>0</v>
      </c>
      <c r="J494" s="11">
        <v>1</v>
      </c>
      <c r="K494" s="11">
        <v>0</v>
      </c>
      <c r="L494" s="11">
        <f t="shared" si="57"/>
        <v>1</v>
      </c>
      <c r="M494" s="12">
        <f t="shared" si="58"/>
        <v>4.5454545454545456E-2</v>
      </c>
      <c r="N494" s="13">
        <v>0</v>
      </c>
      <c r="O494" s="13">
        <v>772040</v>
      </c>
      <c r="P494" s="13">
        <v>0</v>
      </c>
      <c r="Q494" s="13">
        <f t="shared" si="59"/>
        <v>772040</v>
      </c>
      <c r="R494" s="14">
        <v>133</v>
      </c>
      <c r="S494" s="13">
        <f t="shared" si="60"/>
        <v>5804.812030075188</v>
      </c>
      <c r="T494" s="14" t="s">
        <v>25</v>
      </c>
    </row>
    <row r="495" spans="1:20" ht="36.950000000000003" customHeight="1" x14ac:dyDescent="0.25">
      <c r="A495" s="9" t="s">
        <v>475</v>
      </c>
      <c r="B495" s="9" t="s">
        <v>31</v>
      </c>
      <c r="C495" s="10" t="s">
        <v>482</v>
      </c>
      <c r="D495" s="10" t="s">
        <v>481</v>
      </c>
      <c r="E495" s="11">
        <v>13</v>
      </c>
      <c r="F495" s="11">
        <v>13</v>
      </c>
      <c r="G495" s="11">
        <v>15</v>
      </c>
      <c r="H495" s="11">
        <f t="shared" si="56"/>
        <v>41</v>
      </c>
      <c r="I495" s="11">
        <v>0</v>
      </c>
      <c r="J495" s="11">
        <v>1</v>
      </c>
      <c r="K495" s="11">
        <v>3</v>
      </c>
      <c r="L495" s="11">
        <f t="shared" si="57"/>
        <v>4</v>
      </c>
      <c r="M495" s="12">
        <f t="shared" si="58"/>
        <v>9.7560975609756101E-2</v>
      </c>
      <c r="N495" s="13">
        <v>0</v>
      </c>
      <c r="O495" s="13">
        <v>148880</v>
      </c>
      <c r="P495" s="13">
        <v>609394</v>
      </c>
      <c r="Q495" s="13">
        <f t="shared" si="59"/>
        <v>758274</v>
      </c>
      <c r="R495" s="14">
        <v>130.66999999999999</v>
      </c>
      <c r="S495" s="13">
        <f t="shared" si="60"/>
        <v>5802.9693120073471</v>
      </c>
      <c r="T495" s="14" t="s">
        <v>25</v>
      </c>
    </row>
    <row r="496" spans="1:20" ht="36.950000000000003" customHeight="1" x14ac:dyDescent="0.25">
      <c r="A496" s="9" t="s">
        <v>475</v>
      </c>
      <c r="B496" s="9" t="s">
        <v>28</v>
      </c>
      <c r="C496" s="10" t="s">
        <v>477</v>
      </c>
      <c r="D496" s="10" t="s">
        <v>94</v>
      </c>
      <c r="E496" s="11">
        <v>9</v>
      </c>
      <c r="F496" s="11">
        <v>6</v>
      </c>
      <c r="G496" s="11">
        <v>3</v>
      </c>
      <c r="H496" s="11">
        <f t="shared" si="56"/>
        <v>18</v>
      </c>
      <c r="I496" s="11">
        <v>1</v>
      </c>
      <c r="J496" s="11">
        <v>0</v>
      </c>
      <c r="K496" s="11">
        <v>1</v>
      </c>
      <c r="L496" s="11">
        <f t="shared" si="57"/>
        <v>2</v>
      </c>
      <c r="M496" s="12">
        <f t="shared" si="58"/>
        <v>0.1111111111111111</v>
      </c>
      <c r="N496" s="13">
        <v>621830</v>
      </c>
      <c r="O496" s="13">
        <v>0</v>
      </c>
      <c r="P496" s="13">
        <v>150000</v>
      </c>
      <c r="Q496" s="13">
        <f t="shared" si="59"/>
        <v>771830</v>
      </c>
      <c r="R496" s="14">
        <v>141.5</v>
      </c>
      <c r="S496" s="13">
        <f t="shared" si="60"/>
        <v>5454.6289752650173</v>
      </c>
      <c r="T496" s="14" t="s">
        <v>25</v>
      </c>
    </row>
    <row r="497" spans="1:20" ht="36.950000000000003" customHeight="1" x14ac:dyDescent="0.25">
      <c r="A497" s="9" t="s">
        <v>475</v>
      </c>
      <c r="B497" s="9" t="s">
        <v>28</v>
      </c>
      <c r="C497" s="10" t="s">
        <v>484</v>
      </c>
      <c r="D497" s="10" t="s">
        <v>481</v>
      </c>
      <c r="E497" s="11">
        <v>4</v>
      </c>
      <c r="F497" s="11">
        <v>8</v>
      </c>
      <c r="G497" s="11">
        <v>6</v>
      </c>
      <c r="H497" s="11">
        <f t="shared" si="56"/>
        <v>18</v>
      </c>
      <c r="I497" s="11">
        <v>0</v>
      </c>
      <c r="J497" s="11">
        <v>0</v>
      </c>
      <c r="K497" s="11">
        <v>1</v>
      </c>
      <c r="L497" s="11">
        <f t="shared" si="57"/>
        <v>1</v>
      </c>
      <c r="M497" s="12">
        <f t="shared" si="58"/>
        <v>5.5555555555555552E-2</v>
      </c>
      <c r="N497" s="13">
        <v>0</v>
      </c>
      <c r="O497" s="13">
        <v>0</v>
      </c>
      <c r="P497" s="13">
        <v>298925</v>
      </c>
      <c r="Q497" s="13">
        <f t="shared" si="59"/>
        <v>298925</v>
      </c>
      <c r="R497" s="14">
        <v>143.6</v>
      </c>
      <c r="S497" s="13">
        <f t="shared" si="60"/>
        <v>2081.650417827298</v>
      </c>
      <c r="T497" s="14" t="s">
        <v>25</v>
      </c>
    </row>
    <row r="498" spans="1:20" ht="36.950000000000003" customHeight="1" x14ac:dyDescent="0.25">
      <c r="A498" s="9" t="s">
        <v>475</v>
      </c>
      <c r="B498" s="9" t="s">
        <v>28</v>
      </c>
      <c r="C498" s="10" t="s">
        <v>483</v>
      </c>
      <c r="D498" s="10" t="s">
        <v>485</v>
      </c>
      <c r="E498" s="11">
        <v>4</v>
      </c>
      <c r="F498" s="11">
        <v>13</v>
      </c>
      <c r="G498" s="11">
        <v>7</v>
      </c>
      <c r="H498" s="11">
        <f t="shared" si="56"/>
        <v>24</v>
      </c>
      <c r="I498" s="11">
        <v>0</v>
      </c>
      <c r="J498" s="11">
        <v>0</v>
      </c>
      <c r="K498" s="11">
        <v>1</v>
      </c>
      <c r="L498" s="11">
        <f t="shared" si="57"/>
        <v>1</v>
      </c>
      <c r="M498" s="12">
        <f t="shared" si="58"/>
        <v>4.1666666666666664E-2</v>
      </c>
      <c r="N498" s="13">
        <v>0</v>
      </c>
      <c r="O498" s="13">
        <v>0</v>
      </c>
      <c r="P498" s="13">
        <v>278750</v>
      </c>
      <c r="Q498" s="13">
        <f t="shared" si="59"/>
        <v>278750</v>
      </c>
      <c r="R498" s="14">
        <v>232</v>
      </c>
      <c r="S498" s="13">
        <f t="shared" si="60"/>
        <v>1201.5086206896551</v>
      </c>
      <c r="T498" s="14" t="s">
        <v>25</v>
      </c>
    </row>
    <row r="499" spans="1:20" ht="36.950000000000003" customHeight="1" x14ac:dyDescent="0.25">
      <c r="A499" s="9" t="s">
        <v>475</v>
      </c>
      <c r="B499" s="9" t="s">
        <v>31</v>
      </c>
      <c r="C499" s="10" t="s">
        <v>477</v>
      </c>
      <c r="D499" s="10" t="s">
        <v>67</v>
      </c>
      <c r="E499" s="11">
        <v>8</v>
      </c>
      <c r="F499" s="11">
        <v>11</v>
      </c>
      <c r="G499" s="11">
        <v>7</v>
      </c>
      <c r="H499" s="11">
        <f t="shared" si="56"/>
        <v>26</v>
      </c>
      <c r="I499" s="11">
        <v>1</v>
      </c>
      <c r="J499" s="11">
        <v>0</v>
      </c>
      <c r="K499" s="11">
        <v>0</v>
      </c>
      <c r="L499" s="11">
        <f t="shared" si="57"/>
        <v>1</v>
      </c>
      <c r="M499" s="12">
        <f t="shared" si="58"/>
        <v>3.8461538461538464E-2</v>
      </c>
      <c r="N499" s="13">
        <v>50000</v>
      </c>
      <c r="O499" s="13">
        <v>0</v>
      </c>
      <c r="P499" s="13">
        <v>0</v>
      </c>
      <c r="Q499" s="13">
        <f t="shared" si="59"/>
        <v>50000</v>
      </c>
      <c r="R499" s="14">
        <v>102</v>
      </c>
      <c r="S499" s="13">
        <f t="shared" si="60"/>
        <v>490.19607843137254</v>
      </c>
      <c r="T499" s="14" t="s">
        <v>25</v>
      </c>
    </row>
    <row r="500" spans="1:20" ht="36.950000000000003" customHeight="1" x14ac:dyDescent="0.25">
      <c r="A500" s="9" t="s">
        <v>475</v>
      </c>
      <c r="B500" s="9" t="s">
        <v>124</v>
      </c>
      <c r="C500" s="10" t="s">
        <v>77</v>
      </c>
      <c r="D500" s="10" t="s">
        <v>486</v>
      </c>
      <c r="E500" s="11">
        <v>0</v>
      </c>
      <c r="F500" s="11">
        <v>2</v>
      </c>
      <c r="G500" s="11">
        <v>5</v>
      </c>
      <c r="H500" s="11">
        <f t="shared" si="56"/>
        <v>7</v>
      </c>
      <c r="I500" s="11">
        <v>0</v>
      </c>
      <c r="J500" s="11">
        <v>0</v>
      </c>
      <c r="K500" s="11">
        <v>0</v>
      </c>
      <c r="L500" s="11">
        <f t="shared" si="57"/>
        <v>0</v>
      </c>
      <c r="M500" s="12">
        <f t="shared" si="58"/>
        <v>0</v>
      </c>
      <c r="N500" s="13">
        <v>0</v>
      </c>
      <c r="O500" s="13">
        <v>0</v>
      </c>
      <c r="P500" s="13">
        <v>0</v>
      </c>
      <c r="Q500" s="13">
        <f t="shared" si="59"/>
        <v>0</v>
      </c>
      <c r="R500" s="14">
        <v>96</v>
      </c>
      <c r="S500" s="13">
        <f t="shared" si="60"/>
        <v>0</v>
      </c>
      <c r="T500" s="14" t="s">
        <v>79</v>
      </c>
    </row>
    <row r="501" spans="1:20" ht="36.950000000000003" customHeight="1" x14ac:dyDescent="0.25">
      <c r="A501" s="9" t="s">
        <v>475</v>
      </c>
      <c r="B501" s="9" t="s">
        <v>28</v>
      </c>
      <c r="C501" s="10" t="s">
        <v>487</v>
      </c>
      <c r="D501" s="10" t="s">
        <v>182</v>
      </c>
      <c r="E501" s="11">
        <v>0</v>
      </c>
      <c r="F501" s="11">
        <v>2</v>
      </c>
      <c r="G501" s="11">
        <v>1</v>
      </c>
      <c r="H501" s="11">
        <f t="shared" si="56"/>
        <v>3</v>
      </c>
      <c r="I501" s="11">
        <v>0</v>
      </c>
      <c r="J501" s="11">
        <v>0</v>
      </c>
      <c r="K501" s="11">
        <v>0</v>
      </c>
      <c r="L501" s="11">
        <f t="shared" si="57"/>
        <v>0</v>
      </c>
      <c r="M501" s="12">
        <f t="shared" si="58"/>
        <v>0</v>
      </c>
      <c r="N501" s="13">
        <v>0</v>
      </c>
      <c r="O501" s="13">
        <v>0</v>
      </c>
      <c r="P501" s="13">
        <v>0</v>
      </c>
      <c r="Q501" s="13">
        <f t="shared" si="59"/>
        <v>0</v>
      </c>
      <c r="R501" s="14">
        <v>24</v>
      </c>
      <c r="S501" s="13">
        <f t="shared" si="60"/>
        <v>0</v>
      </c>
      <c r="T501" s="14" t="s">
        <v>25</v>
      </c>
    </row>
    <row r="502" spans="1:20" ht="36.950000000000003" customHeight="1" x14ac:dyDescent="0.25">
      <c r="A502" s="9" t="s">
        <v>475</v>
      </c>
      <c r="B502" s="9" t="s">
        <v>28</v>
      </c>
      <c r="C502" s="10" t="s">
        <v>482</v>
      </c>
      <c r="D502" s="10" t="s">
        <v>74</v>
      </c>
      <c r="E502" s="11">
        <v>1</v>
      </c>
      <c r="F502" s="11">
        <v>2</v>
      </c>
      <c r="G502" s="11">
        <v>2</v>
      </c>
      <c r="H502" s="11">
        <f t="shared" si="56"/>
        <v>5</v>
      </c>
      <c r="I502" s="11">
        <v>0</v>
      </c>
      <c r="J502" s="11">
        <v>0</v>
      </c>
      <c r="K502" s="11">
        <v>0</v>
      </c>
      <c r="L502" s="11">
        <f t="shared" si="57"/>
        <v>0</v>
      </c>
      <c r="M502" s="12">
        <f t="shared" si="58"/>
        <v>0</v>
      </c>
      <c r="N502" s="13">
        <v>0</v>
      </c>
      <c r="O502" s="13">
        <v>0</v>
      </c>
      <c r="P502" s="13">
        <v>0</v>
      </c>
      <c r="Q502" s="13">
        <f t="shared" si="59"/>
        <v>0</v>
      </c>
      <c r="R502" s="14">
        <v>51.5</v>
      </c>
      <c r="S502" s="13">
        <f t="shared" si="60"/>
        <v>0</v>
      </c>
      <c r="T502" s="14" t="s">
        <v>25</v>
      </c>
    </row>
    <row r="503" spans="1:20" ht="36.950000000000003" customHeight="1" x14ac:dyDescent="0.25">
      <c r="A503" s="9" t="s">
        <v>475</v>
      </c>
      <c r="B503" s="9" t="s">
        <v>31</v>
      </c>
      <c r="C503" s="10" t="s">
        <v>482</v>
      </c>
      <c r="D503" s="10" t="s">
        <v>485</v>
      </c>
      <c r="E503" s="11">
        <v>10</v>
      </c>
      <c r="F503" s="11">
        <v>8</v>
      </c>
      <c r="G503" s="11">
        <v>8</v>
      </c>
      <c r="H503" s="11">
        <f t="shared" si="56"/>
        <v>26</v>
      </c>
      <c r="I503" s="11">
        <v>0</v>
      </c>
      <c r="J503" s="11">
        <v>0</v>
      </c>
      <c r="K503" s="11">
        <v>0</v>
      </c>
      <c r="L503" s="11">
        <f t="shared" si="57"/>
        <v>0</v>
      </c>
      <c r="M503" s="12">
        <f t="shared" si="58"/>
        <v>0</v>
      </c>
      <c r="N503" s="13">
        <v>0</v>
      </c>
      <c r="O503" s="13">
        <v>0</v>
      </c>
      <c r="P503" s="13">
        <v>0</v>
      </c>
      <c r="Q503" s="13">
        <f t="shared" si="59"/>
        <v>0</v>
      </c>
      <c r="R503" s="14">
        <v>178.7</v>
      </c>
      <c r="S503" s="13">
        <f t="shared" si="60"/>
        <v>0</v>
      </c>
      <c r="T503" s="14" t="s">
        <v>25</v>
      </c>
    </row>
    <row r="504" spans="1:20" ht="36.950000000000003" customHeight="1" x14ac:dyDescent="0.25">
      <c r="A504" s="9" t="s">
        <v>475</v>
      </c>
      <c r="B504" s="9" t="s">
        <v>31</v>
      </c>
      <c r="C504" s="10" t="s">
        <v>482</v>
      </c>
      <c r="D504" s="10" t="s">
        <v>94</v>
      </c>
      <c r="E504" s="11">
        <v>2</v>
      </c>
      <c r="F504" s="11">
        <v>4</v>
      </c>
      <c r="G504" s="11">
        <v>7</v>
      </c>
      <c r="H504" s="11">
        <f t="shared" si="56"/>
        <v>13</v>
      </c>
      <c r="I504" s="11">
        <v>0</v>
      </c>
      <c r="J504" s="11">
        <v>0</v>
      </c>
      <c r="K504" s="11">
        <v>0</v>
      </c>
      <c r="L504" s="11">
        <f t="shared" si="57"/>
        <v>0</v>
      </c>
      <c r="M504" s="12">
        <f t="shared" si="58"/>
        <v>0</v>
      </c>
      <c r="N504" s="13">
        <v>0</v>
      </c>
      <c r="O504" s="13">
        <v>0</v>
      </c>
      <c r="P504" s="13">
        <v>0</v>
      </c>
      <c r="Q504" s="13">
        <f t="shared" si="59"/>
        <v>0</v>
      </c>
      <c r="R504" s="14">
        <v>40</v>
      </c>
      <c r="S504" s="13">
        <f t="shared" si="60"/>
        <v>0</v>
      </c>
      <c r="T504" s="14" t="s">
        <v>25</v>
      </c>
    </row>
    <row r="505" spans="1:20" ht="36.950000000000003" customHeight="1" x14ac:dyDescent="0.25">
      <c r="A505" s="9" t="s">
        <v>475</v>
      </c>
      <c r="B505" s="9" t="s">
        <v>28</v>
      </c>
      <c r="C505" s="10" t="s">
        <v>482</v>
      </c>
      <c r="D505" s="10" t="s">
        <v>59</v>
      </c>
      <c r="E505" s="11">
        <v>11</v>
      </c>
      <c r="F505" s="11">
        <v>15</v>
      </c>
      <c r="G505" s="11">
        <v>2</v>
      </c>
      <c r="H505" s="11">
        <f t="shared" si="56"/>
        <v>28</v>
      </c>
      <c r="I505" s="11">
        <v>0</v>
      </c>
      <c r="J505" s="11">
        <v>0</v>
      </c>
      <c r="K505" s="11">
        <v>0</v>
      </c>
      <c r="L505" s="11">
        <f t="shared" si="57"/>
        <v>0</v>
      </c>
      <c r="M505" s="12">
        <f t="shared" si="58"/>
        <v>0</v>
      </c>
      <c r="N505" s="13">
        <v>0</v>
      </c>
      <c r="O505" s="13">
        <v>0</v>
      </c>
      <c r="P505" s="13">
        <v>0</v>
      </c>
      <c r="Q505" s="13">
        <f t="shared" si="59"/>
        <v>0</v>
      </c>
      <c r="R505" s="14">
        <v>70</v>
      </c>
      <c r="S505" s="13">
        <f t="shared" si="60"/>
        <v>0</v>
      </c>
      <c r="T505" s="14" t="s">
        <v>25</v>
      </c>
    </row>
    <row r="506" spans="1:20" ht="36.950000000000003" customHeight="1" x14ac:dyDescent="0.25">
      <c r="A506" s="9" t="s">
        <v>475</v>
      </c>
      <c r="B506" s="9" t="s">
        <v>31</v>
      </c>
      <c r="C506" s="10" t="s">
        <v>482</v>
      </c>
      <c r="D506" s="10" t="s">
        <v>81</v>
      </c>
      <c r="E506" s="11">
        <v>2</v>
      </c>
      <c r="F506" s="11">
        <v>0</v>
      </c>
      <c r="G506" s="11">
        <v>6</v>
      </c>
      <c r="H506" s="11">
        <f t="shared" si="56"/>
        <v>8</v>
      </c>
      <c r="I506" s="11">
        <v>0</v>
      </c>
      <c r="J506" s="11">
        <v>0</v>
      </c>
      <c r="K506" s="11">
        <v>0</v>
      </c>
      <c r="L506" s="11">
        <f t="shared" si="57"/>
        <v>0</v>
      </c>
      <c r="M506" s="12">
        <f t="shared" si="58"/>
        <v>0</v>
      </c>
      <c r="N506" s="13">
        <v>0</v>
      </c>
      <c r="O506" s="13">
        <v>0</v>
      </c>
      <c r="P506" s="13">
        <v>0</v>
      </c>
      <c r="Q506" s="13">
        <f t="shared" si="59"/>
        <v>0</v>
      </c>
      <c r="R506" s="14">
        <v>81.900000000000006</v>
      </c>
      <c r="S506" s="13">
        <f t="shared" si="60"/>
        <v>0</v>
      </c>
      <c r="T506" s="14" t="s">
        <v>25</v>
      </c>
    </row>
    <row r="507" spans="1:20" ht="36.950000000000003" customHeight="1" x14ac:dyDescent="0.25">
      <c r="A507" s="9" t="s">
        <v>475</v>
      </c>
      <c r="B507" s="9" t="s">
        <v>31</v>
      </c>
      <c r="C507" s="10" t="s">
        <v>479</v>
      </c>
      <c r="D507" s="10" t="s">
        <v>105</v>
      </c>
      <c r="E507" s="11">
        <v>7</v>
      </c>
      <c r="F507" s="11">
        <v>4</v>
      </c>
      <c r="G507" s="11">
        <v>1</v>
      </c>
      <c r="H507" s="11">
        <f t="shared" si="56"/>
        <v>12</v>
      </c>
      <c r="I507" s="11">
        <v>0</v>
      </c>
      <c r="J507" s="11">
        <v>0</v>
      </c>
      <c r="K507" s="11">
        <v>0</v>
      </c>
      <c r="L507" s="11">
        <f t="shared" si="57"/>
        <v>0</v>
      </c>
      <c r="M507" s="12">
        <f t="shared" si="58"/>
        <v>0</v>
      </c>
      <c r="N507" s="13">
        <v>0</v>
      </c>
      <c r="O507" s="13">
        <v>0</v>
      </c>
      <c r="P507" s="13">
        <v>0</v>
      </c>
      <c r="Q507" s="13">
        <f t="shared" si="59"/>
        <v>0</v>
      </c>
      <c r="R507" s="14">
        <v>79</v>
      </c>
      <c r="S507" s="13">
        <f t="shared" si="60"/>
        <v>0</v>
      </c>
      <c r="T507" s="14" t="s">
        <v>25</v>
      </c>
    </row>
    <row r="508" spans="1:20" ht="36.950000000000003" customHeight="1" x14ac:dyDescent="0.25">
      <c r="A508" s="9" t="s">
        <v>475</v>
      </c>
      <c r="B508" s="9" t="s">
        <v>28</v>
      </c>
      <c r="C508" s="10" t="s">
        <v>479</v>
      </c>
      <c r="D508" s="10" t="s">
        <v>488</v>
      </c>
      <c r="E508" s="11">
        <v>0</v>
      </c>
      <c r="F508" s="11">
        <v>0</v>
      </c>
      <c r="G508" s="11">
        <v>5</v>
      </c>
      <c r="H508" s="11">
        <f t="shared" si="56"/>
        <v>5</v>
      </c>
      <c r="I508" s="11">
        <v>0</v>
      </c>
      <c r="J508" s="11">
        <v>0</v>
      </c>
      <c r="K508" s="11">
        <v>0</v>
      </c>
      <c r="L508" s="11">
        <f t="shared" si="57"/>
        <v>0</v>
      </c>
      <c r="M508" s="12">
        <f t="shared" si="58"/>
        <v>0</v>
      </c>
      <c r="N508" s="13">
        <v>0</v>
      </c>
      <c r="O508" s="13">
        <v>0</v>
      </c>
      <c r="P508" s="13">
        <v>0</v>
      </c>
      <c r="Q508" s="13">
        <f t="shared" si="59"/>
        <v>0</v>
      </c>
      <c r="R508" s="14">
        <v>73</v>
      </c>
      <c r="S508" s="13">
        <f t="shared" si="60"/>
        <v>0</v>
      </c>
      <c r="T508" s="14" t="s">
        <v>25</v>
      </c>
    </row>
    <row r="509" spans="1:20" ht="36.950000000000003" customHeight="1" x14ac:dyDescent="0.25">
      <c r="A509" s="9" t="s">
        <v>475</v>
      </c>
      <c r="B509" s="9" t="s">
        <v>28</v>
      </c>
      <c r="C509" s="10" t="s">
        <v>478</v>
      </c>
      <c r="D509" s="10" t="s">
        <v>107</v>
      </c>
      <c r="E509" s="11">
        <v>3</v>
      </c>
      <c r="F509" s="11">
        <v>3</v>
      </c>
      <c r="G509" s="11">
        <v>4</v>
      </c>
      <c r="H509" s="11">
        <f t="shared" si="56"/>
        <v>10</v>
      </c>
      <c r="I509" s="11">
        <v>0</v>
      </c>
      <c r="J509" s="11">
        <v>0</v>
      </c>
      <c r="K509" s="11">
        <v>0</v>
      </c>
      <c r="L509" s="11">
        <f t="shared" si="57"/>
        <v>0</v>
      </c>
      <c r="M509" s="12">
        <f t="shared" si="58"/>
        <v>0</v>
      </c>
      <c r="N509" s="13">
        <v>0</v>
      </c>
      <c r="O509" s="13">
        <v>0</v>
      </c>
      <c r="P509" s="13">
        <v>0</v>
      </c>
      <c r="Q509" s="13">
        <f t="shared" si="59"/>
        <v>0</v>
      </c>
      <c r="R509" s="14">
        <v>103</v>
      </c>
      <c r="S509" s="13">
        <f t="shared" si="60"/>
        <v>0</v>
      </c>
      <c r="T509" s="14" t="s">
        <v>25</v>
      </c>
    </row>
    <row r="510" spans="1:20" ht="36.950000000000003" customHeight="1" x14ac:dyDescent="0.25">
      <c r="A510" s="9" t="s">
        <v>475</v>
      </c>
      <c r="B510" s="9" t="s">
        <v>28</v>
      </c>
      <c r="C510" s="10" t="s">
        <v>489</v>
      </c>
      <c r="D510" s="10" t="s">
        <v>106</v>
      </c>
      <c r="E510" s="11">
        <v>5</v>
      </c>
      <c r="F510" s="11">
        <v>11</v>
      </c>
      <c r="G510" s="11">
        <v>14</v>
      </c>
      <c r="H510" s="11">
        <f t="shared" si="56"/>
        <v>30</v>
      </c>
      <c r="I510" s="11">
        <v>0</v>
      </c>
      <c r="J510" s="11">
        <v>0</v>
      </c>
      <c r="K510" s="11">
        <v>0</v>
      </c>
      <c r="L510" s="11">
        <f t="shared" si="57"/>
        <v>0</v>
      </c>
      <c r="M510" s="12">
        <f t="shared" si="58"/>
        <v>0</v>
      </c>
      <c r="N510" s="13">
        <v>0</v>
      </c>
      <c r="O510" s="13">
        <v>0</v>
      </c>
      <c r="P510" s="13">
        <v>0</v>
      </c>
      <c r="Q510" s="13">
        <f t="shared" si="59"/>
        <v>0</v>
      </c>
      <c r="R510" s="14">
        <v>115.33</v>
      </c>
      <c r="S510" s="13">
        <f t="shared" si="60"/>
        <v>0</v>
      </c>
      <c r="T510" s="14" t="s">
        <v>25</v>
      </c>
    </row>
    <row r="511" spans="1:20" ht="36.950000000000003" customHeight="1" x14ac:dyDescent="0.25">
      <c r="A511" s="9" t="s">
        <v>475</v>
      </c>
      <c r="B511" s="9" t="s">
        <v>28</v>
      </c>
      <c r="C511" s="10" t="s">
        <v>490</v>
      </c>
      <c r="D511" s="10" t="s">
        <v>76</v>
      </c>
      <c r="E511" s="11">
        <v>3</v>
      </c>
      <c r="F511" s="11">
        <v>3</v>
      </c>
      <c r="G511" s="11">
        <v>1</v>
      </c>
      <c r="H511" s="11">
        <f t="shared" si="56"/>
        <v>7</v>
      </c>
      <c r="I511" s="11">
        <v>0</v>
      </c>
      <c r="J511" s="11">
        <v>0</v>
      </c>
      <c r="K511" s="11">
        <v>0</v>
      </c>
      <c r="L511" s="11">
        <f t="shared" si="57"/>
        <v>0</v>
      </c>
      <c r="M511" s="12">
        <f t="shared" si="58"/>
        <v>0</v>
      </c>
      <c r="N511" s="13">
        <v>0</v>
      </c>
      <c r="O511" s="13">
        <v>0</v>
      </c>
      <c r="P511" s="13">
        <v>0</v>
      </c>
      <c r="Q511" s="13">
        <f t="shared" si="59"/>
        <v>0</v>
      </c>
      <c r="R511" s="14">
        <v>58</v>
      </c>
      <c r="S511" s="13">
        <f t="shared" si="60"/>
        <v>0</v>
      </c>
      <c r="T511" s="14" t="s">
        <v>25</v>
      </c>
    </row>
    <row r="512" spans="1:20" ht="36.950000000000003" customHeight="1" x14ac:dyDescent="0.25">
      <c r="A512" s="9" t="s">
        <v>475</v>
      </c>
      <c r="B512" s="9" t="s">
        <v>28</v>
      </c>
      <c r="C512" s="10" t="s">
        <v>490</v>
      </c>
      <c r="D512" s="10" t="s">
        <v>59</v>
      </c>
      <c r="E512" s="11">
        <v>8</v>
      </c>
      <c r="F512" s="11">
        <v>1</v>
      </c>
      <c r="G512" s="11">
        <v>6</v>
      </c>
      <c r="H512" s="11">
        <f t="shared" si="56"/>
        <v>15</v>
      </c>
      <c r="I512" s="11">
        <v>0</v>
      </c>
      <c r="J512" s="11">
        <v>0</v>
      </c>
      <c r="K512" s="11">
        <v>0</v>
      </c>
      <c r="L512" s="11">
        <f t="shared" si="57"/>
        <v>0</v>
      </c>
      <c r="M512" s="12">
        <f t="shared" si="58"/>
        <v>0</v>
      </c>
      <c r="N512" s="13">
        <v>0</v>
      </c>
      <c r="O512" s="13">
        <v>0</v>
      </c>
      <c r="P512" s="13">
        <v>0</v>
      </c>
      <c r="Q512" s="13">
        <f t="shared" si="59"/>
        <v>0</v>
      </c>
      <c r="R512" s="14">
        <v>101</v>
      </c>
      <c r="S512" s="13">
        <f t="shared" si="60"/>
        <v>0</v>
      </c>
      <c r="T512" s="14" t="s">
        <v>25</v>
      </c>
    </row>
    <row r="513" spans="1:20" ht="36.950000000000003" customHeight="1" x14ac:dyDescent="0.25">
      <c r="A513" s="9" t="s">
        <v>475</v>
      </c>
      <c r="B513" s="9" t="s">
        <v>28</v>
      </c>
      <c r="C513" s="10" t="s">
        <v>491</v>
      </c>
      <c r="D513" s="10" t="s">
        <v>73</v>
      </c>
      <c r="E513" s="11">
        <v>4</v>
      </c>
      <c r="F513" s="11">
        <v>3</v>
      </c>
      <c r="G513" s="11">
        <v>3</v>
      </c>
      <c r="H513" s="11">
        <f t="shared" si="56"/>
        <v>10</v>
      </c>
      <c r="I513" s="11">
        <v>0</v>
      </c>
      <c r="J513" s="11">
        <v>0</v>
      </c>
      <c r="K513" s="11">
        <v>0</v>
      </c>
      <c r="L513" s="11">
        <f t="shared" si="57"/>
        <v>0</v>
      </c>
      <c r="M513" s="12">
        <f t="shared" si="58"/>
        <v>0</v>
      </c>
      <c r="N513" s="13">
        <v>0</v>
      </c>
      <c r="O513" s="13">
        <v>0</v>
      </c>
      <c r="P513" s="13">
        <v>0</v>
      </c>
      <c r="Q513" s="13">
        <f t="shared" si="59"/>
        <v>0</v>
      </c>
      <c r="R513" s="14">
        <v>93.5</v>
      </c>
      <c r="S513" s="13">
        <f t="shared" si="60"/>
        <v>0</v>
      </c>
      <c r="T513" s="14" t="s">
        <v>25</v>
      </c>
    </row>
    <row r="514" spans="1:20" ht="36.950000000000003" customHeight="1" x14ac:dyDescent="0.25">
      <c r="A514" s="9" t="s">
        <v>475</v>
      </c>
      <c r="B514" s="9" t="s">
        <v>28</v>
      </c>
      <c r="C514" s="10" t="s">
        <v>480</v>
      </c>
      <c r="D514" s="10" t="s">
        <v>485</v>
      </c>
      <c r="E514" s="11">
        <v>7</v>
      </c>
      <c r="F514" s="11">
        <v>11</v>
      </c>
      <c r="G514" s="11">
        <v>4</v>
      </c>
      <c r="H514" s="11">
        <f t="shared" si="56"/>
        <v>22</v>
      </c>
      <c r="I514" s="11">
        <v>0</v>
      </c>
      <c r="J514" s="11">
        <v>0</v>
      </c>
      <c r="K514" s="11">
        <v>0</v>
      </c>
      <c r="L514" s="11">
        <f t="shared" si="57"/>
        <v>0</v>
      </c>
      <c r="M514" s="12">
        <f t="shared" si="58"/>
        <v>0</v>
      </c>
      <c r="N514" s="13">
        <v>0</v>
      </c>
      <c r="O514" s="13">
        <v>0</v>
      </c>
      <c r="P514" s="13">
        <v>0</v>
      </c>
      <c r="Q514" s="13">
        <f t="shared" si="59"/>
        <v>0</v>
      </c>
      <c r="R514" s="14">
        <v>86.25</v>
      </c>
      <c r="S514" s="13">
        <f t="shared" si="60"/>
        <v>0</v>
      </c>
      <c r="T514" s="14" t="s">
        <v>25</v>
      </c>
    </row>
    <row r="515" spans="1:20" s="28" customFormat="1" ht="36.950000000000003" customHeight="1" x14ac:dyDescent="0.25">
      <c r="A515" s="9" t="s">
        <v>475</v>
      </c>
      <c r="B515" s="9" t="s">
        <v>82</v>
      </c>
      <c r="C515" s="25" t="s">
        <v>492</v>
      </c>
      <c r="D515" s="25" t="s">
        <v>81</v>
      </c>
      <c r="E515" s="11">
        <v>5</v>
      </c>
      <c r="F515" s="11">
        <v>1</v>
      </c>
      <c r="G515" s="11">
        <v>2</v>
      </c>
      <c r="H515" s="11">
        <f t="shared" si="56"/>
        <v>8</v>
      </c>
      <c r="I515" s="11">
        <v>0</v>
      </c>
      <c r="J515" s="11">
        <v>0</v>
      </c>
      <c r="K515" s="11">
        <v>0</v>
      </c>
      <c r="L515" s="11">
        <f t="shared" si="57"/>
        <v>0</v>
      </c>
      <c r="M515" s="12">
        <f t="shared" si="58"/>
        <v>0</v>
      </c>
      <c r="N515" s="13">
        <v>0</v>
      </c>
      <c r="O515" s="13">
        <v>0</v>
      </c>
      <c r="P515" s="13">
        <v>0</v>
      </c>
      <c r="Q515" s="13">
        <f t="shared" si="59"/>
        <v>0</v>
      </c>
      <c r="R515" s="26" t="s">
        <v>82</v>
      </c>
      <c r="S515" s="27" t="s">
        <v>82</v>
      </c>
      <c r="T515" s="26" t="s">
        <v>82</v>
      </c>
    </row>
    <row r="516" spans="1:20" s="28" customFormat="1" ht="36.950000000000003" customHeight="1" x14ac:dyDescent="0.25">
      <c r="A516" s="9" t="s">
        <v>475</v>
      </c>
      <c r="B516" s="9" t="s">
        <v>31</v>
      </c>
      <c r="C516" s="25" t="s">
        <v>490</v>
      </c>
      <c r="D516" s="25" t="s">
        <v>89</v>
      </c>
      <c r="E516" s="30">
        <v>0</v>
      </c>
      <c r="F516" s="30">
        <v>3</v>
      </c>
      <c r="G516" s="30">
        <v>7</v>
      </c>
      <c r="H516" s="30">
        <f t="shared" si="56"/>
        <v>10</v>
      </c>
      <c r="I516" s="30">
        <v>0</v>
      </c>
      <c r="J516" s="30">
        <v>0</v>
      </c>
      <c r="K516" s="30">
        <v>0</v>
      </c>
      <c r="L516" s="30">
        <f t="shared" si="57"/>
        <v>0</v>
      </c>
      <c r="M516" s="31">
        <f t="shared" si="58"/>
        <v>0</v>
      </c>
      <c r="N516" s="27">
        <v>0</v>
      </c>
      <c r="O516" s="27">
        <v>0</v>
      </c>
      <c r="P516" s="27">
        <v>0</v>
      </c>
      <c r="Q516" s="27">
        <f t="shared" si="59"/>
        <v>0</v>
      </c>
      <c r="R516" s="26">
        <v>69.5</v>
      </c>
      <c r="S516" s="27">
        <f>PRODUCT(Q516,R516)</f>
        <v>0</v>
      </c>
      <c r="T516" s="26" t="s">
        <v>25</v>
      </c>
    </row>
    <row r="517" spans="1:20" s="28" customFormat="1" ht="36.950000000000003" customHeight="1" x14ac:dyDescent="0.25">
      <c r="A517" s="9" t="s">
        <v>475</v>
      </c>
      <c r="B517" s="9" t="s">
        <v>28</v>
      </c>
      <c r="C517" s="25" t="s">
        <v>476</v>
      </c>
      <c r="D517" s="25" t="s">
        <v>91</v>
      </c>
      <c r="E517" s="11">
        <v>2</v>
      </c>
      <c r="F517" s="11">
        <v>2</v>
      </c>
      <c r="G517" s="11">
        <v>2</v>
      </c>
      <c r="H517" s="11">
        <f t="shared" si="56"/>
        <v>6</v>
      </c>
      <c r="I517" s="11">
        <v>0</v>
      </c>
      <c r="J517" s="11">
        <v>0</v>
      </c>
      <c r="K517" s="11">
        <v>0</v>
      </c>
      <c r="L517" s="11">
        <f t="shared" si="57"/>
        <v>0</v>
      </c>
      <c r="M517" s="12">
        <f t="shared" si="58"/>
        <v>0</v>
      </c>
      <c r="N517" s="13">
        <v>0</v>
      </c>
      <c r="O517" s="13">
        <v>0</v>
      </c>
      <c r="P517" s="13">
        <v>0</v>
      </c>
      <c r="Q517" s="13">
        <f t="shared" si="59"/>
        <v>0</v>
      </c>
      <c r="R517" s="26" t="s">
        <v>82</v>
      </c>
      <c r="S517" s="27" t="s">
        <v>82</v>
      </c>
      <c r="T517" s="26" t="s">
        <v>82</v>
      </c>
    </row>
    <row r="518" spans="1:20" s="28" customFormat="1" ht="36.950000000000003" customHeight="1" x14ac:dyDescent="0.25">
      <c r="A518" s="9" t="s">
        <v>475</v>
      </c>
      <c r="B518" s="9" t="s">
        <v>28</v>
      </c>
      <c r="C518" s="25" t="s">
        <v>480</v>
      </c>
      <c r="D518" s="25" t="s">
        <v>81</v>
      </c>
      <c r="E518" s="11">
        <v>12</v>
      </c>
      <c r="F518" s="11">
        <v>18</v>
      </c>
      <c r="G518" s="11">
        <v>9</v>
      </c>
      <c r="H518" s="11">
        <f t="shared" si="56"/>
        <v>39</v>
      </c>
      <c r="I518" s="11">
        <v>0</v>
      </c>
      <c r="J518" s="11">
        <v>2</v>
      </c>
      <c r="K518" s="11">
        <v>0</v>
      </c>
      <c r="L518" s="11">
        <f t="shared" si="57"/>
        <v>2</v>
      </c>
      <c r="M518" s="12">
        <f t="shared" si="58"/>
        <v>5.128205128205128E-2</v>
      </c>
      <c r="N518" s="13">
        <v>0</v>
      </c>
      <c r="O518" s="13">
        <v>752528</v>
      </c>
      <c r="P518" s="13">
        <v>0</v>
      </c>
      <c r="Q518" s="13">
        <f t="shared" si="59"/>
        <v>752528</v>
      </c>
      <c r="R518" s="26" t="s">
        <v>82</v>
      </c>
      <c r="S518" s="27" t="s">
        <v>82</v>
      </c>
      <c r="T518" s="26" t="s">
        <v>82</v>
      </c>
    </row>
    <row r="519" spans="1:20" ht="36.950000000000003" customHeight="1" x14ac:dyDescent="0.25">
      <c r="A519" s="9" t="s">
        <v>493</v>
      </c>
      <c r="B519" s="9" t="s">
        <v>22</v>
      </c>
      <c r="C519" s="10" t="s">
        <v>494</v>
      </c>
      <c r="D519" s="10" t="s">
        <v>24</v>
      </c>
      <c r="E519" s="11">
        <v>23</v>
      </c>
      <c r="F519" s="11">
        <v>22</v>
      </c>
      <c r="G519" s="11">
        <v>37</v>
      </c>
      <c r="H519" s="11">
        <f t="shared" si="56"/>
        <v>82</v>
      </c>
      <c r="I519" s="11">
        <v>14</v>
      </c>
      <c r="J519" s="11">
        <v>11</v>
      </c>
      <c r="K519" s="11">
        <v>17</v>
      </c>
      <c r="L519" s="11">
        <f t="shared" si="57"/>
        <v>42</v>
      </c>
      <c r="M519" s="12">
        <f t="shared" si="58"/>
        <v>0.51219512195121952</v>
      </c>
      <c r="N519" s="13">
        <v>10764643</v>
      </c>
      <c r="O519" s="13">
        <v>8263805</v>
      </c>
      <c r="P519" s="13">
        <v>19163184</v>
      </c>
      <c r="Q519" s="13">
        <f t="shared" si="59"/>
        <v>38191632</v>
      </c>
      <c r="R519" s="14">
        <v>63.85</v>
      </c>
      <c r="S519" s="13">
        <f t="shared" ref="S519:S537" si="61">Q519/R519</f>
        <v>598146.15505090053</v>
      </c>
      <c r="T519" s="14" t="s">
        <v>25</v>
      </c>
    </row>
    <row r="520" spans="1:20" ht="36.950000000000003" customHeight="1" x14ac:dyDescent="0.25">
      <c r="A520" s="9" t="s">
        <v>493</v>
      </c>
      <c r="B520" s="9" t="s">
        <v>22</v>
      </c>
      <c r="C520" s="10" t="s">
        <v>495</v>
      </c>
      <c r="D520" s="10" t="s">
        <v>24</v>
      </c>
      <c r="E520" s="11">
        <v>58</v>
      </c>
      <c r="F520" s="11">
        <v>73</v>
      </c>
      <c r="G520" s="11">
        <v>100</v>
      </c>
      <c r="H520" s="11">
        <f t="shared" si="56"/>
        <v>231</v>
      </c>
      <c r="I520" s="11">
        <v>30</v>
      </c>
      <c r="J520" s="11">
        <v>17</v>
      </c>
      <c r="K520" s="11">
        <v>33</v>
      </c>
      <c r="L520" s="11">
        <f t="shared" si="57"/>
        <v>80</v>
      </c>
      <c r="M520" s="12">
        <f t="shared" si="58"/>
        <v>0.34632034632034631</v>
      </c>
      <c r="N520" s="13">
        <v>12234204</v>
      </c>
      <c r="O520" s="13">
        <v>10380299</v>
      </c>
      <c r="P520" s="13">
        <v>18571015</v>
      </c>
      <c r="Q520" s="13">
        <f t="shared" si="59"/>
        <v>41185518</v>
      </c>
      <c r="R520" s="14">
        <v>154</v>
      </c>
      <c r="S520" s="13">
        <f t="shared" si="61"/>
        <v>267438.42857142858</v>
      </c>
      <c r="T520" s="14" t="s">
        <v>25</v>
      </c>
    </row>
    <row r="521" spans="1:20" ht="36.950000000000003" customHeight="1" x14ac:dyDescent="0.25">
      <c r="A521" s="9" t="s">
        <v>493</v>
      </c>
      <c r="B521" s="9" t="s">
        <v>22</v>
      </c>
      <c r="C521" s="10" t="s">
        <v>495</v>
      </c>
      <c r="D521" s="10" t="s">
        <v>137</v>
      </c>
      <c r="E521" s="11">
        <v>71</v>
      </c>
      <c r="F521" s="11">
        <v>78</v>
      </c>
      <c r="G521" s="11">
        <v>68</v>
      </c>
      <c r="H521" s="11">
        <f t="shared" si="56"/>
        <v>217</v>
      </c>
      <c r="I521" s="11">
        <v>24</v>
      </c>
      <c r="J521" s="11">
        <v>24</v>
      </c>
      <c r="K521" s="11">
        <v>21</v>
      </c>
      <c r="L521" s="11">
        <f t="shared" si="57"/>
        <v>69</v>
      </c>
      <c r="M521" s="12">
        <f t="shared" si="58"/>
        <v>0.31797235023041476</v>
      </c>
      <c r="N521" s="13">
        <v>12580647</v>
      </c>
      <c r="O521" s="13">
        <v>16525422</v>
      </c>
      <c r="P521" s="13">
        <v>9357142</v>
      </c>
      <c r="Q521" s="13">
        <f t="shared" si="59"/>
        <v>38463211</v>
      </c>
      <c r="R521" s="14">
        <v>168.25</v>
      </c>
      <c r="S521" s="13">
        <f t="shared" si="61"/>
        <v>228607.49479940566</v>
      </c>
      <c r="T521" s="14" t="s">
        <v>25</v>
      </c>
    </row>
    <row r="522" spans="1:20" ht="36.950000000000003" customHeight="1" x14ac:dyDescent="0.25">
      <c r="A522" s="9" t="s">
        <v>493</v>
      </c>
      <c r="B522" s="9" t="s">
        <v>31</v>
      </c>
      <c r="C522" s="10" t="s">
        <v>495</v>
      </c>
      <c r="D522" s="10" t="s">
        <v>143</v>
      </c>
      <c r="E522" s="11">
        <v>33</v>
      </c>
      <c r="F522" s="11">
        <v>44</v>
      </c>
      <c r="G522" s="11">
        <v>30</v>
      </c>
      <c r="H522" s="11">
        <f t="shared" si="56"/>
        <v>107</v>
      </c>
      <c r="I522" s="11">
        <v>15</v>
      </c>
      <c r="J522" s="11">
        <v>16</v>
      </c>
      <c r="K522" s="11">
        <v>9</v>
      </c>
      <c r="L522" s="11">
        <f t="shared" si="57"/>
        <v>40</v>
      </c>
      <c r="M522" s="12">
        <f t="shared" si="58"/>
        <v>0.37383177570093457</v>
      </c>
      <c r="N522" s="13">
        <v>6731366</v>
      </c>
      <c r="O522" s="13">
        <v>8013655</v>
      </c>
      <c r="P522" s="13">
        <v>4457374</v>
      </c>
      <c r="Q522" s="13">
        <f t="shared" si="59"/>
        <v>19202395</v>
      </c>
      <c r="R522" s="14">
        <v>113.5</v>
      </c>
      <c r="S522" s="13">
        <f t="shared" si="61"/>
        <v>169184.09691629955</v>
      </c>
      <c r="T522" s="14" t="s">
        <v>25</v>
      </c>
    </row>
    <row r="523" spans="1:20" ht="36.950000000000003" customHeight="1" x14ac:dyDescent="0.25">
      <c r="A523" s="9" t="s">
        <v>493</v>
      </c>
      <c r="B523" s="9" t="s">
        <v>31</v>
      </c>
      <c r="C523" s="10" t="s">
        <v>496</v>
      </c>
      <c r="D523" s="10" t="s">
        <v>24</v>
      </c>
      <c r="E523" s="11">
        <v>12</v>
      </c>
      <c r="F523" s="11">
        <v>9</v>
      </c>
      <c r="G523" s="11">
        <v>9</v>
      </c>
      <c r="H523" s="11">
        <f t="shared" si="56"/>
        <v>30</v>
      </c>
      <c r="I523" s="11">
        <v>4</v>
      </c>
      <c r="J523" s="11">
        <v>1</v>
      </c>
      <c r="K523" s="14">
        <v>0</v>
      </c>
      <c r="L523" s="11">
        <f t="shared" si="57"/>
        <v>5</v>
      </c>
      <c r="M523" s="12">
        <f t="shared" si="58"/>
        <v>0.16666666666666666</v>
      </c>
      <c r="N523" s="13">
        <v>2020504</v>
      </c>
      <c r="O523" s="13">
        <v>468000</v>
      </c>
      <c r="P523" s="13">
        <v>0</v>
      </c>
      <c r="Q523" s="13">
        <f t="shared" si="59"/>
        <v>2488504</v>
      </c>
      <c r="R523" s="14">
        <v>16.2</v>
      </c>
      <c r="S523" s="13">
        <f t="shared" si="61"/>
        <v>153611.35802469138</v>
      </c>
      <c r="T523" s="14" t="s">
        <v>25</v>
      </c>
    </row>
    <row r="524" spans="1:20" ht="36.950000000000003" customHeight="1" x14ac:dyDescent="0.25">
      <c r="A524" s="9" t="s">
        <v>493</v>
      </c>
      <c r="B524" s="9" t="s">
        <v>31</v>
      </c>
      <c r="C524" s="10" t="s">
        <v>497</v>
      </c>
      <c r="D524" s="10" t="s">
        <v>94</v>
      </c>
      <c r="E524" s="11">
        <v>35</v>
      </c>
      <c r="F524" s="11">
        <v>28</v>
      </c>
      <c r="G524" s="11">
        <v>28</v>
      </c>
      <c r="H524" s="11">
        <f t="shared" si="56"/>
        <v>91</v>
      </c>
      <c r="I524" s="11">
        <v>12</v>
      </c>
      <c r="J524" s="11">
        <v>6</v>
      </c>
      <c r="K524" s="11">
        <v>10</v>
      </c>
      <c r="L524" s="11">
        <f t="shared" si="57"/>
        <v>28</v>
      </c>
      <c r="M524" s="12">
        <f t="shared" si="58"/>
        <v>0.30769230769230771</v>
      </c>
      <c r="N524" s="13">
        <v>5335128</v>
      </c>
      <c r="O524" s="13">
        <v>2114550</v>
      </c>
      <c r="P524" s="13">
        <v>5566688</v>
      </c>
      <c r="Q524" s="13">
        <f t="shared" si="59"/>
        <v>13016366</v>
      </c>
      <c r="R524" s="14">
        <v>88</v>
      </c>
      <c r="S524" s="13">
        <f t="shared" si="61"/>
        <v>147913.25</v>
      </c>
      <c r="T524" s="14" t="s">
        <v>25</v>
      </c>
    </row>
    <row r="525" spans="1:20" ht="36.950000000000003" customHeight="1" x14ac:dyDescent="0.25">
      <c r="A525" s="9" t="s">
        <v>493</v>
      </c>
      <c r="B525" s="9" t="s">
        <v>31</v>
      </c>
      <c r="C525" s="10" t="s">
        <v>495</v>
      </c>
      <c r="D525" s="10" t="s">
        <v>61</v>
      </c>
      <c r="E525" s="11">
        <v>62</v>
      </c>
      <c r="F525" s="11">
        <v>54</v>
      </c>
      <c r="G525" s="11">
        <v>59</v>
      </c>
      <c r="H525" s="11">
        <f t="shared" si="56"/>
        <v>175</v>
      </c>
      <c r="I525" s="11">
        <v>9</v>
      </c>
      <c r="J525" s="11">
        <v>6</v>
      </c>
      <c r="K525" s="11">
        <v>17</v>
      </c>
      <c r="L525" s="11">
        <f t="shared" si="57"/>
        <v>32</v>
      </c>
      <c r="M525" s="12">
        <f t="shared" si="58"/>
        <v>0.18285714285714286</v>
      </c>
      <c r="N525" s="13">
        <v>2940809</v>
      </c>
      <c r="O525" s="13">
        <v>1775710</v>
      </c>
      <c r="P525" s="13">
        <v>11741546</v>
      </c>
      <c r="Q525" s="13">
        <f t="shared" si="59"/>
        <v>16458065</v>
      </c>
      <c r="R525" s="14">
        <v>120.53</v>
      </c>
      <c r="S525" s="13">
        <f t="shared" si="61"/>
        <v>136547.45706463122</v>
      </c>
      <c r="T525" s="14" t="s">
        <v>25</v>
      </c>
    </row>
    <row r="526" spans="1:20" ht="36.950000000000003" customHeight="1" x14ac:dyDescent="0.25">
      <c r="A526" s="9" t="s">
        <v>493</v>
      </c>
      <c r="B526" s="9" t="s">
        <v>31</v>
      </c>
      <c r="C526" s="10" t="s">
        <v>495</v>
      </c>
      <c r="D526" s="10" t="s">
        <v>40</v>
      </c>
      <c r="E526" s="11">
        <v>33</v>
      </c>
      <c r="F526" s="11">
        <v>29</v>
      </c>
      <c r="G526" s="11">
        <v>47</v>
      </c>
      <c r="H526" s="11">
        <f t="shared" si="56"/>
        <v>109</v>
      </c>
      <c r="I526" s="11">
        <v>7</v>
      </c>
      <c r="J526" s="11">
        <v>9</v>
      </c>
      <c r="K526" s="11">
        <v>5</v>
      </c>
      <c r="L526" s="11">
        <f t="shared" si="57"/>
        <v>21</v>
      </c>
      <c r="M526" s="12">
        <f t="shared" si="58"/>
        <v>0.19266055045871561</v>
      </c>
      <c r="N526" s="13">
        <v>4163530</v>
      </c>
      <c r="O526" s="13">
        <v>4925520</v>
      </c>
      <c r="P526" s="13">
        <v>1684360</v>
      </c>
      <c r="Q526" s="13">
        <f t="shared" si="59"/>
        <v>10773410</v>
      </c>
      <c r="R526" s="14">
        <v>82.85</v>
      </c>
      <c r="S526" s="13">
        <f t="shared" si="61"/>
        <v>130035.12371756187</v>
      </c>
      <c r="T526" s="14" t="s">
        <v>25</v>
      </c>
    </row>
    <row r="527" spans="1:20" ht="36.950000000000003" customHeight="1" x14ac:dyDescent="0.25">
      <c r="A527" s="9" t="s">
        <v>493</v>
      </c>
      <c r="B527" s="9" t="s">
        <v>31</v>
      </c>
      <c r="C527" s="10" t="s">
        <v>498</v>
      </c>
      <c r="D527" s="10" t="s">
        <v>53</v>
      </c>
      <c r="E527" s="11">
        <v>99</v>
      </c>
      <c r="F527" s="11">
        <v>103</v>
      </c>
      <c r="G527" s="11">
        <v>81</v>
      </c>
      <c r="H527" s="11">
        <f t="shared" si="56"/>
        <v>283</v>
      </c>
      <c r="I527" s="11">
        <v>18</v>
      </c>
      <c r="J527" s="11">
        <v>13</v>
      </c>
      <c r="K527" s="11">
        <v>12</v>
      </c>
      <c r="L527" s="11">
        <f t="shared" si="57"/>
        <v>43</v>
      </c>
      <c r="M527" s="12">
        <f t="shared" si="58"/>
        <v>0.1519434628975265</v>
      </c>
      <c r="N527" s="13">
        <v>5182317</v>
      </c>
      <c r="O527" s="13">
        <v>5843719</v>
      </c>
      <c r="P527" s="13">
        <v>7219268</v>
      </c>
      <c r="Q527" s="13">
        <f t="shared" si="59"/>
        <v>18245304</v>
      </c>
      <c r="R527" s="14">
        <v>151</v>
      </c>
      <c r="S527" s="13">
        <f t="shared" si="61"/>
        <v>120829.82781456954</v>
      </c>
      <c r="T527" s="14" t="s">
        <v>25</v>
      </c>
    </row>
    <row r="528" spans="1:20" ht="36.950000000000003" customHeight="1" x14ac:dyDescent="0.25">
      <c r="A528" s="9" t="s">
        <v>493</v>
      </c>
      <c r="B528" s="9" t="s">
        <v>31</v>
      </c>
      <c r="C528" s="10" t="s">
        <v>498</v>
      </c>
      <c r="D528" s="10" t="s">
        <v>81</v>
      </c>
      <c r="E528" s="11">
        <v>41</v>
      </c>
      <c r="F528" s="11">
        <v>44</v>
      </c>
      <c r="G528" s="11">
        <v>52</v>
      </c>
      <c r="H528" s="11">
        <f t="shared" si="56"/>
        <v>137</v>
      </c>
      <c r="I528" s="11">
        <v>10</v>
      </c>
      <c r="J528" s="11">
        <v>9</v>
      </c>
      <c r="K528" s="11">
        <v>17</v>
      </c>
      <c r="L528" s="11">
        <f t="shared" si="57"/>
        <v>36</v>
      </c>
      <c r="M528" s="12">
        <f t="shared" si="58"/>
        <v>0.26277372262773724</v>
      </c>
      <c r="N528" s="13">
        <v>5006118</v>
      </c>
      <c r="O528" s="13">
        <v>2195272</v>
      </c>
      <c r="P528" s="13">
        <v>10411510</v>
      </c>
      <c r="Q528" s="13">
        <f t="shared" si="59"/>
        <v>17612900</v>
      </c>
      <c r="R528" s="14">
        <v>153.35</v>
      </c>
      <c r="S528" s="13">
        <f t="shared" si="61"/>
        <v>114854.25497228562</v>
      </c>
      <c r="T528" s="14" t="s">
        <v>25</v>
      </c>
    </row>
    <row r="529" spans="1:20" ht="36.950000000000003" customHeight="1" x14ac:dyDescent="0.25">
      <c r="A529" s="9" t="s">
        <v>493</v>
      </c>
      <c r="B529" s="9" t="s">
        <v>31</v>
      </c>
      <c r="C529" s="10" t="s">
        <v>498</v>
      </c>
      <c r="D529" s="10" t="s">
        <v>481</v>
      </c>
      <c r="E529" s="11">
        <v>62</v>
      </c>
      <c r="F529" s="11">
        <v>70</v>
      </c>
      <c r="G529" s="11">
        <v>62</v>
      </c>
      <c r="H529" s="11">
        <f t="shared" si="56"/>
        <v>194</v>
      </c>
      <c r="I529" s="11">
        <v>22</v>
      </c>
      <c r="J529" s="11">
        <v>11</v>
      </c>
      <c r="K529" s="11">
        <v>13</v>
      </c>
      <c r="L529" s="11">
        <f t="shared" si="57"/>
        <v>46</v>
      </c>
      <c r="M529" s="12">
        <f t="shared" si="58"/>
        <v>0.23711340206185566</v>
      </c>
      <c r="N529" s="13">
        <v>7056243</v>
      </c>
      <c r="O529" s="13">
        <v>7240137</v>
      </c>
      <c r="P529" s="13">
        <v>5636201</v>
      </c>
      <c r="Q529" s="13">
        <f t="shared" si="59"/>
        <v>19932581</v>
      </c>
      <c r="R529" s="14">
        <v>184.6</v>
      </c>
      <c r="S529" s="13">
        <f t="shared" si="61"/>
        <v>107977.1451787649</v>
      </c>
      <c r="T529" s="14" t="s">
        <v>25</v>
      </c>
    </row>
    <row r="530" spans="1:20" ht="36.950000000000003" customHeight="1" x14ac:dyDescent="0.25">
      <c r="A530" s="9" t="s">
        <v>493</v>
      </c>
      <c r="B530" s="9" t="s">
        <v>31</v>
      </c>
      <c r="C530" s="10" t="s">
        <v>495</v>
      </c>
      <c r="D530" s="10" t="s">
        <v>133</v>
      </c>
      <c r="E530" s="11">
        <v>60</v>
      </c>
      <c r="F530" s="11">
        <v>93</v>
      </c>
      <c r="G530" s="11">
        <v>94</v>
      </c>
      <c r="H530" s="11">
        <f t="shared" si="56"/>
        <v>247</v>
      </c>
      <c r="I530" s="11">
        <v>12</v>
      </c>
      <c r="J530" s="11">
        <v>15</v>
      </c>
      <c r="K530" s="11">
        <v>15</v>
      </c>
      <c r="L530" s="11">
        <f t="shared" si="57"/>
        <v>42</v>
      </c>
      <c r="M530" s="12">
        <f t="shared" si="58"/>
        <v>0.17004048582995951</v>
      </c>
      <c r="N530" s="13">
        <v>9058259</v>
      </c>
      <c r="O530" s="13">
        <v>7991738</v>
      </c>
      <c r="P530" s="13">
        <v>5224755</v>
      </c>
      <c r="Q530" s="13">
        <f t="shared" si="59"/>
        <v>22274752</v>
      </c>
      <c r="R530" s="14">
        <v>208.35</v>
      </c>
      <c r="S530" s="13">
        <f t="shared" si="61"/>
        <v>106910.25677945765</v>
      </c>
      <c r="T530" s="14" t="s">
        <v>25</v>
      </c>
    </row>
    <row r="531" spans="1:20" ht="36.950000000000003" customHeight="1" x14ac:dyDescent="0.25">
      <c r="A531" s="9" t="s">
        <v>493</v>
      </c>
      <c r="B531" s="9" t="s">
        <v>31</v>
      </c>
      <c r="C531" s="10" t="s">
        <v>498</v>
      </c>
      <c r="D531" s="10" t="s">
        <v>35</v>
      </c>
      <c r="E531" s="11">
        <v>43</v>
      </c>
      <c r="F531" s="11">
        <v>31</v>
      </c>
      <c r="G531" s="11">
        <v>27</v>
      </c>
      <c r="H531" s="11">
        <f t="shared" si="56"/>
        <v>101</v>
      </c>
      <c r="I531" s="11">
        <v>10</v>
      </c>
      <c r="J531" s="11">
        <v>2</v>
      </c>
      <c r="K531" s="11">
        <v>5</v>
      </c>
      <c r="L531" s="11">
        <f t="shared" si="57"/>
        <v>17</v>
      </c>
      <c r="M531" s="12">
        <f t="shared" si="58"/>
        <v>0.16831683168316833</v>
      </c>
      <c r="N531" s="13">
        <v>6234287</v>
      </c>
      <c r="O531" s="13">
        <v>173960</v>
      </c>
      <c r="P531" s="13">
        <v>7893754</v>
      </c>
      <c r="Q531" s="13">
        <f t="shared" si="59"/>
        <v>14302001</v>
      </c>
      <c r="R531" s="14">
        <v>148.5</v>
      </c>
      <c r="S531" s="13">
        <f t="shared" si="61"/>
        <v>96309.771043771048</v>
      </c>
      <c r="T531" s="14" t="s">
        <v>25</v>
      </c>
    </row>
    <row r="532" spans="1:20" ht="36.950000000000003" customHeight="1" x14ac:dyDescent="0.25">
      <c r="A532" s="9" t="s">
        <v>493</v>
      </c>
      <c r="B532" s="9" t="s">
        <v>31</v>
      </c>
      <c r="C532" s="10" t="s">
        <v>498</v>
      </c>
      <c r="D532" s="10" t="s">
        <v>59</v>
      </c>
      <c r="E532" s="11">
        <v>48</v>
      </c>
      <c r="F532" s="11">
        <v>53</v>
      </c>
      <c r="G532" s="11">
        <v>48</v>
      </c>
      <c r="H532" s="11">
        <f t="shared" si="56"/>
        <v>149</v>
      </c>
      <c r="I532" s="11">
        <v>11</v>
      </c>
      <c r="J532" s="11">
        <v>7</v>
      </c>
      <c r="K532" s="11">
        <v>7</v>
      </c>
      <c r="L532" s="11">
        <f t="shared" si="57"/>
        <v>25</v>
      </c>
      <c r="M532" s="12">
        <f t="shared" si="58"/>
        <v>0.16778523489932887</v>
      </c>
      <c r="N532" s="13">
        <v>2967225</v>
      </c>
      <c r="O532" s="13">
        <v>2231565</v>
      </c>
      <c r="P532" s="13">
        <v>1541394</v>
      </c>
      <c r="Q532" s="13">
        <f t="shared" si="59"/>
        <v>6740184</v>
      </c>
      <c r="R532" s="14">
        <v>95</v>
      </c>
      <c r="S532" s="13">
        <f t="shared" si="61"/>
        <v>70949.30526315789</v>
      </c>
      <c r="T532" s="14" t="s">
        <v>25</v>
      </c>
    </row>
    <row r="533" spans="1:20" ht="36.950000000000003" customHeight="1" x14ac:dyDescent="0.25">
      <c r="A533" s="9" t="s">
        <v>493</v>
      </c>
      <c r="B533" s="9" t="s">
        <v>31</v>
      </c>
      <c r="C533" s="10" t="s">
        <v>495</v>
      </c>
      <c r="D533" s="10" t="s">
        <v>114</v>
      </c>
      <c r="E533" s="11">
        <v>6</v>
      </c>
      <c r="F533" s="11">
        <v>4</v>
      </c>
      <c r="G533" s="11">
        <v>7</v>
      </c>
      <c r="H533" s="11">
        <f t="shared" si="56"/>
        <v>17</v>
      </c>
      <c r="I533" s="11">
        <v>1</v>
      </c>
      <c r="J533" s="11">
        <v>0</v>
      </c>
      <c r="K533" s="11">
        <v>2</v>
      </c>
      <c r="L533" s="11">
        <f t="shared" si="57"/>
        <v>3</v>
      </c>
      <c r="M533" s="12">
        <f t="shared" si="58"/>
        <v>0.17647058823529413</v>
      </c>
      <c r="N533" s="13">
        <v>936180</v>
      </c>
      <c r="O533" s="13">
        <v>0</v>
      </c>
      <c r="P533" s="13">
        <v>1044080</v>
      </c>
      <c r="Q533" s="13">
        <f t="shared" si="59"/>
        <v>1980260</v>
      </c>
      <c r="R533" s="14">
        <v>43.1</v>
      </c>
      <c r="S533" s="13">
        <f t="shared" si="61"/>
        <v>45945.707656612525</v>
      </c>
      <c r="T533" s="14" t="s">
        <v>25</v>
      </c>
    </row>
    <row r="534" spans="1:20" ht="36.950000000000003" customHeight="1" x14ac:dyDescent="0.25">
      <c r="A534" s="9" t="s">
        <v>493</v>
      </c>
      <c r="B534" s="9" t="s">
        <v>31</v>
      </c>
      <c r="C534" s="10" t="s">
        <v>495</v>
      </c>
      <c r="D534" s="10" t="s">
        <v>43</v>
      </c>
      <c r="E534" s="11">
        <v>24</v>
      </c>
      <c r="F534" s="11">
        <v>28</v>
      </c>
      <c r="G534" s="11">
        <v>31</v>
      </c>
      <c r="H534" s="11">
        <f t="shared" si="56"/>
        <v>83</v>
      </c>
      <c r="I534" s="11">
        <v>6</v>
      </c>
      <c r="J534" s="11">
        <v>1</v>
      </c>
      <c r="K534" s="11">
        <v>4</v>
      </c>
      <c r="L534" s="11">
        <f t="shared" si="57"/>
        <v>11</v>
      </c>
      <c r="M534" s="12">
        <f t="shared" si="58"/>
        <v>0.13253012048192772</v>
      </c>
      <c r="N534" s="13">
        <v>4539090</v>
      </c>
      <c r="O534" s="13">
        <v>396000</v>
      </c>
      <c r="P534" s="13">
        <v>1239638</v>
      </c>
      <c r="Q534" s="13">
        <f t="shared" si="59"/>
        <v>6174728</v>
      </c>
      <c r="R534" s="14">
        <v>157.25</v>
      </c>
      <c r="S534" s="13">
        <f t="shared" si="61"/>
        <v>39266.950715421306</v>
      </c>
      <c r="T534" s="14" t="s">
        <v>25</v>
      </c>
    </row>
    <row r="535" spans="1:20" ht="36.950000000000003" customHeight="1" x14ac:dyDescent="0.25">
      <c r="A535" s="9" t="s">
        <v>493</v>
      </c>
      <c r="B535" s="9" t="s">
        <v>28</v>
      </c>
      <c r="C535" s="10" t="s">
        <v>499</v>
      </c>
      <c r="D535" s="10" t="s">
        <v>96</v>
      </c>
      <c r="E535" s="11">
        <v>5</v>
      </c>
      <c r="F535" s="11">
        <v>5</v>
      </c>
      <c r="G535" s="11">
        <v>3</v>
      </c>
      <c r="H535" s="11">
        <f t="shared" si="56"/>
        <v>13</v>
      </c>
      <c r="I535" s="11">
        <v>1</v>
      </c>
      <c r="J535" s="11">
        <v>0</v>
      </c>
      <c r="K535" s="11">
        <v>0</v>
      </c>
      <c r="L535" s="11">
        <f t="shared" si="57"/>
        <v>1</v>
      </c>
      <c r="M535" s="12">
        <f t="shared" si="58"/>
        <v>7.6923076923076927E-2</v>
      </c>
      <c r="N535" s="13">
        <v>355131</v>
      </c>
      <c r="O535" s="13">
        <v>0</v>
      </c>
      <c r="P535" s="13">
        <v>0</v>
      </c>
      <c r="Q535" s="13">
        <f t="shared" si="59"/>
        <v>355131</v>
      </c>
      <c r="R535" s="14">
        <v>69</v>
      </c>
      <c r="S535" s="13">
        <f t="shared" si="61"/>
        <v>5146.826086956522</v>
      </c>
      <c r="T535" s="14" t="s">
        <v>25</v>
      </c>
    </row>
    <row r="536" spans="1:20" ht="36.950000000000003" customHeight="1" x14ac:dyDescent="0.25">
      <c r="A536" s="9" t="s">
        <v>493</v>
      </c>
      <c r="B536" s="9" t="s">
        <v>28</v>
      </c>
      <c r="C536" s="10" t="s">
        <v>500</v>
      </c>
      <c r="D536" s="10" t="s">
        <v>35</v>
      </c>
      <c r="E536" s="11">
        <v>2</v>
      </c>
      <c r="F536" s="11">
        <v>1</v>
      </c>
      <c r="G536" s="11">
        <v>1</v>
      </c>
      <c r="H536" s="11">
        <f t="shared" si="56"/>
        <v>4</v>
      </c>
      <c r="I536" s="11">
        <v>0</v>
      </c>
      <c r="J536" s="11">
        <v>0</v>
      </c>
      <c r="K536" s="11">
        <v>0</v>
      </c>
      <c r="L536" s="11">
        <f t="shared" si="57"/>
        <v>0</v>
      </c>
      <c r="M536" s="12">
        <f t="shared" si="58"/>
        <v>0</v>
      </c>
      <c r="N536" s="13">
        <v>0</v>
      </c>
      <c r="O536" s="13">
        <v>0</v>
      </c>
      <c r="P536" s="13">
        <v>0</v>
      </c>
      <c r="Q536" s="13">
        <f t="shared" si="59"/>
        <v>0</v>
      </c>
      <c r="R536" s="14">
        <v>16</v>
      </c>
      <c r="S536" s="13">
        <f t="shared" si="61"/>
        <v>0</v>
      </c>
      <c r="T536" s="14" t="s">
        <v>25</v>
      </c>
    </row>
    <row r="537" spans="1:20" ht="36.950000000000003" customHeight="1" x14ac:dyDescent="0.25">
      <c r="A537" s="9" t="s">
        <v>493</v>
      </c>
      <c r="B537" s="9" t="s">
        <v>28</v>
      </c>
      <c r="C537" s="10"/>
      <c r="D537" s="10" t="s">
        <v>501</v>
      </c>
      <c r="E537" s="11">
        <v>2</v>
      </c>
      <c r="F537" s="11">
        <v>1</v>
      </c>
      <c r="G537" s="11">
        <v>0</v>
      </c>
      <c r="H537" s="11">
        <f t="shared" si="56"/>
        <v>3</v>
      </c>
      <c r="I537" s="11">
        <v>0</v>
      </c>
      <c r="J537" s="11">
        <v>0</v>
      </c>
      <c r="K537" s="11">
        <v>0</v>
      </c>
      <c r="L537" s="11">
        <f t="shared" si="57"/>
        <v>0</v>
      </c>
      <c r="M537" s="12">
        <f t="shared" si="58"/>
        <v>0</v>
      </c>
      <c r="N537" s="13">
        <v>0</v>
      </c>
      <c r="O537" s="13">
        <v>0</v>
      </c>
      <c r="P537" s="13">
        <v>0</v>
      </c>
      <c r="Q537" s="13">
        <f t="shared" si="59"/>
        <v>0</v>
      </c>
      <c r="R537" s="14">
        <v>154</v>
      </c>
      <c r="S537" s="13">
        <f t="shared" si="61"/>
        <v>0</v>
      </c>
      <c r="T537" s="14" t="s">
        <v>502</v>
      </c>
    </row>
    <row r="538" spans="1:20" s="28" customFormat="1" ht="36.950000000000003" customHeight="1" x14ac:dyDescent="0.25">
      <c r="A538" s="9" t="s">
        <v>493</v>
      </c>
      <c r="B538" s="9" t="s">
        <v>31</v>
      </c>
      <c r="C538" s="25" t="s">
        <v>495</v>
      </c>
      <c r="D538" s="25" t="s">
        <v>115</v>
      </c>
      <c r="E538" s="30">
        <v>46</v>
      </c>
      <c r="F538" s="30">
        <v>45</v>
      </c>
      <c r="G538" s="30">
        <v>41</v>
      </c>
      <c r="H538" s="30">
        <f t="shared" si="56"/>
        <v>132</v>
      </c>
      <c r="I538" s="30">
        <v>14</v>
      </c>
      <c r="J538" s="30">
        <v>7</v>
      </c>
      <c r="K538" s="30">
        <v>12</v>
      </c>
      <c r="L538" s="30">
        <f t="shared" si="57"/>
        <v>33</v>
      </c>
      <c r="M538" s="31">
        <f t="shared" si="58"/>
        <v>0.25</v>
      </c>
      <c r="N538" s="27">
        <v>5855029</v>
      </c>
      <c r="O538" s="27">
        <v>2159941</v>
      </c>
      <c r="P538" s="27">
        <v>5593238</v>
      </c>
      <c r="Q538" s="27">
        <f t="shared" si="59"/>
        <v>13608208</v>
      </c>
      <c r="R538" s="26">
        <v>82</v>
      </c>
      <c r="S538" s="27">
        <f>PRODUCT(Q538,R538)</f>
        <v>1115873056</v>
      </c>
      <c r="T538" s="26" t="s">
        <v>25</v>
      </c>
    </row>
    <row r="539" spans="1:20" ht="36.950000000000003" customHeight="1" x14ac:dyDescent="0.25">
      <c r="A539" s="9" t="s">
        <v>503</v>
      </c>
      <c r="B539" s="9" t="s">
        <v>31</v>
      </c>
      <c r="C539" s="10" t="s">
        <v>504</v>
      </c>
      <c r="D539" s="10" t="s">
        <v>94</v>
      </c>
      <c r="E539" s="11">
        <v>23</v>
      </c>
      <c r="F539" s="11">
        <v>17</v>
      </c>
      <c r="G539" s="11">
        <v>18</v>
      </c>
      <c r="H539" s="11">
        <f t="shared" si="56"/>
        <v>58</v>
      </c>
      <c r="I539" s="11">
        <v>7</v>
      </c>
      <c r="J539" s="11">
        <v>7</v>
      </c>
      <c r="K539" s="11">
        <v>5</v>
      </c>
      <c r="L539" s="11">
        <f t="shared" si="57"/>
        <v>19</v>
      </c>
      <c r="M539" s="12">
        <f t="shared" si="58"/>
        <v>0.32758620689655171</v>
      </c>
      <c r="N539" s="13">
        <v>7380084</v>
      </c>
      <c r="O539" s="13">
        <v>2095460</v>
      </c>
      <c r="P539" s="13">
        <v>2608728</v>
      </c>
      <c r="Q539" s="13">
        <f t="shared" si="59"/>
        <v>12084272</v>
      </c>
      <c r="R539" s="14">
        <v>90</v>
      </c>
      <c r="S539" s="13">
        <f t="shared" ref="S539:S572" si="62">Q539/R539</f>
        <v>134269.68888888889</v>
      </c>
      <c r="T539" s="14" t="s">
        <v>25</v>
      </c>
    </row>
    <row r="540" spans="1:20" ht="36.950000000000003" customHeight="1" x14ac:dyDescent="0.25">
      <c r="A540" s="9" t="s">
        <v>503</v>
      </c>
      <c r="B540" s="9" t="s">
        <v>22</v>
      </c>
      <c r="C540" s="10" t="s">
        <v>505</v>
      </c>
      <c r="D540" s="10" t="s">
        <v>481</v>
      </c>
      <c r="E540" s="11">
        <v>19</v>
      </c>
      <c r="F540" s="11">
        <v>21</v>
      </c>
      <c r="G540" s="11">
        <v>20</v>
      </c>
      <c r="H540" s="11">
        <f t="shared" si="56"/>
        <v>60</v>
      </c>
      <c r="I540" s="11">
        <v>9</v>
      </c>
      <c r="J540" s="11">
        <v>1</v>
      </c>
      <c r="K540" s="11">
        <v>4</v>
      </c>
      <c r="L540" s="11">
        <f t="shared" si="57"/>
        <v>14</v>
      </c>
      <c r="M540" s="12">
        <f t="shared" si="58"/>
        <v>0.23333333333333334</v>
      </c>
      <c r="N540" s="13">
        <v>4094802</v>
      </c>
      <c r="O540" s="13">
        <v>1041780</v>
      </c>
      <c r="P540" s="13">
        <v>2352836</v>
      </c>
      <c r="Q540" s="13">
        <f t="shared" si="59"/>
        <v>7489418</v>
      </c>
      <c r="R540" s="14">
        <v>61.29</v>
      </c>
      <c r="S540" s="13">
        <f t="shared" si="62"/>
        <v>122196.41050742373</v>
      </c>
      <c r="T540" s="14" t="s">
        <v>25</v>
      </c>
    </row>
    <row r="541" spans="1:20" ht="36.950000000000003" customHeight="1" x14ac:dyDescent="0.25">
      <c r="A541" s="9" t="s">
        <v>503</v>
      </c>
      <c r="B541" s="9" t="s">
        <v>31</v>
      </c>
      <c r="C541" s="10" t="s">
        <v>506</v>
      </c>
      <c r="D541" s="10" t="s">
        <v>53</v>
      </c>
      <c r="E541" s="11">
        <v>30</v>
      </c>
      <c r="F541" s="11">
        <v>24</v>
      </c>
      <c r="G541" s="11">
        <v>23</v>
      </c>
      <c r="H541" s="11">
        <f t="shared" si="56"/>
        <v>77</v>
      </c>
      <c r="I541" s="11">
        <v>8</v>
      </c>
      <c r="J541" s="11">
        <v>4</v>
      </c>
      <c r="K541" s="11">
        <v>8</v>
      </c>
      <c r="L541" s="11">
        <f t="shared" si="57"/>
        <v>20</v>
      </c>
      <c r="M541" s="12">
        <f t="shared" si="58"/>
        <v>0.25974025974025972</v>
      </c>
      <c r="N541" s="13">
        <v>3064315</v>
      </c>
      <c r="O541" s="13">
        <v>1954181</v>
      </c>
      <c r="P541" s="13">
        <v>3546882</v>
      </c>
      <c r="Q541" s="13">
        <f t="shared" si="59"/>
        <v>8565378</v>
      </c>
      <c r="R541" s="14">
        <v>153.52000000000001</v>
      </c>
      <c r="S541" s="13">
        <f t="shared" si="62"/>
        <v>55793.238665971854</v>
      </c>
      <c r="T541" s="14" t="s">
        <v>25</v>
      </c>
    </row>
    <row r="542" spans="1:20" ht="36.950000000000003" customHeight="1" x14ac:dyDescent="0.25">
      <c r="A542" s="9" t="s">
        <v>503</v>
      </c>
      <c r="B542" s="9" t="s">
        <v>31</v>
      </c>
      <c r="C542" s="10" t="s">
        <v>507</v>
      </c>
      <c r="D542" s="10" t="s">
        <v>58</v>
      </c>
      <c r="E542" s="11">
        <v>24</v>
      </c>
      <c r="F542" s="11">
        <v>20</v>
      </c>
      <c r="G542" s="11">
        <v>30</v>
      </c>
      <c r="H542" s="11">
        <f t="shared" si="56"/>
        <v>74</v>
      </c>
      <c r="I542" s="11">
        <v>11</v>
      </c>
      <c r="J542" s="11">
        <v>4</v>
      </c>
      <c r="K542" s="11">
        <v>11</v>
      </c>
      <c r="L542" s="11">
        <f t="shared" si="57"/>
        <v>26</v>
      </c>
      <c r="M542" s="12">
        <f t="shared" si="58"/>
        <v>0.35135135135135137</v>
      </c>
      <c r="N542" s="13">
        <v>3440239</v>
      </c>
      <c r="O542" s="13">
        <v>2078681</v>
      </c>
      <c r="P542" s="13">
        <v>3878826</v>
      </c>
      <c r="Q542" s="13">
        <f t="shared" si="59"/>
        <v>9397746</v>
      </c>
      <c r="R542" s="14">
        <v>193.45</v>
      </c>
      <c r="S542" s="13">
        <f t="shared" si="62"/>
        <v>48579.715688808479</v>
      </c>
      <c r="T542" s="14" t="s">
        <v>25</v>
      </c>
    </row>
    <row r="543" spans="1:20" ht="36.950000000000003" customHeight="1" x14ac:dyDescent="0.25">
      <c r="A543" s="9" t="s">
        <v>503</v>
      </c>
      <c r="B543" s="9" t="s">
        <v>31</v>
      </c>
      <c r="C543" s="10" t="s">
        <v>508</v>
      </c>
      <c r="D543" s="10" t="s">
        <v>481</v>
      </c>
      <c r="E543" s="11">
        <v>21</v>
      </c>
      <c r="F543" s="11">
        <v>20</v>
      </c>
      <c r="G543" s="11">
        <v>36</v>
      </c>
      <c r="H543" s="11">
        <f t="shared" si="56"/>
        <v>77</v>
      </c>
      <c r="I543" s="11">
        <v>7</v>
      </c>
      <c r="J543" s="11">
        <v>7</v>
      </c>
      <c r="K543" s="11">
        <v>2</v>
      </c>
      <c r="L543" s="11">
        <f t="shared" si="57"/>
        <v>16</v>
      </c>
      <c r="M543" s="12">
        <f t="shared" si="58"/>
        <v>0.20779220779220781</v>
      </c>
      <c r="N543" s="13">
        <v>2819527</v>
      </c>
      <c r="O543" s="13">
        <v>3472068</v>
      </c>
      <c r="P543" s="13">
        <v>1665840</v>
      </c>
      <c r="Q543" s="13">
        <f t="shared" si="59"/>
        <v>7957435</v>
      </c>
      <c r="R543" s="14">
        <v>178.93</v>
      </c>
      <c r="S543" s="13">
        <f t="shared" si="62"/>
        <v>44472.335550215168</v>
      </c>
      <c r="T543" s="14" t="s">
        <v>25</v>
      </c>
    </row>
    <row r="544" spans="1:20" ht="36.950000000000003" customHeight="1" x14ac:dyDescent="0.25">
      <c r="A544" s="9" t="s">
        <v>503</v>
      </c>
      <c r="B544" s="9" t="s">
        <v>31</v>
      </c>
      <c r="C544" s="10" t="s">
        <v>509</v>
      </c>
      <c r="D544" s="10" t="s">
        <v>510</v>
      </c>
      <c r="E544" s="11">
        <v>9</v>
      </c>
      <c r="F544" s="11">
        <v>10</v>
      </c>
      <c r="G544" s="11">
        <v>5</v>
      </c>
      <c r="H544" s="11">
        <f t="shared" si="56"/>
        <v>24</v>
      </c>
      <c r="I544" s="11">
        <v>3</v>
      </c>
      <c r="J544" s="11">
        <v>1</v>
      </c>
      <c r="K544" s="11">
        <v>3</v>
      </c>
      <c r="L544" s="11">
        <f t="shared" si="57"/>
        <v>7</v>
      </c>
      <c r="M544" s="12">
        <f t="shared" si="58"/>
        <v>0.29166666666666669</v>
      </c>
      <c r="N544" s="13">
        <v>762480</v>
      </c>
      <c r="O544" s="13">
        <v>757200</v>
      </c>
      <c r="P544" s="13">
        <v>2289900</v>
      </c>
      <c r="Q544" s="13">
        <f t="shared" si="59"/>
        <v>3809580</v>
      </c>
      <c r="R544" s="14">
        <v>114</v>
      </c>
      <c r="S544" s="13">
        <f t="shared" si="62"/>
        <v>33417.368421052633</v>
      </c>
      <c r="T544" s="14" t="s">
        <v>25</v>
      </c>
    </row>
    <row r="545" spans="1:20" ht="36.950000000000003" customHeight="1" x14ac:dyDescent="0.25">
      <c r="A545" s="9" t="s">
        <v>503</v>
      </c>
      <c r="B545" s="9" t="s">
        <v>31</v>
      </c>
      <c r="C545" s="10" t="s">
        <v>511</v>
      </c>
      <c r="D545" s="10" t="s">
        <v>94</v>
      </c>
      <c r="E545" s="11">
        <v>3</v>
      </c>
      <c r="F545" s="11">
        <v>12</v>
      </c>
      <c r="G545" s="11">
        <v>16</v>
      </c>
      <c r="H545" s="11">
        <f t="shared" si="56"/>
        <v>31</v>
      </c>
      <c r="I545" s="11">
        <v>1</v>
      </c>
      <c r="J545" s="11">
        <v>2</v>
      </c>
      <c r="K545" s="11">
        <v>1</v>
      </c>
      <c r="L545" s="11">
        <f t="shared" si="57"/>
        <v>4</v>
      </c>
      <c r="M545" s="12">
        <f t="shared" si="58"/>
        <v>0.12903225806451613</v>
      </c>
      <c r="N545" s="13">
        <v>118600</v>
      </c>
      <c r="O545" s="13">
        <v>1081282</v>
      </c>
      <c r="P545" s="13">
        <v>159300</v>
      </c>
      <c r="Q545" s="13">
        <f t="shared" si="59"/>
        <v>1359182</v>
      </c>
      <c r="R545" s="14">
        <v>52</v>
      </c>
      <c r="S545" s="13">
        <f t="shared" si="62"/>
        <v>26138.115384615383</v>
      </c>
      <c r="T545" s="14" t="s">
        <v>25</v>
      </c>
    </row>
    <row r="546" spans="1:20" ht="36.950000000000003" customHeight="1" x14ac:dyDescent="0.25">
      <c r="A546" s="9" t="s">
        <v>503</v>
      </c>
      <c r="B546" s="9" t="s">
        <v>22</v>
      </c>
      <c r="C546" s="10" t="s">
        <v>512</v>
      </c>
      <c r="D546" s="10" t="s">
        <v>81</v>
      </c>
      <c r="E546" s="11">
        <v>37</v>
      </c>
      <c r="F546" s="11">
        <v>32</v>
      </c>
      <c r="G546" s="11">
        <v>48</v>
      </c>
      <c r="H546" s="11">
        <f t="shared" si="56"/>
        <v>117</v>
      </c>
      <c r="I546" s="11">
        <v>8</v>
      </c>
      <c r="J546" s="11">
        <v>4</v>
      </c>
      <c r="K546" s="11">
        <v>5</v>
      </c>
      <c r="L546" s="11">
        <f t="shared" si="57"/>
        <v>17</v>
      </c>
      <c r="M546" s="12">
        <f t="shared" si="58"/>
        <v>0.14529914529914531</v>
      </c>
      <c r="N546" s="13">
        <v>2118758</v>
      </c>
      <c r="O546" s="13">
        <v>1479430</v>
      </c>
      <c r="P546" s="13">
        <v>3079170</v>
      </c>
      <c r="Q546" s="13">
        <f t="shared" si="59"/>
        <v>6677358</v>
      </c>
      <c r="R546" s="14">
        <v>267.60000000000002</v>
      </c>
      <c r="S546" s="13">
        <f t="shared" si="62"/>
        <v>24952.75784753363</v>
      </c>
      <c r="T546" s="14" t="s">
        <v>25</v>
      </c>
    </row>
    <row r="547" spans="1:20" ht="36.950000000000003" customHeight="1" x14ac:dyDescent="0.25">
      <c r="A547" s="9" t="s">
        <v>503</v>
      </c>
      <c r="B547" s="9" t="s">
        <v>31</v>
      </c>
      <c r="C547" s="10" t="s">
        <v>513</v>
      </c>
      <c r="D547" s="10" t="s">
        <v>81</v>
      </c>
      <c r="E547" s="11">
        <v>17</v>
      </c>
      <c r="F547" s="11">
        <v>12</v>
      </c>
      <c r="G547" s="11">
        <v>8</v>
      </c>
      <c r="H547" s="11">
        <f t="shared" si="56"/>
        <v>37</v>
      </c>
      <c r="I547" s="11">
        <v>5</v>
      </c>
      <c r="J547" s="11">
        <v>1</v>
      </c>
      <c r="K547" s="11">
        <v>1</v>
      </c>
      <c r="L547" s="11">
        <f t="shared" si="57"/>
        <v>7</v>
      </c>
      <c r="M547" s="12">
        <f t="shared" si="58"/>
        <v>0.1891891891891892</v>
      </c>
      <c r="N547" s="13">
        <v>1713114</v>
      </c>
      <c r="O547" s="13">
        <v>496200</v>
      </c>
      <c r="P547" s="13">
        <v>829000</v>
      </c>
      <c r="Q547" s="13">
        <f t="shared" si="59"/>
        <v>3038314</v>
      </c>
      <c r="R547" s="14">
        <v>130.5</v>
      </c>
      <c r="S547" s="13">
        <f t="shared" si="62"/>
        <v>23282.099616858239</v>
      </c>
      <c r="T547" s="14" t="s">
        <v>25</v>
      </c>
    </row>
    <row r="548" spans="1:20" ht="36.950000000000003" customHeight="1" x14ac:dyDescent="0.25">
      <c r="A548" s="9" t="s">
        <v>503</v>
      </c>
      <c r="B548" s="9" t="s">
        <v>31</v>
      </c>
      <c r="C548" s="10" t="s">
        <v>514</v>
      </c>
      <c r="D548" s="10" t="s">
        <v>58</v>
      </c>
      <c r="E548" s="11">
        <v>21</v>
      </c>
      <c r="F548" s="11">
        <v>38</v>
      </c>
      <c r="G548" s="11">
        <v>20</v>
      </c>
      <c r="H548" s="11">
        <f t="shared" si="56"/>
        <v>79</v>
      </c>
      <c r="I548" s="11">
        <v>2</v>
      </c>
      <c r="J548" s="11">
        <v>3</v>
      </c>
      <c r="K548" s="11">
        <v>2</v>
      </c>
      <c r="L548" s="11">
        <f t="shared" si="57"/>
        <v>7</v>
      </c>
      <c r="M548" s="12">
        <f t="shared" si="58"/>
        <v>8.8607594936708861E-2</v>
      </c>
      <c r="N548" s="13">
        <v>1987490</v>
      </c>
      <c r="O548" s="13">
        <v>1950880</v>
      </c>
      <c r="P548" s="13">
        <v>1067320</v>
      </c>
      <c r="Q548" s="13">
        <f t="shared" si="59"/>
        <v>5005690</v>
      </c>
      <c r="R548" s="14">
        <v>216.33</v>
      </c>
      <c r="S548" s="13">
        <f t="shared" si="62"/>
        <v>23139.139277954975</v>
      </c>
      <c r="T548" s="14" t="s">
        <v>25</v>
      </c>
    </row>
    <row r="549" spans="1:20" ht="36.950000000000003" customHeight="1" x14ac:dyDescent="0.25">
      <c r="A549" s="9" t="s">
        <v>503</v>
      </c>
      <c r="B549" s="9" t="s">
        <v>28</v>
      </c>
      <c r="C549" s="10" t="s">
        <v>513</v>
      </c>
      <c r="D549" s="10" t="s">
        <v>74</v>
      </c>
      <c r="E549" s="11">
        <v>7</v>
      </c>
      <c r="F549" s="11">
        <v>3</v>
      </c>
      <c r="G549" s="11">
        <v>7</v>
      </c>
      <c r="H549" s="11">
        <f t="shared" si="56"/>
        <v>17</v>
      </c>
      <c r="I549" s="11">
        <v>2</v>
      </c>
      <c r="J549" s="11">
        <v>1</v>
      </c>
      <c r="K549" s="11">
        <v>0</v>
      </c>
      <c r="L549" s="11">
        <f t="shared" si="57"/>
        <v>3</v>
      </c>
      <c r="M549" s="12">
        <f t="shared" si="58"/>
        <v>0.17647058823529413</v>
      </c>
      <c r="N549" s="13">
        <v>974460</v>
      </c>
      <c r="O549" s="13">
        <v>525940</v>
      </c>
      <c r="P549" s="13">
        <v>0</v>
      </c>
      <c r="Q549" s="13">
        <f t="shared" si="59"/>
        <v>1500400</v>
      </c>
      <c r="R549" s="14">
        <v>67</v>
      </c>
      <c r="S549" s="13">
        <f t="shared" si="62"/>
        <v>22394.029850746268</v>
      </c>
      <c r="T549" s="14" t="s">
        <v>25</v>
      </c>
    </row>
    <row r="550" spans="1:20" ht="36.950000000000003" customHeight="1" x14ac:dyDescent="0.25">
      <c r="A550" s="9" t="s">
        <v>503</v>
      </c>
      <c r="B550" s="9" t="s">
        <v>31</v>
      </c>
      <c r="C550" s="10" t="s">
        <v>515</v>
      </c>
      <c r="D550" s="10" t="s">
        <v>59</v>
      </c>
      <c r="E550" s="11">
        <v>18</v>
      </c>
      <c r="F550" s="11">
        <v>29</v>
      </c>
      <c r="G550" s="11">
        <v>26</v>
      </c>
      <c r="H550" s="11">
        <f t="shared" si="56"/>
        <v>73</v>
      </c>
      <c r="I550" s="11">
        <v>6</v>
      </c>
      <c r="J550" s="11">
        <v>3</v>
      </c>
      <c r="K550" s="11">
        <v>2</v>
      </c>
      <c r="L550" s="11">
        <f t="shared" si="57"/>
        <v>11</v>
      </c>
      <c r="M550" s="12">
        <f t="shared" si="58"/>
        <v>0.15068493150684931</v>
      </c>
      <c r="N550" s="13">
        <v>3155744</v>
      </c>
      <c r="O550" s="13">
        <v>1740920</v>
      </c>
      <c r="P550" s="13">
        <v>634820</v>
      </c>
      <c r="Q550" s="13">
        <f t="shared" si="59"/>
        <v>5531484</v>
      </c>
      <c r="R550" s="14">
        <v>252.1</v>
      </c>
      <c r="S550" s="13">
        <f t="shared" si="62"/>
        <v>21941.626338754464</v>
      </c>
      <c r="T550" s="14" t="s">
        <v>25</v>
      </c>
    </row>
    <row r="551" spans="1:20" ht="36.950000000000003" customHeight="1" x14ac:dyDescent="0.25">
      <c r="A551" s="9" t="s">
        <v>503</v>
      </c>
      <c r="B551" s="9" t="s">
        <v>28</v>
      </c>
      <c r="C551" s="10" t="s">
        <v>516</v>
      </c>
      <c r="D551" s="10" t="s">
        <v>481</v>
      </c>
      <c r="E551" s="11">
        <v>17</v>
      </c>
      <c r="F551" s="11">
        <v>19</v>
      </c>
      <c r="G551" s="11">
        <v>18</v>
      </c>
      <c r="H551" s="11">
        <f t="shared" si="56"/>
        <v>54</v>
      </c>
      <c r="I551" s="11">
        <v>2</v>
      </c>
      <c r="J551" s="11">
        <v>4</v>
      </c>
      <c r="K551" s="11">
        <v>4</v>
      </c>
      <c r="L551" s="11">
        <f t="shared" si="57"/>
        <v>10</v>
      </c>
      <c r="M551" s="12">
        <f t="shared" si="58"/>
        <v>0.18518518518518517</v>
      </c>
      <c r="N551" s="13">
        <v>1060150</v>
      </c>
      <c r="O551" s="13">
        <v>1029985</v>
      </c>
      <c r="P551" s="13">
        <v>1035580</v>
      </c>
      <c r="Q551" s="13">
        <f t="shared" si="59"/>
        <v>3125715</v>
      </c>
      <c r="R551" s="14">
        <v>142.83000000000001</v>
      </c>
      <c r="S551" s="13">
        <f t="shared" si="62"/>
        <v>21884.162990968282</v>
      </c>
      <c r="T551" s="14" t="s">
        <v>25</v>
      </c>
    </row>
    <row r="552" spans="1:20" ht="36.950000000000003" customHeight="1" x14ac:dyDescent="0.25">
      <c r="A552" s="9" t="s">
        <v>503</v>
      </c>
      <c r="B552" s="9" t="s">
        <v>28</v>
      </c>
      <c r="C552" s="10" t="s">
        <v>504</v>
      </c>
      <c r="D552" s="10" t="s">
        <v>74</v>
      </c>
      <c r="E552" s="11">
        <v>14</v>
      </c>
      <c r="F552" s="11">
        <v>8</v>
      </c>
      <c r="G552" s="11">
        <v>8</v>
      </c>
      <c r="H552" s="11">
        <f t="shared" ref="H552:H615" si="63">SUM(E552:G552)</f>
        <v>30</v>
      </c>
      <c r="I552" s="11">
        <v>4</v>
      </c>
      <c r="J552" s="11">
        <v>0</v>
      </c>
      <c r="K552" s="11">
        <v>1</v>
      </c>
      <c r="L552" s="11">
        <f t="shared" ref="L552:L615" si="64">SUM(I552:K552)</f>
        <v>5</v>
      </c>
      <c r="M552" s="12">
        <f t="shared" ref="M552:M615" si="65">L552/H552</f>
        <v>0.16666666666666666</v>
      </c>
      <c r="N552" s="13">
        <v>768650</v>
      </c>
      <c r="O552" s="13">
        <v>0</v>
      </c>
      <c r="P552" s="13">
        <v>761800</v>
      </c>
      <c r="Q552" s="13">
        <f t="shared" ref="Q552:Q615" si="66">SUM(N552:P552)</f>
        <v>1530450</v>
      </c>
      <c r="R552" s="14">
        <v>70</v>
      </c>
      <c r="S552" s="13">
        <f t="shared" si="62"/>
        <v>21863.571428571428</v>
      </c>
      <c r="T552" s="14" t="s">
        <v>25</v>
      </c>
    </row>
    <row r="553" spans="1:20" ht="36.950000000000003" customHeight="1" x14ac:dyDescent="0.25">
      <c r="A553" s="9" t="s">
        <v>503</v>
      </c>
      <c r="B553" s="9" t="s">
        <v>31</v>
      </c>
      <c r="C553" s="10" t="s">
        <v>517</v>
      </c>
      <c r="D553" s="10" t="s">
        <v>35</v>
      </c>
      <c r="E553" s="11">
        <v>37</v>
      </c>
      <c r="F553" s="11">
        <v>30</v>
      </c>
      <c r="G553" s="11">
        <v>15</v>
      </c>
      <c r="H553" s="11">
        <f t="shared" si="63"/>
        <v>82</v>
      </c>
      <c r="I553" s="11">
        <v>4</v>
      </c>
      <c r="J553" s="11">
        <v>3</v>
      </c>
      <c r="K553" s="11">
        <v>2</v>
      </c>
      <c r="L553" s="11">
        <f t="shared" si="64"/>
        <v>9</v>
      </c>
      <c r="M553" s="12">
        <f t="shared" si="65"/>
        <v>0.10975609756097561</v>
      </c>
      <c r="N553" s="13">
        <v>2048278</v>
      </c>
      <c r="O553" s="13">
        <v>1379190</v>
      </c>
      <c r="P553" s="13">
        <v>1081780</v>
      </c>
      <c r="Q553" s="13">
        <f t="shared" si="66"/>
        <v>4509248</v>
      </c>
      <c r="R553" s="14">
        <v>213.5</v>
      </c>
      <c r="S553" s="13">
        <f t="shared" si="62"/>
        <v>21120.599531615924</v>
      </c>
      <c r="T553" s="14" t="s">
        <v>25</v>
      </c>
    </row>
    <row r="554" spans="1:20" ht="36.950000000000003" customHeight="1" x14ac:dyDescent="0.25">
      <c r="A554" s="9" t="s">
        <v>503</v>
      </c>
      <c r="B554" s="9" t="s">
        <v>31</v>
      </c>
      <c r="C554" s="10" t="s">
        <v>513</v>
      </c>
      <c r="D554" s="10" t="s">
        <v>481</v>
      </c>
      <c r="E554" s="11">
        <v>8</v>
      </c>
      <c r="F554" s="11">
        <v>3</v>
      </c>
      <c r="G554" s="11">
        <v>12</v>
      </c>
      <c r="H554" s="11">
        <f t="shared" si="63"/>
        <v>23</v>
      </c>
      <c r="I554" s="11">
        <v>1</v>
      </c>
      <c r="J554" s="11">
        <v>0</v>
      </c>
      <c r="K554" s="11">
        <v>2</v>
      </c>
      <c r="L554" s="11">
        <f t="shared" si="64"/>
        <v>3</v>
      </c>
      <c r="M554" s="12">
        <f t="shared" si="65"/>
        <v>0.13043478260869565</v>
      </c>
      <c r="N554" s="13">
        <v>827060</v>
      </c>
      <c r="O554" s="13">
        <v>0</v>
      </c>
      <c r="P554" s="13">
        <v>584480</v>
      </c>
      <c r="Q554" s="13">
        <f t="shared" si="66"/>
        <v>1411540</v>
      </c>
      <c r="R554" s="14">
        <v>77</v>
      </c>
      <c r="S554" s="13">
        <f t="shared" si="62"/>
        <v>18331.688311688311</v>
      </c>
      <c r="T554" s="14" t="s">
        <v>25</v>
      </c>
    </row>
    <row r="555" spans="1:20" ht="36.950000000000003" customHeight="1" x14ac:dyDescent="0.25">
      <c r="A555" s="9" t="s">
        <v>503</v>
      </c>
      <c r="B555" s="9" t="s">
        <v>28</v>
      </c>
      <c r="C555" s="10" t="s">
        <v>518</v>
      </c>
      <c r="D555" s="10" t="s">
        <v>89</v>
      </c>
      <c r="E555" s="11">
        <v>10</v>
      </c>
      <c r="F555" s="11">
        <v>4</v>
      </c>
      <c r="G555" s="11">
        <v>4</v>
      </c>
      <c r="H555" s="11">
        <f t="shared" si="63"/>
        <v>18</v>
      </c>
      <c r="I555" s="11">
        <v>1</v>
      </c>
      <c r="J555" s="11">
        <v>1</v>
      </c>
      <c r="K555" s="11">
        <v>2</v>
      </c>
      <c r="L555" s="11">
        <f t="shared" si="64"/>
        <v>4</v>
      </c>
      <c r="M555" s="12">
        <f t="shared" si="65"/>
        <v>0.22222222222222221</v>
      </c>
      <c r="N555" s="13">
        <v>456400</v>
      </c>
      <c r="O555" s="13">
        <v>402000</v>
      </c>
      <c r="P555" s="13">
        <v>593720</v>
      </c>
      <c r="Q555" s="13">
        <f t="shared" si="66"/>
        <v>1452120</v>
      </c>
      <c r="R555" s="14">
        <v>87</v>
      </c>
      <c r="S555" s="13">
        <f t="shared" si="62"/>
        <v>16691.03448275862</v>
      </c>
      <c r="T555" s="14" t="s">
        <v>25</v>
      </c>
    </row>
    <row r="556" spans="1:20" ht="36.950000000000003" customHeight="1" x14ac:dyDescent="0.25">
      <c r="A556" s="9" t="s">
        <v>503</v>
      </c>
      <c r="B556" s="9" t="s">
        <v>28</v>
      </c>
      <c r="C556" s="10" t="s">
        <v>519</v>
      </c>
      <c r="D556" s="10" t="s">
        <v>53</v>
      </c>
      <c r="E556" s="11">
        <v>24</v>
      </c>
      <c r="F556" s="11">
        <v>13</v>
      </c>
      <c r="G556" s="11">
        <v>9</v>
      </c>
      <c r="H556" s="11">
        <f t="shared" si="63"/>
        <v>46</v>
      </c>
      <c r="I556" s="11">
        <v>2</v>
      </c>
      <c r="J556" s="11">
        <v>0</v>
      </c>
      <c r="K556" s="11">
        <v>1</v>
      </c>
      <c r="L556" s="11">
        <f t="shared" si="64"/>
        <v>3</v>
      </c>
      <c r="M556" s="12">
        <f t="shared" si="65"/>
        <v>6.5217391304347824E-2</v>
      </c>
      <c r="N556" s="13">
        <v>958700</v>
      </c>
      <c r="O556" s="13">
        <v>0</v>
      </c>
      <c r="P556" s="13">
        <v>499480</v>
      </c>
      <c r="Q556" s="13">
        <f t="shared" si="66"/>
        <v>1458180</v>
      </c>
      <c r="R556" s="14">
        <v>88</v>
      </c>
      <c r="S556" s="13">
        <f t="shared" si="62"/>
        <v>16570.227272727272</v>
      </c>
      <c r="T556" s="14" t="s">
        <v>25</v>
      </c>
    </row>
    <row r="557" spans="1:20" ht="36.950000000000003" customHeight="1" x14ac:dyDescent="0.25">
      <c r="A557" s="9" t="s">
        <v>503</v>
      </c>
      <c r="B557" s="9" t="s">
        <v>28</v>
      </c>
      <c r="C557" s="10" t="s">
        <v>513</v>
      </c>
      <c r="D557" s="10" t="s">
        <v>98</v>
      </c>
      <c r="E557" s="11">
        <v>4</v>
      </c>
      <c r="F557" s="11">
        <v>3</v>
      </c>
      <c r="G557" s="11">
        <v>3</v>
      </c>
      <c r="H557" s="11">
        <f t="shared" si="63"/>
        <v>10</v>
      </c>
      <c r="I557" s="11">
        <v>1</v>
      </c>
      <c r="J557" s="11">
        <v>0</v>
      </c>
      <c r="K557" s="11">
        <v>0</v>
      </c>
      <c r="L557" s="11">
        <f t="shared" si="64"/>
        <v>1</v>
      </c>
      <c r="M557" s="12">
        <f t="shared" si="65"/>
        <v>0.1</v>
      </c>
      <c r="N557" s="13">
        <v>1027725</v>
      </c>
      <c r="O557" s="13">
        <v>0</v>
      </c>
      <c r="P557" s="13">
        <v>0</v>
      </c>
      <c r="Q557" s="13">
        <f t="shared" si="66"/>
        <v>1027725</v>
      </c>
      <c r="R557" s="14">
        <v>69</v>
      </c>
      <c r="S557" s="13">
        <f t="shared" si="62"/>
        <v>14894.565217391304</v>
      </c>
      <c r="T557" s="14" t="s">
        <v>25</v>
      </c>
    </row>
    <row r="558" spans="1:20" ht="36.950000000000003" customHeight="1" x14ac:dyDescent="0.25">
      <c r="A558" s="9" t="s">
        <v>503</v>
      </c>
      <c r="B558" s="9" t="s">
        <v>31</v>
      </c>
      <c r="C558" s="10" t="s">
        <v>513</v>
      </c>
      <c r="D558" s="10" t="s">
        <v>88</v>
      </c>
      <c r="E558" s="11">
        <v>4</v>
      </c>
      <c r="F558" s="11">
        <v>15</v>
      </c>
      <c r="G558" s="11">
        <v>5</v>
      </c>
      <c r="H558" s="11">
        <f t="shared" si="63"/>
        <v>24</v>
      </c>
      <c r="I558" s="11">
        <v>0</v>
      </c>
      <c r="J558" s="11">
        <v>0</v>
      </c>
      <c r="K558" s="11">
        <v>2</v>
      </c>
      <c r="L558" s="11">
        <f t="shared" si="64"/>
        <v>2</v>
      </c>
      <c r="M558" s="12">
        <f t="shared" si="65"/>
        <v>8.3333333333333329E-2</v>
      </c>
      <c r="N558" s="13">
        <v>0</v>
      </c>
      <c r="O558" s="13">
        <v>0</v>
      </c>
      <c r="P558" s="13">
        <v>721780</v>
      </c>
      <c r="Q558" s="13">
        <f t="shared" si="66"/>
        <v>721780</v>
      </c>
      <c r="R558" s="14">
        <v>79</v>
      </c>
      <c r="S558" s="13">
        <f t="shared" si="62"/>
        <v>9136.4556962025308</v>
      </c>
      <c r="T558" s="14" t="s">
        <v>25</v>
      </c>
    </row>
    <row r="559" spans="1:20" ht="36.950000000000003" customHeight="1" x14ac:dyDescent="0.25">
      <c r="A559" s="9" t="s">
        <v>503</v>
      </c>
      <c r="B559" s="9" t="s">
        <v>28</v>
      </c>
      <c r="C559" s="10" t="s">
        <v>513</v>
      </c>
      <c r="D559" s="10" t="s">
        <v>59</v>
      </c>
      <c r="E559" s="11">
        <v>8</v>
      </c>
      <c r="F559" s="11">
        <v>9</v>
      </c>
      <c r="G559" s="11">
        <v>8</v>
      </c>
      <c r="H559" s="11">
        <f t="shared" si="63"/>
        <v>25</v>
      </c>
      <c r="I559" s="11">
        <v>1</v>
      </c>
      <c r="J559" s="11">
        <v>0</v>
      </c>
      <c r="K559" s="11">
        <v>0</v>
      </c>
      <c r="L559" s="11">
        <f t="shared" si="64"/>
        <v>1</v>
      </c>
      <c r="M559" s="12">
        <f t="shared" si="65"/>
        <v>0.04</v>
      </c>
      <c r="N559" s="13">
        <v>998250</v>
      </c>
      <c r="O559" s="13">
        <v>0</v>
      </c>
      <c r="P559" s="13">
        <v>0</v>
      </c>
      <c r="Q559" s="13">
        <f t="shared" si="66"/>
        <v>998250</v>
      </c>
      <c r="R559" s="14">
        <v>117.08</v>
      </c>
      <c r="S559" s="13">
        <f t="shared" si="62"/>
        <v>8526.221387085754</v>
      </c>
      <c r="T559" s="14" t="s">
        <v>25</v>
      </c>
    </row>
    <row r="560" spans="1:20" ht="36.950000000000003" customHeight="1" x14ac:dyDescent="0.25">
      <c r="A560" s="9" t="s">
        <v>503</v>
      </c>
      <c r="B560" s="9" t="s">
        <v>28</v>
      </c>
      <c r="C560" s="10" t="s">
        <v>504</v>
      </c>
      <c r="D560" s="10" t="s">
        <v>88</v>
      </c>
      <c r="E560" s="11">
        <v>11</v>
      </c>
      <c r="F560" s="11">
        <v>7</v>
      </c>
      <c r="G560" s="11">
        <v>1</v>
      </c>
      <c r="H560" s="11">
        <f t="shared" si="63"/>
        <v>19</v>
      </c>
      <c r="I560" s="11">
        <v>1</v>
      </c>
      <c r="J560" s="11">
        <v>0</v>
      </c>
      <c r="K560" s="11">
        <v>0</v>
      </c>
      <c r="L560" s="11">
        <f t="shared" si="64"/>
        <v>1</v>
      </c>
      <c r="M560" s="12">
        <f t="shared" si="65"/>
        <v>5.2631578947368418E-2</v>
      </c>
      <c r="N560" s="13">
        <v>421800</v>
      </c>
      <c r="O560" s="13">
        <v>0</v>
      </c>
      <c r="P560" s="13">
        <v>0</v>
      </c>
      <c r="Q560" s="13">
        <f t="shared" si="66"/>
        <v>421800</v>
      </c>
      <c r="R560" s="14">
        <v>61.85</v>
      </c>
      <c r="S560" s="13">
        <f t="shared" si="62"/>
        <v>6819.725141471301</v>
      </c>
      <c r="T560" s="14" t="s">
        <v>25</v>
      </c>
    </row>
    <row r="561" spans="1:20" ht="36.950000000000003" customHeight="1" x14ac:dyDescent="0.25">
      <c r="A561" s="9" t="s">
        <v>503</v>
      </c>
      <c r="B561" s="9" t="s">
        <v>28</v>
      </c>
      <c r="C561" s="10" t="s">
        <v>513</v>
      </c>
      <c r="D561" s="10" t="s">
        <v>94</v>
      </c>
      <c r="E561" s="11">
        <v>20</v>
      </c>
      <c r="F561" s="11">
        <v>25</v>
      </c>
      <c r="G561" s="11">
        <v>21</v>
      </c>
      <c r="H561" s="11">
        <f t="shared" si="63"/>
        <v>66</v>
      </c>
      <c r="I561" s="11">
        <v>2</v>
      </c>
      <c r="J561" s="11">
        <v>0</v>
      </c>
      <c r="K561" s="11">
        <v>4</v>
      </c>
      <c r="L561" s="11">
        <f t="shared" si="64"/>
        <v>6</v>
      </c>
      <c r="M561" s="12">
        <f t="shared" si="65"/>
        <v>9.0909090909090912E-2</v>
      </c>
      <c r="N561" s="13">
        <v>479080</v>
      </c>
      <c r="O561" s="13">
        <v>0</v>
      </c>
      <c r="P561" s="13">
        <v>364744</v>
      </c>
      <c r="Q561" s="13">
        <f t="shared" si="66"/>
        <v>843824</v>
      </c>
      <c r="R561" s="14">
        <v>135</v>
      </c>
      <c r="S561" s="13">
        <f t="shared" si="62"/>
        <v>6250.5481481481484</v>
      </c>
      <c r="T561" s="14" t="s">
        <v>25</v>
      </c>
    </row>
    <row r="562" spans="1:20" ht="36.950000000000003" customHeight="1" x14ac:dyDescent="0.25">
      <c r="A562" s="9" t="s">
        <v>503</v>
      </c>
      <c r="B562" s="9" t="s">
        <v>28</v>
      </c>
      <c r="C562" s="10" t="s">
        <v>520</v>
      </c>
      <c r="D562" s="10" t="s">
        <v>106</v>
      </c>
      <c r="E562" s="11">
        <v>3</v>
      </c>
      <c r="F562" s="11">
        <v>5</v>
      </c>
      <c r="G562" s="11">
        <v>5</v>
      </c>
      <c r="H562" s="11">
        <f t="shared" si="63"/>
        <v>13</v>
      </c>
      <c r="I562" s="11">
        <v>0</v>
      </c>
      <c r="J562" s="11">
        <v>1</v>
      </c>
      <c r="K562" s="11">
        <v>0</v>
      </c>
      <c r="L562" s="11">
        <f t="shared" si="64"/>
        <v>1</v>
      </c>
      <c r="M562" s="12">
        <f t="shared" si="65"/>
        <v>7.6923076923076927E-2</v>
      </c>
      <c r="N562" s="13">
        <v>0</v>
      </c>
      <c r="O562" s="13">
        <v>143650</v>
      </c>
      <c r="P562" s="13">
        <v>0</v>
      </c>
      <c r="Q562" s="13">
        <f t="shared" si="66"/>
        <v>143650</v>
      </c>
      <c r="R562" s="14">
        <v>114</v>
      </c>
      <c r="S562" s="13">
        <f t="shared" si="62"/>
        <v>1260.0877192982457</v>
      </c>
      <c r="T562" s="14" t="s">
        <v>25</v>
      </c>
    </row>
    <row r="563" spans="1:20" ht="36.950000000000003" customHeight="1" x14ac:dyDescent="0.25">
      <c r="A563" s="9" t="s">
        <v>503</v>
      </c>
      <c r="B563" s="9" t="s">
        <v>28</v>
      </c>
      <c r="C563" s="10" t="s">
        <v>521</v>
      </c>
      <c r="D563" s="10" t="s">
        <v>89</v>
      </c>
      <c r="E563" s="11">
        <v>7</v>
      </c>
      <c r="F563" s="11">
        <v>5</v>
      </c>
      <c r="G563" s="11">
        <v>3</v>
      </c>
      <c r="H563" s="11">
        <f t="shared" si="63"/>
        <v>15</v>
      </c>
      <c r="I563" s="11">
        <v>1</v>
      </c>
      <c r="J563" s="11">
        <v>0</v>
      </c>
      <c r="K563" s="11">
        <v>0</v>
      </c>
      <c r="L563" s="11">
        <f t="shared" si="64"/>
        <v>1</v>
      </c>
      <c r="M563" s="12">
        <f t="shared" si="65"/>
        <v>6.6666666666666666E-2</v>
      </c>
      <c r="N563" s="13">
        <v>55440</v>
      </c>
      <c r="O563" s="13">
        <v>0</v>
      </c>
      <c r="P563" s="13">
        <v>0</v>
      </c>
      <c r="Q563" s="13">
        <f t="shared" si="66"/>
        <v>55440</v>
      </c>
      <c r="R563" s="14">
        <v>91.32</v>
      </c>
      <c r="S563" s="13">
        <f t="shared" si="62"/>
        <v>607.09592641261497</v>
      </c>
      <c r="T563" s="14" t="s">
        <v>25</v>
      </c>
    </row>
    <row r="564" spans="1:20" ht="36.950000000000003" customHeight="1" x14ac:dyDescent="0.25">
      <c r="A564" s="9" t="s">
        <v>503</v>
      </c>
      <c r="B564" s="9" t="s">
        <v>31</v>
      </c>
      <c r="C564" s="10" t="s">
        <v>520</v>
      </c>
      <c r="D564" s="10" t="s">
        <v>105</v>
      </c>
      <c r="E564" s="11">
        <v>2</v>
      </c>
      <c r="F564" s="11">
        <v>7</v>
      </c>
      <c r="G564" s="11">
        <v>7</v>
      </c>
      <c r="H564" s="11">
        <f t="shared" si="63"/>
        <v>16</v>
      </c>
      <c r="I564" s="11">
        <v>0</v>
      </c>
      <c r="J564" s="11">
        <v>0</v>
      </c>
      <c r="K564" s="11">
        <v>1</v>
      </c>
      <c r="L564" s="11">
        <f t="shared" si="64"/>
        <v>1</v>
      </c>
      <c r="M564" s="12">
        <f t="shared" si="65"/>
        <v>6.25E-2</v>
      </c>
      <c r="N564" s="13">
        <v>0</v>
      </c>
      <c r="O564" s="13">
        <v>0</v>
      </c>
      <c r="P564" s="13">
        <v>53440</v>
      </c>
      <c r="Q564" s="13">
        <f t="shared" si="66"/>
        <v>53440</v>
      </c>
      <c r="R564" s="14">
        <v>94.3</v>
      </c>
      <c r="S564" s="13">
        <f t="shared" si="62"/>
        <v>566.70201484623544</v>
      </c>
      <c r="T564" s="14" t="s">
        <v>25</v>
      </c>
    </row>
    <row r="565" spans="1:20" ht="36.950000000000003" customHeight="1" x14ac:dyDescent="0.25">
      <c r="A565" s="9" t="s">
        <v>503</v>
      </c>
      <c r="B565" s="9" t="s">
        <v>28</v>
      </c>
      <c r="C565" s="10" t="s">
        <v>522</v>
      </c>
      <c r="D565" s="10" t="s">
        <v>510</v>
      </c>
      <c r="E565" s="11">
        <v>3</v>
      </c>
      <c r="F565" s="11">
        <v>1</v>
      </c>
      <c r="G565" s="11">
        <v>2</v>
      </c>
      <c r="H565" s="11">
        <f t="shared" si="63"/>
        <v>6</v>
      </c>
      <c r="I565" s="11">
        <v>0</v>
      </c>
      <c r="J565" s="11">
        <v>0</v>
      </c>
      <c r="K565" s="11">
        <v>0</v>
      </c>
      <c r="L565" s="11">
        <f t="shared" si="64"/>
        <v>0</v>
      </c>
      <c r="M565" s="12">
        <f t="shared" si="65"/>
        <v>0</v>
      </c>
      <c r="N565" s="13">
        <v>0</v>
      </c>
      <c r="O565" s="13">
        <v>0</v>
      </c>
      <c r="P565" s="13">
        <v>0</v>
      </c>
      <c r="Q565" s="13">
        <f t="shared" si="66"/>
        <v>0</v>
      </c>
      <c r="R565" s="14">
        <v>134</v>
      </c>
      <c r="S565" s="13">
        <f t="shared" si="62"/>
        <v>0</v>
      </c>
      <c r="T565" s="14" t="s">
        <v>25</v>
      </c>
    </row>
    <row r="566" spans="1:20" ht="36.950000000000003" customHeight="1" x14ac:dyDescent="0.25">
      <c r="A566" s="9" t="s">
        <v>503</v>
      </c>
      <c r="B566" s="9" t="s">
        <v>28</v>
      </c>
      <c r="C566" s="10" t="s">
        <v>523</v>
      </c>
      <c r="D566" s="10" t="s">
        <v>73</v>
      </c>
      <c r="E566" s="11">
        <v>7</v>
      </c>
      <c r="F566" s="11">
        <v>5</v>
      </c>
      <c r="G566" s="11">
        <v>1</v>
      </c>
      <c r="H566" s="11">
        <f t="shared" si="63"/>
        <v>13</v>
      </c>
      <c r="I566" s="11">
        <v>0</v>
      </c>
      <c r="J566" s="11">
        <v>0</v>
      </c>
      <c r="K566" s="11">
        <v>0</v>
      </c>
      <c r="L566" s="11">
        <f t="shared" si="64"/>
        <v>0</v>
      </c>
      <c r="M566" s="12">
        <f t="shared" si="65"/>
        <v>0</v>
      </c>
      <c r="N566" s="13">
        <v>0</v>
      </c>
      <c r="O566" s="13">
        <v>0</v>
      </c>
      <c r="P566" s="13">
        <v>0</v>
      </c>
      <c r="Q566" s="13">
        <f t="shared" si="66"/>
        <v>0</v>
      </c>
      <c r="R566" s="14">
        <v>39.5</v>
      </c>
      <c r="S566" s="13">
        <f t="shared" si="62"/>
        <v>0</v>
      </c>
      <c r="T566" s="14" t="s">
        <v>25</v>
      </c>
    </row>
    <row r="567" spans="1:20" ht="36.950000000000003" customHeight="1" x14ac:dyDescent="0.25">
      <c r="A567" s="9" t="s">
        <v>503</v>
      </c>
      <c r="B567" s="9" t="s">
        <v>28</v>
      </c>
      <c r="C567" s="10" t="s">
        <v>518</v>
      </c>
      <c r="D567" s="10" t="s">
        <v>488</v>
      </c>
      <c r="E567" s="11">
        <v>2</v>
      </c>
      <c r="F567" s="11">
        <v>1</v>
      </c>
      <c r="G567" s="11">
        <v>4</v>
      </c>
      <c r="H567" s="11">
        <f t="shared" si="63"/>
        <v>7</v>
      </c>
      <c r="I567" s="11">
        <v>0</v>
      </c>
      <c r="J567" s="11">
        <v>0</v>
      </c>
      <c r="K567" s="11">
        <v>0</v>
      </c>
      <c r="L567" s="11">
        <f t="shared" si="64"/>
        <v>0</v>
      </c>
      <c r="M567" s="12">
        <f t="shared" si="65"/>
        <v>0</v>
      </c>
      <c r="N567" s="13">
        <v>0</v>
      </c>
      <c r="O567" s="13">
        <v>0</v>
      </c>
      <c r="P567" s="13">
        <v>0</v>
      </c>
      <c r="Q567" s="13">
        <f t="shared" si="66"/>
        <v>0</v>
      </c>
      <c r="R567" s="14">
        <v>65.13</v>
      </c>
      <c r="S567" s="13">
        <f t="shared" si="62"/>
        <v>0</v>
      </c>
      <c r="T567" s="14" t="s">
        <v>25</v>
      </c>
    </row>
    <row r="568" spans="1:20" ht="36.950000000000003" customHeight="1" x14ac:dyDescent="0.25">
      <c r="A568" s="9" t="s">
        <v>503</v>
      </c>
      <c r="B568" s="9" t="s">
        <v>31</v>
      </c>
      <c r="C568" s="10" t="s">
        <v>513</v>
      </c>
      <c r="D568" s="10" t="s">
        <v>76</v>
      </c>
      <c r="E568" s="11">
        <v>9</v>
      </c>
      <c r="F568" s="11">
        <v>7</v>
      </c>
      <c r="G568" s="11">
        <v>5</v>
      </c>
      <c r="H568" s="11">
        <f t="shared" si="63"/>
        <v>21</v>
      </c>
      <c r="I568" s="11">
        <v>0</v>
      </c>
      <c r="J568" s="11">
        <v>0</v>
      </c>
      <c r="K568" s="11">
        <v>0</v>
      </c>
      <c r="L568" s="11">
        <f t="shared" si="64"/>
        <v>0</v>
      </c>
      <c r="M568" s="12">
        <f t="shared" si="65"/>
        <v>0</v>
      </c>
      <c r="N568" s="13">
        <v>0</v>
      </c>
      <c r="O568" s="13">
        <v>0</v>
      </c>
      <c r="P568" s="13">
        <v>0</v>
      </c>
      <c r="Q568" s="13">
        <f t="shared" si="66"/>
        <v>0</v>
      </c>
      <c r="R568" s="14">
        <v>66.33</v>
      </c>
      <c r="S568" s="13">
        <f t="shared" si="62"/>
        <v>0</v>
      </c>
      <c r="T568" s="14" t="s">
        <v>25</v>
      </c>
    </row>
    <row r="569" spans="1:20" ht="36.950000000000003" customHeight="1" x14ac:dyDescent="0.25">
      <c r="A569" s="9" t="s">
        <v>503</v>
      </c>
      <c r="B569" s="9" t="s">
        <v>31</v>
      </c>
      <c r="C569" s="10" t="s">
        <v>504</v>
      </c>
      <c r="D569" s="10" t="s">
        <v>524</v>
      </c>
      <c r="E569" s="11">
        <v>5</v>
      </c>
      <c r="F569" s="11">
        <v>3</v>
      </c>
      <c r="G569" s="11">
        <v>5</v>
      </c>
      <c r="H569" s="11">
        <f t="shared" si="63"/>
        <v>13</v>
      </c>
      <c r="I569" s="11">
        <v>0</v>
      </c>
      <c r="J569" s="11">
        <v>0</v>
      </c>
      <c r="K569" s="11">
        <v>0</v>
      </c>
      <c r="L569" s="11">
        <f t="shared" si="64"/>
        <v>0</v>
      </c>
      <c r="M569" s="12">
        <f t="shared" si="65"/>
        <v>0</v>
      </c>
      <c r="N569" s="13">
        <v>0</v>
      </c>
      <c r="O569" s="13">
        <v>0</v>
      </c>
      <c r="P569" s="13">
        <v>0</v>
      </c>
      <c r="Q569" s="13">
        <f t="shared" si="66"/>
        <v>0</v>
      </c>
      <c r="R569" s="14">
        <v>34</v>
      </c>
      <c r="S569" s="13">
        <f t="shared" si="62"/>
        <v>0</v>
      </c>
      <c r="T569" s="14" t="s">
        <v>25</v>
      </c>
    </row>
    <row r="570" spans="1:20" ht="36.950000000000003" customHeight="1" x14ac:dyDescent="0.25">
      <c r="A570" s="9" t="s">
        <v>503</v>
      </c>
      <c r="B570" s="9" t="s">
        <v>124</v>
      </c>
      <c r="C570" s="10" t="s">
        <v>525</v>
      </c>
      <c r="D570" s="10" t="s">
        <v>485</v>
      </c>
      <c r="E570" s="11">
        <v>1</v>
      </c>
      <c r="F570" s="11">
        <v>0</v>
      </c>
      <c r="G570" s="11">
        <v>1</v>
      </c>
      <c r="H570" s="11">
        <f t="shared" si="63"/>
        <v>2</v>
      </c>
      <c r="I570" s="11">
        <v>0</v>
      </c>
      <c r="J570" s="11">
        <v>0</v>
      </c>
      <c r="K570" s="11">
        <v>0</v>
      </c>
      <c r="L570" s="11">
        <f t="shared" si="64"/>
        <v>0</v>
      </c>
      <c r="M570" s="12">
        <f t="shared" si="65"/>
        <v>0</v>
      </c>
      <c r="N570" s="13">
        <v>0</v>
      </c>
      <c r="O570" s="13">
        <v>0</v>
      </c>
      <c r="P570" s="13">
        <v>0</v>
      </c>
      <c r="Q570" s="13">
        <f t="shared" si="66"/>
        <v>0</v>
      </c>
      <c r="R570" s="14">
        <v>58</v>
      </c>
      <c r="S570" s="13">
        <f t="shared" si="62"/>
        <v>0</v>
      </c>
      <c r="T570" s="14" t="s">
        <v>25</v>
      </c>
    </row>
    <row r="571" spans="1:20" ht="36.950000000000003" customHeight="1" x14ac:dyDescent="0.25">
      <c r="A571" s="9" t="s">
        <v>503</v>
      </c>
      <c r="B571" s="9" t="s">
        <v>28</v>
      </c>
      <c r="C571" s="10" t="s">
        <v>526</v>
      </c>
      <c r="D571" s="10" t="s">
        <v>107</v>
      </c>
      <c r="E571" s="11">
        <v>1</v>
      </c>
      <c r="F571" s="11">
        <v>2</v>
      </c>
      <c r="G571" s="11">
        <v>2</v>
      </c>
      <c r="H571" s="11">
        <f t="shared" si="63"/>
        <v>5</v>
      </c>
      <c r="I571" s="11">
        <v>0</v>
      </c>
      <c r="J571" s="11">
        <v>0</v>
      </c>
      <c r="K571" s="11">
        <v>0</v>
      </c>
      <c r="L571" s="11">
        <f t="shared" si="64"/>
        <v>0</v>
      </c>
      <c r="M571" s="12">
        <f t="shared" si="65"/>
        <v>0</v>
      </c>
      <c r="N571" s="13">
        <v>0</v>
      </c>
      <c r="O571" s="13">
        <v>0</v>
      </c>
      <c r="P571" s="13">
        <v>0</v>
      </c>
      <c r="Q571" s="13">
        <f t="shared" si="66"/>
        <v>0</v>
      </c>
      <c r="R571" s="14">
        <v>50.5</v>
      </c>
      <c r="S571" s="13">
        <f t="shared" si="62"/>
        <v>0</v>
      </c>
      <c r="T571" s="14" t="s">
        <v>25</v>
      </c>
    </row>
    <row r="572" spans="1:20" ht="36.950000000000003" customHeight="1" x14ac:dyDescent="0.25">
      <c r="A572" s="9" t="s">
        <v>503</v>
      </c>
      <c r="B572" s="9" t="s">
        <v>28</v>
      </c>
      <c r="C572" s="10" t="s">
        <v>508</v>
      </c>
      <c r="D572" s="10" t="s">
        <v>510</v>
      </c>
      <c r="E572" s="11">
        <v>2</v>
      </c>
      <c r="F572" s="11">
        <v>2</v>
      </c>
      <c r="G572" s="11">
        <v>0</v>
      </c>
      <c r="H572" s="11">
        <f t="shared" si="63"/>
        <v>4</v>
      </c>
      <c r="I572" s="11">
        <v>0</v>
      </c>
      <c r="J572" s="11">
        <v>0</v>
      </c>
      <c r="K572" s="11">
        <v>0</v>
      </c>
      <c r="L572" s="11">
        <f t="shared" si="64"/>
        <v>0</v>
      </c>
      <c r="M572" s="12">
        <f t="shared" si="65"/>
        <v>0</v>
      </c>
      <c r="N572" s="13">
        <v>0</v>
      </c>
      <c r="O572" s="13">
        <v>0</v>
      </c>
      <c r="P572" s="13">
        <v>0</v>
      </c>
      <c r="Q572" s="13">
        <f t="shared" si="66"/>
        <v>0</v>
      </c>
      <c r="R572" s="14">
        <v>91.75</v>
      </c>
      <c r="S572" s="13">
        <f t="shared" si="62"/>
        <v>0</v>
      </c>
      <c r="T572" s="14" t="s">
        <v>72</v>
      </c>
    </row>
    <row r="573" spans="1:20" s="28" customFormat="1" ht="36.950000000000003" customHeight="1" x14ac:dyDescent="0.25">
      <c r="A573" s="9" t="s">
        <v>503</v>
      </c>
      <c r="B573" s="9" t="s">
        <v>28</v>
      </c>
      <c r="C573" s="25" t="s">
        <v>527</v>
      </c>
      <c r="D573" s="25" t="s">
        <v>91</v>
      </c>
      <c r="E573" s="11">
        <v>6</v>
      </c>
      <c r="F573" s="11">
        <v>11</v>
      </c>
      <c r="G573" s="11">
        <v>11</v>
      </c>
      <c r="H573" s="11">
        <f t="shared" si="63"/>
        <v>28</v>
      </c>
      <c r="I573" s="11">
        <v>1</v>
      </c>
      <c r="J573" s="11">
        <v>1</v>
      </c>
      <c r="K573" s="11">
        <v>4</v>
      </c>
      <c r="L573" s="11">
        <f t="shared" si="64"/>
        <v>6</v>
      </c>
      <c r="M573" s="12">
        <f t="shared" si="65"/>
        <v>0.21428571428571427</v>
      </c>
      <c r="N573" s="13">
        <v>127222</v>
      </c>
      <c r="O573" s="13">
        <v>597530</v>
      </c>
      <c r="P573" s="13">
        <v>1909360</v>
      </c>
      <c r="Q573" s="13">
        <f t="shared" si="66"/>
        <v>2634112</v>
      </c>
      <c r="R573" s="26" t="s">
        <v>82</v>
      </c>
      <c r="S573" s="27" t="s">
        <v>82</v>
      </c>
      <c r="T573" s="26" t="s">
        <v>82</v>
      </c>
    </row>
    <row r="574" spans="1:20" s="28" customFormat="1" ht="36.950000000000003" customHeight="1" x14ac:dyDescent="0.25">
      <c r="A574" s="9" t="s">
        <v>503</v>
      </c>
      <c r="B574" s="9" t="s">
        <v>28</v>
      </c>
      <c r="C574" s="25" t="s">
        <v>528</v>
      </c>
      <c r="D574" s="25" t="s">
        <v>118</v>
      </c>
      <c r="E574" s="30">
        <v>3</v>
      </c>
      <c r="F574" s="30">
        <v>2</v>
      </c>
      <c r="G574" s="30">
        <v>3</v>
      </c>
      <c r="H574" s="30">
        <f t="shared" si="63"/>
        <v>8</v>
      </c>
      <c r="I574" s="30">
        <v>0</v>
      </c>
      <c r="J574" s="30">
        <v>1</v>
      </c>
      <c r="K574" s="30">
        <v>1</v>
      </c>
      <c r="L574" s="30">
        <f t="shared" si="64"/>
        <v>2</v>
      </c>
      <c r="M574" s="31">
        <f t="shared" si="65"/>
        <v>0.25</v>
      </c>
      <c r="N574" s="27">
        <v>0</v>
      </c>
      <c r="O574" s="27">
        <v>416050</v>
      </c>
      <c r="P574" s="27">
        <v>621200</v>
      </c>
      <c r="Q574" s="27">
        <f t="shared" si="66"/>
        <v>1037250</v>
      </c>
      <c r="R574" s="26">
        <v>27.1</v>
      </c>
      <c r="S574" s="27">
        <f>PRODUCT(Q574,R574)</f>
        <v>28109475</v>
      </c>
      <c r="T574" s="26" t="s">
        <v>25</v>
      </c>
    </row>
    <row r="575" spans="1:20" ht="36.950000000000003" customHeight="1" x14ac:dyDescent="0.25">
      <c r="A575" s="9" t="s">
        <v>503</v>
      </c>
      <c r="B575" s="9" t="s">
        <v>124</v>
      </c>
      <c r="C575" s="10"/>
      <c r="D575" s="10" t="s">
        <v>529</v>
      </c>
      <c r="E575" s="11">
        <v>0</v>
      </c>
      <c r="F575" s="11">
        <v>1</v>
      </c>
      <c r="G575" s="11">
        <v>0</v>
      </c>
      <c r="H575" s="11">
        <f t="shared" si="63"/>
        <v>1</v>
      </c>
      <c r="I575" s="11">
        <v>0</v>
      </c>
      <c r="J575" s="11">
        <v>0</v>
      </c>
      <c r="K575" s="11">
        <v>0</v>
      </c>
      <c r="L575" s="11">
        <f t="shared" si="64"/>
        <v>0</v>
      </c>
      <c r="M575" s="12">
        <f t="shared" si="65"/>
        <v>0</v>
      </c>
      <c r="N575" s="13">
        <v>0</v>
      </c>
      <c r="O575" s="13">
        <v>0</v>
      </c>
      <c r="P575" s="13">
        <v>0</v>
      </c>
      <c r="Q575" s="13">
        <f t="shared" si="66"/>
        <v>0</v>
      </c>
      <c r="R575" s="14" t="s">
        <v>82</v>
      </c>
      <c r="S575" s="13" t="s">
        <v>82</v>
      </c>
      <c r="T575" s="14" t="s">
        <v>82</v>
      </c>
    </row>
    <row r="576" spans="1:20" ht="36.950000000000003" customHeight="1" x14ac:dyDescent="0.25">
      <c r="A576" s="9" t="s">
        <v>530</v>
      </c>
      <c r="B576" s="9" t="s">
        <v>31</v>
      </c>
      <c r="C576" s="10" t="s">
        <v>531</v>
      </c>
      <c r="D576" s="10" t="s">
        <v>481</v>
      </c>
      <c r="E576" s="11">
        <v>38</v>
      </c>
      <c r="F576" s="11">
        <v>57</v>
      </c>
      <c r="G576" s="11">
        <v>58</v>
      </c>
      <c r="H576" s="11">
        <f t="shared" si="63"/>
        <v>153</v>
      </c>
      <c r="I576" s="11">
        <v>16</v>
      </c>
      <c r="J576" s="11">
        <v>19</v>
      </c>
      <c r="K576" s="11">
        <v>27</v>
      </c>
      <c r="L576" s="11">
        <f t="shared" si="64"/>
        <v>62</v>
      </c>
      <c r="M576" s="12">
        <f t="shared" si="65"/>
        <v>0.40522875816993464</v>
      </c>
      <c r="N576" s="13">
        <v>8450452</v>
      </c>
      <c r="O576" s="13">
        <v>11407061</v>
      </c>
      <c r="P576" s="13">
        <v>14200712</v>
      </c>
      <c r="Q576" s="13">
        <f t="shared" si="66"/>
        <v>34058225</v>
      </c>
      <c r="R576" s="14">
        <v>135.19999999999999</v>
      </c>
      <c r="S576" s="13">
        <f t="shared" ref="S576:S599" si="67">Q576/R576</f>
        <v>251909.94822485209</v>
      </c>
      <c r="T576" s="14" t="s">
        <v>25</v>
      </c>
    </row>
    <row r="577" spans="1:20" ht="36.950000000000003" customHeight="1" x14ac:dyDescent="0.25">
      <c r="A577" s="9" t="s">
        <v>530</v>
      </c>
      <c r="B577" s="9" t="s">
        <v>22</v>
      </c>
      <c r="C577" s="10" t="s">
        <v>532</v>
      </c>
      <c r="D577" s="10" t="s">
        <v>24</v>
      </c>
      <c r="E577" s="11">
        <v>65</v>
      </c>
      <c r="F577" s="11">
        <v>64</v>
      </c>
      <c r="G577" s="11">
        <v>83</v>
      </c>
      <c r="H577" s="11">
        <f t="shared" si="63"/>
        <v>212</v>
      </c>
      <c r="I577" s="11">
        <v>39</v>
      </c>
      <c r="J577" s="11">
        <v>23</v>
      </c>
      <c r="K577" s="11">
        <v>42</v>
      </c>
      <c r="L577" s="11">
        <f t="shared" si="64"/>
        <v>104</v>
      </c>
      <c r="M577" s="12">
        <f t="shared" si="65"/>
        <v>0.49056603773584906</v>
      </c>
      <c r="N577" s="13">
        <v>24246732</v>
      </c>
      <c r="O577" s="13">
        <v>10046139</v>
      </c>
      <c r="P577" s="13">
        <v>22995425</v>
      </c>
      <c r="Q577" s="13">
        <f t="shared" si="66"/>
        <v>57288296</v>
      </c>
      <c r="R577" s="14">
        <v>252.5</v>
      </c>
      <c r="S577" s="13">
        <f t="shared" si="67"/>
        <v>226884.34059405941</v>
      </c>
      <c r="T577" s="14" t="s">
        <v>25</v>
      </c>
    </row>
    <row r="578" spans="1:20" ht="36.950000000000003" customHeight="1" x14ac:dyDescent="0.25">
      <c r="A578" s="9" t="s">
        <v>530</v>
      </c>
      <c r="B578" s="9" t="s">
        <v>22</v>
      </c>
      <c r="C578" s="10" t="s">
        <v>533</v>
      </c>
      <c r="D578" s="10" t="s">
        <v>137</v>
      </c>
      <c r="E578" s="11">
        <v>66</v>
      </c>
      <c r="F578" s="11">
        <v>73</v>
      </c>
      <c r="G578" s="11">
        <v>66</v>
      </c>
      <c r="H578" s="11">
        <f t="shared" si="63"/>
        <v>205</v>
      </c>
      <c r="I578" s="11">
        <v>35</v>
      </c>
      <c r="J578" s="11">
        <v>19</v>
      </c>
      <c r="K578" s="11">
        <v>22</v>
      </c>
      <c r="L578" s="11">
        <f t="shared" si="64"/>
        <v>76</v>
      </c>
      <c r="M578" s="12">
        <f t="shared" si="65"/>
        <v>0.37073170731707317</v>
      </c>
      <c r="N578" s="13">
        <v>15113479</v>
      </c>
      <c r="O578" s="13">
        <v>8766024</v>
      </c>
      <c r="P578" s="13">
        <v>9671757</v>
      </c>
      <c r="Q578" s="13">
        <f t="shared" si="66"/>
        <v>33551260</v>
      </c>
      <c r="R578" s="14">
        <v>239.75</v>
      </c>
      <c r="S578" s="13">
        <f t="shared" si="67"/>
        <v>139942.69030239832</v>
      </c>
      <c r="T578" s="14" t="s">
        <v>25</v>
      </c>
    </row>
    <row r="579" spans="1:20" ht="36.950000000000003" customHeight="1" x14ac:dyDescent="0.25">
      <c r="A579" s="9" t="s">
        <v>530</v>
      </c>
      <c r="B579" s="9" t="s">
        <v>28</v>
      </c>
      <c r="C579" s="10" t="s">
        <v>534</v>
      </c>
      <c r="D579" s="10" t="s">
        <v>63</v>
      </c>
      <c r="E579" s="11">
        <v>12</v>
      </c>
      <c r="F579" s="11">
        <v>11</v>
      </c>
      <c r="G579" s="11">
        <v>7</v>
      </c>
      <c r="H579" s="11">
        <f t="shared" si="63"/>
        <v>30</v>
      </c>
      <c r="I579" s="11">
        <v>3</v>
      </c>
      <c r="J579" s="11">
        <v>0</v>
      </c>
      <c r="K579" s="11">
        <v>0</v>
      </c>
      <c r="L579" s="11">
        <f t="shared" si="64"/>
        <v>3</v>
      </c>
      <c r="M579" s="12">
        <f t="shared" si="65"/>
        <v>0.1</v>
      </c>
      <c r="N579" s="13">
        <v>4228360</v>
      </c>
      <c r="O579" s="13">
        <v>0</v>
      </c>
      <c r="P579" s="13">
        <v>0</v>
      </c>
      <c r="Q579" s="13">
        <f t="shared" si="66"/>
        <v>4228360</v>
      </c>
      <c r="R579" s="14">
        <v>42.5</v>
      </c>
      <c r="S579" s="13">
        <f t="shared" si="67"/>
        <v>99490.823529411762</v>
      </c>
      <c r="T579" s="14" t="s">
        <v>25</v>
      </c>
    </row>
    <row r="580" spans="1:20" ht="36.950000000000003" customHeight="1" x14ac:dyDescent="0.25">
      <c r="A580" s="9" t="s">
        <v>530</v>
      </c>
      <c r="B580" s="9" t="s">
        <v>31</v>
      </c>
      <c r="C580" s="10" t="s">
        <v>535</v>
      </c>
      <c r="D580" s="10" t="s">
        <v>143</v>
      </c>
      <c r="E580" s="11">
        <v>23</v>
      </c>
      <c r="F580" s="11">
        <v>30</v>
      </c>
      <c r="G580" s="11">
        <v>26</v>
      </c>
      <c r="H580" s="11">
        <f t="shared" si="63"/>
        <v>79</v>
      </c>
      <c r="I580" s="11">
        <v>4</v>
      </c>
      <c r="J580" s="11">
        <v>5</v>
      </c>
      <c r="K580" s="11">
        <v>4</v>
      </c>
      <c r="L580" s="11">
        <f t="shared" si="64"/>
        <v>13</v>
      </c>
      <c r="M580" s="12">
        <f t="shared" si="65"/>
        <v>0.16455696202531644</v>
      </c>
      <c r="N580" s="13">
        <v>1566475</v>
      </c>
      <c r="O580" s="13">
        <v>4702930</v>
      </c>
      <c r="P580" s="13">
        <v>1754796</v>
      </c>
      <c r="Q580" s="13">
        <f t="shared" si="66"/>
        <v>8024201</v>
      </c>
      <c r="R580" s="14">
        <v>95</v>
      </c>
      <c r="S580" s="13">
        <f t="shared" si="67"/>
        <v>84465.273684210522</v>
      </c>
      <c r="T580" s="14" t="s">
        <v>25</v>
      </c>
    </row>
    <row r="581" spans="1:20" ht="36.950000000000003" customHeight="1" x14ac:dyDescent="0.25">
      <c r="A581" s="9" t="s">
        <v>530</v>
      </c>
      <c r="B581" s="9" t="s">
        <v>31</v>
      </c>
      <c r="C581" s="10" t="s">
        <v>532</v>
      </c>
      <c r="D581" s="10" t="s">
        <v>133</v>
      </c>
      <c r="E581" s="11">
        <v>32</v>
      </c>
      <c r="F581" s="11">
        <v>31</v>
      </c>
      <c r="G581" s="11">
        <v>55</v>
      </c>
      <c r="H581" s="11">
        <f t="shared" si="63"/>
        <v>118</v>
      </c>
      <c r="I581" s="11">
        <v>13</v>
      </c>
      <c r="J581" s="11">
        <v>4</v>
      </c>
      <c r="K581" s="11">
        <v>11</v>
      </c>
      <c r="L581" s="11">
        <f t="shared" si="64"/>
        <v>28</v>
      </c>
      <c r="M581" s="12">
        <f t="shared" si="65"/>
        <v>0.23728813559322035</v>
      </c>
      <c r="N581" s="13">
        <v>6977289</v>
      </c>
      <c r="O581" s="13">
        <v>2209735</v>
      </c>
      <c r="P581" s="13">
        <v>4639673</v>
      </c>
      <c r="Q581" s="13">
        <f t="shared" si="66"/>
        <v>13826697</v>
      </c>
      <c r="R581" s="14">
        <v>168.1</v>
      </c>
      <c r="S581" s="13">
        <f t="shared" si="67"/>
        <v>82252.807852468773</v>
      </c>
      <c r="T581" s="14" t="s">
        <v>25</v>
      </c>
    </row>
    <row r="582" spans="1:20" ht="36.950000000000003" customHeight="1" x14ac:dyDescent="0.25">
      <c r="A582" s="9" t="s">
        <v>530</v>
      </c>
      <c r="B582" s="9" t="s">
        <v>31</v>
      </c>
      <c r="C582" s="10" t="s">
        <v>532</v>
      </c>
      <c r="D582" s="10" t="s">
        <v>81</v>
      </c>
      <c r="E582" s="11">
        <v>26</v>
      </c>
      <c r="F582" s="11">
        <v>29</v>
      </c>
      <c r="G582" s="11">
        <v>25</v>
      </c>
      <c r="H582" s="11">
        <f t="shared" si="63"/>
        <v>80</v>
      </c>
      <c r="I582" s="11">
        <v>5</v>
      </c>
      <c r="J582" s="11">
        <v>5</v>
      </c>
      <c r="K582" s="11">
        <v>5</v>
      </c>
      <c r="L582" s="11">
        <f t="shared" si="64"/>
        <v>15</v>
      </c>
      <c r="M582" s="12">
        <f t="shared" si="65"/>
        <v>0.1875</v>
      </c>
      <c r="N582" s="13">
        <v>3778986</v>
      </c>
      <c r="O582" s="13">
        <v>1961288</v>
      </c>
      <c r="P582" s="13">
        <v>1156844</v>
      </c>
      <c r="Q582" s="13">
        <f t="shared" si="66"/>
        <v>6897118</v>
      </c>
      <c r="R582" s="14">
        <v>89</v>
      </c>
      <c r="S582" s="13">
        <f t="shared" si="67"/>
        <v>77495.707865168544</v>
      </c>
      <c r="T582" s="14" t="s">
        <v>25</v>
      </c>
    </row>
    <row r="583" spans="1:20" ht="36.950000000000003" customHeight="1" x14ac:dyDescent="0.25">
      <c r="A583" s="9" t="s">
        <v>530</v>
      </c>
      <c r="B583" s="9" t="s">
        <v>28</v>
      </c>
      <c r="C583" s="10" t="s">
        <v>536</v>
      </c>
      <c r="D583" s="10" t="s">
        <v>24</v>
      </c>
      <c r="E583" s="11">
        <v>2</v>
      </c>
      <c r="F583" s="11">
        <v>2</v>
      </c>
      <c r="G583" s="11">
        <v>2</v>
      </c>
      <c r="H583" s="11">
        <f t="shared" si="63"/>
        <v>6</v>
      </c>
      <c r="I583" s="11">
        <v>0</v>
      </c>
      <c r="J583" s="11">
        <v>2</v>
      </c>
      <c r="K583" s="11">
        <v>0</v>
      </c>
      <c r="L583" s="11">
        <f t="shared" si="64"/>
        <v>2</v>
      </c>
      <c r="M583" s="12">
        <f t="shared" si="65"/>
        <v>0.33333333333333331</v>
      </c>
      <c r="N583" s="13">
        <v>0</v>
      </c>
      <c r="O583" s="13">
        <v>2422500</v>
      </c>
      <c r="P583" s="13">
        <v>0</v>
      </c>
      <c r="Q583" s="13">
        <f t="shared" si="66"/>
        <v>2422500</v>
      </c>
      <c r="R583" s="14">
        <v>31.5</v>
      </c>
      <c r="S583" s="13">
        <f t="shared" si="67"/>
        <v>76904.761904761908</v>
      </c>
      <c r="T583" s="14" t="s">
        <v>25</v>
      </c>
    </row>
    <row r="584" spans="1:20" ht="36.950000000000003" customHeight="1" x14ac:dyDescent="0.25">
      <c r="A584" s="9" t="s">
        <v>530</v>
      </c>
      <c r="B584" s="9" t="s">
        <v>31</v>
      </c>
      <c r="C584" s="10" t="s">
        <v>537</v>
      </c>
      <c r="D584" s="10" t="s">
        <v>61</v>
      </c>
      <c r="E584" s="11">
        <v>9</v>
      </c>
      <c r="F584" s="11">
        <v>12</v>
      </c>
      <c r="G584" s="11">
        <v>19</v>
      </c>
      <c r="H584" s="11">
        <f t="shared" si="63"/>
        <v>40</v>
      </c>
      <c r="I584" s="11">
        <v>4</v>
      </c>
      <c r="J584" s="11">
        <v>2</v>
      </c>
      <c r="K584" s="11">
        <v>6</v>
      </c>
      <c r="L584" s="11">
        <f t="shared" si="64"/>
        <v>12</v>
      </c>
      <c r="M584" s="12">
        <f t="shared" si="65"/>
        <v>0.3</v>
      </c>
      <c r="N584" s="13">
        <v>1656910</v>
      </c>
      <c r="O584" s="13">
        <v>860100</v>
      </c>
      <c r="P584" s="13">
        <v>5381471</v>
      </c>
      <c r="Q584" s="13">
        <f t="shared" si="66"/>
        <v>7898481</v>
      </c>
      <c r="R584" s="14">
        <v>105.5</v>
      </c>
      <c r="S584" s="13">
        <f t="shared" si="67"/>
        <v>74867.118483412327</v>
      </c>
      <c r="T584" s="14" t="s">
        <v>25</v>
      </c>
    </row>
    <row r="585" spans="1:20" ht="36.950000000000003" customHeight="1" x14ac:dyDescent="0.25">
      <c r="A585" s="9" t="s">
        <v>530</v>
      </c>
      <c r="B585" s="9" t="s">
        <v>31</v>
      </c>
      <c r="C585" s="10" t="s">
        <v>535</v>
      </c>
      <c r="D585" s="10" t="s">
        <v>91</v>
      </c>
      <c r="E585" s="11">
        <v>15</v>
      </c>
      <c r="F585" s="11">
        <v>15</v>
      </c>
      <c r="G585" s="11">
        <v>6</v>
      </c>
      <c r="H585" s="11">
        <f t="shared" si="63"/>
        <v>36</v>
      </c>
      <c r="I585" s="11">
        <v>3</v>
      </c>
      <c r="J585" s="11">
        <v>2</v>
      </c>
      <c r="K585" s="11">
        <v>2</v>
      </c>
      <c r="L585" s="11">
        <f t="shared" si="64"/>
        <v>7</v>
      </c>
      <c r="M585" s="12">
        <f t="shared" si="65"/>
        <v>0.19444444444444445</v>
      </c>
      <c r="N585" s="13">
        <v>1266270</v>
      </c>
      <c r="O585" s="13">
        <v>799000</v>
      </c>
      <c r="P585" s="13">
        <v>130787</v>
      </c>
      <c r="Q585" s="13">
        <f t="shared" si="66"/>
        <v>2196057</v>
      </c>
      <c r="R585" s="14">
        <v>31</v>
      </c>
      <c r="S585" s="13">
        <f t="shared" si="67"/>
        <v>70840.548387096773</v>
      </c>
      <c r="T585" s="14" t="s">
        <v>25</v>
      </c>
    </row>
    <row r="586" spans="1:20" ht="36.950000000000003" customHeight="1" x14ac:dyDescent="0.25">
      <c r="A586" s="9" t="s">
        <v>530</v>
      </c>
      <c r="B586" s="9" t="s">
        <v>22</v>
      </c>
      <c r="C586" s="10" t="s">
        <v>538</v>
      </c>
      <c r="D586" s="10" t="s">
        <v>58</v>
      </c>
      <c r="E586" s="11">
        <v>24</v>
      </c>
      <c r="F586" s="11">
        <v>31</v>
      </c>
      <c r="G586" s="11">
        <v>45</v>
      </c>
      <c r="H586" s="11">
        <f t="shared" si="63"/>
        <v>100</v>
      </c>
      <c r="I586" s="11">
        <v>7</v>
      </c>
      <c r="J586" s="11">
        <v>7</v>
      </c>
      <c r="K586" s="11">
        <v>14</v>
      </c>
      <c r="L586" s="11">
        <f t="shared" si="64"/>
        <v>28</v>
      </c>
      <c r="M586" s="12">
        <f t="shared" si="65"/>
        <v>0.28000000000000003</v>
      </c>
      <c r="N586" s="13">
        <v>2478087</v>
      </c>
      <c r="O586" s="13">
        <v>3006170</v>
      </c>
      <c r="P586" s="13">
        <v>3921566</v>
      </c>
      <c r="Q586" s="13">
        <f t="shared" si="66"/>
        <v>9405823</v>
      </c>
      <c r="R586" s="14">
        <v>138</v>
      </c>
      <c r="S586" s="13">
        <f t="shared" si="67"/>
        <v>68158.137681159424</v>
      </c>
      <c r="T586" s="14" t="s">
        <v>25</v>
      </c>
    </row>
    <row r="587" spans="1:20" ht="36.950000000000003" customHeight="1" x14ac:dyDescent="0.25">
      <c r="A587" s="9" t="s">
        <v>530</v>
      </c>
      <c r="B587" s="9" t="s">
        <v>31</v>
      </c>
      <c r="C587" s="10" t="s">
        <v>539</v>
      </c>
      <c r="D587" s="10" t="s">
        <v>142</v>
      </c>
      <c r="E587" s="11">
        <v>36</v>
      </c>
      <c r="F587" s="11">
        <v>41</v>
      </c>
      <c r="G587" s="11">
        <v>56</v>
      </c>
      <c r="H587" s="11">
        <f t="shared" si="63"/>
        <v>133</v>
      </c>
      <c r="I587" s="11">
        <v>11</v>
      </c>
      <c r="J587" s="11">
        <v>10</v>
      </c>
      <c r="K587" s="11">
        <v>14</v>
      </c>
      <c r="L587" s="11">
        <f t="shared" si="64"/>
        <v>35</v>
      </c>
      <c r="M587" s="12">
        <f t="shared" si="65"/>
        <v>0.26315789473684209</v>
      </c>
      <c r="N587" s="13">
        <v>4629855</v>
      </c>
      <c r="O587" s="13">
        <v>3396307</v>
      </c>
      <c r="P587" s="13">
        <v>7025848</v>
      </c>
      <c r="Q587" s="13">
        <f t="shared" si="66"/>
        <v>15052010</v>
      </c>
      <c r="R587" s="14">
        <v>228.5</v>
      </c>
      <c r="S587" s="13">
        <f t="shared" si="67"/>
        <v>65873.129102844643</v>
      </c>
      <c r="T587" s="14" t="s">
        <v>25</v>
      </c>
    </row>
    <row r="588" spans="1:20" ht="36.950000000000003" customHeight="1" x14ac:dyDescent="0.25">
      <c r="A588" s="9" t="s">
        <v>530</v>
      </c>
      <c r="B588" s="9" t="s">
        <v>31</v>
      </c>
      <c r="C588" s="10" t="s">
        <v>532</v>
      </c>
      <c r="D588" s="10" t="s">
        <v>65</v>
      </c>
      <c r="E588" s="11">
        <v>6</v>
      </c>
      <c r="F588" s="11">
        <v>8</v>
      </c>
      <c r="G588" s="11">
        <v>7</v>
      </c>
      <c r="H588" s="11">
        <f t="shared" si="63"/>
        <v>21</v>
      </c>
      <c r="I588" s="11">
        <v>2</v>
      </c>
      <c r="J588" s="11">
        <v>0</v>
      </c>
      <c r="K588" s="11">
        <v>0</v>
      </c>
      <c r="L588" s="11">
        <f t="shared" si="64"/>
        <v>2</v>
      </c>
      <c r="M588" s="12">
        <f t="shared" si="65"/>
        <v>9.5238095238095233E-2</v>
      </c>
      <c r="N588" s="13">
        <v>2290090</v>
      </c>
      <c r="O588" s="13">
        <v>0</v>
      </c>
      <c r="P588" s="13">
        <v>0</v>
      </c>
      <c r="Q588" s="13">
        <f t="shared" si="66"/>
        <v>2290090</v>
      </c>
      <c r="R588" s="14">
        <v>35</v>
      </c>
      <c r="S588" s="13">
        <f t="shared" si="67"/>
        <v>65431.142857142855</v>
      </c>
      <c r="T588" s="14" t="s">
        <v>25</v>
      </c>
    </row>
    <row r="589" spans="1:20" ht="36.950000000000003" customHeight="1" x14ac:dyDescent="0.25">
      <c r="A589" s="9" t="s">
        <v>530</v>
      </c>
      <c r="B589" s="9" t="s">
        <v>31</v>
      </c>
      <c r="C589" s="10" t="s">
        <v>538</v>
      </c>
      <c r="D589" s="10" t="s">
        <v>40</v>
      </c>
      <c r="E589" s="11">
        <v>7</v>
      </c>
      <c r="F589" s="11">
        <v>6</v>
      </c>
      <c r="G589" s="11">
        <v>10</v>
      </c>
      <c r="H589" s="11">
        <f t="shared" si="63"/>
        <v>23</v>
      </c>
      <c r="I589" s="11">
        <v>2</v>
      </c>
      <c r="J589" s="11">
        <v>1</v>
      </c>
      <c r="K589" s="11">
        <v>3</v>
      </c>
      <c r="L589" s="11">
        <f t="shared" si="64"/>
        <v>6</v>
      </c>
      <c r="M589" s="12">
        <f t="shared" si="65"/>
        <v>0.2608695652173913</v>
      </c>
      <c r="N589" s="13">
        <v>1200410</v>
      </c>
      <c r="O589" s="13">
        <v>360620</v>
      </c>
      <c r="P589" s="13">
        <v>1624191</v>
      </c>
      <c r="Q589" s="13">
        <f t="shared" si="66"/>
        <v>3185221</v>
      </c>
      <c r="R589" s="14">
        <v>55.25</v>
      </c>
      <c r="S589" s="13">
        <f t="shared" si="67"/>
        <v>57651.058823529413</v>
      </c>
      <c r="T589" s="14" t="s">
        <v>25</v>
      </c>
    </row>
    <row r="590" spans="1:20" ht="36.950000000000003" customHeight="1" x14ac:dyDescent="0.25">
      <c r="A590" s="9" t="s">
        <v>530</v>
      </c>
      <c r="B590" s="9" t="s">
        <v>28</v>
      </c>
      <c r="C590" s="10" t="s">
        <v>537</v>
      </c>
      <c r="D590" s="10" t="s">
        <v>43</v>
      </c>
      <c r="E590" s="11">
        <v>23</v>
      </c>
      <c r="F590" s="11">
        <v>24</v>
      </c>
      <c r="G590" s="11">
        <v>15</v>
      </c>
      <c r="H590" s="11">
        <f t="shared" si="63"/>
        <v>62</v>
      </c>
      <c r="I590" s="11">
        <v>4</v>
      </c>
      <c r="J590" s="11">
        <v>7</v>
      </c>
      <c r="K590" s="11">
        <v>4</v>
      </c>
      <c r="L590" s="11">
        <f t="shared" si="64"/>
        <v>15</v>
      </c>
      <c r="M590" s="12">
        <f t="shared" si="65"/>
        <v>0.24193548387096775</v>
      </c>
      <c r="N590" s="13">
        <v>915064</v>
      </c>
      <c r="O590" s="13">
        <v>2926705</v>
      </c>
      <c r="P590" s="13">
        <v>1976280</v>
      </c>
      <c r="Q590" s="13">
        <f t="shared" si="66"/>
        <v>5818049</v>
      </c>
      <c r="R590" s="14">
        <v>138.5</v>
      </c>
      <c r="S590" s="13">
        <f t="shared" si="67"/>
        <v>42007.574007220217</v>
      </c>
      <c r="T590" s="14" t="s">
        <v>25</v>
      </c>
    </row>
    <row r="591" spans="1:20" ht="36.950000000000003" customHeight="1" x14ac:dyDescent="0.25">
      <c r="A591" s="9" t="s">
        <v>530</v>
      </c>
      <c r="B591" s="9" t="s">
        <v>28</v>
      </c>
      <c r="C591" s="10" t="s">
        <v>540</v>
      </c>
      <c r="D591" s="10" t="s">
        <v>53</v>
      </c>
      <c r="E591" s="11">
        <v>14</v>
      </c>
      <c r="F591" s="11">
        <v>9</v>
      </c>
      <c r="G591" s="11">
        <v>17</v>
      </c>
      <c r="H591" s="11">
        <f t="shared" si="63"/>
        <v>40</v>
      </c>
      <c r="I591" s="11">
        <v>1</v>
      </c>
      <c r="J591" s="11">
        <v>0</v>
      </c>
      <c r="K591" s="11">
        <v>5</v>
      </c>
      <c r="L591" s="11">
        <f t="shared" si="64"/>
        <v>6</v>
      </c>
      <c r="M591" s="12">
        <f t="shared" si="65"/>
        <v>0.15</v>
      </c>
      <c r="N591" s="13">
        <v>1499220</v>
      </c>
      <c r="O591" s="13">
        <v>0</v>
      </c>
      <c r="P591" s="13">
        <v>793879</v>
      </c>
      <c r="Q591" s="13">
        <f t="shared" si="66"/>
        <v>2293099</v>
      </c>
      <c r="R591" s="14">
        <v>69</v>
      </c>
      <c r="S591" s="13">
        <f t="shared" si="67"/>
        <v>33233.318840579712</v>
      </c>
      <c r="T591" s="14" t="s">
        <v>25</v>
      </c>
    </row>
    <row r="592" spans="1:20" ht="36.950000000000003" customHeight="1" x14ac:dyDescent="0.25">
      <c r="A592" s="9" t="s">
        <v>530</v>
      </c>
      <c r="B592" s="9" t="s">
        <v>28</v>
      </c>
      <c r="C592" s="10" t="s">
        <v>541</v>
      </c>
      <c r="D592" s="10" t="s">
        <v>170</v>
      </c>
      <c r="E592" s="11">
        <v>7</v>
      </c>
      <c r="F592" s="11">
        <v>9</v>
      </c>
      <c r="G592" s="11">
        <v>11</v>
      </c>
      <c r="H592" s="11">
        <f t="shared" si="63"/>
        <v>27</v>
      </c>
      <c r="I592" s="11">
        <v>1</v>
      </c>
      <c r="J592" s="11">
        <v>2</v>
      </c>
      <c r="K592" s="11">
        <v>1</v>
      </c>
      <c r="L592" s="11">
        <f t="shared" si="64"/>
        <v>4</v>
      </c>
      <c r="M592" s="12">
        <f t="shared" si="65"/>
        <v>0.14814814814814814</v>
      </c>
      <c r="N592" s="13">
        <v>472500</v>
      </c>
      <c r="O592" s="13">
        <v>1135500</v>
      </c>
      <c r="P592" s="13">
        <v>430800</v>
      </c>
      <c r="Q592" s="13">
        <f t="shared" si="66"/>
        <v>2038800</v>
      </c>
      <c r="R592" s="14">
        <v>89</v>
      </c>
      <c r="S592" s="13">
        <f t="shared" si="67"/>
        <v>22907.865168539327</v>
      </c>
      <c r="T592" s="14" t="s">
        <v>25</v>
      </c>
    </row>
    <row r="593" spans="1:20" ht="36.950000000000003" customHeight="1" x14ac:dyDescent="0.25">
      <c r="A593" s="9" t="s">
        <v>530</v>
      </c>
      <c r="B593" s="9" t="s">
        <v>28</v>
      </c>
      <c r="C593" s="10" t="s">
        <v>287</v>
      </c>
      <c r="D593" s="10" t="s">
        <v>174</v>
      </c>
      <c r="E593" s="11">
        <v>18</v>
      </c>
      <c r="F593" s="11">
        <v>19</v>
      </c>
      <c r="G593" s="11">
        <v>21</v>
      </c>
      <c r="H593" s="11">
        <f t="shared" si="63"/>
        <v>58</v>
      </c>
      <c r="I593" s="11">
        <v>3</v>
      </c>
      <c r="J593" s="11">
        <v>0</v>
      </c>
      <c r="K593" s="11">
        <v>3</v>
      </c>
      <c r="L593" s="11">
        <f t="shared" si="64"/>
        <v>6</v>
      </c>
      <c r="M593" s="12">
        <f t="shared" si="65"/>
        <v>0.10344827586206896</v>
      </c>
      <c r="N593" s="13">
        <v>952110</v>
      </c>
      <c r="O593" s="13">
        <v>0</v>
      </c>
      <c r="P593" s="13">
        <v>1050160</v>
      </c>
      <c r="Q593" s="13">
        <f t="shared" si="66"/>
        <v>2002270</v>
      </c>
      <c r="R593" s="14">
        <v>93.5</v>
      </c>
      <c r="S593" s="13">
        <f t="shared" si="67"/>
        <v>21414.652406417114</v>
      </c>
      <c r="T593" s="14" t="s">
        <v>25</v>
      </c>
    </row>
    <row r="594" spans="1:20" ht="36.950000000000003" customHeight="1" x14ac:dyDescent="0.25">
      <c r="A594" s="9" t="s">
        <v>530</v>
      </c>
      <c r="B594" s="9" t="s">
        <v>28</v>
      </c>
      <c r="C594" s="10" t="s">
        <v>287</v>
      </c>
      <c r="D594" s="10" t="s">
        <v>172</v>
      </c>
      <c r="E594" s="11">
        <v>23</v>
      </c>
      <c r="F594" s="11">
        <v>23</v>
      </c>
      <c r="G594" s="11">
        <v>21</v>
      </c>
      <c r="H594" s="11">
        <f t="shared" si="63"/>
        <v>67</v>
      </c>
      <c r="I594" s="11">
        <v>5</v>
      </c>
      <c r="J594" s="11">
        <v>1</v>
      </c>
      <c r="K594" s="11">
        <v>3</v>
      </c>
      <c r="L594" s="11">
        <f t="shared" si="64"/>
        <v>9</v>
      </c>
      <c r="M594" s="12">
        <f t="shared" si="65"/>
        <v>0.13432835820895522</v>
      </c>
      <c r="N594" s="13">
        <v>2084970</v>
      </c>
      <c r="O594" s="13">
        <v>77970</v>
      </c>
      <c r="P594" s="13">
        <v>740800</v>
      </c>
      <c r="Q594" s="13">
        <f t="shared" si="66"/>
        <v>2903740</v>
      </c>
      <c r="R594" s="14">
        <v>155</v>
      </c>
      <c r="S594" s="13">
        <f t="shared" si="67"/>
        <v>18733.806451612902</v>
      </c>
      <c r="T594" s="14" t="s">
        <v>25</v>
      </c>
    </row>
    <row r="595" spans="1:20" ht="36.950000000000003" customHeight="1" x14ac:dyDescent="0.25">
      <c r="A595" s="9" t="s">
        <v>530</v>
      </c>
      <c r="B595" s="9" t="s">
        <v>28</v>
      </c>
      <c r="C595" s="10" t="s">
        <v>537</v>
      </c>
      <c r="D595" s="10" t="s">
        <v>114</v>
      </c>
      <c r="E595" s="11">
        <v>9</v>
      </c>
      <c r="F595" s="11">
        <v>4</v>
      </c>
      <c r="G595" s="11">
        <v>1</v>
      </c>
      <c r="H595" s="11">
        <f t="shared" si="63"/>
        <v>14</v>
      </c>
      <c r="I595" s="11">
        <v>1</v>
      </c>
      <c r="J595" s="11">
        <v>0</v>
      </c>
      <c r="K595" s="11">
        <v>0</v>
      </c>
      <c r="L595" s="11">
        <f t="shared" si="64"/>
        <v>1</v>
      </c>
      <c r="M595" s="12">
        <f t="shared" si="65"/>
        <v>7.1428571428571425E-2</v>
      </c>
      <c r="N595" s="13">
        <v>672512</v>
      </c>
      <c r="O595" s="13">
        <v>0</v>
      </c>
      <c r="P595" s="13">
        <v>0</v>
      </c>
      <c r="Q595" s="13">
        <f t="shared" si="66"/>
        <v>672512</v>
      </c>
      <c r="R595" s="14">
        <v>50</v>
      </c>
      <c r="S595" s="13">
        <f t="shared" si="67"/>
        <v>13450.24</v>
      </c>
      <c r="T595" s="14" t="s">
        <v>25</v>
      </c>
    </row>
    <row r="596" spans="1:20" ht="36.950000000000003" customHeight="1" x14ac:dyDescent="0.25">
      <c r="A596" s="9" t="s">
        <v>530</v>
      </c>
      <c r="B596" s="9" t="s">
        <v>28</v>
      </c>
      <c r="C596" s="10" t="s">
        <v>542</v>
      </c>
      <c r="D596" s="10" t="s">
        <v>94</v>
      </c>
      <c r="E596" s="11">
        <v>15</v>
      </c>
      <c r="F596" s="11">
        <v>11</v>
      </c>
      <c r="G596" s="11">
        <v>10</v>
      </c>
      <c r="H596" s="11">
        <f t="shared" si="63"/>
        <v>36</v>
      </c>
      <c r="I596" s="11">
        <v>3</v>
      </c>
      <c r="J596" s="11">
        <v>1</v>
      </c>
      <c r="K596" s="11">
        <v>1</v>
      </c>
      <c r="L596" s="11">
        <f t="shared" si="64"/>
        <v>5</v>
      </c>
      <c r="M596" s="12">
        <f t="shared" si="65"/>
        <v>0.1388888888888889</v>
      </c>
      <c r="N596" s="13">
        <v>291130</v>
      </c>
      <c r="O596" s="13">
        <v>99970</v>
      </c>
      <c r="P596" s="13">
        <v>149400</v>
      </c>
      <c r="Q596" s="13">
        <f t="shared" si="66"/>
        <v>540500</v>
      </c>
      <c r="R596" s="14">
        <v>45.25</v>
      </c>
      <c r="S596" s="13">
        <f t="shared" si="67"/>
        <v>11944.75138121547</v>
      </c>
      <c r="T596" s="14" t="s">
        <v>25</v>
      </c>
    </row>
    <row r="597" spans="1:20" ht="36.950000000000003" customHeight="1" x14ac:dyDescent="0.25">
      <c r="A597" s="9" t="s">
        <v>530</v>
      </c>
      <c r="B597" s="9" t="s">
        <v>28</v>
      </c>
      <c r="C597" s="10" t="s">
        <v>287</v>
      </c>
      <c r="D597" s="10" t="s">
        <v>92</v>
      </c>
      <c r="E597" s="11">
        <v>9</v>
      </c>
      <c r="F597" s="11">
        <v>7</v>
      </c>
      <c r="G597" s="11">
        <v>5</v>
      </c>
      <c r="H597" s="11">
        <f t="shared" si="63"/>
        <v>21</v>
      </c>
      <c r="I597" s="11">
        <v>2</v>
      </c>
      <c r="J597" s="11">
        <v>0</v>
      </c>
      <c r="K597" s="11">
        <v>0</v>
      </c>
      <c r="L597" s="11">
        <f t="shared" si="64"/>
        <v>2</v>
      </c>
      <c r="M597" s="12">
        <f t="shared" si="65"/>
        <v>9.5238095238095233E-2</v>
      </c>
      <c r="N597" s="13">
        <v>722560</v>
      </c>
      <c r="O597" s="13">
        <v>0</v>
      </c>
      <c r="P597" s="13">
        <v>0</v>
      </c>
      <c r="Q597" s="13">
        <f t="shared" si="66"/>
        <v>722560</v>
      </c>
      <c r="R597" s="14">
        <v>126.5</v>
      </c>
      <c r="S597" s="13">
        <f t="shared" si="67"/>
        <v>5711.936758893281</v>
      </c>
      <c r="T597" s="14" t="s">
        <v>25</v>
      </c>
    </row>
    <row r="598" spans="1:20" ht="36.950000000000003" customHeight="1" x14ac:dyDescent="0.25">
      <c r="A598" s="9" t="s">
        <v>530</v>
      </c>
      <c r="B598" s="9" t="s">
        <v>124</v>
      </c>
      <c r="C598" s="10" t="s">
        <v>543</v>
      </c>
      <c r="D598" s="10" t="s">
        <v>485</v>
      </c>
      <c r="E598" s="11">
        <v>4</v>
      </c>
      <c r="F598" s="11">
        <v>12</v>
      </c>
      <c r="G598" s="11">
        <v>6</v>
      </c>
      <c r="H598" s="11">
        <f t="shared" si="63"/>
        <v>22</v>
      </c>
      <c r="I598" s="11">
        <v>0</v>
      </c>
      <c r="J598" s="11">
        <v>1</v>
      </c>
      <c r="K598" s="11">
        <v>0</v>
      </c>
      <c r="L598" s="11">
        <f t="shared" si="64"/>
        <v>1</v>
      </c>
      <c r="M598" s="12">
        <f t="shared" si="65"/>
        <v>4.5454545454545456E-2</v>
      </c>
      <c r="N598" s="13">
        <v>0</v>
      </c>
      <c r="O598" s="13">
        <v>253800</v>
      </c>
      <c r="P598" s="13">
        <v>0</v>
      </c>
      <c r="Q598" s="13">
        <f t="shared" si="66"/>
        <v>253800</v>
      </c>
      <c r="R598" s="14">
        <v>97</v>
      </c>
      <c r="S598" s="13">
        <f t="shared" si="67"/>
        <v>2616.4948453608249</v>
      </c>
      <c r="T598" s="14" t="s">
        <v>25</v>
      </c>
    </row>
    <row r="599" spans="1:20" ht="36.950000000000003" customHeight="1" x14ac:dyDescent="0.25">
      <c r="A599" s="9" t="s">
        <v>530</v>
      </c>
      <c r="B599" s="9" t="s">
        <v>31</v>
      </c>
      <c r="C599" s="10" t="s">
        <v>544</v>
      </c>
      <c r="D599" s="10" t="s">
        <v>59</v>
      </c>
      <c r="E599" s="11">
        <v>4</v>
      </c>
      <c r="F599" s="11">
        <v>5</v>
      </c>
      <c r="G599" s="11">
        <v>8</v>
      </c>
      <c r="H599" s="11">
        <f t="shared" si="63"/>
        <v>17</v>
      </c>
      <c r="I599" s="11">
        <v>1</v>
      </c>
      <c r="J599" s="11">
        <v>0</v>
      </c>
      <c r="K599" s="11">
        <v>0</v>
      </c>
      <c r="L599" s="11">
        <f t="shared" si="64"/>
        <v>1</v>
      </c>
      <c r="M599" s="12">
        <f t="shared" si="65"/>
        <v>5.8823529411764705E-2</v>
      </c>
      <c r="N599" s="13">
        <v>49000</v>
      </c>
      <c r="O599" s="13">
        <v>0</v>
      </c>
      <c r="P599" s="13">
        <v>0</v>
      </c>
      <c r="Q599" s="13">
        <f t="shared" si="66"/>
        <v>49000</v>
      </c>
      <c r="R599" s="14">
        <v>35</v>
      </c>
      <c r="S599" s="13">
        <f t="shared" si="67"/>
        <v>1400</v>
      </c>
      <c r="T599" s="14" t="s">
        <v>25</v>
      </c>
    </row>
    <row r="600" spans="1:20" s="28" customFormat="1" ht="36.950000000000003" customHeight="1" x14ac:dyDescent="0.25">
      <c r="A600" s="9" t="s">
        <v>530</v>
      </c>
      <c r="B600" s="9" t="s">
        <v>31</v>
      </c>
      <c r="C600" s="25" t="s">
        <v>533</v>
      </c>
      <c r="D600" s="25" t="s">
        <v>115</v>
      </c>
      <c r="E600" s="30">
        <v>30</v>
      </c>
      <c r="F600" s="30">
        <v>41</v>
      </c>
      <c r="G600" s="30">
        <v>35</v>
      </c>
      <c r="H600" s="30">
        <f t="shared" si="63"/>
        <v>106</v>
      </c>
      <c r="I600" s="30">
        <v>7</v>
      </c>
      <c r="J600" s="30">
        <v>12</v>
      </c>
      <c r="K600" s="30">
        <v>9</v>
      </c>
      <c r="L600" s="30">
        <f t="shared" si="64"/>
        <v>28</v>
      </c>
      <c r="M600" s="31">
        <f t="shared" si="65"/>
        <v>0.26415094339622641</v>
      </c>
      <c r="N600" s="27">
        <v>4812972</v>
      </c>
      <c r="O600" s="27">
        <v>5108550</v>
      </c>
      <c r="P600" s="27">
        <v>4308518</v>
      </c>
      <c r="Q600" s="27">
        <f t="shared" si="66"/>
        <v>14230040</v>
      </c>
      <c r="R600" s="26">
        <v>136.5</v>
      </c>
      <c r="S600" s="27">
        <f t="shared" ref="S600:S601" si="68">PRODUCT(Q600,R600)</f>
        <v>1942400460</v>
      </c>
      <c r="T600" s="26" t="s">
        <v>25</v>
      </c>
    </row>
    <row r="601" spans="1:20" s="28" customFormat="1" ht="36.950000000000003" customHeight="1" x14ac:dyDescent="0.25">
      <c r="A601" s="9" t="s">
        <v>530</v>
      </c>
      <c r="B601" s="9" t="s">
        <v>28</v>
      </c>
      <c r="C601" s="25" t="s">
        <v>287</v>
      </c>
      <c r="D601" s="25" t="s">
        <v>148</v>
      </c>
      <c r="E601" s="30">
        <v>2</v>
      </c>
      <c r="F601" s="30">
        <v>1</v>
      </c>
      <c r="G601" s="30">
        <v>7</v>
      </c>
      <c r="H601" s="30">
        <f t="shared" si="63"/>
        <v>10</v>
      </c>
      <c r="I601" s="30">
        <v>0</v>
      </c>
      <c r="J601" s="30">
        <v>1</v>
      </c>
      <c r="K601" s="30">
        <v>0</v>
      </c>
      <c r="L601" s="30">
        <f t="shared" si="64"/>
        <v>1</v>
      </c>
      <c r="M601" s="31">
        <f t="shared" si="65"/>
        <v>0.1</v>
      </c>
      <c r="N601" s="27">
        <v>0</v>
      </c>
      <c r="O601" s="27">
        <v>92292</v>
      </c>
      <c r="P601" s="27">
        <v>0</v>
      </c>
      <c r="Q601" s="27">
        <f t="shared" si="66"/>
        <v>92292</v>
      </c>
      <c r="R601" s="26">
        <v>46.5</v>
      </c>
      <c r="S601" s="27">
        <f t="shared" si="68"/>
        <v>4291578</v>
      </c>
      <c r="T601" s="26" t="s">
        <v>25</v>
      </c>
    </row>
    <row r="602" spans="1:20" ht="36.950000000000003" customHeight="1" x14ac:dyDescent="0.25">
      <c r="A602" s="9" t="s">
        <v>545</v>
      </c>
      <c r="B602" s="9" t="s">
        <v>31</v>
      </c>
      <c r="C602" s="10" t="s">
        <v>546</v>
      </c>
      <c r="D602" s="10" t="s">
        <v>59</v>
      </c>
      <c r="E602" s="11">
        <v>29</v>
      </c>
      <c r="F602" s="11">
        <v>48</v>
      </c>
      <c r="G602" s="11">
        <v>41</v>
      </c>
      <c r="H602" s="11">
        <f t="shared" si="63"/>
        <v>118</v>
      </c>
      <c r="I602" s="11">
        <v>3</v>
      </c>
      <c r="J602" s="11">
        <v>8</v>
      </c>
      <c r="K602" s="11">
        <v>5</v>
      </c>
      <c r="L602" s="11">
        <f t="shared" si="64"/>
        <v>16</v>
      </c>
      <c r="M602" s="12">
        <f t="shared" si="65"/>
        <v>0.13559322033898305</v>
      </c>
      <c r="N602" s="13">
        <v>968488</v>
      </c>
      <c r="O602" s="13">
        <v>4276439</v>
      </c>
      <c r="P602" s="13">
        <v>2742346</v>
      </c>
      <c r="Q602" s="13">
        <f t="shared" si="66"/>
        <v>7987273</v>
      </c>
      <c r="R602" s="14">
        <v>186</v>
      </c>
      <c r="S602" s="13">
        <f t="shared" ref="S602:S665" si="69">Q602/R602</f>
        <v>42942.327956989247</v>
      </c>
      <c r="T602" s="14" t="s">
        <v>25</v>
      </c>
    </row>
    <row r="603" spans="1:20" ht="36.950000000000003" customHeight="1" x14ac:dyDescent="0.25">
      <c r="A603" s="9" t="s">
        <v>545</v>
      </c>
      <c r="B603" s="9" t="s">
        <v>31</v>
      </c>
      <c r="C603" s="10" t="s">
        <v>547</v>
      </c>
      <c r="D603" s="10" t="s">
        <v>81</v>
      </c>
      <c r="E603" s="11">
        <v>35</v>
      </c>
      <c r="F603" s="11">
        <v>24</v>
      </c>
      <c r="G603" s="11">
        <v>24</v>
      </c>
      <c r="H603" s="11">
        <f t="shared" si="63"/>
        <v>83</v>
      </c>
      <c r="I603" s="11">
        <v>8</v>
      </c>
      <c r="J603" s="11">
        <v>1</v>
      </c>
      <c r="K603" s="11">
        <v>0</v>
      </c>
      <c r="L603" s="11">
        <f t="shared" si="64"/>
        <v>9</v>
      </c>
      <c r="M603" s="12">
        <f t="shared" si="65"/>
        <v>0.10843373493975904</v>
      </c>
      <c r="N603" s="13">
        <v>3024614</v>
      </c>
      <c r="O603" s="13">
        <v>1036620</v>
      </c>
      <c r="P603" s="13">
        <v>0</v>
      </c>
      <c r="Q603" s="13">
        <f t="shared" si="66"/>
        <v>4061234</v>
      </c>
      <c r="R603" s="14">
        <v>135.25</v>
      </c>
      <c r="S603" s="13">
        <f t="shared" si="69"/>
        <v>30027.608133086876</v>
      </c>
      <c r="T603" s="14" t="s">
        <v>25</v>
      </c>
    </row>
    <row r="604" spans="1:20" ht="36.950000000000003" customHeight="1" x14ac:dyDescent="0.25">
      <c r="A604" s="9" t="s">
        <v>545</v>
      </c>
      <c r="B604" s="9" t="s">
        <v>28</v>
      </c>
      <c r="C604" s="10" t="s">
        <v>548</v>
      </c>
      <c r="D604" s="10" t="s">
        <v>68</v>
      </c>
      <c r="E604" s="11">
        <v>9</v>
      </c>
      <c r="F604" s="11">
        <v>12</v>
      </c>
      <c r="G604" s="11">
        <v>13</v>
      </c>
      <c r="H604" s="11">
        <f t="shared" si="63"/>
        <v>34</v>
      </c>
      <c r="I604" s="11">
        <v>3</v>
      </c>
      <c r="J604" s="11">
        <v>4</v>
      </c>
      <c r="K604" s="11">
        <v>1</v>
      </c>
      <c r="L604" s="11">
        <f t="shared" si="64"/>
        <v>8</v>
      </c>
      <c r="M604" s="12">
        <f t="shared" si="65"/>
        <v>0.23529411764705882</v>
      </c>
      <c r="N604" s="13">
        <v>1145636</v>
      </c>
      <c r="O604" s="13">
        <v>912653</v>
      </c>
      <c r="P604" s="13">
        <v>340920</v>
      </c>
      <c r="Q604" s="13">
        <f t="shared" si="66"/>
        <v>2399209</v>
      </c>
      <c r="R604" s="14">
        <v>126</v>
      </c>
      <c r="S604" s="13">
        <f t="shared" si="69"/>
        <v>19041.341269841269</v>
      </c>
      <c r="T604" s="14" t="s">
        <v>25</v>
      </c>
    </row>
    <row r="605" spans="1:20" ht="36.950000000000003" customHeight="1" x14ac:dyDescent="0.25">
      <c r="A605" s="9" t="s">
        <v>545</v>
      </c>
      <c r="B605" s="9" t="s">
        <v>31</v>
      </c>
      <c r="C605" s="10" t="s">
        <v>549</v>
      </c>
      <c r="D605" s="10" t="s">
        <v>58</v>
      </c>
      <c r="E605" s="11">
        <v>12</v>
      </c>
      <c r="F605" s="11">
        <v>8</v>
      </c>
      <c r="G605" s="11">
        <v>25</v>
      </c>
      <c r="H605" s="11">
        <f t="shared" si="63"/>
        <v>45</v>
      </c>
      <c r="I605" s="11">
        <v>4</v>
      </c>
      <c r="J605" s="11">
        <v>1</v>
      </c>
      <c r="K605" s="11">
        <v>1</v>
      </c>
      <c r="L605" s="11">
        <f t="shared" si="64"/>
        <v>6</v>
      </c>
      <c r="M605" s="12">
        <f t="shared" si="65"/>
        <v>0.13333333333333333</v>
      </c>
      <c r="N605" s="13">
        <v>1571058</v>
      </c>
      <c r="O605" s="13">
        <v>109232</v>
      </c>
      <c r="P605" s="13">
        <v>49600</v>
      </c>
      <c r="Q605" s="13">
        <f t="shared" si="66"/>
        <v>1729890</v>
      </c>
      <c r="R605" s="14">
        <v>114</v>
      </c>
      <c r="S605" s="13">
        <f t="shared" si="69"/>
        <v>15174.473684210527</v>
      </c>
      <c r="T605" s="14" t="s">
        <v>25</v>
      </c>
    </row>
    <row r="606" spans="1:20" ht="36.950000000000003" customHeight="1" x14ac:dyDescent="0.25">
      <c r="A606" s="9" t="s">
        <v>545</v>
      </c>
      <c r="B606" s="9" t="s">
        <v>28</v>
      </c>
      <c r="C606" s="10" t="s">
        <v>550</v>
      </c>
      <c r="D606" s="10" t="s">
        <v>363</v>
      </c>
      <c r="E606" s="11">
        <v>16</v>
      </c>
      <c r="F606" s="11">
        <v>15</v>
      </c>
      <c r="G606" s="11">
        <v>6</v>
      </c>
      <c r="H606" s="11">
        <f t="shared" si="63"/>
        <v>37</v>
      </c>
      <c r="I606" s="11">
        <v>2</v>
      </c>
      <c r="J606" s="11">
        <v>1</v>
      </c>
      <c r="K606" s="11">
        <v>3</v>
      </c>
      <c r="L606" s="11">
        <f t="shared" si="64"/>
        <v>6</v>
      </c>
      <c r="M606" s="12">
        <f t="shared" si="65"/>
        <v>0.16216216216216217</v>
      </c>
      <c r="N606" s="13">
        <v>161760</v>
      </c>
      <c r="O606" s="13">
        <v>631550</v>
      </c>
      <c r="P606" s="13">
        <v>973040</v>
      </c>
      <c r="Q606" s="13">
        <f t="shared" si="66"/>
        <v>1766350</v>
      </c>
      <c r="R606" s="14">
        <v>170</v>
      </c>
      <c r="S606" s="13">
        <f t="shared" si="69"/>
        <v>10390.294117647059</v>
      </c>
      <c r="T606" s="14" t="s">
        <v>25</v>
      </c>
    </row>
    <row r="607" spans="1:20" ht="36.950000000000003" customHeight="1" x14ac:dyDescent="0.25">
      <c r="A607" s="9" t="s">
        <v>545</v>
      </c>
      <c r="B607" s="9" t="s">
        <v>31</v>
      </c>
      <c r="C607" s="10" t="s">
        <v>551</v>
      </c>
      <c r="D607" s="10" t="s">
        <v>481</v>
      </c>
      <c r="E607" s="11">
        <v>13</v>
      </c>
      <c r="F607" s="11">
        <v>4</v>
      </c>
      <c r="G607" s="11">
        <v>2</v>
      </c>
      <c r="H607" s="11">
        <f t="shared" si="63"/>
        <v>19</v>
      </c>
      <c r="I607" s="11">
        <v>2</v>
      </c>
      <c r="J607" s="11">
        <v>0</v>
      </c>
      <c r="K607" s="11">
        <v>0</v>
      </c>
      <c r="L607" s="11">
        <f t="shared" si="64"/>
        <v>2</v>
      </c>
      <c r="M607" s="12">
        <f t="shared" si="65"/>
        <v>0.10526315789473684</v>
      </c>
      <c r="N607" s="13">
        <v>574590</v>
      </c>
      <c r="O607" s="13">
        <v>0</v>
      </c>
      <c r="P607" s="13">
        <v>0</v>
      </c>
      <c r="Q607" s="13">
        <f t="shared" si="66"/>
        <v>574590</v>
      </c>
      <c r="R607" s="14">
        <v>62</v>
      </c>
      <c r="S607" s="13">
        <f t="shared" si="69"/>
        <v>9267.5806451612898</v>
      </c>
      <c r="T607" s="14" t="s">
        <v>25</v>
      </c>
    </row>
    <row r="608" spans="1:20" ht="36.950000000000003" customHeight="1" x14ac:dyDescent="0.25">
      <c r="A608" s="9" t="s">
        <v>545</v>
      </c>
      <c r="B608" s="9" t="s">
        <v>28</v>
      </c>
      <c r="C608" s="10" t="s">
        <v>552</v>
      </c>
      <c r="D608" s="10" t="s">
        <v>510</v>
      </c>
      <c r="E608" s="11">
        <v>2</v>
      </c>
      <c r="F608" s="11">
        <v>6</v>
      </c>
      <c r="G608" s="11">
        <v>4</v>
      </c>
      <c r="H608" s="11">
        <f t="shared" si="63"/>
        <v>12</v>
      </c>
      <c r="I608" s="11">
        <v>1</v>
      </c>
      <c r="J608" s="11">
        <v>0</v>
      </c>
      <c r="K608" s="11">
        <v>1</v>
      </c>
      <c r="L608" s="11">
        <f t="shared" si="64"/>
        <v>2</v>
      </c>
      <c r="M608" s="12">
        <f t="shared" si="65"/>
        <v>0.16666666666666666</v>
      </c>
      <c r="N608" s="13">
        <v>99800</v>
      </c>
      <c r="O608" s="13">
        <v>0</v>
      </c>
      <c r="P608" s="13">
        <v>366160</v>
      </c>
      <c r="Q608" s="13">
        <f t="shared" si="66"/>
        <v>465960</v>
      </c>
      <c r="R608" s="14">
        <v>64</v>
      </c>
      <c r="S608" s="13">
        <f t="shared" si="69"/>
        <v>7280.625</v>
      </c>
      <c r="T608" s="14" t="s">
        <v>25</v>
      </c>
    </row>
    <row r="609" spans="1:20" ht="36.950000000000003" customHeight="1" x14ac:dyDescent="0.25">
      <c r="A609" s="9" t="s">
        <v>545</v>
      </c>
      <c r="B609" s="9" t="s">
        <v>28</v>
      </c>
      <c r="C609" s="10" t="s">
        <v>553</v>
      </c>
      <c r="D609" s="10" t="s">
        <v>58</v>
      </c>
      <c r="E609" s="11">
        <v>4</v>
      </c>
      <c r="F609" s="11">
        <v>4</v>
      </c>
      <c r="G609" s="11">
        <v>5</v>
      </c>
      <c r="H609" s="11">
        <f t="shared" si="63"/>
        <v>13</v>
      </c>
      <c r="I609" s="11">
        <v>0</v>
      </c>
      <c r="J609" s="11">
        <v>1</v>
      </c>
      <c r="K609" s="11">
        <v>1</v>
      </c>
      <c r="L609" s="11">
        <f t="shared" si="64"/>
        <v>2</v>
      </c>
      <c r="M609" s="12">
        <f t="shared" si="65"/>
        <v>0.15384615384615385</v>
      </c>
      <c r="N609" s="13">
        <v>0</v>
      </c>
      <c r="O609" s="13">
        <v>99463</v>
      </c>
      <c r="P609" s="13">
        <v>393675</v>
      </c>
      <c r="Q609" s="13">
        <f t="shared" si="66"/>
        <v>493138</v>
      </c>
      <c r="R609" s="14">
        <v>118</v>
      </c>
      <c r="S609" s="13">
        <f t="shared" si="69"/>
        <v>4179.1355932203387</v>
      </c>
      <c r="T609" s="14" t="s">
        <v>25</v>
      </c>
    </row>
    <row r="610" spans="1:20" ht="36.950000000000003" customHeight="1" x14ac:dyDescent="0.25">
      <c r="A610" s="9" t="s">
        <v>545</v>
      </c>
      <c r="B610" s="9" t="s">
        <v>28</v>
      </c>
      <c r="C610" s="10" t="s">
        <v>554</v>
      </c>
      <c r="D610" s="10" t="s">
        <v>81</v>
      </c>
      <c r="E610" s="11">
        <v>3</v>
      </c>
      <c r="F610" s="11">
        <v>12</v>
      </c>
      <c r="G610" s="11">
        <v>8</v>
      </c>
      <c r="H610" s="11">
        <f t="shared" si="63"/>
        <v>23</v>
      </c>
      <c r="I610" s="11">
        <v>0</v>
      </c>
      <c r="J610" s="11">
        <v>0</v>
      </c>
      <c r="K610" s="11">
        <v>1</v>
      </c>
      <c r="L610" s="11">
        <f t="shared" si="64"/>
        <v>1</v>
      </c>
      <c r="M610" s="12">
        <f t="shared" si="65"/>
        <v>4.3478260869565216E-2</v>
      </c>
      <c r="N610" s="13">
        <v>0</v>
      </c>
      <c r="O610" s="13">
        <v>0</v>
      </c>
      <c r="P610" s="13">
        <v>107380</v>
      </c>
      <c r="Q610" s="13">
        <f t="shared" si="66"/>
        <v>107380</v>
      </c>
      <c r="R610" s="14">
        <v>85.5</v>
      </c>
      <c r="S610" s="13">
        <f t="shared" si="69"/>
        <v>1255.906432748538</v>
      </c>
      <c r="T610" s="14" t="s">
        <v>25</v>
      </c>
    </row>
    <row r="611" spans="1:20" ht="36.950000000000003" customHeight="1" x14ac:dyDescent="0.25">
      <c r="A611" s="9" t="s">
        <v>545</v>
      </c>
      <c r="B611" s="9" t="s">
        <v>28</v>
      </c>
      <c r="C611" s="10" t="s">
        <v>555</v>
      </c>
      <c r="D611" s="10" t="s">
        <v>81</v>
      </c>
      <c r="E611" s="11">
        <v>2</v>
      </c>
      <c r="F611" s="11">
        <v>0</v>
      </c>
      <c r="G611" s="11">
        <v>2</v>
      </c>
      <c r="H611" s="11">
        <f t="shared" si="63"/>
        <v>4</v>
      </c>
      <c r="I611" s="11">
        <v>1</v>
      </c>
      <c r="J611" s="11">
        <v>0</v>
      </c>
      <c r="K611" s="11">
        <v>0</v>
      </c>
      <c r="L611" s="11">
        <f t="shared" si="64"/>
        <v>1</v>
      </c>
      <c r="M611" s="12">
        <f t="shared" si="65"/>
        <v>0.25</v>
      </c>
      <c r="N611" s="13">
        <v>75440</v>
      </c>
      <c r="O611" s="13">
        <v>0</v>
      </c>
      <c r="P611" s="13">
        <v>0</v>
      </c>
      <c r="Q611" s="13">
        <f t="shared" si="66"/>
        <v>75440</v>
      </c>
      <c r="R611" s="14">
        <v>72</v>
      </c>
      <c r="S611" s="13">
        <f t="shared" si="69"/>
        <v>1047.7777777777778</v>
      </c>
      <c r="T611" s="14" t="s">
        <v>25</v>
      </c>
    </row>
    <row r="612" spans="1:20" ht="36.950000000000003" customHeight="1" x14ac:dyDescent="0.25">
      <c r="A612" s="9" t="s">
        <v>545</v>
      </c>
      <c r="B612" s="9" t="s">
        <v>28</v>
      </c>
      <c r="C612" s="10" t="s">
        <v>556</v>
      </c>
      <c r="D612" s="10" t="s">
        <v>58</v>
      </c>
      <c r="E612" s="11">
        <v>5</v>
      </c>
      <c r="F612" s="11">
        <v>2</v>
      </c>
      <c r="G612" s="11">
        <v>6</v>
      </c>
      <c r="H612" s="11">
        <f t="shared" si="63"/>
        <v>13</v>
      </c>
      <c r="I612" s="11">
        <v>0</v>
      </c>
      <c r="J612" s="11">
        <v>0</v>
      </c>
      <c r="K612" s="11">
        <v>0</v>
      </c>
      <c r="L612" s="11">
        <f t="shared" si="64"/>
        <v>0</v>
      </c>
      <c r="M612" s="12">
        <f t="shared" si="65"/>
        <v>0</v>
      </c>
      <c r="N612" s="13">
        <v>0</v>
      </c>
      <c r="O612" s="13">
        <v>0</v>
      </c>
      <c r="P612" s="13">
        <v>0</v>
      </c>
      <c r="Q612" s="13">
        <f t="shared" si="66"/>
        <v>0</v>
      </c>
      <c r="R612" s="14">
        <v>160</v>
      </c>
      <c r="S612" s="13">
        <f t="shared" si="69"/>
        <v>0</v>
      </c>
      <c r="T612" s="14" t="s">
        <v>25</v>
      </c>
    </row>
    <row r="613" spans="1:20" ht="36.950000000000003" customHeight="1" x14ac:dyDescent="0.25">
      <c r="A613" s="9" t="s">
        <v>545</v>
      </c>
      <c r="B613" s="9" t="s">
        <v>28</v>
      </c>
      <c r="C613" s="10" t="s">
        <v>557</v>
      </c>
      <c r="D613" s="10" t="s">
        <v>59</v>
      </c>
      <c r="E613" s="11">
        <v>5</v>
      </c>
      <c r="F613" s="11">
        <v>10</v>
      </c>
      <c r="G613" s="11">
        <v>5</v>
      </c>
      <c r="H613" s="11">
        <f t="shared" si="63"/>
        <v>20</v>
      </c>
      <c r="I613" s="11">
        <v>0</v>
      </c>
      <c r="J613" s="11">
        <v>0</v>
      </c>
      <c r="K613" s="11">
        <v>0</v>
      </c>
      <c r="L613" s="11">
        <f t="shared" si="64"/>
        <v>0</v>
      </c>
      <c r="M613" s="12">
        <f t="shared" si="65"/>
        <v>0</v>
      </c>
      <c r="N613" s="13">
        <v>0</v>
      </c>
      <c r="O613" s="13">
        <v>0</v>
      </c>
      <c r="P613" s="13">
        <v>0</v>
      </c>
      <c r="Q613" s="13">
        <f t="shared" si="66"/>
        <v>0</v>
      </c>
      <c r="R613" s="14">
        <v>134.5</v>
      </c>
      <c r="S613" s="13">
        <f t="shared" si="69"/>
        <v>0</v>
      </c>
      <c r="T613" s="14" t="s">
        <v>25</v>
      </c>
    </row>
    <row r="614" spans="1:20" ht="36.950000000000003" customHeight="1" x14ac:dyDescent="0.25">
      <c r="A614" s="9" t="s">
        <v>545</v>
      </c>
      <c r="B614" s="9" t="s">
        <v>28</v>
      </c>
      <c r="C614" s="10" t="s">
        <v>558</v>
      </c>
      <c r="D614" s="10" t="s">
        <v>559</v>
      </c>
      <c r="E614" s="11">
        <v>1</v>
      </c>
      <c r="F614" s="11">
        <v>3</v>
      </c>
      <c r="G614" s="11">
        <v>1</v>
      </c>
      <c r="H614" s="11">
        <f t="shared" si="63"/>
        <v>5</v>
      </c>
      <c r="I614" s="11">
        <v>0</v>
      </c>
      <c r="J614" s="11">
        <v>0</v>
      </c>
      <c r="K614" s="11">
        <v>0</v>
      </c>
      <c r="L614" s="11">
        <f t="shared" si="64"/>
        <v>0</v>
      </c>
      <c r="M614" s="12">
        <f t="shared" si="65"/>
        <v>0</v>
      </c>
      <c r="N614" s="13">
        <v>0</v>
      </c>
      <c r="O614" s="13">
        <v>0</v>
      </c>
      <c r="P614" s="13">
        <v>0</v>
      </c>
      <c r="Q614" s="13">
        <f t="shared" si="66"/>
        <v>0</v>
      </c>
      <c r="R614" s="14">
        <v>48</v>
      </c>
      <c r="S614" s="13">
        <f t="shared" si="69"/>
        <v>0</v>
      </c>
      <c r="T614" s="14" t="s">
        <v>25</v>
      </c>
    </row>
    <row r="615" spans="1:20" ht="36.950000000000003" customHeight="1" x14ac:dyDescent="0.25">
      <c r="A615" s="9" t="s">
        <v>545</v>
      </c>
      <c r="B615" s="9" t="s">
        <v>31</v>
      </c>
      <c r="C615" s="10" t="s">
        <v>560</v>
      </c>
      <c r="D615" s="10" t="s">
        <v>94</v>
      </c>
      <c r="E615" s="11">
        <v>8</v>
      </c>
      <c r="F615" s="11">
        <v>7</v>
      </c>
      <c r="G615" s="11">
        <v>5</v>
      </c>
      <c r="H615" s="11">
        <f t="shared" si="63"/>
        <v>20</v>
      </c>
      <c r="I615" s="11">
        <v>0</v>
      </c>
      <c r="J615" s="11">
        <v>0</v>
      </c>
      <c r="K615" s="11">
        <v>0</v>
      </c>
      <c r="L615" s="11">
        <f t="shared" si="64"/>
        <v>0</v>
      </c>
      <c r="M615" s="12">
        <f t="shared" si="65"/>
        <v>0</v>
      </c>
      <c r="N615" s="13">
        <v>0</v>
      </c>
      <c r="O615" s="13">
        <v>0</v>
      </c>
      <c r="P615" s="13">
        <v>0</v>
      </c>
      <c r="Q615" s="13">
        <f t="shared" si="66"/>
        <v>0</v>
      </c>
      <c r="R615" s="14">
        <v>123</v>
      </c>
      <c r="S615" s="13">
        <f t="shared" si="69"/>
        <v>0</v>
      </c>
      <c r="T615" s="14" t="s">
        <v>25</v>
      </c>
    </row>
    <row r="616" spans="1:20" ht="36.950000000000003" customHeight="1" x14ac:dyDescent="0.25">
      <c r="A616" s="9" t="s">
        <v>545</v>
      </c>
      <c r="B616" s="9" t="s">
        <v>28</v>
      </c>
      <c r="C616" s="10" t="s">
        <v>561</v>
      </c>
      <c r="D616" s="10" t="s">
        <v>222</v>
      </c>
      <c r="E616" s="11">
        <v>7</v>
      </c>
      <c r="F616" s="11">
        <v>0</v>
      </c>
      <c r="G616" s="11">
        <v>1</v>
      </c>
      <c r="H616" s="11">
        <f t="shared" ref="H616:H679" si="70">SUM(E616:G616)</f>
        <v>8</v>
      </c>
      <c r="I616" s="11">
        <v>0</v>
      </c>
      <c r="J616" s="11">
        <v>0</v>
      </c>
      <c r="K616" s="11">
        <v>0</v>
      </c>
      <c r="L616" s="11">
        <f t="shared" ref="L616:L679" si="71">SUM(I616:K616)</f>
        <v>0</v>
      </c>
      <c r="M616" s="12">
        <f t="shared" ref="M616:M679" si="72">L616/H616</f>
        <v>0</v>
      </c>
      <c r="N616" s="13">
        <v>0</v>
      </c>
      <c r="O616" s="13">
        <v>0</v>
      </c>
      <c r="P616" s="13">
        <v>0</v>
      </c>
      <c r="Q616" s="13">
        <f t="shared" ref="Q616:Q679" si="73">SUM(N616:P616)</f>
        <v>0</v>
      </c>
      <c r="R616" s="14">
        <v>33</v>
      </c>
      <c r="S616" s="13">
        <f t="shared" si="69"/>
        <v>0</v>
      </c>
      <c r="T616" s="14" t="s">
        <v>25</v>
      </c>
    </row>
    <row r="617" spans="1:20" ht="36.950000000000003" customHeight="1" x14ac:dyDescent="0.25">
      <c r="A617" s="9" t="s">
        <v>545</v>
      </c>
      <c r="B617" s="9" t="s">
        <v>28</v>
      </c>
      <c r="C617" s="10" t="s">
        <v>562</v>
      </c>
      <c r="D617" s="10" t="s">
        <v>98</v>
      </c>
      <c r="E617" s="11">
        <v>1</v>
      </c>
      <c r="F617" s="11">
        <v>1</v>
      </c>
      <c r="G617" s="11">
        <v>1</v>
      </c>
      <c r="H617" s="11">
        <f t="shared" si="70"/>
        <v>3</v>
      </c>
      <c r="I617" s="11">
        <v>0</v>
      </c>
      <c r="J617" s="11">
        <v>0</v>
      </c>
      <c r="K617" s="11">
        <v>0</v>
      </c>
      <c r="L617" s="11">
        <f t="shared" si="71"/>
        <v>0</v>
      </c>
      <c r="M617" s="12">
        <f t="shared" si="72"/>
        <v>0</v>
      </c>
      <c r="N617" s="13">
        <v>0</v>
      </c>
      <c r="O617" s="13">
        <v>0</v>
      </c>
      <c r="P617" s="13">
        <v>0</v>
      </c>
      <c r="Q617" s="13">
        <f t="shared" si="73"/>
        <v>0</v>
      </c>
      <c r="R617" s="14">
        <v>49</v>
      </c>
      <c r="S617" s="13">
        <f t="shared" si="69"/>
        <v>0</v>
      </c>
      <c r="T617" s="14" t="s">
        <v>25</v>
      </c>
    </row>
    <row r="618" spans="1:20" ht="36.950000000000003" customHeight="1" x14ac:dyDescent="0.25">
      <c r="A618" s="9" t="s">
        <v>545</v>
      </c>
      <c r="B618" s="9" t="s">
        <v>28</v>
      </c>
      <c r="C618" s="10" t="s">
        <v>562</v>
      </c>
      <c r="D618" s="10" t="s">
        <v>559</v>
      </c>
      <c r="E618" s="11">
        <v>6</v>
      </c>
      <c r="F618" s="11">
        <v>2</v>
      </c>
      <c r="G618" s="11">
        <v>2</v>
      </c>
      <c r="H618" s="11">
        <f t="shared" si="70"/>
        <v>10</v>
      </c>
      <c r="I618" s="11">
        <v>0</v>
      </c>
      <c r="J618" s="11">
        <v>0</v>
      </c>
      <c r="K618" s="11">
        <v>0</v>
      </c>
      <c r="L618" s="11">
        <f t="shared" si="71"/>
        <v>0</v>
      </c>
      <c r="M618" s="12">
        <f t="shared" si="72"/>
        <v>0</v>
      </c>
      <c r="N618" s="13">
        <v>0</v>
      </c>
      <c r="O618" s="13">
        <v>0</v>
      </c>
      <c r="P618" s="13">
        <v>0</v>
      </c>
      <c r="Q618" s="13">
        <f t="shared" si="73"/>
        <v>0</v>
      </c>
      <c r="R618" s="14">
        <v>71.5</v>
      </c>
      <c r="S618" s="13">
        <f t="shared" si="69"/>
        <v>0</v>
      </c>
      <c r="T618" s="14" t="s">
        <v>25</v>
      </c>
    </row>
    <row r="619" spans="1:20" ht="36.950000000000003" customHeight="1" x14ac:dyDescent="0.25">
      <c r="A619" s="9" t="s">
        <v>545</v>
      </c>
      <c r="B619" s="9" t="s">
        <v>31</v>
      </c>
      <c r="C619" s="10" t="s">
        <v>563</v>
      </c>
      <c r="D619" s="10" t="s">
        <v>58</v>
      </c>
      <c r="E619" s="11">
        <v>1</v>
      </c>
      <c r="F619" s="11">
        <v>4</v>
      </c>
      <c r="G619" s="11">
        <v>5</v>
      </c>
      <c r="H619" s="11">
        <f t="shared" si="70"/>
        <v>10</v>
      </c>
      <c r="I619" s="11">
        <v>0</v>
      </c>
      <c r="J619" s="11">
        <v>0</v>
      </c>
      <c r="K619" s="11">
        <v>0</v>
      </c>
      <c r="L619" s="11">
        <f t="shared" si="71"/>
        <v>0</v>
      </c>
      <c r="M619" s="12">
        <f t="shared" si="72"/>
        <v>0</v>
      </c>
      <c r="N619" s="13">
        <v>0</v>
      </c>
      <c r="O619" s="13">
        <v>0</v>
      </c>
      <c r="P619" s="13">
        <v>0</v>
      </c>
      <c r="Q619" s="13">
        <f t="shared" si="73"/>
        <v>0</v>
      </c>
      <c r="R619" s="14">
        <v>57</v>
      </c>
      <c r="S619" s="13">
        <f t="shared" si="69"/>
        <v>0</v>
      </c>
      <c r="T619" s="14" t="s">
        <v>25</v>
      </c>
    </row>
    <row r="620" spans="1:20" ht="36.950000000000003" customHeight="1" x14ac:dyDescent="0.25">
      <c r="A620" s="9" t="s">
        <v>545</v>
      </c>
      <c r="B620" s="9" t="s">
        <v>28</v>
      </c>
      <c r="C620" s="10"/>
      <c r="D620" s="10" t="s">
        <v>564</v>
      </c>
      <c r="E620" s="11">
        <v>0</v>
      </c>
      <c r="F620" s="11">
        <v>1</v>
      </c>
      <c r="G620" s="11">
        <v>0</v>
      </c>
      <c r="H620" s="11">
        <f t="shared" si="70"/>
        <v>1</v>
      </c>
      <c r="I620" s="11">
        <v>0</v>
      </c>
      <c r="J620" s="11">
        <v>0</v>
      </c>
      <c r="K620" s="11">
        <v>0</v>
      </c>
      <c r="L620" s="11">
        <f t="shared" si="71"/>
        <v>0</v>
      </c>
      <c r="M620" s="12">
        <f t="shared" si="72"/>
        <v>0</v>
      </c>
      <c r="N620" s="13">
        <v>0</v>
      </c>
      <c r="O620" s="13">
        <v>0</v>
      </c>
      <c r="P620" s="13">
        <v>0</v>
      </c>
      <c r="Q620" s="13">
        <f t="shared" si="73"/>
        <v>0</v>
      </c>
      <c r="R620" s="14">
        <v>24</v>
      </c>
      <c r="S620" s="13">
        <f t="shared" si="69"/>
        <v>0</v>
      </c>
      <c r="T620" s="14" t="s">
        <v>72</v>
      </c>
    </row>
    <row r="621" spans="1:20" ht="36.950000000000003" customHeight="1" x14ac:dyDescent="0.25">
      <c r="A621" s="9" t="s">
        <v>545</v>
      </c>
      <c r="B621" s="9" t="s">
        <v>28</v>
      </c>
      <c r="C621" s="10" t="s">
        <v>565</v>
      </c>
      <c r="D621" s="10" t="s">
        <v>87</v>
      </c>
      <c r="E621" s="11">
        <v>31</v>
      </c>
      <c r="F621" s="11">
        <v>1</v>
      </c>
      <c r="G621" s="11">
        <v>0</v>
      </c>
      <c r="H621" s="11">
        <f t="shared" si="70"/>
        <v>32</v>
      </c>
      <c r="I621" s="11">
        <v>0</v>
      </c>
      <c r="J621" s="11">
        <v>0</v>
      </c>
      <c r="K621" s="11">
        <v>0</v>
      </c>
      <c r="L621" s="11">
        <f t="shared" si="71"/>
        <v>0</v>
      </c>
      <c r="M621" s="12">
        <f t="shared" si="72"/>
        <v>0</v>
      </c>
      <c r="N621" s="13">
        <v>0</v>
      </c>
      <c r="O621" s="13">
        <v>0</v>
      </c>
      <c r="P621" s="13">
        <v>0</v>
      </c>
      <c r="Q621" s="13">
        <f t="shared" si="73"/>
        <v>0</v>
      </c>
      <c r="R621" s="14">
        <v>67</v>
      </c>
      <c r="S621" s="13">
        <f t="shared" si="69"/>
        <v>0</v>
      </c>
      <c r="T621" s="14" t="s">
        <v>72</v>
      </c>
    </row>
    <row r="622" spans="1:20" ht="36.950000000000003" customHeight="1" x14ac:dyDescent="0.25">
      <c r="A622" s="9" t="s">
        <v>566</v>
      </c>
      <c r="B622" s="9" t="s">
        <v>22</v>
      </c>
      <c r="C622" s="10" t="s">
        <v>567</v>
      </c>
      <c r="D622" s="10" t="s">
        <v>81</v>
      </c>
      <c r="E622" s="11">
        <v>19</v>
      </c>
      <c r="F622" s="11">
        <v>28</v>
      </c>
      <c r="G622" s="11">
        <v>31</v>
      </c>
      <c r="H622" s="11">
        <f t="shared" si="70"/>
        <v>78</v>
      </c>
      <c r="I622" s="11">
        <v>10</v>
      </c>
      <c r="J622" s="11">
        <v>9</v>
      </c>
      <c r="K622" s="11">
        <v>9</v>
      </c>
      <c r="L622" s="11">
        <f t="shared" si="71"/>
        <v>28</v>
      </c>
      <c r="M622" s="12">
        <f t="shared" si="72"/>
        <v>0.35897435897435898</v>
      </c>
      <c r="N622" s="13">
        <v>4528530</v>
      </c>
      <c r="O622" s="13">
        <v>5349835</v>
      </c>
      <c r="P622" s="13">
        <v>3430132</v>
      </c>
      <c r="Q622" s="13">
        <f t="shared" si="73"/>
        <v>13308497</v>
      </c>
      <c r="R622" s="14">
        <v>57</v>
      </c>
      <c r="S622" s="13">
        <f t="shared" si="69"/>
        <v>233482.40350877194</v>
      </c>
      <c r="T622" s="14" t="s">
        <v>25</v>
      </c>
    </row>
    <row r="623" spans="1:20" ht="36.950000000000003" customHeight="1" x14ac:dyDescent="0.25">
      <c r="A623" s="9" t="s">
        <v>566</v>
      </c>
      <c r="B623" s="9" t="s">
        <v>31</v>
      </c>
      <c r="C623" s="10" t="s">
        <v>568</v>
      </c>
      <c r="D623" s="10" t="s">
        <v>58</v>
      </c>
      <c r="E623" s="11">
        <v>44</v>
      </c>
      <c r="F623" s="11">
        <v>54</v>
      </c>
      <c r="G623" s="11">
        <v>63</v>
      </c>
      <c r="H623" s="11">
        <f t="shared" si="70"/>
        <v>161</v>
      </c>
      <c r="I623" s="11">
        <v>12</v>
      </c>
      <c r="J623" s="11">
        <v>12</v>
      </c>
      <c r="K623" s="11">
        <v>8</v>
      </c>
      <c r="L623" s="11">
        <f t="shared" si="71"/>
        <v>32</v>
      </c>
      <c r="M623" s="12">
        <f t="shared" si="72"/>
        <v>0.19875776397515527</v>
      </c>
      <c r="N623" s="13">
        <v>3867064</v>
      </c>
      <c r="O623" s="13">
        <v>5444475</v>
      </c>
      <c r="P623" s="13">
        <v>4614382</v>
      </c>
      <c r="Q623" s="13">
        <f t="shared" si="73"/>
        <v>13925921</v>
      </c>
      <c r="R623" s="14">
        <v>87</v>
      </c>
      <c r="S623" s="13">
        <f t="shared" si="69"/>
        <v>160068.05747126436</v>
      </c>
      <c r="T623" s="14" t="s">
        <v>25</v>
      </c>
    </row>
    <row r="624" spans="1:20" ht="36.950000000000003" customHeight="1" x14ac:dyDescent="0.25">
      <c r="A624" s="9" t="s">
        <v>566</v>
      </c>
      <c r="B624" s="9" t="s">
        <v>31</v>
      </c>
      <c r="C624" s="10" t="s">
        <v>569</v>
      </c>
      <c r="D624" s="10" t="s">
        <v>510</v>
      </c>
      <c r="E624" s="11">
        <v>45</v>
      </c>
      <c r="F624" s="11">
        <v>13</v>
      </c>
      <c r="G624" s="11">
        <v>24</v>
      </c>
      <c r="H624" s="11">
        <f t="shared" si="70"/>
        <v>82</v>
      </c>
      <c r="I624" s="11">
        <v>13</v>
      </c>
      <c r="J624" s="11">
        <v>2</v>
      </c>
      <c r="K624" s="11">
        <v>4</v>
      </c>
      <c r="L624" s="11">
        <f t="shared" si="71"/>
        <v>19</v>
      </c>
      <c r="M624" s="12">
        <f t="shared" si="72"/>
        <v>0.23170731707317074</v>
      </c>
      <c r="N624" s="13">
        <v>6944209</v>
      </c>
      <c r="O624" s="13">
        <v>296400</v>
      </c>
      <c r="P624" s="13">
        <v>3022760</v>
      </c>
      <c r="Q624" s="13">
        <f t="shared" si="73"/>
        <v>10263369</v>
      </c>
      <c r="R624" s="14">
        <v>91.1</v>
      </c>
      <c r="S624" s="13">
        <f t="shared" si="69"/>
        <v>112660.47200878157</v>
      </c>
      <c r="T624" s="14" t="s">
        <v>25</v>
      </c>
    </row>
    <row r="625" spans="1:20" ht="36.950000000000003" customHeight="1" x14ac:dyDescent="0.25">
      <c r="A625" s="9" t="s">
        <v>566</v>
      </c>
      <c r="B625" s="9" t="s">
        <v>31</v>
      </c>
      <c r="C625" s="10" t="s">
        <v>570</v>
      </c>
      <c r="D625" s="10" t="s">
        <v>81</v>
      </c>
      <c r="E625" s="11">
        <v>17</v>
      </c>
      <c r="F625" s="11">
        <v>31</v>
      </c>
      <c r="G625" s="11">
        <v>20</v>
      </c>
      <c r="H625" s="11">
        <f t="shared" si="70"/>
        <v>68</v>
      </c>
      <c r="I625" s="11">
        <v>5</v>
      </c>
      <c r="J625" s="11">
        <v>8</v>
      </c>
      <c r="K625" s="11">
        <v>3</v>
      </c>
      <c r="L625" s="11">
        <f t="shared" si="71"/>
        <v>16</v>
      </c>
      <c r="M625" s="12">
        <f t="shared" si="72"/>
        <v>0.23529411764705882</v>
      </c>
      <c r="N625" s="13">
        <v>1350170</v>
      </c>
      <c r="O625" s="13">
        <v>2177447</v>
      </c>
      <c r="P625" s="13">
        <v>945420</v>
      </c>
      <c r="Q625" s="13">
        <f t="shared" si="73"/>
        <v>4473037</v>
      </c>
      <c r="R625" s="14">
        <v>41.5</v>
      </c>
      <c r="S625" s="13">
        <f t="shared" si="69"/>
        <v>107784.02409638555</v>
      </c>
      <c r="T625" s="14" t="s">
        <v>25</v>
      </c>
    </row>
    <row r="626" spans="1:20" ht="36.950000000000003" customHeight="1" x14ac:dyDescent="0.25">
      <c r="A626" s="9" t="s">
        <v>566</v>
      </c>
      <c r="B626" s="9" t="s">
        <v>28</v>
      </c>
      <c r="C626" s="10" t="s">
        <v>571</v>
      </c>
      <c r="D626" s="10" t="s">
        <v>35</v>
      </c>
      <c r="E626" s="11">
        <v>14</v>
      </c>
      <c r="F626" s="11">
        <v>15</v>
      </c>
      <c r="G626" s="11">
        <v>15</v>
      </c>
      <c r="H626" s="11">
        <f t="shared" si="70"/>
        <v>44</v>
      </c>
      <c r="I626" s="11">
        <v>5</v>
      </c>
      <c r="J626" s="11">
        <v>3</v>
      </c>
      <c r="K626" s="11">
        <v>2</v>
      </c>
      <c r="L626" s="11">
        <f t="shared" si="71"/>
        <v>10</v>
      </c>
      <c r="M626" s="12">
        <f t="shared" si="72"/>
        <v>0.22727272727272727</v>
      </c>
      <c r="N626" s="13">
        <v>2334530</v>
      </c>
      <c r="O626" s="13">
        <v>1567980</v>
      </c>
      <c r="P626" s="13">
        <v>1115814</v>
      </c>
      <c r="Q626" s="13">
        <f t="shared" si="73"/>
        <v>5018324</v>
      </c>
      <c r="R626" s="14">
        <v>66</v>
      </c>
      <c r="S626" s="13">
        <f t="shared" si="69"/>
        <v>76035.212121212127</v>
      </c>
      <c r="T626" s="14" t="s">
        <v>25</v>
      </c>
    </row>
    <row r="627" spans="1:20" ht="36.950000000000003" customHeight="1" x14ac:dyDescent="0.25">
      <c r="A627" s="9" t="s">
        <v>566</v>
      </c>
      <c r="B627" s="9" t="s">
        <v>31</v>
      </c>
      <c r="C627" s="10" t="s">
        <v>572</v>
      </c>
      <c r="D627" s="10" t="s">
        <v>88</v>
      </c>
      <c r="E627" s="11">
        <v>30</v>
      </c>
      <c r="F627" s="11">
        <v>19</v>
      </c>
      <c r="G627" s="11">
        <v>19</v>
      </c>
      <c r="H627" s="11">
        <f t="shared" si="70"/>
        <v>68</v>
      </c>
      <c r="I627" s="11">
        <v>4</v>
      </c>
      <c r="J627" s="11">
        <v>2</v>
      </c>
      <c r="K627" s="11">
        <v>3</v>
      </c>
      <c r="L627" s="11">
        <f t="shared" si="71"/>
        <v>9</v>
      </c>
      <c r="M627" s="12">
        <f t="shared" si="72"/>
        <v>0.13235294117647059</v>
      </c>
      <c r="N627" s="13">
        <v>4188824</v>
      </c>
      <c r="O627" s="13">
        <v>299620</v>
      </c>
      <c r="P627" s="13">
        <v>2304700</v>
      </c>
      <c r="Q627" s="13">
        <f t="shared" si="73"/>
        <v>6793144</v>
      </c>
      <c r="R627" s="14">
        <v>111.25</v>
      </c>
      <c r="S627" s="13">
        <f t="shared" si="69"/>
        <v>61061.968539325841</v>
      </c>
      <c r="T627" s="14" t="s">
        <v>25</v>
      </c>
    </row>
    <row r="628" spans="1:20" ht="36.950000000000003" customHeight="1" x14ac:dyDescent="0.25">
      <c r="A628" s="9" t="s">
        <v>566</v>
      </c>
      <c r="B628" s="9" t="s">
        <v>28</v>
      </c>
      <c r="C628" s="10" t="s">
        <v>573</v>
      </c>
      <c r="D628" s="10" t="s">
        <v>58</v>
      </c>
      <c r="E628" s="11">
        <v>49</v>
      </c>
      <c r="F628" s="11">
        <v>34</v>
      </c>
      <c r="G628" s="11">
        <v>30</v>
      </c>
      <c r="H628" s="11">
        <f t="shared" si="70"/>
        <v>113</v>
      </c>
      <c r="I628" s="11">
        <v>9</v>
      </c>
      <c r="J628" s="11">
        <v>6</v>
      </c>
      <c r="K628" s="11">
        <v>7</v>
      </c>
      <c r="L628" s="11">
        <f t="shared" si="71"/>
        <v>22</v>
      </c>
      <c r="M628" s="12">
        <f t="shared" si="72"/>
        <v>0.19469026548672566</v>
      </c>
      <c r="N628" s="13">
        <v>4070554</v>
      </c>
      <c r="O628" s="13">
        <v>2832338</v>
      </c>
      <c r="P628" s="13">
        <v>2815925</v>
      </c>
      <c r="Q628" s="13">
        <f t="shared" si="73"/>
        <v>9718817</v>
      </c>
      <c r="R628" s="14">
        <v>169</v>
      </c>
      <c r="S628" s="13">
        <f t="shared" si="69"/>
        <v>57507.792899408283</v>
      </c>
      <c r="T628" s="14" t="s">
        <v>25</v>
      </c>
    </row>
    <row r="629" spans="1:20" ht="36.950000000000003" customHeight="1" x14ac:dyDescent="0.25">
      <c r="A629" s="9" t="s">
        <v>566</v>
      </c>
      <c r="B629" s="9" t="s">
        <v>31</v>
      </c>
      <c r="C629" s="10" t="s">
        <v>574</v>
      </c>
      <c r="D629" s="10" t="s">
        <v>35</v>
      </c>
      <c r="E629" s="11">
        <v>14</v>
      </c>
      <c r="F629" s="11">
        <v>17</v>
      </c>
      <c r="G629" s="11">
        <v>8</v>
      </c>
      <c r="H629" s="11">
        <f t="shared" si="70"/>
        <v>39</v>
      </c>
      <c r="I629" s="11">
        <v>3</v>
      </c>
      <c r="J629" s="11">
        <v>0</v>
      </c>
      <c r="K629" s="11">
        <v>0</v>
      </c>
      <c r="L629" s="11">
        <f t="shared" si="71"/>
        <v>3</v>
      </c>
      <c r="M629" s="12">
        <f t="shared" si="72"/>
        <v>7.6923076923076927E-2</v>
      </c>
      <c r="N629" s="13">
        <v>2702220</v>
      </c>
      <c r="O629" s="13">
        <v>0</v>
      </c>
      <c r="P629" s="13">
        <v>0</v>
      </c>
      <c r="Q629" s="13">
        <f t="shared" si="73"/>
        <v>2702220</v>
      </c>
      <c r="R629" s="14">
        <v>63.56</v>
      </c>
      <c r="S629" s="13">
        <f t="shared" si="69"/>
        <v>42514.474512271867</v>
      </c>
      <c r="T629" s="14" t="s">
        <v>25</v>
      </c>
    </row>
    <row r="630" spans="1:20" ht="36.950000000000003" customHeight="1" x14ac:dyDescent="0.25">
      <c r="A630" s="9" t="s">
        <v>566</v>
      </c>
      <c r="B630" s="9" t="s">
        <v>31</v>
      </c>
      <c r="C630" s="10" t="s">
        <v>575</v>
      </c>
      <c r="D630" s="10" t="s">
        <v>58</v>
      </c>
      <c r="E630" s="11">
        <v>14</v>
      </c>
      <c r="F630" s="11">
        <v>12</v>
      </c>
      <c r="G630" s="11">
        <v>10</v>
      </c>
      <c r="H630" s="11">
        <f t="shared" si="70"/>
        <v>36</v>
      </c>
      <c r="I630" s="11">
        <v>2</v>
      </c>
      <c r="J630" s="11">
        <v>2</v>
      </c>
      <c r="K630" s="11">
        <v>1</v>
      </c>
      <c r="L630" s="11">
        <f t="shared" si="71"/>
        <v>5</v>
      </c>
      <c r="M630" s="12">
        <f t="shared" si="72"/>
        <v>0.1388888888888889</v>
      </c>
      <c r="N630" s="13">
        <v>1658023</v>
      </c>
      <c r="O630" s="13">
        <v>618147</v>
      </c>
      <c r="P630" s="13">
        <v>605100</v>
      </c>
      <c r="Q630" s="13">
        <f t="shared" si="73"/>
        <v>2881270</v>
      </c>
      <c r="R630" s="14">
        <v>70</v>
      </c>
      <c r="S630" s="13">
        <f t="shared" si="69"/>
        <v>41161</v>
      </c>
      <c r="T630" s="14" t="s">
        <v>25</v>
      </c>
    </row>
    <row r="631" spans="1:20" ht="36.950000000000003" customHeight="1" x14ac:dyDescent="0.25">
      <c r="A631" s="9" t="s">
        <v>566</v>
      </c>
      <c r="B631" s="9" t="s">
        <v>28</v>
      </c>
      <c r="C631" s="10" t="s">
        <v>572</v>
      </c>
      <c r="D631" s="10" t="s">
        <v>107</v>
      </c>
      <c r="E631" s="11">
        <v>16</v>
      </c>
      <c r="F631" s="11">
        <v>9</v>
      </c>
      <c r="G631" s="11">
        <v>4</v>
      </c>
      <c r="H631" s="11">
        <f t="shared" si="70"/>
        <v>29</v>
      </c>
      <c r="I631" s="11">
        <v>3</v>
      </c>
      <c r="J631" s="11">
        <v>2</v>
      </c>
      <c r="K631" s="11">
        <v>0</v>
      </c>
      <c r="L631" s="11">
        <f t="shared" si="71"/>
        <v>5</v>
      </c>
      <c r="M631" s="12">
        <f t="shared" si="72"/>
        <v>0.17241379310344829</v>
      </c>
      <c r="N631" s="13">
        <v>1104192</v>
      </c>
      <c r="O631" s="13">
        <v>943010</v>
      </c>
      <c r="P631" s="13">
        <v>0</v>
      </c>
      <c r="Q631" s="13">
        <f t="shared" si="73"/>
        <v>2047202</v>
      </c>
      <c r="R631" s="14">
        <v>75</v>
      </c>
      <c r="S631" s="13">
        <f t="shared" si="69"/>
        <v>27296.026666666668</v>
      </c>
      <c r="T631" s="14" t="s">
        <v>25</v>
      </c>
    </row>
    <row r="632" spans="1:20" ht="36.950000000000003" customHeight="1" x14ac:dyDescent="0.25">
      <c r="A632" s="9" t="s">
        <v>566</v>
      </c>
      <c r="B632" s="9" t="s">
        <v>28</v>
      </c>
      <c r="C632" s="10" t="s">
        <v>576</v>
      </c>
      <c r="D632" s="10" t="s">
        <v>485</v>
      </c>
      <c r="E632" s="11">
        <v>13</v>
      </c>
      <c r="F632" s="11">
        <v>16</v>
      </c>
      <c r="G632" s="11">
        <v>21</v>
      </c>
      <c r="H632" s="11">
        <f t="shared" si="70"/>
        <v>50</v>
      </c>
      <c r="I632" s="11">
        <v>2</v>
      </c>
      <c r="J632" s="11">
        <v>1</v>
      </c>
      <c r="K632" s="11">
        <v>1</v>
      </c>
      <c r="L632" s="11">
        <f t="shared" si="71"/>
        <v>4</v>
      </c>
      <c r="M632" s="12">
        <f t="shared" si="72"/>
        <v>0.08</v>
      </c>
      <c r="N632" s="13">
        <v>1314125</v>
      </c>
      <c r="O632" s="13">
        <v>844375</v>
      </c>
      <c r="P632" s="13">
        <v>339200</v>
      </c>
      <c r="Q632" s="13">
        <f t="shared" si="73"/>
        <v>2497700</v>
      </c>
      <c r="R632" s="14">
        <v>110.5</v>
      </c>
      <c r="S632" s="13">
        <f t="shared" si="69"/>
        <v>22603.619909502264</v>
      </c>
      <c r="T632" s="14" t="s">
        <v>25</v>
      </c>
    </row>
    <row r="633" spans="1:20" ht="36.950000000000003" customHeight="1" x14ac:dyDescent="0.25">
      <c r="A633" s="9" t="s">
        <v>566</v>
      </c>
      <c r="B633" s="9" t="s">
        <v>28</v>
      </c>
      <c r="C633" s="10" t="s">
        <v>577</v>
      </c>
      <c r="D633" s="10" t="s">
        <v>58</v>
      </c>
      <c r="E633" s="11">
        <v>15</v>
      </c>
      <c r="F633" s="11">
        <v>11</v>
      </c>
      <c r="G633" s="11">
        <v>13</v>
      </c>
      <c r="H633" s="11">
        <f t="shared" si="70"/>
        <v>39</v>
      </c>
      <c r="I633" s="11">
        <v>2</v>
      </c>
      <c r="J633" s="11">
        <v>0</v>
      </c>
      <c r="K633" s="11">
        <v>1</v>
      </c>
      <c r="L633" s="11">
        <f t="shared" si="71"/>
        <v>3</v>
      </c>
      <c r="M633" s="12">
        <f t="shared" si="72"/>
        <v>7.6923076923076927E-2</v>
      </c>
      <c r="N633" s="13">
        <v>948390</v>
      </c>
      <c r="O633" s="13">
        <v>0</v>
      </c>
      <c r="P633" s="13">
        <v>499250</v>
      </c>
      <c r="Q633" s="13">
        <f t="shared" si="73"/>
        <v>1447640</v>
      </c>
      <c r="R633" s="14">
        <v>72</v>
      </c>
      <c r="S633" s="13">
        <f t="shared" si="69"/>
        <v>20106.111111111109</v>
      </c>
      <c r="T633" s="14" t="s">
        <v>25</v>
      </c>
    </row>
    <row r="634" spans="1:20" ht="36.950000000000003" customHeight="1" x14ac:dyDescent="0.25">
      <c r="A634" s="9" t="s">
        <v>566</v>
      </c>
      <c r="B634" s="9" t="s">
        <v>28</v>
      </c>
      <c r="C634" s="10" t="s">
        <v>498</v>
      </c>
      <c r="D634" s="10" t="s">
        <v>106</v>
      </c>
      <c r="E634" s="11">
        <v>3</v>
      </c>
      <c r="F634" s="11">
        <v>16</v>
      </c>
      <c r="G634" s="11">
        <v>10</v>
      </c>
      <c r="H634" s="11">
        <f t="shared" si="70"/>
        <v>29</v>
      </c>
      <c r="I634" s="11">
        <v>1</v>
      </c>
      <c r="J634" s="11">
        <v>2</v>
      </c>
      <c r="K634" s="11">
        <v>1</v>
      </c>
      <c r="L634" s="11">
        <f t="shared" si="71"/>
        <v>4</v>
      </c>
      <c r="M634" s="12">
        <f t="shared" si="72"/>
        <v>0.13793103448275862</v>
      </c>
      <c r="N634" s="13">
        <v>208000</v>
      </c>
      <c r="O634" s="13">
        <v>647250</v>
      </c>
      <c r="P634" s="13">
        <v>946760</v>
      </c>
      <c r="Q634" s="13">
        <f t="shared" si="73"/>
        <v>1802010</v>
      </c>
      <c r="R634" s="14">
        <v>93</v>
      </c>
      <c r="S634" s="13">
        <f t="shared" si="69"/>
        <v>19376.451612903227</v>
      </c>
      <c r="T634" s="14" t="s">
        <v>25</v>
      </c>
    </row>
    <row r="635" spans="1:20" ht="36.950000000000003" customHeight="1" x14ac:dyDescent="0.25">
      <c r="A635" s="9" t="s">
        <v>566</v>
      </c>
      <c r="B635" s="9" t="s">
        <v>28</v>
      </c>
      <c r="C635" s="10" t="s">
        <v>578</v>
      </c>
      <c r="D635" s="10" t="s">
        <v>59</v>
      </c>
      <c r="E635" s="11">
        <v>15</v>
      </c>
      <c r="F635" s="11">
        <v>13</v>
      </c>
      <c r="G635" s="11">
        <v>13</v>
      </c>
      <c r="H635" s="11">
        <f t="shared" si="70"/>
        <v>41</v>
      </c>
      <c r="I635" s="11">
        <v>2</v>
      </c>
      <c r="J635" s="11">
        <v>1</v>
      </c>
      <c r="K635" s="11">
        <v>1</v>
      </c>
      <c r="L635" s="11">
        <f t="shared" si="71"/>
        <v>4</v>
      </c>
      <c r="M635" s="12">
        <f t="shared" si="72"/>
        <v>9.7560975609756101E-2</v>
      </c>
      <c r="N635" s="13">
        <v>1381279</v>
      </c>
      <c r="O635" s="13">
        <v>508000</v>
      </c>
      <c r="P635" s="13">
        <v>150000</v>
      </c>
      <c r="Q635" s="13">
        <f t="shared" si="73"/>
        <v>2039279</v>
      </c>
      <c r="R635" s="14">
        <v>108</v>
      </c>
      <c r="S635" s="13">
        <f t="shared" si="69"/>
        <v>18882.212962962964</v>
      </c>
      <c r="T635" s="14" t="s">
        <v>25</v>
      </c>
    </row>
    <row r="636" spans="1:20" ht="36.950000000000003" customHeight="1" x14ac:dyDescent="0.25">
      <c r="A636" s="9" t="s">
        <v>566</v>
      </c>
      <c r="B636" s="9" t="s">
        <v>28</v>
      </c>
      <c r="C636" s="10" t="s">
        <v>579</v>
      </c>
      <c r="D636" s="10" t="s">
        <v>76</v>
      </c>
      <c r="E636" s="11">
        <v>9</v>
      </c>
      <c r="F636" s="11">
        <v>13</v>
      </c>
      <c r="G636" s="11">
        <v>14</v>
      </c>
      <c r="H636" s="11">
        <f t="shared" si="70"/>
        <v>36</v>
      </c>
      <c r="I636" s="11">
        <v>1</v>
      </c>
      <c r="J636" s="11">
        <v>0</v>
      </c>
      <c r="K636" s="11">
        <v>1</v>
      </c>
      <c r="L636" s="11">
        <f t="shared" si="71"/>
        <v>2</v>
      </c>
      <c r="M636" s="12">
        <f t="shared" si="72"/>
        <v>5.5555555555555552E-2</v>
      </c>
      <c r="N636" s="13">
        <v>581552</v>
      </c>
      <c r="O636" s="13">
        <v>0</v>
      </c>
      <c r="P636" s="13">
        <v>97980</v>
      </c>
      <c r="Q636" s="13">
        <f t="shared" si="73"/>
        <v>679532</v>
      </c>
      <c r="R636" s="14">
        <v>106.5</v>
      </c>
      <c r="S636" s="13">
        <f t="shared" si="69"/>
        <v>6380.5821596244132</v>
      </c>
      <c r="T636" s="14" t="s">
        <v>25</v>
      </c>
    </row>
    <row r="637" spans="1:20" ht="36.950000000000003" customHeight="1" x14ac:dyDescent="0.25">
      <c r="A637" s="9" t="s">
        <v>566</v>
      </c>
      <c r="B637" s="9" t="s">
        <v>28</v>
      </c>
      <c r="C637" s="10" t="s">
        <v>580</v>
      </c>
      <c r="D637" s="10" t="s">
        <v>142</v>
      </c>
      <c r="E637" s="11">
        <v>17</v>
      </c>
      <c r="F637" s="11">
        <v>11</v>
      </c>
      <c r="G637" s="11">
        <v>12</v>
      </c>
      <c r="H637" s="11">
        <f t="shared" si="70"/>
        <v>40</v>
      </c>
      <c r="I637" s="11">
        <v>1</v>
      </c>
      <c r="J637" s="11">
        <v>0</v>
      </c>
      <c r="K637" s="11">
        <v>0</v>
      </c>
      <c r="L637" s="11">
        <f t="shared" si="71"/>
        <v>1</v>
      </c>
      <c r="M637" s="12">
        <f t="shared" si="72"/>
        <v>2.5000000000000001E-2</v>
      </c>
      <c r="N637" s="13">
        <v>461970</v>
      </c>
      <c r="O637" s="13">
        <v>0</v>
      </c>
      <c r="P637" s="13">
        <v>0</v>
      </c>
      <c r="Q637" s="13">
        <f t="shared" si="73"/>
        <v>461970</v>
      </c>
      <c r="R637" s="14">
        <v>98</v>
      </c>
      <c r="S637" s="13">
        <f t="shared" si="69"/>
        <v>4713.9795918367345</v>
      </c>
      <c r="T637" s="14" t="s">
        <v>25</v>
      </c>
    </row>
    <row r="638" spans="1:20" ht="36.950000000000003" customHeight="1" x14ac:dyDescent="0.25">
      <c r="A638" s="9" t="s">
        <v>566</v>
      </c>
      <c r="B638" s="9" t="s">
        <v>28</v>
      </c>
      <c r="C638" s="10" t="s">
        <v>480</v>
      </c>
      <c r="D638" s="10" t="s">
        <v>105</v>
      </c>
      <c r="E638" s="11">
        <v>3</v>
      </c>
      <c r="F638" s="11">
        <v>1</v>
      </c>
      <c r="G638" s="11">
        <v>2</v>
      </c>
      <c r="H638" s="11">
        <f t="shared" si="70"/>
        <v>6</v>
      </c>
      <c r="I638" s="11">
        <v>0</v>
      </c>
      <c r="J638" s="11">
        <v>0</v>
      </c>
      <c r="K638" s="11">
        <v>1</v>
      </c>
      <c r="L638" s="11">
        <f t="shared" si="71"/>
        <v>1</v>
      </c>
      <c r="M638" s="12">
        <f t="shared" si="72"/>
        <v>0.16666666666666666</v>
      </c>
      <c r="N638" s="13">
        <v>0</v>
      </c>
      <c r="O638" s="13">
        <v>0</v>
      </c>
      <c r="P638" s="13">
        <v>89300</v>
      </c>
      <c r="Q638" s="13">
        <f t="shared" si="73"/>
        <v>89300</v>
      </c>
      <c r="R638" s="14">
        <v>38</v>
      </c>
      <c r="S638" s="13">
        <f t="shared" si="69"/>
        <v>2350</v>
      </c>
      <c r="T638" s="14" t="s">
        <v>25</v>
      </c>
    </row>
    <row r="639" spans="1:20" ht="36.950000000000003" customHeight="1" x14ac:dyDescent="0.25">
      <c r="A639" s="9" t="s">
        <v>566</v>
      </c>
      <c r="B639" s="9" t="s">
        <v>28</v>
      </c>
      <c r="C639" s="10" t="s">
        <v>581</v>
      </c>
      <c r="D639" s="10" t="s">
        <v>76</v>
      </c>
      <c r="E639" s="11">
        <v>6</v>
      </c>
      <c r="F639" s="11">
        <v>11</v>
      </c>
      <c r="G639" s="11">
        <v>13</v>
      </c>
      <c r="H639" s="11">
        <f t="shared" si="70"/>
        <v>30</v>
      </c>
      <c r="I639" s="11">
        <v>2</v>
      </c>
      <c r="J639" s="11">
        <v>0</v>
      </c>
      <c r="K639" s="11">
        <v>0</v>
      </c>
      <c r="L639" s="11">
        <f t="shared" si="71"/>
        <v>2</v>
      </c>
      <c r="M639" s="12">
        <f t="shared" si="72"/>
        <v>6.6666666666666666E-2</v>
      </c>
      <c r="N639" s="13">
        <v>150000</v>
      </c>
      <c r="O639" s="13">
        <v>0</v>
      </c>
      <c r="P639" s="13">
        <v>0</v>
      </c>
      <c r="Q639" s="13">
        <f t="shared" si="73"/>
        <v>150000</v>
      </c>
      <c r="R639" s="14">
        <v>70</v>
      </c>
      <c r="S639" s="13">
        <f t="shared" si="69"/>
        <v>2142.8571428571427</v>
      </c>
      <c r="T639" s="14" t="s">
        <v>25</v>
      </c>
    </row>
    <row r="640" spans="1:20" ht="36.950000000000003" customHeight="1" x14ac:dyDescent="0.25">
      <c r="A640" s="9" t="s">
        <v>566</v>
      </c>
      <c r="B640" s="9" t="s">
        <v>28</v>
      </c>
      <c r="C640" s="10" t="s">
        <v>582</v>
      </c>
      <c r="D640" s="10" t="s">
        <v>488</v>
      </c>
      <c r="E640" s="11">
        <v>3</v>
      </c>
      <c r="F640" s="11">
        <v>3</v>
      </c>
      <c r="G640" s="11">
        <v>4</v>
      </c>
      <c r="H640" s="11">
        <f t="shared" si="70"/>
        <v>10</v>
      </c>
      <c r="I640" s="11">
        <v>0</v>
      </c>
      <c r="J640" s="11">
        <v>0</v>
      </c>
      <c r="K640" s="11">
        <v>0</v>
      </c>
      <c r="L640" s="11">
        <f t="shared" si="71"/>
        <v>0</v>
      </c>
      <c r="M640" s="12">
        <f t="shared" si="72"/>
        <v>0</v>
      </c>
      <c r="N640" s="13">
        <v>0</v>
      </c>
      <c r="O640" s="13">
        <v>0</v>
      </c>
      <c r="P640" s="13">
        <v>0</v>
      </c>
      <c r="Q640" s="13">
        <f t="shared" si="73"/>
        <v>0</v>
      </c>
      <c r="R640" s="14">
        <v>49</v>
      </c>
      <c r="S640" s="13">
        <f t="shared" si="69"/>
        <v>0</v>
      </c>
      <c r="T640" s="14" t="s">
        <v>25</v>
      </c>
    </row>
    <row r="641" spans="1:20" ht="36.950000000000003" customHeight="1" x14ac:dyDescent="0.25">
      <c r="A641" s="9" t="s">
        <v>566</v>
      </c>
      <c r="B641" s="9" t="s">
        <v>28</v>
      </c>
      <c r="C641" s="10" t="s">
        <v>583</v>
      </c>
      <c r="D641" s="10" t="s">
        <v>87</v>
      </c>
      <c r="E641" s="11">
        <v>4</v>
      </c>
      <c r="F641" s="11">
        <v>2</v>
      </c>
      <c r="G641" s="11">
        <v>0</v>
      </c>
      <c r="H641" s="11">
        <f t="shared" si="70"/>
        <v>6</v>
      </c>
      <c r="I641" s="11">
        <v>0</v>
      </c>
      <c r="J641" s="11">
        <v>0</v>
      </c>
      <c r="K641" s="11">
        <v>0</v>
      </c>
      <c r="L641" s="11">
        <f t="shared" si="71"/>
        <v>0</v>
      </c>
      <c r="M641" s="12">
        <f t="shared" si="72"/>
        <v>0</v>
      </c>
      <c r="N641" s="13">
        <v>0</v>
      </c>
      <c r="O641" s="13">
        <v>0</v>
      </c>
      <c r="P641" s="13">
        <v>0</v>
      </c>
      <c r="Q641" s="13">
        <f t="shared" si="73"/>
        <v>0</v>
      </c>
      <c r="R641" s="14">
        <v>25</v>
      </c>
      <c r="S641" s="13">
        <f t="shared" si="69"/>
        <v>0</v>
      </c>
      <c r="T641" s="14" t="s">
        <v>72</v>
      </c>
    </row>
    <row r="642" spans="1:20" ht="36.950000000000003" customHeight="1" x14ac:dyDescent="0.25">
      <c r="A642" s="9" t="s">
        <v>566</v>
      </c>
      <c r="B642" s="9" t="s">
        <v>28</v>
      </c>
      <c r="C642" s="10" t="s">
        <v>584</v>
      </c>
      <c r="D642" s="10" t="s">
        <v>128</v>
      </c>
      <c r="E642" s="11">
        <v>3</v>
      </c>
      <c r="F642" s="11">
        <v>1</v>
      </c>
      <c r="G642" s="11">
        <v>0</v>
      </c>
      <c r="H642" s="11">
        <f t="shared" si="70"/>
        <v>4</v>
      </c>
      <c r="I642" s="11">
        <v>0</v>
      </c>
      <c r="J642" s="11">
        <v>0</v>
      </c>
      <c r="K642" s="11">
        <v>0</v>
      </c>
      <c r="L642" s="11">
        <f t="shared" si="71"/>
        <v>0</v>
      </c>
      <c r="M642" s="12">
        <f t="shared" si="72"/>
        <v>0</v>
      </c>
      <c r="N642" s="13">
        <v>0</v>
      </c>
      <c r="O642" s="13">
        <v>0</v>
      </c>
      <c r="P642" s="13">
        <v>0</v>
      </c>
      <c r="Q642" s="13">
        <f t="shared" si="73"/>
        <v>0</v>
      </c>
      <c r="R642" s="14">
        <v>55</v>
      </c>
      <c r="S642" s="13">
        <f t="shared" si="69"/>
        <v>0</v>
      </c>
      <c r="T642" s="14" t="s">
        <v>72</v>
      </c>
    </row>
    <row r="643" spans="1:20" ht="36.950000000000003" customHeight="1" x14ac:dyDescent="0.25">
      <c r="A643" s="9" t="s">
        <v>585</v>
      </c>
      <c r="B643" s="9" t="s">
        <v>31</v>
      </c>
      <c r="C643" s="10" t="s">
        <v>586</v>
      </c>
      <c r="D643" s="10" t="s">
        <v>35</v>
      </c>
      <c r="E643" s="11">
        <v>39</v>
      </c>
      <c r="F643" s="11">
        <v>29</v>
      </c>
      <c r="G643" s="11">
        <v>36</v>
      </c>
      <c r="H643" s="11">
        <f t="shared" si="70"/>
        <v>104</v>
      </c>
      <c r="I643" s="11">
        <v>9</v>
      </c>
      <c r="J643" s="11">
        <v>3</v>
      </c>
      <c r="K643" s="11">
        <v>4</v>
      </c>
      <c r="L643" s="11">
        <f t="shared" si="71"/>
        <v>16</v>
      </c>
      <c r="M643" s="12">
        <f t="shared" si="72"/>
        <v>0.15384615384615385</v>
      </c>
      <c r="N643" s="13">
        <v>6967724</v>
      </c>
      <c r="O643" s="13">
        <v>1423330</v>
      </c>
      <c r="P643" s="13">
        <v>2246072</v>
      </c>
      <c r="Q643" s="13">
        <f t="shared" si="73"/>
        <v>10637126</v>
      </c>
      <c r="R643" s="14">
        <v>162</v>
      </c>
      <c r="S643" s="13">
        <f t="shared" si="69"/>
        <v>65661.271604938273</v>
      </c>
      <c r="T643" s="14" t="s">
        <v>25</v>
      </c>
    </row>
    <row r="644" spans="1:20" ht="36.950000000000003" customHeight="1" x14ac:dyDescent="0.25">
      <c r="A644" s="9" t="s">
        <v>585</v>
      </c>
      <c r="B644" s="9" t="s">
        <v>31</v>
      </c>
      <c r="C644" s="10" t="s">
        <v>587</v>
      </c>
      <c r="D644" s="10" t="s">
        <v>81</v>
      </c>
      <c r="E644" s="11">
        <v>15</v>
      </c>
      <c r="F644" s="11">
        <v>5</v>
      </c>
      <c r="G644" s="11">
        <v>19</v>
      </c>
      <c r="H644" s="11">
        <f t="shared" si="70"/>
        <v>39</v>
      </c>
      <c r="I644" s="11">
        <v>5</v>
      </c>
      <c r="J644" s="11">
        <v>1</v>
      </c>
      <c r="K644" s="11">
        <v>7</v>
      </c>
      <c r="L644" s="11">
        <f t="shared" si="71"/>
        <v>13</v>
      </c>
      <c r="M644" s="12">
        <f t="shared" si="72"/>
        <v>0.33333333333333331</v>
      </c>
      <c r="N644" s="13">
        <v>1847507</v>
      </c>
      <c r="O644" s="13">
        <v>955660</v>
      </c>
      <c r="P644" s="13">
        <v>1817589</v>
      </c>
      <c r="Q644" s="13">
        <f t="shared" si="73"/>
        <v>4620756</v>
      </c>
      <c r="R644" s="14">
        <v>96.13</v>
      </c>
      <c r="S644" s="13">
        <f t="shared" si="69"/>
        <v>48067.783210236143</v>
      </c>
      <c r="T644" s="14" t="s">
        <v>25</v>
      </c>
    </row>
    <row r="645" spans="1:20" ht="36.950000000000003" customHeight="1" x14ac:dyDescent="0.25">
      <c r="A645" s="9" t="s">
        <v>585</v>
      </c>
      <c r="B645" s="9" t="s">
        <v>31</v>
      </c>
      <c r="C645" s="10" t="s">
        <v>586</v>
      </c>
      <c r="D645" s="10" t="s">
        <v>105</v>
      </c>
      <c r="E645" s="11">
        <v>16</v>
      </c>
      <c r="F645" s="11">
        <v>14</v>
      </c>
      <c r="G645" s="11">
        <v>14</v>
      </c>
      <c r="H645" s="11">
        <f t="shared" si="70"/>
        <v>44</v>
      </c>
      <c r="I645" s="11">
        <v>2</v>
      </c>
      <c r="J645" s="11">
        <v>4</v>
      </c>
      <c r="K645" s="11">
        <v>2</v>
      </c>
      <c r="L645" s="11">
        <f t="shared" si="71"/>
        <v>8</v>
      </c>
      <c r="M645" s="12">
        <f t="shared" si="72"/>
        <v>0.18181818181818182</v>
      </c>
      <c r="N645" s="13">
        <v>1221200</v>
      </c>
      <c r="O645" s="13">
        <v>2187660</v>
      </c>
      <c r="P645" s="13">
        <v>1387400</v>
      </c>
      <c r="Q645" s="13">
        <f t="shared" si="73"/>
        <v>4796260</v>
      </c>
      <c r="R645" s="14">
        <v>131</v>
      </c>
      <c r="S645" s="13">
        <f t="shared" si="69"/>
        <v>36612.67175572519</v>
      </c>
      <c r="T645" s="14" t="s">
        <v>25</v>
      </c>
    </row>
    <row r="646" spans="1:20" ht="36.950000000000003" customHeight="1" x14ac:dyDescent="0.25">
      <c r="A646" s="9" t="s">
        <v>585</v>
      </c>
      <c r="B646" s="9" t="s">
        <v>28</v>
      </c>
      <c r="C646" s="10" t="s">
        <v>588</v>
      </c>
      <c r="D646" s="10" t="s">
        <v>76</v>
      </c>
      <c r="E646" s="11">
        <v>23</v>
      </c>
      <c r="F646" s="11">
        <v>23</v>
      </c>
      <c r="G646" s="11">
        <v>23</v>
      </c>
      <c r="H646" s="11">
        <f t="shared" si="70"/>
        <v>69</v>
      </c>
      <c r="I646" s="11">
        <v>3</v>
      </c>
      <c r="J646" s="11">
        <v>5</v>
      </c>
      <c r="K646" s="11">
        <v>5</v>
      </c>
      <c r="L646" s="11">
        <f t="shared" si="71"/>
        <v>13</v>
      </c>
      <c r="M646" s="12">
        <f t="shared" si="72"/>
        <v>0.18840579710144928</v>
      </c>
      <c r="N646" s="13">
        <v>1218560</v>
      </c>
      <c r="O646" s="13">
        <v>1132920</v>
      </c>
      <c r="P646" s="13">
        <v>2879153</v>
      </c>
      <c r="Q646" s="13">
        <f t="shared" si="73"/>
        <v>5230633</v>
      </c>
      <c r="R646" s="14">
        <v>166</v>
      </c>
      <c r="S646" s="13">
        <f t="shared" si="69"/>
        <v>31509.837349397589</v>
      </c>
      <c r="T646" s="14" t="s">
        <v>25</v>
      </c>
    </row>
    <row r="647" spans="1:20" ht="36.950000000000003" customHeight="1" x14ac:dyDescent="0.25">
      <c r="A647" s="9" t="s">
        <v>585</v>
      </c>
      <c r="B647" s="9" t="s">
        <v>31</v>
      </c>
      <c r="C647" s="10" t="s">
        <v>589</v>
      </c>
      <c r="D647" s="10" t="s">
        <v>59</v>
      </c>
      <c r="E647" s="11">
        <v>40</v>
      </c>
      <c r="F647" s="11">
        <v>31</v>
      </c>
      <c r="G647" s="11">
        <v>39</v>
      </c>
      <c r="H647" s="11">
        <f t="shared" si="70"/>
        <v>110</v>
      </c>
      <c r="I647" s="11">
        <v>5</v>
      </c>
      <c r="J647" s="11">
        <v>0</v>
      </c>
      <c r="K647" s="11">
        <v>2</v>
      </c>
      <c r="L647" s="11">
        <f t="shared" si="71"/>
        <v>7</v>
      </c>
      <c r="M647" s="12">
        <f t="shared" si="72"/>
        <v>6.363636363636363E-2</v>
      </c>
      <c r="N647" s="13">
        <v>3771235</v>
      </c>
      <c r="O647" s="13">
        <v>0</v>
      </c>
      <c r="P647" s="13">
        <v>1148024</v>
      </c>
      <c r="Q647" s="13">
        <f t="shared" si="73"/>
        <v>4919259</v>
      </c>
      <c r="R647" s="14">
        <v>211</v>
      </c>
      <c r="S647" s="13">
        <f t="shared" si="69"/>
        <v>23314.023696682463</v>
      </c>
      <c r="T647" s="14" t="s">
        <v>25</v>
      </c>
    </row>
    <row r="648" spans="1:20" ht="36.950000000000003" customHeight="1" x14ac:dyDescent="0.25">
      <c r="A648" s="9" t="s">
        <v>585</v>
      </c>
      <c r="B648" s="9" t="s">
        <v>31</v>
      </c>
      <c r="C648" s="10" t="s">
        <v>590</v>
      </c>
      <c r="D648" s="10" t="s">
        <v>94</v>
      </c>
      <c r="E648" s="11">
        <v>14</v>
      </c>
      <c r="F648" s="11">
        <v>24</v>
      </c>
      <c r="G648" s="11">
        <v>12</v>
      </c>
      <c r="H648" s="11">
        <f t="shared" si="70"/>
        <v>50</v>
      </c>
      <c r="I648" s="11">
        <v>5</v>
      </c>
      <c r="J648" s="11">
        <v>3</v>
      </c>
      <c r="K648" s="11">
        <v>3</v>
      </c>
      <c r="L648" s="11">
        <f t="shared" si="71"/>
        <v>11</v>
      </c>
      <c r="M648" s="12">
        <f t="shared" si="72"/>
        <v>0.22</v>
      </c>
      <c r="N648" s="13">
        <v>1219094</v>
      </c>
      <c r="O648" s="13">
        <v>604305</v>
      </c>
      <c r="P648" s="13">
        <v>950880</v>
      </c>
      <c r="Q648" s="13">
        <f t="shared" si="73"/>
        <v>2774279</v>
      </c>
      <c r="R648" s="14">
        <v>138.1</v>
      </c>
      <c r="S648" s="13">
        <f t="shared" si="69"/>
        <v>20088.913830557569</v>
      </c>
      <c r="T648" s="14" t="s">
        <v>25</v>
      </c>
    </row>
    <row r="649" spans="1:20" ht="36.950000000000003" customHeight="1" x14ac:dyDescent="0.25">
      <c r="A649" s="9" t="s">
        <v>585</v>
      </c>
      <c r="B649" s="9" t="s">
        <v>28</v>
      </c>
      <c r="C649" s="10" t="s">
        <v>586</v>
      </c>
      <c r="D649" s="10" t="s">
        <v>53</v>
      </c>
      <c r="E649" s="11">
        <v>6</v>
      </c>
      <c r="F649" s="11">
        <v>16</v>
      </c>
      <c r="G649" s="11">
        <v>11</v>
      </c>
      <c r="H649" s="11">
        <f t="shared" si="70"/>
        <v>33</v>
      </c>
      <c r="I649" s="11">
        <v>1</v>
      </c>
      <c r="J649" s="11">
        <v>1</v>
      </c>
      <c r="K649" s="11">
        <v>0</v>
      </c>
      <c r="L649" s="11">
        <f t="shared" si="71"/>
        <v>2</v>
      </c>
      <c r="M649" s="12">
        <f t="shared" si="72"/>
        <v>6.0606060606060608E-2</v>
      </c>
      <c r="N649" s="13">
        <v>317590</v>
      </c>
      <c r="O649" s="13">
        <v>985920</v>
      </c>
      <c r="P649" s="13">
        <v>0</v>
      </c>
      <c r="Q649" s="13">
        <f t="shared" si="73"/>
        <v>1303510</v>
      </c>
      <c r="R649" s="14">
        <v>70.5</v>
      </c>
      <c r="S649" s="13">
        <f t="shared" si="69"/>
        <v>18489.503546099291</v>
      </c>
      <c r="T649" s="14" t="s">
        <v>25</v>
      </c>
    </row>
    <row r="650" spans="1:20" ht="36.950000000000003" customHeight="1" x14ac:dyDescent="0.25">
      <c r="A650" s="9" t="s">
        <v>585</v>
      </c>
      <c r="B650" s="9" t="s">
        <v>31</v>
      </c>
      <c r="C650" s="10" t="s">
        <v>591</v>
      </c>
      <c r="D650" s="10" t="s">
        <v>58</v>
      </c>
      <c r="E650" s="11">
        <v>21</v>
      </c>
      <c r="F650" s="11">
        <v>24</v>
      </c>
      <c r="G650" s="11">
        <v>17</v>
      </c>
      <c r="H650" s="11">
        <f t="shared" si="70"/>
        <v>62</v>
      </c>
      <c r="I650" s="11">
        <v>0</v>
      </c>
      <c r="J650" s="11">
        <v>3</v>
      </c>
      <c r="K650" s="11">
        <v>2</v>
      </c>
      <c r="L650" s="11">
        <f t="shared" si="71"/>
        <v>5</v>
      </c>
      <c r="M650" s="12">
        <f t="shared" si="72"/>
        <v>8.0645161290322578E-2</v>
      </c>
      <c r="N650" s="13">
        <v>0</v>
      </c>
      <c r="O650" s="13">
        <v>2019552</v>
      </c>
      <c r="P650" s="13">
        <v>974640</v>
      </c>
      <c r="Q650" s="13">
        <f t="shared" si="73"/>
        <v>2994192</v>
      </c>
      <c r="R650" s="14">
        <v>208.33</v>
      </c>
      <c r="S650" s="13">
        <f t="shared" si="69"/>
        <v>14372.351557624921</v>
      </c>
      <c r="T650" s="14" t="s">
        <v>25</v>
      </c>
    </row>
    <row r="651" spans="1:20" ht="36.950000000000003" customHeight="1" x14ac:dyDescent="0.25">
      <c r="A651" s="9" t="s">
        <v>585</v>
      </c>
      <c r="B651" s="9" t="s">
        <v>31</v>
      </c>
      <c r="C651" s="10" t="s">
        <v>592</v>
      </c>
      <c r="D651" s="10" t="s">
        <v>488</v>
      </c>
      <c r="E651" s="11">
        <v>7</v>
      </c>
      <c r="F651" s="11">
        <v>1</v>
      </c>
      <c r="G651" s="11">
        <v>7</v>
      </c>
      <c r="H651" s="11">
        <f t="shared" si="70"/>
        <v>15</v>
      </c>
      <c r="I651" s="11">
        <v>1</v>
      </c>
      <c r="J651" s="11">
        <v>0</v>
      </c>
      <c r="K651" s="11">
        <v>1</v>
      </c>
      <c r="L651" s="11">
        <f t="shared" si="71"/>
        <v>2</v>
      </c>
      <c r="M651" s="12">
        <f t="shared" si="72"/>
        <v>0.13333333333333333</v>
      </c>
      <c r="N651" s="13">
        <v>627800</v>
      </c>
      <c r="O651" s="13">
        <v>0</v>
      </c>
      <c r="P651" s="13">
        <v>550260</v>
      </c>
      <c r="Q651" s="13">
        <f t="shared" si="73"/>
        <v>1178060</v>
      </c>
      <c r="R651" s="14">
        <v>84</v>
      </c>
      <c r="S651" s="13">
        <f t="shared" si="69"/>
        <v>14024.523809523809</v>
      </c>
      <c r="T651" s="14" t="s">
        <v>25</v>
      </c>
    </row>
    <row r="652" spans="1:20" ht="36.950000000000003" customHeight="1" x14ac:dyDescent="0.25">
      <c r="A652" s="9" t="s">
        <v>585</v>
      </c>
      <c r="B652" s="9" t="s">
        <v>28</v>
      </c>
      <c r="C652" s="10" t="s">
        <v>586</v>
      </c>
      <c r="D652" s="10" t="s">
        <v>485</v>
      </c>
      <c r="E652" s="11">
        <v>10</v>
      </c>
      <c r="F652" s="11">
        <v>13</v>
      </c>
      <c r="G652" s="11">
        <v>15</v>
      </c>
      <c r="H652" s="11">
        <f t="shared" si="70"/>
        <v>38</v>
      </c>
      <c r="I652" s="11">
        <v>2</v>
      </c>
      <c r="J652" s="11">
        <v>3</v>
      </c>
      <c r="K652" s="11">
        <v>3</v>
      </c>
      <c r="L652" s="11">
        <f t="shared" si="71"/>
        <v>8</v>
      </c>
      <c r="M652" s="12">
        <f t="shared" si="72"/>
        <v>0.21052631578947367</v>
      </c>
      <c r="N652" s="13">
        <v>630087</v>
      </c>
      <c r="O652" s="13">
        <v>1541306</v>
      </c>
      <c r="P652" s="13">
        <v>1023160</v>
      </c>
      <c r="Q652" s="13">
        <f t="shared" si="73"/>
        <v>3194553</v>
      </c>
      <c r="R652" s="14">
        <v>258</v>
      </c>
      <c r="S652" s="13">
        <f t="shared" si="69"/>
        <v>12381.988372093023</v>
      </c>
      <c r="T652" s="14" t="s">
        <v>25</v>
      </c>
    </row>
    <row r="653" spans="1:20" ht="36.950000000000003" customHeight="1" x14ac:dyDescent="0.25">
      <c r="A653" s="9" t="s">
        <v>585</v>
      </c>
      <c r="B653" s="9" t="s">
        <v>31</v>
      </c>
      <c r="C653" s="10" t="s">
        <v>586</v>
      </c>
      <c r="D653" s="10" t="s">
        <v>481</v>
      </c>
      <c r="E653" s="11">
        <v>20</v>
      </c>
      <c r="F653" s="11">
        <v>27</v>
      </c>
      <c r="G653" s="11">
        <v>18</v>
      </c>
      <c r="H653" s="11">
        <f t="shared" si="70"/>
        <v>65</v>
      </c>
      <c r="I653" s="11">
        <v>2</v>
      </c>
      <c r="J653" s="11">
        <v>2</v>
      </c>
      <c r="K653" s="11">
        <v>3</v>
      </c>
      <c r="L653" s="11">
        <f t="shared" si="71"/>
        <v>7</v>
      </c>
      <c r="M653" s="12">
        <f t="shared" si="72"/>
        <v>0.1076923076923077</v>
      </c>
      <c r="N653" s="13">
        <v>1603220</v>
      </c>
      <c r="O653" s="13">
        <v>569450</v>
      </c>
      <c r="P653" s="13">
        <v>299600</v>
      </c>
      <c r="Q653" s="13">
        <f t="shared" si="73"/>
        <v>2472270</v>
      </c>
      <c r="R653" s="14">
        <v>260.66000000000003</v>
      </c>
      <c r="S653" s="13">
        <f t="shared" si="69"/>
        <v>9484.6543389856506</v>
      </c>
      <c r="T653" s="14" t="s">
        <v>25</v>
      </c>
    </row>
    <row r="654" spans="1:20" ht="36.950000000000003" customHeight="1" x14ac:dyDescent="0.25">
      <c r="A654" s="9" t="s">
        <v>585</v>
      </c>
      <c r="B654" s="9" t="s">
        <v>31</v>
      </c>
      <c r="C654" s="10" t="s">
        <v>593</v>
      </c>
      <c r="D654" s="10" t="s">
        <v>73</v>
      </c>
      <c r="E654" s="11">
        <v>5</v>
      </c>
      <c r="F654" s="11">
        <v>4</v>
      </c>
      <c r="G654" s="11">
        <v>2</v>
      </c>
      <c r="H654" s="11">
        <f t="shared" si="70"/>
        <v>11</v>
      </c>
      <c r="I654" s="11">
        <v>1</v>
      </c>
      <c r="J654" s="11">
        <v>1</v>
      </c>
      <c r="K654" s="11">
        <v>0</v>
      </c>
      <c r="L654" s="11">
        <f t="shared" si="71"/>
        <v>2</v>
      </c>
      <c r="M654" s="12">
        <f t="shared" si="72"/>
        <v>0.18181818181818182</v>
      </c>
      <c r="N654" s="13">
        <v>62448</v>
      </c>
      <c r="O654" s="13">
        <v>484171</v>
      </c>
      <c r="P654" s="13">
        <v>0</v>
      </c>
      <c r="Q654" s="13">
        <f t="shared" si="73"/>
        <v>546619</v>
      </c>
      <c r="R654" s="14">
        <v>61</v>
      </c>
      <c r="S654" s="13">
        <f t="shared" si="69"/>
        <v>8960.9672131147545</v>
      </c>
      <c r="T654" s="14" t="s">
        <v>25</v>
      </c>
    </row>
    <row r="655" spans="1:20" ht="36.950000000000003" customHeight="1" x14ac:dyDescent="0.25">
      <c r="A655" s="9" t="s">
        <v>585</v>
      </c>
      <c r="B655" s="9" t="s">
        <v>31</v>
      </c>
      <c r="C655" s="10" t="s">
        <v>594</v>
      </c>
      <c r="D655" s="10" t="s">
        <v>88</v>
      </c>
      <c r="E655" s="11">
        <v>3</v>
      </c>
      <c r="F655" s="11">
        <v>5</v>
      </c>
      <c r="G655" s="11">
        <v>7</v>
      </c>
      <c r="H655" s="11">
        <f t="shared" si="70"/>
        <v>15</v>
      </c>
      <c r="I655" s="11">
        <v>0</v>
      </c>
      <c r="J655" s="11">
        <v>1</v>
      </c>
      <c r="K655" s="11">
        <v>3</v>
      </c>
      <c r="L655" s="11">
        <f t="shared" si="71"/>
        <v>4</v>
      </c>
      <c r="M655" s="12">
        <f t="shared" si="72"/>
        <v>0.26666666666666666</v>
      </c>
      <c r="N655" s="13">
        <v>0</v>
      </c>
      <c r="O655" s="13">
        <v>93400</v>
      </c>
      <c r="P655" s="13">
        <v>706900</v>
      </c>
      <c r="Q655" s="13">
        <f t="shared" si="73"/>
        <v>800300</v>
      </c>
      <c r="R655" s="14">
        <v>103.45</v>
      </c>
      <c r="S655" s="13">
        <f t="shared" si="69"/>
        <v>7736.1043982600286</v>
      </c>
      <c r="T655" s="14" t="s">
        <v>25</v>
      </c>
    </row>
    <row r="656" spans="1:20" ht="36.950000000000003" customHeight="1" x14ac:dyDescent="0.25">
      <c r="A656" s="9" t="s">
        <v>585</v>
      </c>
      <c r="B656" s="9" t="s">
        <v>28</v>
      </c>
      <c r="C656" s="10" t="s">
        <v>586</v>
      </c>
      <c r="D656" s="10" t="s">
        <v>98</v>
      </c>
      <c r="E656" s="11">
        <v>4</v>
      </c>
      <c r="F656" s="11">
        <v>1</v>
      </c>
      <c r="G656" s="11">
        <v>0</v>
      </c>
      <c r="H656" s="11">
        <f t="shared" si="70"/>
        <v>5</v>
      </c>
      <c r="I656" s="11">
        <v>1</v>
      </c>
      <c r="J656" s="11">
        <v>0</v>
      </c>
      <c r="K656" s="11">
        <v>0</v>
      </c>
      <c r="L656" s="11">
        <f t="shared" si="71"/>
        <v>1</v>
      </c>
      <c r="M656" s="12">
        <f t="shared" si="72"/>
        <v>0.2</v>
      </c>
      <c r="N656" s="16">
        <v>479720</v>
      </c>
      <c r="O656" s="13"/>
      <c r="P656" s="13"/>
      <c r="Q656" s="13">
        <f t="shared" si="73"/>
        <v>479720</v>
      </c>
      <c r="R656" s="14">
        <v>64</v>
      </c>
      <c r="S656" s="13">
        <f t="shared" si="69"/>
        <v>7495.625</v>
      </c>
      <c r="T656" s="14" t="s">
        <v>377</v>
      </c>
    </row>
    <row r="657" spans="1:20" ht="36.950000000000003" customHeight="1" x14ac:dyDescent="0.25">
      <c r="A657" s="9" t="s">
        <v>585</v>
      </c>
      <c r="B657" s="9" t="s">
        <v>31</v>
      </c>
      <c r="C657" s="10" t="s">
        <v>586</v>
      </c>
      <c r="D657" s="10" t="s">
        <v>74</v>
      </c>
      <c r="E657" s="11">
        <v>16</v>
      </c>
      <c r="F657" s="11">
        <v>10</v>
      </c>
      <c r="G657" s="11">
        <v>5</v>
      </c>
      <c r="H657" s="11">
        <f t="shared" si="70"/>
        <v>31</v>
      </c>
      <c r="I657" s="11">
        <v>1</v>
      </c>
      <c r="J657" s="11">
        <v>2</v>
      </c>
      <c r="K657" s="11">
        <v>2</v>
      </c>
      <c r="L657" s="11">
        <f t="shared" si="71"/>
        <v>5</v>
      </c>
      <c r="M657" s="12">
        <f t="shared" si="72"/>
        <v>0.16129032258064516</v>
      </c>
      <c r="N657" s="13">
        <v>317300</v>
      </c>
      <c r="O657" s="13">
        <v>202360</v>
      </c>
      <c r="P657" s="13">
        <v>214784</v>
      </c>
      <c r="Q657" s="13">
        <f t="shared" si="73"/>
        <v>734444</v>
      </c>
      <c r="R657" s="14">
        <v>98</v>
      </c>
      <c r="S657" s="13">
        <f t="shared" si="69"/>
        <v>7494.3265306122448</v>
      </c>
      <c r="T657" s="14" t="s">
        <v>25</v>
      </c>
    </row>
    <row r="658" spans="1:20" ht="36.950000000000003" customHeight="1" x14ac:dyDescent="0.25">
      <c r="A658" s="9" t="s">
        <v>585</v>
      </c>
      <c r="B658" s="9" t="s">
        <v>31</v>
      </c>
      <c r="C658" s="10" t="s">
        <v>595</v>
      </c>
      <c r="D658" s="10" t="s">
        <v>59</v>
      </c>
      <c r="E658" s="11">
        <v>5</v>
      </c>
      <c r="F658" s="11">
        <v>6</v>
      </c>
      <c r="G658" s="11">
        <v>4</v>
      </c>
      <c r="H658" s="11">
        <f t="shared" si="70"/>
        <v>15</v>
      </c>
      <c r="I658" s="11">
        <v>0</v>
      </c>
      <c r="J658" s="11">
        <v>1</v>
      </c>
      <c r="K658" s="11">
        <v>0</v>
      </c>
      <c r="L658" s="11">
        <f t="shared" si="71"/>
        <v>1</v>
      </c>
      <c r="M658" s="12">
        <f t="shared" si="72"/>
        <v>6.6666666666666666E-2</v>
      </c>
      <c r="N658" s="13">
        <v>0</v>
      </c>
      <c r="O658" s="13">
        <v>309630</v>
      </c>
      <c r="P658" s="13">
        <v>0</v>
      </c>
      <c r="Q658" s="13">
        <f t="shared" si="73"/>
        <v>309630</v>
      </c>
      <c r="R658" s="14">
        <v>44</v>
      </c>
      <c r="S658" s="13">
        <f t="shared" si="69"/>
        <v>7037.045454545455</v>
      </c>
      <c r="T658" s="14" t="s">
        <v>25</v>
      </c>
    </row>
    <row r="659" spans="1:20" ht="36.950000000000003" customHeight="1" x14ac:dyDescent="0.25">
      <c r="A659" s="9" t="s">
        <v>585</v>
      </c>
      <c r="B659" s="9" t="s">
        <v>28</v>
      </c>
      <c r="C659" s="10" t="s">
        <v>384</v>
      </c>
      <c r="D659" s="10" t="s">
        <v>81</v>
      </c>
      <c r="E659" s="11">
        <v>5</v>
      </c>
      <c r="F659" s="11">
        <v>15</v>
      </c>
      <c r="G659" s="11">
        <v>5</v>
      </c>
      <c r="H659" s="11">
        <f t="shared" si="70"/>
        <v>25</v>
      </c>
      <c r="I659" s="11">
        <v>1</v>
      </c>
      <c r="J659" s="11">
        <v>1</v>
      </c>
      <c r="K659" s="11">
        <v>0</v>
      </c>
      <c r="L659" s="11">
        <f t="shared" si="71"/>
        <v>2</v>
      </c>
      <c r="M659" s="12">
        <f t="shared" si="72"/>
        <v>0.08</v>
      </c>
      <c r="N659" s="13">
        <v>292000</v>
      </c>
      <c r="O659" s="13">
        <v>483200</v>
      </c>
      <c r="P659" s="13">
        <v>0</v>
      </c>
      <c r="Q659" s="13">
        <f t="shared" si="73"/>
        <v>775200</v>
      </c>
      <c r="R659" s="14">
        <v>113</v>
      </c>
      <c r="S659" s="13">
        <f t="shared" si="69"/>
        <v>6860.1769911504425</v>
      </c>
      <c r="T659" s="14" t="s">
        <v>25</v>
      </c>
    </row>
    <row r="660" spans="1:20" ht="36.950000000000003" customHeight="1" x14ac:dyDescent="0.25">
      <c r="A660" s="9" t="s">
        <v>585</v>
      </c>
      <c r="B660" s="9" t="s">
        <v>28</v>
      </c>
      <c r="C660" s="10" t="s">
        <v>596</v>
      </c>
      <c r="D660" s="10" t="s">
        <v>481</v>
      </c>
      <c r="E660" s="11">
        <v>6</v>
      </c>
      <c r="F660" s="11">
        <v>2</v>
      </c>
      <c r="G660" s="11">
        <v>8</v>
      </c>
      <c r="H660" s="11">
        <f t="shared" si="70"/>
        <v>16</v>
      </c>
      <c r="I660" s="11">
        <v>1</v>
      </c>
      <c r="J660" s="11">
        <v>1</v>
      </c>
      <c r="K660" s="11">
        <v>0</v>
      </c>
      <c r="L660" s="11">
        <f t="shared" si="71"/>
        <v>2</v>
      </c>
      <c r="M660" s="12">
        <f t="shared" si="72"/>
        <v>0.125</v>
      </c>
      <c r="N660" s="13">
        <v>397200</v>
      </c>
      <c r="O660" s="13">
        <v>149720</v>
      </c>
      <c r="P660" s="13">
        <v>0</v>
      </c>
      <c r="Q660" s="13">
        <f t="shared" si="73"/>
        <v>546920</v>
      </c>
      <c r="R660" s="14">
        <v>102</v>
      </c>
      <c r="S660" s="13">
        <f t="shared" si="69"/>
        <v>5361.9607843137255</v>
      </c>
      <c r="T660" s="14" t="s">
        <v>25</v>
      </c>
    </row>
    <row r="661" spans="1:20" ht="36.950000000000003" customHeight="1" x14ac:dyDescent="0.25">
      <c r="A661" s="9" t="s">
        <v>585</v>
      </c>
      <c r="B661" s="9" t="s">
        <v>28</v>
      </c>
      <c r="C661" s="10" t="s">
        <v>597</v>
      </c>
      <c r="D661" s="10" t="s">
        <v>106</v>
      </c>
      <c r="E661" s="11">
        <v>11</v>
      </c>
      <c r="F661" s="11">
        <v>14</v>
      </c>
      <c r="G661" s="11">
        <v>11</v>
      </c>
      <c r="H661" s="11">
        <f t="shared" si="70"/>
        <v>36</v>
      </c>
      <c r="I661" s="11">
        <v>2</v>
      </c>
      <c r="J661" s="11">
        <v>0</v>
      </c>
      <c r="K661" s="11">
        <v>1</v>
      </c>
      <c r="L661" s="11">
        <f t="shared" si="71"/>
        <v>3</v>
      </c>
      <c r="M661" s="12">
        <f t="shared" si="72"/>
        <v>8.3333333333333329E-2</v>
      </c>
      <c r="N661" s="13">
        <v>299500</v>
      </c>
      <c r="O661" s="13">
        <v>0</v>
      </c>
      <c r="P661" s="13">
        <v>383500</v>
      </c>
      <c r="Q661" s="13">
        <f t="shared" si="73"/>
        <v>683000</v>
      </c>
      <c r="R661" s="14">
        <v>205.2</v>
      </c>
      <c r="S661" s="13">
        <f t="shared" si="69"/>
        <v>3328.4600389863549</v>
      </c>
      <c r="T661" s="14" t="s">
        <v>25</v>
      </c>
    </row>
    <row r="662" spans="1:20" ht="36.950000000000003" customHeight="1" x14ac:dyDescent="0.25">
      <c r="A662" s="9" t="s">
        <v>585</v>
      </c>
      <c r="B662" s="9" t="s">
        <v>28</v>
      </c>
      <c r="C662" s="10" t="s">
        <v>598</v>
      </c>
      <c r="D662" s="10" t="s">
        <v>488</v>
      </c>
      <c r="E662" s="11">
        <v>1</v>
      </c>
      <c r="F662" s="11">
        <v>3</v>
      </c>
      <c r="G662" s="11">
        <v>0</v>
      </c>
      <c r="H662" s="11">
        <f t="shared" si="70"/>
        <v>4</v>
      </c>
      <c r="I662" s="11">
        <v>0</v>
      </c>
      <c r="J662" s="11">
        <v>1</v>
      </c>
      <c r="K662" s="11">
        <v>0</v>
      </c>
      <c r="L662" s="11">
        <f t="shared" si="71"/>
        <v>1</v>
      </c>
      <c r="M662" s="12">
        <f t="shared" si="72"/>
        <v>0.25</v>
      </c>
      <c r="N662" s="13">
        <v>0</v>
      </c>
      <c r="O662" s="16">
        <v>104000</v>
      </c>
      <c r="P662" s="13">
        <v>0</v>
      </c>
      <c r="Q662" s="13">
        <f t="shared" si="73"/>
        <v>104000</v>
      </c>
      <c r="R662" s="14">
        <v>47</v>
      </c>
      <c r="S662" s="13">
        <f t="shared" si="69"/>
        <v>2212.7659574468084</v>
      </c>
      <c r="T662" s="14" t="s">
        <v>377</v>
      </c>
    </row>
    <row r="663" spans="1:20" ht="36.950000000000003" customHeight="1" x14ac:dyDescent="0.25">
      <c r="A663" s="9" t="s">
        <v>585</v>
      </c>
      <c r="B663" s="9" t="s">
        <v>31</v>
      </c>
      <c r="C663" s="10" t="s">
        <v>586</v>
      </c>
      <c r="D663" s="10" t="s">
        <v>89</v>
      </c>
      <c r="E663" s="11">
        <v>6</v>
      </c>
      <c r="F663" s="11">
        <v>8</v>
      </c>
      <c r="G663" s="11">
        <v>7</v>
      </c>
      <c r="H663" s="11">
        <f t="shared" si="70"/>
        <v>21</v>
      </c>
      <c r="I663" s="11">
        <v>2</v>
      </c>
      <c r="J663" s="11">
        <v>0</v>
      </c>
      <c r="K663" s="11">
        <v>0</v>
      </c>
      <c r="L663" s="11">
        <f t="shared" si="71"/>
        <v>2</v>
      </c>
      <c r="M663" s="12">
        <f t="shared" si="72"/>
        <v>9.5238095238095233E-2</v>
      </c>
      <c r="N663" s="13">
        <v>152792</v>
      </c>
      <c r="O663" s="13">
        <v>0</v>
      </c>
      <c r="P663" s="13">
        <v>0</v>
      </c>
      <c r="Q663" s="13">
        <f t="shared" si="73"/>
        <v>152792</v>
      </c>
      <c r="R663" s="14">
        <v>87.65</v>
      </c>
      <c r="S663" s="13">
        <f t="shared" si="69"/>
        <v>1743.2059326868225</v>
      </c>
      <c r="T663" s="14" t="s">
        <v>25</v>
      </c>
    </row>
    <row r="664" spans="1:20" ht="36.950000000000003" customHeight="1" x14ac:dyDescent="0.25">
      <c r="A664" s="9" t="s">
        <v>585</v>
      </c>
      <c r="B664" s="9" t="s">
        <v>28</v>
      </c>
      <c r="C664" s="10" t="s">
        <v>586</v>
      </c>
      <c r="D664" s="10" t="s">
        <v>73</v>
      </c>
      <c r="E664" s="11">
        <v>5</v>
      </c>
      <c r="F664" s="11">
        <v>8</v>
      </c>
      <c r="G664" s="11">
        <v>9</v>
      </c>
      <c r="H664" s="11">
        <f t="shared" si="70"/>
        <v>22</v>
      </c>
      <c r="I664" s="11">
        <v>0</v>
      </c>
      <c r="J664" s="11">
        <v>0</v>
      </c>
      <c r="K664" s="11">
        <v>1</v>
      </c>
      <c r="L664" s="11">
        <f t="shared" si="71"/>
        <v>1</v>
      </c>
      <c r="M664" s="12">
        <f t="shared" si="72"/>
        <v>4.5454545454545456E-2</v>
      </c>
      <c r="N664" s="13">
        <v>0</v>
      </c>
      <c r="O664" s="13">
        <v>0</v>
      </c>
      <c r="P664" s="13">
        <v>59600</v>
      </c>
      <c r="Q664" s="13">
        <f t="shared" si="73"/>
        <v>59600</v>
      </c>
      <c r="R664" s="14">
        <v>92.66</v>
      </c>
      <c r="S664" s="13">
        <f t="shared" si="69"/>
        <v>643.21174185193183</v>
      </c>
      <c r="T664" s="14" t="s">
        <v>25</v>
      </c>
    </row>
    <row r="665" spans="1:20" ht="36.950000000000003" customHeight="1" x14ac:dyDescent="0.25">
      <c r="A665" s="9" t="s">
        <v>585</v>
      </c>
      <c r="B665" s="9" t="s">
        <v>28</v>
      </c>
      <c r="C665" s="10" t="s">
        <v>599</v>
      </c>
      <c r="D665" s="10" t="s">
        <v>152</v>
      </c>
      <c r="E665" s="11">
        <v>1</v>
      </c>
      <c r="F665" s="11">
        <v>5</v>
      </c>
      <c r="G665" s="11">
        <v>2</v>
      </c>
      <c r="H665" s="11">
        <f t="shared" si="70"/>
        <v>8</v>
      </c>
      <c r="I665" s="11">
        <v>0</v>
      </c>
      <c r="J665" s="11">
        <v>0</v>
      </c>
      <c r="K665" s="11">
        <v>0</v>
      </c>
      <c r="L665" s="11">
        <f t="shared" si="71"/>
        <v>0</v>
      </c>
      <c r="M665" s="12">
        <f t="shared" si="72"/>
        <v>0</v>
      </c>
      <c r="N665" s="13">
        <v>0</v>
      </c>
      <c r="O665" s="13">
        <v>0</v>
      </c>
      <c r="P665" s="13">
        <v>0</v>
      </c>
      <c r="Q665" s="13">
        <f t="shared" si="73"/>
        <v>0</v>
      </c>
      <c r="R665" s="14">
        <v>80</v>
      </c>
      <c r="S665" s="13">
        <f t="shared" si="69"/>
        <v>0</v>
      </c>
      <c r="T665" s="14" t="s">
        <v>25</v>
      </c>
    </row>
    <row r="666" spans="1:20" ht="36.950000000000003" customHeight="1" x14ac:dyDescent="0.25">
      <c r="A666" s="9" t="s">
        <v>585</v>
      </c>
      <c r="B666" s="9" t="s">
        <v>28</v>
      </c>
      <c r="C666" s="10" t="s">
        <v>600</v>
      </c>
      <c r="D666" s="10" t="s">
        <v>107</v>
      </c>
      <c r="E666" s="11">
        <v>5</v>
      </c>
      <c r="F666" s="11">
        <v>5</v>
      </c>
      <c r="G666" s="11">
        <v>3</v>
      </c>
      <c r="H666" s="11">
        <f t="shared" si="70"/>
        <v>13</v>
      </c>
      <c r="I666" s="11">
        <v>0</v>
      </c>
      <c r="J666" s="11">
        <v>0</v>
      </c>
      <c r="K666" s="11">
        <v>0</v>
      </c>
      <c r="L666" s="11">
        <f t="shared" si="71"/>
        <v>0</v>
      </c>
      <c r="M666" s="12">
        <f t="shared" si="72"/>
        <v>0</v>
      </c>
      <c r="N666" s="13">
        <v>0</v>
      </c>
      <c r="O666" s="13">
        <v>0</v>
      </c>
      <c r="P666" s="13">
        <v>0</v>
      </c>
      <c r="Q666" s="13">
        <f t="shared" si="73"/>
        <v>0</v>
      </c>
      <c r="R666" s="14">
        <v>89.5</v>
      </c>
      <c r="S666" s="13">
        <f t="shared" ref="S666:S692" si="74">Q666/R666</f>
        <v>0</v>
      </c>
      <c r="T666" s="14" t="s">
        <v>25</v>
      </c>
    </row>
    <row r="667" spans="1:20" ht="36.950000000000003" customHeight="1" x14ac:dyDescent="0.25">
      <c r="A667" s="9" t="s">
        <v>585</v>
      </c>
      <c r="B667" s="9" t="s">
        <v>28</v>
      </c>
      <c r="C667" s="10" t="s">
        <v>601</v>
      </c>
      <c r="D667" s="10" t="s">
        <v>602</v>
      </c>
      <c r="E667" s="11">
        <v>1</v>
      </c>
      <c r="F667" s="11">
        <v>1</v>
      </c>
      <c r="G667" s="11">
        <v>1</v>
      </c>
      <c r="H667" s="11">
        <f t="shared" si="70"/>
        <v>3</v>
      </c>
      <c r="I667" s="11">
        <v>0</v>
      </c>
      <c r="J667" s="11">
        <v>0</v>
      </c>
      <c r="K667" s="11">
        <v>0</v>
      </c>
      <c r="L667" s="11">
        <f t="shared" si="71"/>
        <v>0</v>
      </c>
      <c r="M667" s="12">
        <f t="shared" si="72"/>
        <v>0</v>
      </c>
      <c r="N667" s="13">
        <v>0</v>
      </c>
      <c r="O667" s="13">
        <v>0</v>
      </c>
      <c r="P667" s="13">
        <v>0</v>
      </c>
      <c r="Q667" s="13">
        <f t="shared" si="73"/>
        <v>0</v>
      </c>
      <c r="R667" s="14">
        <v>42</v>
      </c>
      <c r="S667" s="13">
        <f t="shared" si="74"/>
        <v>0</v>
      </c>
      <c r="T667" s="14" t="s">
        <v>25</v>
      </c>
    </row>
    <row r="668" spans="1:20" ht="36.950000000000003" customHeight="1" x14ac:dyDescent="0.25">
      <c r="A668" s="9" t="s">
        <v>585</v>
      </c>
      <c r="B668" s="9" t="s">
        <v>28</v>
      </c>
      <c r="C668" s="10" t="s">
        <v>603</v>
      </c>
      <c r="D668" s="10" t="s">
        <v>222</v>
      </c>
      <c r="E668" s="11">
        <v>5</v>
      </c>
      <c r="F668" s="11">
        <v>2</v>
      </c>
      <c r="G668" s="11">
        <v>2</v>
      </c>
      <c r="H668" s="11">
        <f t="shared" si="70"/>
        <v>9</v>
      </c>
      <c r="I668" s="11">
        <v>0</v>
      </c>
      <c r="J668" s="11">
        <v>0</v>
      </c>
      <c r="K668" s="11">
        <v>0</v>
      </c>
      <c r="L668" s="11">
        <f t="shared" si="71"/>
        <v>0</v>
      </c>
      <c r="M668" s="12">
        <f t="shared" si="72"/>
        <v>0</v>
      </c>
      <c r="N668" s="13">
        <v>0</v>
      </c>
      <c r="O668" s="13">
        <v>0</v>
      </c>
      <c r="P668" s="13">
        <v>0</v>
      </c>
      <c r="Q668" s="13">
        <f t="shared" si="73"/>
        <v>0</v>
      </c>
      <c r="R668" s="14">
        <v>46.75</v>
      </c>
      <c r="S668" s="13">
        <f t="shared" si="74"/>
        <v>0</v>
      </c>
      <c r="T668" s="14" t="s">
        <v>25</v>
      </c>
    </row>
    <row r="669" spans="1:20" ht="36.950000000000003" customHeight="1" x14ac:dyDescent="0.25">
      <c r="A669" s="9" t="s">
        <v>585</v>
      </c>
      <c r="B669" s="9" t="s">
        <v>31</v>
      </c>
      <c r="C669" s="10" t="s">
        <v>586</v>
      </c>
      <c r="D669" s="10" t="s">
        <v>559</v>
      </c>
      <c r="E669" s="11">
        <v>0</v>
      </c>
      <c r="F669" s="11">
        <v>3</v>
      </c>
      <c r="G669" s="11">
        <v>2</v>
      </c>
      <c r="H669" s="11">
        <f t="shared" si="70"/>
        <v>5</v>
      </c>
      <c r="I669" s="11">
        <v>0</v>
      </c>
      <c r="J669" s="11">
        <v>0</v>
      </c>
      <c r="K669" s="11">
        <v>0</v>
      </c>
      <c r="L669" s="11">
        <f t="shared" si="71"/>
        <v>0</v>
      </c>
      <c r="M669" s="12">
        <f t="shared" si="72"/>
        <v>0</v>
      </c>
      <c r="N669" s="13">
        <v>0</v>
      </c>
      <c r="O669" s="13">
        <v>0</v>
      </c>
      <c r="P669" s="13">
        <v>0</v>
      </c>
      <c r="Q669" s="13">
        <f t="shared" si="73"/>
        <v>0</v>
      </c>
      <c r="R669" s="14">
        <v>67</v>
      </c>
      <c r="S669" s="13">
        <f t="shared" si="74"/>
        <v>0</v>
      </c>
      <c r="T669" s="14" t="s">
        <v>25</v>
      </c>
    </row>
    <row r="670" spans="1:20" ht="36.950000000000003" customHeight="1" x14ac:dyDescent="0.25">
      <c r="A670" s="9" t="s">
        <v>585</v>
      </c>
      <c r="B670" s="9" t="s">
        <v>28</v>
      </c>
      <c r="C670" s="10" t="s">
        <v>586</v>
      </c>
      <c r="D670" s="10" t="s">
        <v>87</v>
      </c>
      <c r="E670" s="11">
        <v>1</v>
      </c>
      <c r="F670" s="11">
        <v>0</v>
      </c>
      <c r="G670" s="11">
        <v>1</v>
      </c>
      <c r="H670" s="11">
        <f t="shared" si="70"/>
        <v>2</v>
      </c>
      <c r="I670" s="11">
        <v>0</v>
      </c>
      <c r="J670" s="11">
        <v>0</v>
      </c>
      <c r="K670" s="11">
        <v>0</v>
      </c>
      <c r="L670" s="11">
        <f t="shared" si="71"/>
        <v>0</v>
      </c>
      <c r="M670" s="12">
        <f t="shared" si="72"/>
        <v>0</v>
      </c>
      <c r="N670" s="13">
        <v>0</v>
      </c>
      <c r="O670" s="13">
        <v>0</v>
      </c>
      <c r="P670" s="13">
        <v>0</v>
      </c>
      <c r="Q670" s="13">
        <f t="shared" si="73"/>
        <v>0</v>
      </c>
      <c r="R670" s="14">
        <v>92</v>
      </c>
      <c r="S670" s="13">
        <f t="shared" si="74"/>
        <v>0</v>
      </c>
      <c r="T670" s="14" t="s">
        <v>25</v>
      </c>
    </row>
    <row r="671" spans="1:20" ht="36.950000000000003" customHeight="1" x14ac:dyDescent="0.25">
      <c r="A671" s="9" t="s">
        <v>585</v>
      </c>
      <c r="B671" s="9" t="s">
        <v>28</v>
      </c>
      <c r="C671" s="10" t="s">
        <v>586</v>
      </c>
      <c r="D671" s="10" t="s">
        <v>91</v>
      </c>
      <c r="E671" s="11">
        <v>3</v>
      </c>
      <c r="F671" s="11">
        <v>5</v>
      </c>
      <c r="G671" s="11">
        <v>2</v>
      </c>
      <c r="H671" s="11">
        <f t="shared" si="70"/>
        <v>10</v>
      </c>
      <c r="I671" s="11">
        <v>0</v>
      </c>
      <c r="J671" s="11">
        <v>0</v>
      </c>
      <c r="K671" s="11">
        <v>0</v>
      </c>
      <c r="L671" s="11">
        <f t="shared" si="71"/>
        <v>0</v>
      </c>
      <c r="M671" s="12">
        <f t="shared" si="72"/>
        <v>0</v>
      </c>
      <c r="N671" s="13">
        <v>0</v>
      </c>
      <c r="O671" s="13">
        <v>0</v>
      </c>
      <c r="P671" s="13">
        <v>0</v>
      </c>
      <c r="Q671" s="13">
        <f t="shared" si="73"/>
        <v>0</v>
      </c>
      <c r="R671" s="14">
        <v>65</v>
      </c>
      <c r="S671" s="13">
        <f t="shared" si="74"/>
        <v>0</v>
      </c>
      <c r="T671" s="14" t="s">
        <v>25</v>
      </c>
    </row>
    <row r="672" spans="1:20" ht="36.950000000000003" customHeight="1" x14ac:dyDescent="0.25">
      <c r="A672" s="9" t="s">
        <v>585</v>
      </c>
      <c r="B672" s="9" t="s">
        <v>31</v>
      </c>
      <c r="C672" s="10" t="s">
        <v>586</v>
      </c>
      <c r="D672" s="10" t="s">
        <v>510</v>
      </c>
      <c r="E672" s="11">
        <v>2</v>
      </c>
      <c r="F672" s="11">
        <v>3</v>
      </c>
      <c r="G672" s="11">
        <v>1</v>
      </c>
      <c r="H672" s="11">
        <f t="shared" si="70"/>
        <v>6</v>
      </c>
      <c r="I672" s="11">
        <v>0</v>
      </c>
      <c r="J672" s="11">
        <v>0</v>
      </c>
      <c r="K672" s="11">
        <v>0</v>
      </c>
      <c r="L672" s="11">
        <f t="shared" si="71"/>
        <v>0</v>
      </c>
      <c r="M672" s="12">
        <f t="shared" si="72"/>
        <v>0</v>
      </c>
      <c r="N672" s="13">
        <v>0</v>
      </c>
      <c r="O672" s="13">
        <v>0</v>
      </c>
      <c r="P672" s="13">
        <v>0</v>
      </c>
      <c r="Q672" s="13">
        <f t="shared" si="73"/>
        <v>0</v>
      </c>
      <c r="R672" s="14">
        <v>67.5</v>
      </c>
      <c r="S672" s="13">
        <f t="shared" si="74"/>
        <v>0</v>
      </c>
      <c r="T672" s="14" t="s">
        <v>25</v>
      </c>
    </row>
    <row r="673" spans="1:20" ht="36.950000000000003" customHeight="1" x14ac:dyDescent="0.25">
      <c r="A673" s="9" t="s">
        <v>585</v>
      </c>
      <c r="B673" s="9" t="s">
        <v>28</v>
      </c>
      <c r="C673" s="10" t="s">
        <v>604</v>
      </c>
      <c r="D673" s="10" t="s">
        <v>510</v>
      </c>
      <c r="E673" s="11">
        <v>1</v>
      </c>
      <c r="F673" s="11">
        <v>4</v>
      </c>
      <c r="G673" s="11">
        <v>4</v>
      </c>
      <c r="H673" s="11">
        <f t="shared" si="70"/>
        <v>9</v>
      </c>
      <c r="I673" s="11">
        <v>0</v>
      </c>
      <c r="J673" s="11">
        <v>0</v>
      </c>
      <c r="K673" s="11">
        <v>0</v>
      </c>
      <c r="L673" s="11">
        <f t="shared" si="71"/>
        <v>0</v>
      </c>
      <c r="M673" s="12">
        <f t="shared" si="72"/>
        <v>0</v>
      </c>
      <c r="N673" s="13">
        <v>0</v>
      </c>
      <c r="O673" s="13">
        <v>0</v>
      </c>
      <c r="P673" s="13">
        <v>0</v>
      </c>
      <c r="Q673" s="13">
        <f t="shared" si="73"/>
        <v>0</v>
      </c>
      <c r="R673" s="14">
        <v>81.8</v>
      </c>
      <c r="S673" s="13">
        <f t="shared" si="74"/>
        <v>0</v>
      </c>
      <c r="T673" s="14" t="s">
        <v>25</v>
      </c>
    </row>
    <row r="674" spans="1:20" ht="36.950000000000003" customHeight="1" x14ac:dyDescent="0.25">
      <c r="A674" s="9" t="s">
        <v>585</v>
      </c>
      <c r="B674" s="9" t="s">
        <v>28</v>
      </c>
      <c r="C674" s="10" t="s">
        <v>605</v>
      </c>
      <c r="D674" s="10" t="s">
        <v>105</v>
      </c>
      <c r="E674" s="11">
        <v>2</v>
      </c>
      <c r="F674" s="11">
        <v>0</v>
      </c>
      <c r="G674" s="11">
        <v>1</v>
      </c>
      <c r="H674" s="11">
        <f t="shared" si="70"/>
        <v>3</v>
      </c>
      <c r="I674" s="11">
        <v>0</v>
      </c>
      <c r="J674" s="11">
        <v>0</v>
      </c>
      <c r="K674" s="11">
        <v>0</v>
      </c>
      <c r="L674" s="11">
        <f t="shared" si="71"/>
        <v>0</v>
      </c>
      <c r="M674" s="12">
        <f t="shared" si="72"/>
        <v>0</v>
      </c>
      <c r="N674" s="13">
        <v>0</v>
      </c>
      <c r="O674" s="13">
        <v>0</v>
      </c>
      <c r="P674" s="13">
        <v>0</v>
      </c>
      <c r="Q674" s="13">
        <f t="shared" si="73"/>
        <v>0</v>
      </c>
      <c r="R674" s="14">
        <v>27</v>
      </c>
      <c r="S674" s="13">
        <f t="shared" si="74"/>
        <v>0</v>
      </c>
      <c r="T674" s="14" t="s">
        <v>25</v>
      </c>
    </row>
    <row r="675" spans="1:20" ht="36.950000000000003" customHeight="1" x14ac:dyDescent="0.25">
      <c r="A675" s="9" t="s">
        <v>585</v>
      </c>
      <c r="B675" s="9" t="s">
        <v>28</v>
      </c>
      <c r="C675" s="10" t="s">
        <v>606</v>
      </c>
      <c r="D675" s="10" t="s">
        <v>81</v>
      </c>
      <c r="E675" s="11">
        <v>4</v>
      </c>
      <c r="F675" s="11">
        <v>0</v>
      </c>
      <c r="G675" s="11">
        <v>2</v>
      </c>
      <c r="H675" s="11">
        <f t="shared" si="70"/>
        <v>6</v>
      </c>
      <c r="I675" s="11">
        <v>0</v>
      </c>
      <c r="J675" s="11">
        <v>0</v>
      </c>
      <c r="K675" s="11">
        <v>0</v>
      </c>
      <c r="L675" s="11">
        <f t="shared" si="71"/>
        <v>0</v>
      </c>
      <c r="M675" s="12">
        <f t="shared" si="72"/>
        <v>0</v>
      </c>
      <c r="N675" s="13">
        <v>0</v>
      </c>
      <c r="O675" s="13">
        <v>0</v>
      </c>
      <c r="P675" s="13">
        <v>0</v>
      </c>
      <c r="Q675" s="13">
        <f t="shared" si="73"/>
        <v>0</v>
      </c>
      <c r="R675" s="14">
        <v>111</v>
      </c>
      <c r="S675" s="13">
        <f t="shared" si="74"/>
        <v>0</v>
      </c>
      <c r="T675" s="14" t="s">
        <v>25</v>
      </c>
    </row>
    <row r="676" spans="1:20" ht="36.950000000000003" customHeight="1" x14ac:dyDescent="0.25">
      <c r="A676" s="9" t="s">
        <v>585</v>
      </c>
      <c r="B676" s="9" t="s">
        <v>28</v>
      </c>
      <c r="C676" s="10" t="s">
        <v>607</v>
      </c>
      <c r="D676" s="10" t="s">
        <v>88</v>
      </c>
      <c r="E676" s="11">
        <v>2</v>
      </c>
      <c r="F676" s="11">
        <v>3</v>
      </c>
      <c r="G676" s="11">
        <v>1</v>
      </c>
      <c r="H676" s="11">
        <f t="shared" si="70"/>
        <v>6</v>
      </c>
      <c r="I676" s="11">
        <v>0</v>
      </c>
      <c r="J676" s="11">
        <v>0</v>
      </c>
      <c r="K676" s="11">
        <v>0</v>
      </c>
      <c r="L676" s="11">
        <f t="shared" si="71"/>
        <v>0</v>
      </c>
      <c r="M676" s="12">
        <f t="shared" si="72"/>
        <v>0</v>
      </c>
      <c r="N676" s="13">
        <v>0</v>
      </c>
      <c r="O676" s="13">
        <v>0</v>
      </c>
      <c r="P676" s="13">
        <v>0</v>
      </c>
      <c r="Q676" s="13">
        <f t="shared" si="73"/>
        <v>0</v>
      </c>
      <c r="R676" s="14">
        <v>34</v>
      </c>
      <c r="S676" s="13">
        <f t="shared" si="74"/>
        <v>0</v>
      </c>
      <c r="T676" s="14" t="s">
        <v>25</v>
      </c>
    </row>
    <row r="677" spans="1:20" ht="36.950000000000003" customHeight="1" x14ac:dyDescent="0.25">
      <c r="A677" s="9" t="s">
        <v>585</v>
      </c>
      <c r="B677" s="9" t="s">
        <v>28</v>
      </c>
      <c r="C677" s="10" t="s">
        <v>608</v>
      </c>
      <c r="D677" s="10" t="s">
        <v>53</v>
      </c>
      <c r="E677" s="11">
        <v>2</v>
      </c>
      <c r="F677" s="11">
        <v>3</v>
      </c>
      <c r="G677" s="11">
        <v>0</v>
      </c>
      <c r="H677" s="11">
        <f t="shared" si="70"/>
        <v>5</v>
      </c>
      <c r="I677" s="11">
        <v>0</v>
      </c>
      <c r="J677" s="11">
        <v>0</v>
      </c>
      <c r="K677" s="11">
        <v>0</v>
      </c>
      <c r="L677" s="11">
        <f t="shared" si="71"/>
        <v>0</v>
      </c>
      <c r="M677" s="12">
        <f t="shared" si="72"/>
        <v>0</v>
      </c>
      <c r="N677" s="13">
        <v>0</v>
      </c>
      <c r="O677" s="13">
        <v>0</v>
      </c>
      <c r="P677" s="13">
        <v>0</v>
      </c>
      <c r="Q677" s="13">
        <f t="shared" si="73"/>
        <v>0</v>
      </c>
      <c r="R677" s="14">
        <v>73</v>
      </c>
      <c r="S677" s="13">
        <f t="shared" si="74"/>
        <v>0</v>
      </c>
      <c r="T677" s="14" t="s">
        <v>377</v>
      </c>
    </row>
    <row r="678" spans="1:20" ht="36.950000000000003" customHeight="1" x14ac:dyDescent="0.25">
      <c r="A678" s="9" t="s">
        <v>609</v>
      </c>
      <c r="B678" s="9" t="s">
        <v>22</v>
      </c>
      <c r="C678" s="10" t="s">
        <v>610</v>
      </c>
      <c r="D678" s="10" t="s">
        <v>137</v>
      </c>
      <c r="E678" s="11">
        <v>54</v>
      </c>
      <c r="F678" s="11">
        <v>61</v>
      </c>
      <c r="G678" s="11">
        <v>33</v>
      </c>
      <c r="H678" s="11">
        <f t="shared" si="70"/>
        <v>148</v>
      </c>
      <c r="I678" s="11">
        <v>11</v>
      </c>
      <c r="J678" s="11">
        <v>15</v>
      </c>
      <c r="K678" s="11">
        <v>10</v>
      </c>
      <c r="L678" s="11">
        <f t="shared" si="71"/>
        <v>36</v>
      </c>
      <c r="M678" s="12">
        <f t="shared" si="72"/>
        <v>0.24324324324324326</v>
      </c>
      <c r="N678" s="13">
        <v>5165306</v>
      </c>
      <c r="O678" s="13">
        <v>4842250</v>
      </c>
      <c r="P678" s="13">
        <v>6912186</v>
      </c>
      <c r="Q678" s="13">
        <f t="shared" si="73"/>
        <v>16919742</v>
      </c>
      <c r="R678" s="14">
        <v>114</v>
      </c>
      <c r="S678" s="13">
        <f t="shared" si="74"/>
        <v>148418.78947368421</v>
      </c>
      <c r="T678" s="14" t="s">
        <v>25</v>
      </c>
    </row>
    <row r="679" spans="1:20" ht="36.950000000000003" customHeight="1" x14ac:dyDescent="0.25">
      <c r="A679" s="9" t="s">
        <v>609</v>
      </c>
      <c r="B679" s="9" t="s">
        <v>22</v>
      </c>
      <c r="C679" s="10" t="s">
        <v>611</v>
      </c>
      <c r="D679" s="10" t="s">
        <v>24</v>
      </c>
      <c r="E679" s="11">
        <v>47</v>
      </c>
      <c r="F679" s="11">
        <v>58</v>
      </c>
      <c r="G679" s="11">
        <v>45</v>
      </c>
      <c r="H679" s="11">
        <f t="shared" si="70"/>
        <v>150</v>
      </c>
      <c r="I679" s="11">
        <v>29</v>
      </c>
      <c r="J679" s="11">
        <v>25</v>
      </c>
      <c r="K679" s="11">
        <v>18</v>
      </c>
      <c r="L679" s="11">
        <f t="shared" si="71"/>
        <v>72</v>
      </c>
      <c r="M679" s="12">
        <f t="shared" si="72"/>
        <v>0.48</v>
      </c>
      <c r="N679" s="13">
        <v>9770438</v>
      </c>
      <c r="O679" s="13">
        <v>7803982</v>
      </c>
      <c r="P679" s="13">
        <v>2756895</v>
      </c>
      <c r="Q679" s="13">
        <f t="shared" si="73"/>
        <v>20331315</v>
      </c>
      <c r="R679" s="14">
        <v>175.41</v>
      </c>
      <c r="S679" s="13">
        <f t="shared" si="74"/>
        <v>115907.38840430991</v>
      </c>
      <c r="T679" s="14" t="s">
        <v>25</v>
      </c>
    </row>
    <row r="680" spans="1:20" ht="36.950000000000003" customHeight="1" x14ac:dyDescent="0.25">
      <c r="A680" s="9" t="s">
        <v>609</v>
      </c>
      <c r="B680" s="9" t="s">
        <v>31</v>
      </c>
      <c r="C680" s="10" t="s">
        <v>610</v>
      </c>
      <c r="D680" s="10" t="s">
        <v>143</v>
      </c>
      <c r="E680" s="11">
        <v>20</v>
      </c>
      <c r="F680" s="11">
        <v>23</v>
      </c>
      <c r="G680" s="11">
        <v>27</v>
      </c>
      <c r="H680" s="11">
        <f t="shared" ref="H680:H743" si="75">SUM(E680:G680)</f>
        <v>70</v>
      </c>
      <c r="I680" s="11">
        <v>15</v>
      </c>
      <c r="J680" s="11">
        <v>9</v>
      </c>
      <c r="K680" s="11">
        <v>13</v>
      </c>
      <c r="L680" s="11">
        <f t="shared" ref="L680:L743" si="76">SUM(I680:K680)</f>
        <v>37</v>
      </c>
      <c r="M680" s="12">
        <f t="shared" ref="M680:M743" si="77">L680/H680</f>
        <v>0.52857142857142858</v>
      </c>
      <c r="N680" s="13">
        <v>3889755</v>
      </c>
      <c r="O680" s="13">
        <v>1528100</v>
      </c>
      <c r="P680" s="13">
        <v>4866422</v>
      </c>
      <c r="Q680" s="13">
        <f t="shared" ref="Q680:Q743" si="78">SUM(N680:P680)</f>
        <v>10284277</v>
      </c>
      <c r="R680" s="14">
        <v>98</v>
      </c>
      <c r="S680" s="13">
        <f t="shared" si="74"/>
        <v>104941.60204081633</v>
      </c>
      <c r="T680" s="14" t="s">
        <v>25</v>
      </c>
    </row>
    <row r="681" spans="1:20" ht="36.950000000000003" customHeight="1" x14ac:dyDescent="0.25">
      <c r="A681" s="9" t="s">
        <v>609</v>
      </c>
      <c r="B681" s="9" t="s">
        <v>31</v>
      </c>
      <c r="C681" s="10" t="s">
        <v>610</v>
      </c>
      <c r="D681" s="10" t="s">
        <v>133</v>
      </c>
      <c r="E681" s="11">
        <v>14</v>
      </c>
      <c r="F681" s="11">
        <v>18</v>
      </c>
      <c r="G681" s="11">
        <v>15</v>
      </c>
      <c r="H681" s="11">
        <f t="shared" si="75"/>
        <v>47</v>
      </c>
      <c r="I681" s="11">
        <v>9</v>
      </c>
      <c r="J681" s="11">
        <v>4</v>
      </c>
      <c r="K681" s="11">
        <v>7</v>
      </c>
      <c r="L681" s="11">
        <f t="shared" si="76"/>
        <v>20</v>
      </c>
      <c r="M681" s="12">
        <f t="shared" si="77"/>
        <v>0.42553191489361702</v>
      </c>
      <c r="N681" s="13">
        <v>2712380</v>
      </c>
      <c r="O681" s="13">
        <v>3067979</v>
      </c>
      <c r="P681" s="13">
        <v>1867685</v>
      </c>
      <c r="Q681" s="13">
        <f t="shared" si="78"/>
        <v>7648044</v>
      </c>
      <c r="R681" s="14">
        <v>97.7</v>
      </c>
      <c r="S681" s="13">
        <f t="shared" si="74"/>
        <v>78280.900716479009</v>
      </c>
      <c r="T681" s="14" t="s">
        <v>25</v>
      </c>
    </row>
    <row r="682" spans="1:20" ht="36.950000000000003" customHeight="1" x14ac:dyDescent="0.25">
      <c r="A682" s="9" t="s">
        <v>609</v>
      </c>
      <c r="B682" s="9" t="s">
        <v>31</v>
      </c>
      <c r="C682" s="10" t="s">
        <v>612</v>
      </c>
      <c r="D682" s="10" t="s">
        <v>35</v>
      </c>
      <c r="E682" s="11">
        <v>12</v>
      </c>
      <c r="F682" s="11">
        <v>14</v>
      </c>
      <c r="G682" s="11">
        <v>15</v>
      </c>
      <c r="H682" s="11">
        <f t="shared" si="75"/>
        <v>41</v>
      </c>
      <c r="I682" s="11">
        <v>4</v>
      </c>
      <c r="J682" s="11">
        <v>4</v>
      </c>
      <c r="K682" s="11">
        <v>3</v>
      </c>
      <c r="L682" s="11">
        <f t="shared" si="76"/>
        <v>11</v>
      </c>
      <c r="M682" s="12">
        <f t="shared" si="77"/>
        <v>0.26829268292682928</v>
      </c>
      <c r="N682" s="13">
        <v>1825616</v>
      </c>
      <c r="O682" s="13">
        <v>1352895</v>
      </c>
      <c r="P682" s="13">
        <v>1542015</v>
      </c>
      <c r="Q682" s="13">
        <f t="shared" si="78"/>
        <v>4720526</v>
      </c>
      <c r="R682" s="14">
        <v>89</v>
      </c>
      <c r="S682" s="13">
        <f t="shared" si="74"/>
        <v>53039.617977528091</v>
      </c>
      <c r="T682" s="14" t="s">
        <v>25</v>
      </c>
    </row>
    <row r="683" spans="1:20" ht="36.950000000000003" customHeight="1" x14ac:dyDescent="0.25">
      <c r="A683" s="9" t="s">
        <v>609</v>
      </c>
      <c r="B683" s="9" t="s">
        <v>31</v>
      </c>
      <c r="C683" s="10" t="s">
        <v>613</v>
      </c>
      <c r="D683" s="10" t="s">
        <v>81</v>
      </c>
      <c r="E683" s="11">
        <v>10</v>
      </c>
      <c r="F683" s="11">
        <v>6</v>
      </c>
      <c r="G683" s="11">
        <v>10</v>
      </c>
      <c r="H683" s="11">
        <f t="shared" si="75"/>
        <v>26</v>
      </c>
      <c r="I683" s="11">
        <v>4</v>
      </c>
      <c r="J683" s="11">
        <v>2</v>
      </c>
      <c r="K683" s="11">
        <v>2</v>
      </c>
      <c r="L683" s="11">
        <f t="shared" si="76"/>
        <v>8</v>
      </c>
      <c r="M683" s="12">
        <f t="shared" si="77"/>
        <v>0.30769230769230771</v>
      </c>
      <c r="N683" s="13">
        <v>1296930</v>
      </c>
      <c r="O683" s="13">
        <v>365410</v>
      </c>
      <c r="P683" s="13">
        <v>645400</v>
      </c>
      <c r="Q683" s="13">
        <f t="shared" si="78"/>
        <v>2307740</v>
      </c>
      <c r="R683" s="14">
        <v>60.5</v>
      </c>
      <c r="S683" s="13">
        <f t="shared" si="74"/>
        <v>38144.462809917357</v>
      </c>
      <c r="T683" s="14" t="s">
        <v>25</v>
      </c>
    </row>
    <row r="684" spans="1:20" ht="36.950000000000003" customHeight="1" x14ac:dyDescent="0.25">
      <c r="A684" s="9" t="s">
        <v>609</v>
      </c>
      <c r="B684" s="9" t="s">
        <v>31</v>
      </c>
      <c r="C684" s="10" t="s">
        <v>614</v>
      </c>
      <c r="D684" s="10" t="s">
        <v>58</v>
      </c>
      <c r="E684" s="11">
        <v>11</v>
      </c>
      <c r="F684" s="11">
        <v>10</v>
      </c>
      <c r="G684" s="11">
        <v>10</v>
      </c>
      <c r="H684" s="11">
        <f t="shared" si="75"/>
        <v>31</v>
      </c>
      <c r="I684" s="11">
        <v>1</v>
      </c>
      <c r="J684" s="11">
        <v>2</v>
      </c>
      <c r="K684" s="11">
        <v>1</v>
      </c>
      <c r="L684" s="11">
        <f t="shared" si="76"/>
        <v>4</v>
      </c>
      <c r="M684" s="12">
        <f t="shared" si="77"/>
        <v>0.12903225806451613</v>
      </c>
      <c r="N684" s="13">
        <v>120000</v>
      </c>
      <c r="O684" s="13">
        <v>243400</v>
      </c>
      <c r="P684" s="13">
        <v>159000</v>
      </c>
      <c r="Q684" s="13">
        <f t="shared" si="78"/>
        <v>522400</v>
      </c>
      <c r="R684" s="14">
        <v>63</v>
      </c>
      <c r="S684" s="13">
        <f t="shared" si="74"/>
        <v>8292.063492063493</v>
      </c>
      <c r="T684" s="14" t="s">
        <v>25</v>
      </c>
    </row>
    <row r="685" spans="1:20" ht="36.950000000000003" customHeight="1" x14ac:dyDescent="0.25">
      <c r="A685" s="9" t="s">
        <v>609</v>
      </c>
      <c r="B685" s="9" t="s">
        <v>31</v>
      </c>
      <c r="C685" s="10" t="s">
        <v>615</v>
      </c>
      <c r="D685" s="10" t="s">
        <v>91</v>
      </c>
      <c r="E685" s="11">
        <v>6</v>
      </c>
      <c r="F685" s="11">
        <v>3</v>
      </c>
      <c r="G685" s="11">
        <v>2</v>
      </c>
      <c r="H685" s="11">
        <f t="shared" si="75"/>
        <v>11</v>
      </c>
      <c r="I685" s="11">
        <v>2</v>
      </c>
      <c r="J685" s="11">
        <v>0</v>
      </c>
      <c r="K685" s="11">
        <v>0</v>
      </c>
      <c r="L685" s="11">
        <f t="shared" si="76"/>
        <v>2</v>
      </c>
      <c r="M685" s="12">
        <f t="shared" si="77"/>
        <v>0.18181818181818182</v>
      </c>
      <c r="N685" s="13">
        <v>354906</v>
      </c>
      <c r="O685" s="13">
        <v>0</v>
      </c>
      <c r="P685" s="13">
        <v>0</v>
      </c>
      <c r="Q685" s="13">
        <f t="shared" si="78"/>
        <v>354906</v>
      </c>
      <c r="R685" s="14">
        <v>44</v>
      </c>
      <c r="S685" s="13">
        <f t="shared" si="74"/>
        <v>8066.045454545455</v>
      </c>
      <c r="T685" s="14" t="s">
        <v>25</v>
      </c>
    </row>
    <row r="686" spans="1:20" ht="36.950000000000003" customHeight="1" x14ac:dyDescent="0.25">
      <c r="A686" s="9" t="s">
        <v>609</v>
      </c>
      <c r="B686" s="9" t="s">
        <v>28</v>
      </c>
      <c r="C686" s="10" t="s">
        <v>616</v>
      </c>
      <c r="D686" s="10" t="s">
        <v>146</v>
      </c>
      <c r="E686" s="11">
        <v>14</v>
      </c>
      <c r="F686" s="11">
        <v>19</v>
      </c>
      <c r="G686" s="11">
        <v>17</v>
      </c>
      <c r="H686" s="11">
        <f t="shared" si="75"/>
        <v>50</v>
      </c>
      <c r="I686" s="11">
        <v>0</v>
      </c>
      <c r="J686" s="11">
        <v>1</v>
      </c>
      <c r="K686" s="11">
        <v>3</v>
      </c>
      <c r="L686" s="11">
        <f t="shared" si="76"/>
        <v>4</v>
      </c>
      <c r="M686" s="12">
        <f t="shared" si="77"/>
        <v>0.08</v>
      </c>
      <c r="N686" s="13">
        <v>0</v>
      </c>
      <c r="O686" s="13">
        <v>99000</v>
      </c>
      <c r="P686" s="13">
        <v>718650</v>
      </c>
      <c r="Q686" s="13">
        <f t="shared" si="78"/>
        <v>817650</v>
      </c>
      <c r="R686" s="14">
        <v>107</v>
      </c>
      <c r="S686" s="13">
        <f t="shared" si="74"/>
        <v>7641.5887850467288</v>
      </c>
      <c r="T686" s="14" t="s">
        <v>25</v>
      </c>
    </row>
    <row r="687" spans="1:20" ht="36.950000000000003" customHeight="1" x14ac:dyDescent="0.25">
      <c r="A687" s="9" t="s">
        <v>609</v>
      </c>
      <c r="B687" s="9" t="s">
        <v>31</v>
      </c>
      <c r="C687" s="10" t="s">
        <v>617</v>
      </c>
      <c r="D687" s="10" t="s">
        <v>106</v>
      </c>
      <c r="E687" s="11">
        <v>4</v>
      </c>
      <c r="F687" s="11">
        <v>3</v>
      </c>
      <c r="G687" s="11">
        <v>3</v>
      </c>
      <c r="H687" s="11">
        <f t="shared" si="75"/>
        <v>10</v>
      </c>
      <c r="I687" s="11">
        <v>1</v>
      </c>
      <c r="J687" s="11">
        <v>0</v>
      </c>
      <c r="K687" s="11">
        <v>0</v>
      </c>
      <c r="L687" s="11">
        <f t="shared" si="76"/>
        <v>1</v>
      </c>
      <c r="M687" s="12">
        <f t="shared" si="77"/>
        <v>0.1</v>
      </c>
      <c r="N687" s="13">
        <v>382200</v>
      </c>
      <c r="O687" s="13">
        <v>0</v>
      </c>
      <c r="P687" s="13">
        <v>0</v>
      </c>
      <c r="Q687" s="13">
        <f t="shared" si="78"/>
        <v>382200</v>
      </c>
      <c r="R687" s="14">
        <v>58</v>
      </c>
      <c r="S687" s="13">
        <f t="shared" si="74"/>
        <v>6589.6551724137935</v>
      </c>
      <c r="T687" s="14" t="s">
        <v>25</v>
      </c>
    </row>
    <row r="688" spans="1:20" ht="36.950000000000003" customHeight="1" x14ac:dyDescent="0.25">
      <c r="A688" s="9" t="s">
        <v>609</v>
      </c>
      <c r="B688" s="9" t="s">
        <v>124</v>
      </c>
      <c r="C688" s="10" t="s">
        <v>618</v>
      </c>
      <c r="D688" s="10" t="s">
        <v>149</v>
      </c>
      <c r="E688" s="11">
        <v>5</v>
      </c>
      <c r="F688" s="11">
        <v>3</v>
      </c>
      <c r="G688" s="11">
        <v>1</v>
      </c>
      <c r="H688" s="11">
        <f t="shared" si="75"/>
        <v>9</v>
      </c>
      <c r="I688" s="11">
        <v>0</v>
      </c>
      <c r="J688" s="11">
        <v>1</v>
      </c>
      <c r="K688" s="11">
        <v>0</v>
      </c>
      <c r="L688" s="11">
        <f t="shared" si="76"/>
        <v>1</v>
      </c>
      <c r="M688" s="12">
        <f t="shared" si="77"/>
        <v>0.1111111111111111</v>
      </c>
      <c r="N688" s="13">
        <v>0</v>
      </c>
      <c r="O688" s="13">
        <v>303960</v>
      </c>
      <c r="P688" s="13">
        <v>0</v>
      </c>
      <c r="Q688" s="13">
        <f t="shared" si="78"/>
        <v>303960</v>
      </c>
      <c r="R688" s="14">
        <v>53</v>
      </c>
      <c r="S688" s="13">
        <f t="shared" si="74"/>
        <v>5735.0943396226412</v>
      </c>
      <c r="T688" s="14" t="s">
        <v>25</v>
      </c>
    </row>
    <row r="689" spans="1:20" ht="36.950000000000003" customHeight="1" x14ac:dyDescent="0.25">
      <c r="A689" s="9" t="s">
        <v>609</v>
      </c>
      <c r="B689" s="9" t="s">
        <v>28</v>
      </c>
      <c r="C689" s="10" t="s">
        <v>610</v>
      </c>
      <c r="D689" s="10" t="s">
        <v>40</v>
      </c>
      <c r="E689" s="11">
        <v>7</v>
      </c>
      <c r="F689" s="11">
        <v>10</v>
      </c>
      <c r="G689" s="11">
        <v>9</v>
      </c>
      <c r="H689" s="11">
        <f t="shared" si="75"/>
        <v>26</v>
      </c>
      <c r="I689" s="11">
        <v>2</v>
      </c>
      <c r="J689" s="11">
        <v>0</v>
      </c>
      <c r="K689" s="11">
        <v>0</v>
      </c>
      <c r="L689" s="11">
        <f t="shared" si="76"/>
        <v>2</v>
      </c>
      <c r="M689" s="12">
        <f t="shared" si="77"/>
        <v>7.6923076923076927E-2</v>
      </c>
      <c r="N689" s="13">
        <v>310170</v>
      </c>
      <c r="O689" s="13">
        <v>0</v>
      </c>
      <c r="P689" s="13">
        <v>0</v>
      </c>
      <c r="Q689" s="13">
        <f t="shared" si="78"/>
        <v>310170</v>
      </c>
      <c r="R689" s="14">
        <v>69</v>
      </c>
      <c r="S689" s="13">
        <f t="shared" si="74"/>
        <v>4495.217391304348</v>
      </c>
      <c r="T689" s="14" t="s">
        <v>25</v>
      </c>
    </row>
    <row r="690" spans="1:20" ht="36.950000000000003" customHeight="1" x14ac:dyDescent="0.25">
      <c r="A690" s="9" t="s">
        <v>609</v>
      </c>
      <c r="B690" s="9" t="s">
        <v>28</v>
      </c>
      <c r="C690" s="10" t="s">
        <v>614</v>
      </c>
      <c r="D690" s="10" t="s">
        <v>59</v>
      </c>
      <c r="E690" s="11">
        <v>2</v>
      </c>
      <c r="F690" s="11">
        <v>3</v>
      </c>
      <c r="G690" s="11">
        <v>5</v>
      </c>
      <c r="H690" s="11">
        <f t="shared" si="75"/>
        <v>10</v>
      </c>
      <c r="I690" s="11">
        <v>1</v>
      </c>
      <c r="J690" s="11">
        <v>0</v>
      </c>
      <c r="K690" s="11">
        <v>0</v>
      </c>
      <c r="L690" s="11">
        <f t="shared" si="76"/>
        <v>1</v>
      </c>
      <c r="M690" s="12">
        <f t="shared" si="77"/>
        <v>0.1</v>
      </c>
      <c r="N690" s="13">
        <v>70000</v>
      </c>
      <c r="O690" s="13">
        <v>0</v>
      </c>
      <c r="P690" s="13">
        <v>0</v>
      </c>
      <c r="Q690" s="13">
        <f t="shared" si="78"/>
        <v>70000</v>
      </c>
      <c r="R690" s="14">
        <v>38</v>
      </c>
      <c r="S690" s="13">
        <f t="shared" si="74"/>
        <v>1842.1052631578948</v>
      </c>
      <c r="T690" s="14" t="s">
        <v>25</v>
      </c>
    </row>
    <row r="691" spans="1:20" ht="36.950000000000003" customHeight="1" x14ac:dyDescent="0.25">
      <c r="A691" s="9" t="s">
        <v>609</v>
      </c>
      <c r="B691" s="9" t="s">
        <v>124</v>
      </c>
      <c r="C691" s="10" t="s">
        <v>610</v>
      </c>
      <c r="D691" s="10" t="s">
        <v>65</v>
      </c>
      <c r="E691" s="11">
        <v>2</v>
      </c>
      <c r="F691" s="11">
        <v>3</v>
      </c>
      <c r="G691" s="11">
        <v>1</v>
      </c>
      <c r="H691" s="11">
        <f t="shared" si="75"/>
        <v>6</v>
      </c>
      <c r="I691" s="11">
        <v>1</v>
      </c>
      <c r="J691" s="11">
        <v>0</v>
      </c>
      <c r="K691" s="11">
        <v>0</v>
      </c>
      <c r="L691" s="11">
        <f t="shared" si="76"/>
        <v>1</v>
      </c>
      <c r="M691" s="12">
        <f t="shared" si="77"/>
        <v>0.16666666666666666</v>
      </c>
      <c r="N691" s="13">
        <v>98340</v>
      </c>
      <c r="O691" s="13">
        <v>0</v>
      </c>
      <c r="P691" s="13">
        <v>0</v>
      </c>
      <c r="Q691" s="13">
        <f t="shared" si="78"/>
        <v>98340</v>
      </c>
      <c r="R691" s="14">
        <v>55</v>
      </c>
      <c r="S691" s="13">
        <f t="shared" si="74"/>
        <v>1788</v>
      </c>
      <c r="T691" s="14" t="s">
        <v>25</v>
      </c>
    </row>
    <row r="692" spans="1:20" ht="36.950000000000003" customHeight="1" x14ac:dyDescent="0.25">
      <c r="A692" s="9" t="s">
        <v>609</v>
      </c>
      <c r="B692" s="9" t="s">
        <v>28</v>
      </c>
      <c r="C692" s="10" t="s">
        <v>610</v>
      </c>
      <c r="D692" s="10" t="s">
        <v>68</v>
      </c>
      <c r="E692" s="11">
        <v>4</v>
      </c>
      <c r="F692" s="11">
        <v>6</v>
      </c>
      <c r="G692" s="11">
        <v>3</v>
      </c>
      <c r="H692" s="11">
        <f t="shared" si="75"/>
        <v>13</v>
      </c>
      <c r="I692" s="11">
        <v>0</v>
      </c>
      <c r="J692" s="11">
        <v>0</v>
      </c>
      <c r="K692" s="11">
        <v>0</v>
      </c>
      <c r="L692" s="11">
        <f t="shared" si="76"/>
        <v>0</v>
      </c>
      <c r="M692" s="12">
        <f t="shared" si="77"/>
        <v>0</v>
      </c>
      <c r="N692" s="13">
        <v>0</v>
      </c>
      <c r="O692" s="13">
        <v>0</v>
      </c>
      <c r="P692" s="13">
        <v>0</v>
      </c>
      <c r="Q692" s="13">
        <f t="shared" si="78"/>
        <v>0</v>
      </c>
      <c r="R692" s="14">
        <v>66</v>
      </c>
      <c r="S692" s="13">
        <f t="shared" si="74"/>
        <v>0</v>
      </c>
      <c r="T692" s="14" t="s">
        <v>25</v>
      </c>
    </row>
    <row r="693" spans="1:20" s="28" customFormat="1" ht="36.950000000000003" customHeight="1" x14ac:dyDescent="0.25">
      <c r="A693" s="9" t="s">
        <v>609</v>
      </c>
      <c r="B693" s="9" t="s">
        <v>31</v>
      </c>
      <c r="C693" s="25" t="s">
        <v>610</v>
      </c>
      <c r="D693" s="25" t="s">
        <v>115</v>
      </c>
      <c r="E693" s="30">
        <v>13</v>
      </c>
      <c r="F693" s="30">
        <v>6</v>
      </c>
      <c r="G693" s="30">
        <v>7</v>
      </c>
      <c r="H693" s="30">
        <f t="shared" si="75"/>
        <v>26</v>
      </c>
      <c r="I693" s="30">
        <v>6</v>
      </c>
      <c r="J693" s="30">
        <v>1</v>
      </c>
      <c r="K693" s="30">
        <v>3</v>
      </c>
      <c r="L693" s="30">
        <f t="shared" si="76"/>
        <v>10</v>
      </c>
      <c r="M693" s="31">
        <f t="shared" si="77"/>
        <v>0.38461538461538464</v>
      </c>
      <c r="N693" s="27">
        <v>1607960</v>
      </c>
      <c r="O693" s="27">
        <v>557400</v>
      </c>
      <c r="P693" s="27">
        <v>897090</v>
      </c>
      <c r="Q693" s="27">
        <f t="shared" si="78"/>
        <v>3062450</v>
      </c>
      <c r="R693" s="26">
        <v>76</v>
      </c>
      <c r="S693" s="27">
        <f>PRODUCT(Q693,R693)</f>
        <v>232746200</v>
      </c>
      <c r="T693" s="26" t="s">
        <v>25</v>
      </c>
    </row>
    <row r="694" spans="1:20" ht="36.950000000000003" customHeight="1" x14ac:dyDescent="0.25">
      <c r="A694" s="9" t="s">
        <v>619</v>
      </c>
      <c r="B694" s="9" t="s">
        <v>31</v>
      </c>
      <c r="C694" s="10"/>
      <c r="D694" s="10" t="s">
        <v>620</v>
      </c>
      <c r="E694" s="11">
        <v>5</v>
      </c>
      <c r="F694" s="11">
        <v>1</v>
      </c>
      <c r="G694" s="11">
        <v>3</v>
      </c>
      <c r="H694" s="11">
        <f t="shared" si="75"/>
        <v>9</v>
      </c>
      <c r="I694" s="11">
        <v>0</v>
      </c>
      <c r="J694" s="11">
        <v>0</v>
      </c>
      <c r="K694" s="11">
        <v>0</v>
      </c>
      <c r="L694" s="11">
        <f t="shared" si="76"/>
        <v>0</v>
      </c>
      <c r="M694" s="12">
        <f t="shared" si="77"/>
        <v>0</v>
      </c>
      <c r="N694" s="13">
        <v>0</v>
      </c>
      <c r="O694" s="13">
        <v>0</v>
      </c>
      <c r="P694" s="13">
        <v>0</v>
      </c>
      <c r="Q694" s="13">
        <f t="shared" si="78"/>
        <v>0</v>
      </c>
      <c r="R694" s="14">
        <v>41.5</v>
      </c>
      <c r="S694" s="13">
        <f t="shared" ref="S694:S745" si="79">Q694/R694</f>
        <v>0</v>
      </c>
      <c r="T694" s="14" t="s">
        <v>25</v>
      </c>
    </row>
    <row r="695" spans="1:20" ht="36.950000000000003" customHeight="1" x14ac:dyDescent="0.25">
      <c r="A695" s="9" t="s">
        <v>621</v>
      </c>
      <c r="B695" s="9" t="s">
        <v>31</v>
      </c>
      <c r="C695" s="10"/>
      <c r="D695" s="10" t="s">
        <v>622</v>
      </c>
      <c r="E695" s="11">
        <v>23</v>
      </c>
      <c r="F695" s="11">
        <v>34</v>
      </c>
      <c r="G695" s="11">
        <v>29</v>
      </c>
      <c r="H695" s="11">
        <f t="shared" si="75"/>
        <v>86</v>
      </c>
      <c r="I695" s="11">
        <v>10</v>
      </c>
      <c r="J695" s="11">
        <v>10</v>
      </c>
      <c r="K695" s="14">
        <v>7</v>
      </c>
      <c r="L695" s="11">
        <f t="shared" si="76"/>
        <v>27</v>
      </c>
      <c r="M695" s="12">
        <f t="shared" si="77"/>
        <v>0.31395348837209303</v>
      </c>
      <c r="N695" s="13">
        <v>3111402</v>
      </c>
      <c r="O695" s="13">
        <v>3857006</v>
      </c>
      <c r="P695" s="13">
        <v>3070232</v>
      </c>
      <c r="Q695" s="13">
        <f t="shared" si="78"/>
        <v>10038640</v>
      </c>
      <c r="R695" s="14">
        <v>57.45</v>
      </c>
      <c r="S695" s="13">
        <f t="shared" si="79"/>
        <v>174736.98868581373</v>
      </c>
      <c r="T695" s="14" t="s">
        <v>25</v>
      </c>
    </row>
    <row r="696" spans="1:20" ht="36.950000000000003" customHeight="1" x14ac:dyDescent="0.25">
      <c r="A696" s="9" t="s">
        <v>623</v>
      </c>
      <c r="B696" s="9" t="s">
        <v>22</v>
      </c>
      <c r="C696" s="10"/>
      <c r="D696" s="10" t="s">
        <v>624</v>
      </c>
      <c r="E696" s="11">
        <v>28</v>
      </c>
      <c r="F696" s="11">
        <v>15</v>
      </c>
      <c r="G696" s="11">
        <v>23</v>
      </c>
      <c r="H696" s="11">
        <f t="shared" si="75"/>
        <v>66</v>
      </c>
      <c r="I696" s="11">
        <v>17</v>
      </c>
      <c r="J696" s="11">
        <v>4</v>
      </c>
      <c r="K696" s="11">
        <v>9</v>
      </c>
      <c r="L696" s="11">
        <f t="shared" si="76"/>
        <v>30</v>
      </c>
      <c r="M696" s="12">
        <f t="shared" si="77"/>
        <v>0.45454545454545453</v>
      </c>
      <c r="N696" s="13">
        <v>9080460</v>
      </c>
      <c r="O696" s="13">
        <v>1434180</v>
      </c>
      <c r="P696" s="13">
        <v>4063887</v>
      </c>
      <c r="Q696" s="13">
        <f t="shared" si="78"/>
        <v>14578527</v>
      </c>
      <c r="R696" s="14">
        <v>99.58</v>
      </c>
      <c r="S696" s="13">
        <f t="shared" si="79"/>
        <v>146400.15063265717</v>
      </c>
      <c r="T696" s="14" t="s">
        <v>25</v>
      </c>
    </row>
    <row r="697" spans="1:20" ht="36.950000000000003" customHeight="1" x14ac:dyDescent="0.25">
      <c r="A697" s="9" t="s">
        <v>621</v>
      </c>
      <c r="B697" s="9" t="s">
        <v>28</v>
      </c>
      <c r="C697" s="10"/>
      <c r="D697" s="10" t="s">
        <v>625</v>
      </c>
      <c r="E697" s="11">
        <v>0</v>
      </c>
      <c r="F697" s="11">
        <v>5</v>
      </c>
      <c r="G697" s="11">
        <v>2</v>
      </c>
      <c r="H697" s="11">
        <f t="shared" si="75"/>
        <v>7</v>
      </c>
      <c r="I697" s="11">
        <v>0</v>
      </c>
      <c r="J697" s="11">
        <v>1</v>
      </c>
      <c r="K697" s="11">
        <v>1</v>
      </c>
      <c r="L697" s="11">
        <f t="shared" si="76"/>
        <v>2</v>
      </c>
      <c r="M697" s="12">
        <f t="shared" si="77"/>
        <v>0.2857142857142857</v>
      </c>
      <c r="N697" s="13">
        <v>0</v>
      </c>
      <c r="O697" s="13">
        <v>94348</v>
      </c>
      <c r="P697" s="13">
        <v>99000</v>
      </c>
      <c r="Q697" s="13">
        <f t="shared" si="78"/>
        <v>193348</v>
      </c>
      <c r="R697" s="14">
        <v>33</v>
      </c>
      <c r="S697" s="13">
        <f t="shared" si="79"/>
        <v>5859.030303030303</v>
      </c>
      <c r="T697" s="14" t="s">
        <v>25</v>
      </c>
    </row>
    <row r="698" spans="1:20" ht="36.950000000000003" customHeight="1" x14ac:dyDescent="0.25">
      <c r="A698" s="9" t="s">
        <v>626</v>
      </c>
      <c r="B698" s="9" t="s">
        <v>31</v>
      </c>
      <c r="C698" s="10"/>
      <c r="D698" s="10" t="s">
        <v>627</v>
      </c>
      <c r="E698" s="11">
        <v>18</v>
      </c>
      <c r="F698" s="11">
        <v>27</v>
      </c>
      <c r="G698" s="11">
        <v>24</v>
      </c>
      <c r="H698" s="11">
        <f t="shared" si="75"/>
        <v>69</v>
      </c>
      <c r="I698" s="11">
        <v>15</v>
      </c>
      <c r="J698" s="11">
        <v>18</v>
      </c>
      <c r="K698" s="11">
        <v>7</v>
      </c>
      <c r="L698" s="11">
        <f t="shared" si="76"/>
        <v>40</v>
      </c>
      <c r="M698" s="12">
        <f t="shared" si="77"/>
        <v>0.57971014492753625</v>
      </c>
      <c r="N698" s="13">
        <v>8440650</v>
      </c>
      <c r="O698" s="13">
        <v>14925882</v>
      </c>
      <c r="P698" s="13">
        <v>4664340</v>
      </c>
      <c r="Q698" s="13">
        <f t="shared" si="78"/>
        <v>28030872</v>
      </c>
      <c r="R698" s="14">
        <v>107.43</v>
      </c>
      <c r="S698" s="13">
        <f t="shared" si="79"/>
        <v>260922.20050265288</v>
      </c>
      <c r="T698" s="14" t="s">
        <v>25</v>
      </c>
    </row>
    <row r="699" spans="1:20" ht="36.950000000000003" customHeight="1" x14ac:dyDescent="0.25">
      <c r="A699" s="9" t="s">
        <v>626</v>
      </c>
      <c r="B699" s="9" t="s">
        <v>31</v>
      </c>
      <c r="C699" s="10"/>
      <c r="D699" s="10" t="s">
        <v>628</v>
      </c>
      <c r="E699" s="11">
        <v>32</v>
      </c>
      <c r="F699" s="11">
        <v>28</v>
      </c>
      <c r="G699" s="11">
        <v>34</v>
      </c>
      <c r="H699" s="11">
        <f t="shared" si="75"/>
        <v>94</v>
      </c>
      <c r="I699" s="11">
        <v>14</v>
      </c>
      <c r="J699" s="11">
        <v>4</v>
      </c>
      <c r="K699" s="11">
        <v>8</v>
      </c>
      <c r="L699" s="11">
        <f t="shared" si="76"/>
        <v>26</v>
      </c>
      <c r="M699" s="12">
        <f t="shared" si="77"/>
        <v>0.27659574468085107</v>
      </c>
      <c r="N699" s="13">
        <v>7297930</v>
      </c>
      <c r="O699" s="13">
        <v>1122060</v>
      </c>
      <c r="P699" s="13">
        <v>6861134</v>
      </c>
      <c r="Q699" s="13">
        <f t="shared" si="78"/>
        <v>15281124</v>
      </c>
      <c r="R699" s="14">
        <v>85.83</v>
      </c>
      <c r="S699" s="13">
        <f t="shared" si="79"/>
        <v>178039.42677385529</v>
      </c>
      <c r="T699" s="14" t="s">
        <v>25</v>
      </c>
    </row>
    <row r="700" spans="1:20" ht="36.950000000000003" customHeight="1" x14ac:dyDescent="0.25">
      <c r="A700" s="9" t="s">
        <v>626</v>
      </c>
      <c r="B700" s="9" t="s">
        <v>28</v>
      </c>
      <c r="C700" s="10"/>
      <c r="D700" s="10" t="s">
        <v>629</v>
      </c>
      <c r="E700" s="11">
        <v>23</v>
      </c>
      <c r="F700" s="11">
        <v>31</v>
      </c>
      <c r="G700" s="11">
        <v>35</v>
      </c>
      <c r="H700" s="11">
        <f t="shared" si="75"/>
        <v>89</v>
      </c>
      <c r="I700" s="11">
        <v>7</v>
      </c>
      <c r="J700" s="11">
        <v>11</v>
      </c>
      <c r="K700" s="11">
        <v>10</v>
      </c>
      <c r="L700" s="11">
        <f t="shared" si="76"/>
        <v>28</v>
      </c>
      <c r="M700" s="12">
        <f t="shared" si="77"/>
        <v>0.3146067415730337</v>
      </c>
      <c r="N700" s="13">
        <v>4673187</v>
      </c>
      <c r="O700" s="13">
        <v>6519246</v>
      </c>
      <c r="P700" s="13">
        <v>6444620</v>
      </c>
      <c r="Q700" s="13">
        <f t="shared" si="78"/>
        <v>17637053</v>
      </c>
      <c r="R700" s="14">
        <v>124.32</v>
      </c>
      <c r="S700" s="13">
        <f t="shared" si="79"/>
        <v>141868.18693693695</v>
      </c>
      <c r="T700" s="14" t="s">
        <v>25</v>
      </c>
    </row>
    <row r="701" spans="1:20" ht="36.950000000000003" customHeight="1" x14ac:dyDescent="0.25">
      <c r="A701" s="9" t="s">
        <v>626</v>
      </c>
      <c r="B701" s="9" t="s">
        <v>31</v>
      </c>
      <c r="C701" s="10"/>
      <c r="D701" s="10" t="s">
        <v>630</v>
      </c>
      <c r="E701" s="11">
        <v>32</v>
      </c>
      <c r="F701" s="11">
        <v>45</v>
      </c>
      <c r="G701" s="11">
        <v>61</v>
      </c>
      <c r="H701" s="11">
        <f t="shared" si="75"/>
        <v>138</v>
      </c>
      <c r="I701" s="11">
        <v>7</v>
      </c>
      <c r="J701" s="11">
        <v>10</v>
      </c>
      <c r="K701" s="11">
        <v>26</v>
      </c>
      <c r="L701" s="11">
        <f t="shared" si="76"/>
        <v>43</v>
      </c>
      <c r="M701" s="12">
        <f t="shared" si="77"/>
        <v>0.31159420289855072</v>
      </c>
      <c r="N701" s="13">
        <v>3653531</v>
      </c>
      <c r="O701" s="13">
        <v>4245950</v>
      </c>
      <c r="P701" s="13">
        <v>13034430</v>
      </c>
      <c r="Q701" s="13">
        <f t="shared" si="78"/>
        <v>20933911</v>
      </c>
      <c r="R701" s="14">
        <v>204.5</v>
      </c>
      <c r="S701" s="13">
        <f t="shared" si="79"/>
        <v>102366.31295843521</v>
      </c>
      <c r="T701" s="14" t="s">
        <v>25</v>
      </c>
    </row>
    <row r="702" spans="1:20" ht="36.950000000000003" customHeight="1" x14ac:dyDescent="0.25">
      <c r="A702" s="9" t="s">
        <v>626</v>
      </c>
      <c r="B702" s="9" t="s">
        <v>28</v>
      </c>
      <c r="C702" s="10"/>
      <c r="D702" s="10" t="s">
        <v>631</v>
      </c>
      <c r="E702" s="11">
        <v>18</v>
      </c>
      <c r="F702" s="11">
        <v>12</v>
      </c>
      <c r="G702" s="11">
        <v>12</v>
      </c>
      <c r="H702" s="11">
        <f t="shared" si="75"/>
        <v>42</v>
      </c>
      <c r="I702" s="11">
        <v>5</v>
      </c>
      <c r="J702" s="11">
        <v>3</v>
      </c>
      <c r="K702" s="11">
        <v>2</v>
      </c>
      <c r="L702" s="11">
        <f t="shared" si="76"/>
        <v>10</v>
      </c>
      <c r="M702" s="12">
        <f t="shared" si="77"/>
        <v>0.23809523809523808</v>
      </c>
      <c r="N702" s="13">
        <v>2409980</v>
      </c>
      <c r="O702" s="13">
        <v>1776170</v>
      </c>
      <c r="P702" s="13">
        <v>1489760</v>
      </c>
      <c r="Q702" s="13">
        <f t="shared" si="78"/>
        <v>5675910</v>
      </c>
      <c r="R702" s="14">
        <v>70.25</v>
      </c>
      <c r="S702" s="13">
        <f t="shared" si="79"/>
        <v>80795.871886120993</v>
      </c>
      <c r="T702" s="14" t="s">
        <v>25</v>
      </c>
    </row>
    <row r="703" spans="1:20" ht="36.950000000000003" customHeight="1" x14ac:dyDescent="0.25">
      <c r="A703" s="9" t="s">
        <v>632</v>
      </c>
      <c r="B703" s="9" t="s">
        <v>31</v>
      </c>
      <c r="C703" s="10"/>
      <c r="D703" s="10" t="s">
        <v>633</v>
      </c>
      <c r="E703" s="11">
        <v>5</v>
      </c>
      <c r="F703" s="11">
        <v>8</v>
      </c>
      <c r="G703" s="11">
        <v>13</v>
      </c>
      <c r="H703" s="11">
        <f t="shared" si="75"/>
        <v>26</v>
      </c>
      <c r="I703" s="11">
        <v>4</v>
      </c>
      <c r="J703" s="11">
        <v>0</v>
      </c>
      <c r="K703" s="11">
        <v>6</v>
      </c>
      <c r="L703" s="11">
        <f t="shared" si="76"/>
        <v>10</v>
      </c>
      <c r="M703" s="12">
        <f t="shared" si="77"/>
        <v>0.38461538461538464</v>
      </c>
      <c r="N703" s="13">
        <v>679640</v>
      </c>
      <c r="O703" s="13">
        <v>0</v>
      </c>
      <c r="P703" s="13">
        <v>3448580</v>
      </c>
      <c r="Q703" s="13">
        <f t="shared" si="78"/>
        <v>4128220</v>
      </c>
      <c r="R703" s="14">
        <v>47.2</v>
      </c>
      <c r="S703" s="13">
        <f t="shared" si="79"/>
        <v>87462.288135593219</v>
      </c>
      <c r="T703" s="14" t="s">
        <v>25</v>
      </c>
    </row>
    <row r="704" spans="1:20" ht="36.950000000000003" customHeight="1" x14ac:dyDescent="0.25">
      <c r="A704" s="9" t="s">
        <v>632</v>
      </c>
      <c r="B704" s="9" t="s">
        <v>31</v>
      </c>
      <c r="C704" s="10"/>
      <c r="D704" s="10" t="s">
        <v>634</v>
      </c>
      <c r="E704" s="11">
        <v>7</v>
      </c>
      <c r="F704" s="11">
        <v>7</v>
      </c>
      <c r="G704" s="11">
        <v>10</v>
      </c>
      <c r="H704" s="11">
        <f t="shared" si="75"/>
        <v>24</v>
      </c>
      <c r="I704" s="11">
        <v>2</v>
      </c>
      <c r="J704" s="11">
        <v>2</v>
      </c>
      <c r="K704" s="11">
        <v>2</v>
      </c>
      <c r="L704" s="11">
        <f t="shared" si="76"/>
        <v>6</v>
      </c>
      <c r="M704" s="12">
        <f t="shared" si="77"/>
        <v>0.25</v>
      </c>
      <c r="N704" s="13">
        <v>750774</v>
      </c>
      <c r="O704" s="13">
        <v>270200</v>
      </c>
      <c r="P704" s="13">
        <v>833904</v>
      </c>
      <c r="Q704" s="13">
        <f t="shared" si="78"/>
        <v>1854878</v>
      </c>
      <c r="R704" s="14">
        <v>33</v>
      </c>
      <c r="S704" s="13">
        <f t="shared" si="79"/>
        <v>56208.42424242424</v>
      </c>
      <c r="T704" s="14" t="s">
        <v>25</v>
      </c>
    </row>
    <row r="705" spans="1:20" ht="36.950000000000003" customHeight="1" x14ac:dyDescent="0.25">
      <c r="A705" s="9" t="s">
        <v>632</v>
      </c>
      <c r="B705" s="9" t="s">
        <v>31</v>
      </c>
      <c r="C705" s="10"/>
      <c r="D705" s="10" t="s">
        <v>635</v>
      </c>
      <c r="E705" s="11">
        <v>19</v>
      </c>
      <c r="F705" s="11">
        <v>11</v>
      </c>
      <c r="G705" s="11">
        <v>19</v>
      </c>
      <c r="H705" s="11">
        <f t="shared" si="75"/>
        <v>49</v>
      </c>
      <c r="I705" s="11">
        <v>1</v>
      </c>
      <c r="J705" s="11">
        <v>3</v>
      </c>
      <c r="K705" s="11">
        <v>3</v>
      </c>
      <c r="L705" s="11">
        <f t="shared" si="76"/>
        <v>7</v>
      </c>
      <c r="M705" s="12">
        <f t="shared" si="77"/>
        <v>0.14285714285714285</v>
      </c>
      <c r="N705" s="13">
        <v>150000</v>
      </c>
      <c r="O705" s="13">
        <v>891735</v>
      </c>
      <c r="P705" s="13">
        <v>1933670</v>
      </c>
      <c r="Q705" s="13">
        <f t="shared" si="78"/>
        <v>2975405</v>
      </c>
      <c r="R705" s="14">
        <v>68.48</v>
      </c>
      <c r="S705" s="13">
        <f t="shared" si="79"/>
        <v>43449.255257009347</v>
      </c>
      <c r="T705" s="14" t="s">
        <v>25</v>
      </c>
    </row>
    <row r="706" spans="1:20" ht="36.950000000000003" customHeight="1" x14ac:dyDescent="0.25">
      <c r="A706" s="9" t="s">
        <v>632</v>
      </c>
      <c r="B706" s="9" t="s">
        <v>31</v>
      </c>
      <c r="C706" s="10"/>
      <c r="D706" s="10" t="s">
        <v>636</v>
      </c>
      <c r="E706" s="11">
        <v>6</v>
      </c>
      <c r="F706" s="11">
        <v>10</v>
      </c>
      <c r="G706" s="11">
        <v>5</v>
      </c>
      <c r="H706" s="11">
        <f t="shared" si="75"/>
        <v>21</v>
      </c>
      <c r="I706" s="11">
        <v>1</v>
      </c>
      <c r="J706" s="11">
        <v>2</v>
      </c>
      <c r="K706" s="11">
        <v>0</v>
      </c>
      <c r="L706" s="11">
        <f t="shared" si="76"/>
        <v>3</v>
      </c>
      <c r="M706" s="12">
        <f t="shared" si="77"/>
        <v>0.14285714285714285</v>
      </c>
      <c r="N706" s="13">
        <v>498755</v>
      </c>
      <c r="O706" s="13">
        <v>411815</v>
      </c>
      <c r="P706" s="13">
        <v>0</v>
      </c>
      <c r="Q706" s="13">
        <f t="shared" si="78"/>
        <v>910570</v>
      </c>
      <c r="R706" s="14">
        <v>62</v>
      </c>
      <c r="S706" s="13">
        <f t="shared" si="79"/>
        <v>14686.612903225807</v>
      </c>
      <c r="T706" s="14" t="s">
        <v>25</v>
      </c>
    </row>
    <row r="707" spans="1:20" ht="36.950000000000003" customHeight="1" x14ac:dyDescent="0.25">
      <c r="A707" s="9" t="s">
        <v>637</v>
      </c>
      <c r="B707" s="9" t="s">
        <v>22</v>
      </c>
      <c r="C707" s="10"/>
      <c r="D707" s="10" t="s">
        <v>638</v>
      </c>
      <c r="E707" s="11">
        <v>22</v>
      </c>
      <c r="F707" s="11">
        <v>14</v>
      </c>
      <c r="G707" s="11">
        <v>28</v>
      </c>
      <c r="H707" s="11">
        <f t="shared" si="75"/>
        <v>64</v>
      </c>
      <c r="I707" s="11">
        <v>12</v>
      </c>
      <c r="J707" s="11">
        <v>5</v>
      </c>
      <c r="K707" s="11">
        <v>8</v>
      </c>
      <c r="L707" s="11">
        <f t="shared" si="76"/>
        <v>25</v>
      </c>
      <c r="M707" s="12">
        <f t="shared" si="77"/>
        <v>0.390625</v>
      </c>
      <c r="N707" s="13">
        <v>5683180</v>
      </c>
      <c r="O707" s="13">
        <v>6553249</v>
      </c>
      <c r="P707" s="13">
        <v>2464106</v>
      </c>
      <c r="Q707" s="13">
        <f t="shared" si="78"/>
        <v>14700535</v>
      </c>
      <c r="R707" s="14">
        <v>56.15</v>
      </c>
      <c r="S707" s="13">
        <f t="shared" si="79"/>
        <v>261808.28138913625</v>
      </c>
      <c r="T707" s="14" t="s">
        <v>25</v>
      </c>
    </row>
    <row r="708" spans="1:20" ht="36.950000000000003" customHeight="1" x14ac:dyDescent="0.25">
      <c r="A708" s="9" t="s">
        <v>637</v>
      </c>
      <c r="B708" s="9" t="s">
        <v>31</v>
      </c>
      <c r="C708" s="10"/>
      <c r="D708" s="10" t="s">
        <v>639</v>
      </c>
      <c r="E708" s="11">
        <v>42</v>
      </c>
      <c r="F708" s="11">
        <v>48</v>
      </c>
      <c r="G708" s="11">
        <v>59</v>
      </c>
      <c r="H708" s="11">
        <f t="shared" si="75"/>
        <v>149</v>
      </c>
      <c r="I708" s="11">
        <v>25</v>
      </c>
      <c r="J708" s="11">
        <v>11</v>
      </c>
      <c r="K708" s="11">
        <v>16</v>
      </c>
      <c r="L708" s="11">
        <f t="shared" si="76"/>
        <v>52</v>
      </c>
      <c r="M708" s="12">
        <f t="shared" si="77"/>
        <v>0.34899328859060402</v>
      </c>
      <c r="N708" s="13">
        <v>21599643</v>
      </c>
      <c r="O708" s="13">
        <v>8355770</v>
      </c>
      <c r="P708" s="13">
        <v>11013964</v>
      </c>
      <c r="Q708" s="13">
        <f t="shared" si="78"/>
        <v>40969377</v>
      </c>
      <c r="R708" s="14">
        <v>247.9</v>
      </c>
      <c r="S708" s="13">
        <f t="shared" si="79"/>
        <v>165265.74021782976</v>
      </c>
      <c r="T708" s="14" t="s">
        <v>25</v>
      </c>
    </row>
    <row r="709" spans="1:20" ht="36.950000000000003" customHeight="1" x14ac:dyDescent="0.25">
      <c r="A709" s="9" t="s">
        <v>637</v>
      </c>
      <c r="B709" s="9" t="s">
        <v>31</v>
      </c>
      <c r="C709" s="10"/>
      <c r="D709" s="10" t="s">
        <v>640</v>
      </c>
      <c r="E709" s="11">
        <v>15</v>
      </c>
      <c r="F709" s="11">
        <v>24</v>
      </c>
      <c r="G709" s="11">
        <v>26</v>
      </c>
      <c r="H709" s="11">
        <f t="shared" si="75"/>
        <v>65</v>
      </c>
      <c r="I709" s="11">
        <v>3</v>
      </c>
      <c r="J709" s="11">
        <v>9</v>
      </c>
      <c r="K709" s="11">
        <v>9</v>
      </c>
      <c r="L709" s="11">
        <f t="shared" si="76"/>
        <v>21</v>
      </c>
      <c r="M709" s="12">
        <f t="shared" si="77"/>
        <v>0.32307692307692309</v>
      </c>
      <c r="N709" s="13">
        <v>926196</v>
      </c>
      <c r="O709" s="13">
        <v>4858168</v>
      </c>
      <c r="P709" s="13">
        <v>6095810</v>
      </c>
      <c r="Q709" s="13">
        <f t="shared" si="78"/>
        <v>11880174</v>
      </c>
      <c r="R709" s="14">
        <v>86</v>
      </c>
      <c r="S709" s="13">
        <f t="shared" si="79"/>
        <v>138141.55813953487</v>
      </c>
      <c r="T709" s="14" t="s">
        <v>25</v>
      </c>
    </row>
    <row r="710" spans="1:20" ht="36.950000000000003" customHeight="1" x14ac:dyDescent="0.25">
      <c r="A710" s="9" t="s">
        <v>637</v>
      </c>
      <c r="B710" s="9" t="s">
        <v>22</v>
      </c>
      <c r="C710" s="10"/>
      <c r="D710" s="10" t="s">
        <v>641</v>
      </c>
      <c r="E710" s="11">
        <v>61</v>
      </c>
      <c r="F710" s="11">
        <v>67</v>
      </c>
      <c r="G710" s="11">
        <v>78</v>
      </c>
      <c r="H710" s="11">
        <f t="shared" si="75"/>
        <v>206</v>
      </c>
      <c r="I710" s="11">
        <v>23</v>
      </c>
      <c r="J710" s="11">
        <v>12</v>
      </c>
      <c r="K710" s="11">
        <v>18</v>
      </c>
      <c r="L710" s="11">
        <f t="shared" si="76"/>
        <v>53</v>
      </c>
      <c r="M710" s="12">
        <f t="shared" si="77"/>
        <v>0.25728155339805825</v>
      </c>
      <c r="N710" s="13">
        <v>18489304</v>
      </c>
      <c r="O710" s="13">
        <v>7643992</v>
      </c>
      <c r="P710" s="13">
        <v>9396908</v>
      </c>
      <c r="Q710" s="13">
        <f t="shared" si="78"/>
        <v>35530204</v>
      </c>
      <c r="R710" s="14">
        <v>369.96</v>
      </c>
      <c r="S710" s="13">
        <f t="shared" si="79"/>
        <v>96037.960860633582</v>
      </c>
      <c r="T710" s="14" t="s">
        <v>25</v>
      </c>
    </row>
    <row r="711" spans="1:20" ht="36.950000000000003" customHeight="1" x14ac:dyDescent="0.25">
      <c r="A711" s="9" t="s">
        <v>637</v>
      </c>
      <c r="B711" s="9" t="s">
        <v>31</v>
      </c>
      <c r="C711" s="10"/>
      <c r="D711" s="10" t="s">
        <v>642</v>
      </c>
      <c r="E711" s="11">
        <v>7</v>
      </c>
      <c r="F711" s="11">
        <v>4</v>
      </c>
      <c r="G711" s="11">
        <v>6</v>
      </c>
      <c r="H711" s="11">
        <f t="shared" si="75"/>
        <v>17</v>
      </c>
      <c r="I711" s="11">
        <v>4</v>
      </c>
      <c r="J711" s="11">
        <v>2</v>
      </c>
      <c r="K711" s="11">
        <v>1</v>
      </c>
      <c r="L711" s="11">
        <f t="shared" si="76"/>
        <v>7</v>
      </c>
      <c r="M711" s="12">
        <f t="shared" si="77"/>
        <v>0.41176470588235292</v>
      </c>
      <c r="N711" s="13">
        <v>1190920</v>
      </c>
      <c r="O711" s="13">
        <v>559800</v>
      </c>
      <c r="P711" s="13">
        <v>684700</v>
      </c>
      <c r="Q711" s="13">
        <f t="shared" si="78"/>
        <v>2435420</v>
      </c>
      <c r="R711" s="14">
        <v>28</v>
      </c>
      <c r="S711" s="13">
        <f t="shared" si="79"/>
        <v>86979.28571428571</v>
      </c>
      <c r="T711" s="14" t="s">
        <v>25</v>
      </c>
    </row>
    <row r="712" spans="1:20" ht="36.950000000000003" customHeight="1" x14ac:dyDescent="0.25">
      <c r="A712" s="9" t="s">
        <v>637</v>
      </c>
      <c r="B712" s="9" t="s">
        <v>22</v>
      </c>
      <c r="C712" s="10"/>
      <c r="D712" s="10" t="s">
        <v>643</v>
      </c>
      <c r="E712" s="11">
        <v>21</v>
      </c>
      <c r="F712" s="11">
        <v>17</v>
      </c>
      <c r="G712" s="11">
        <v>35</v>
      </c>
      <c r="H712" s="11">
        <f t="shared" si="75"/>
        <v>73</v>
      </c>
      <c r="I712" s="11">
        <v>5</v>
      </c>
      <c r="J712" s="11">
        <v>5</v>
      </c>
      <c r="K712" s="11">
        <v>4</v>
      </c>
      <c r="L712" s="11">
        <f t="shared" si="76"/>
        <v>14</v>
      </c>
      <c r="M712" s="12">
        <f t="shared" si="77"/>
        <v>0.19178082191780821</v>
      </c>
      <c r="N712" s="13">
        <v>4107565</v>
      </c>
      <c r="O712" s="13">
        <v>2431429</v>
      </c>
      <c r="P712" s="13">
        <v>2310298</v>
      </c>
      <c r="Q712" s="13">
        <f t="shared" si="78"/>
        <v>8849292</v>
      </c>
      <c r="R712" s="14">
        <v>105.75</v>
      </c>
      <c r="S712" s="13">
        <f t="shared" si="79"/>
        <v>83681.248226950353</v>
      </c>
      <c r="T712" s="14" t="s">
        <v>25</v>
      </c>
    </row>
    <row r="713" spans="1:20" ht="36.950000000000003" customHeight="1" x14ac:dyDescent="0.25">
      <c r="A713" s="9" t="s">
        <v>637</v>
      </c>
      <c r="B713" s="9" t="s">
        <v>31</v>
      </c>
      <c r="C713" s="10"/>
      <c r="D713" s="10" t="s">
        <v>644</v>
      </c>
      <c r="E713" s="11">
        <v>21</v>
      </c>
      <c r="F713" s="11">
        <v>16</v>
      </c>
      <c r="G713" s="14">
        <v>18</v>
      </c>
      <c r="H713" s="11">
        <f t="shared" si="75"/>
        <v>55</v>
      </c>
      <c r="I713" s="11">
        <v>4</v>
      </c>
      <c r="J713" s="11">
        <v>3</v>
      </c>
      <c r="K713" s="14">
        <v>5</v>
      </c>
      <c r="L713" s="11">
        <f t="shared" si="76"/>
        <v>12</v>
      </c>
      <c r="M713" s="12">
        <f t="shared" si="77"/>
        <v>0.21818181818181817</v>
      </c>
      <c r="N713" s="13">
        <v>1890728</v>
      </c>
      <c r="O713" s="13">
        <v>1770005</v>
      </c>
      <c r="P713" s="13">
        <v>2141256</v>
      </c>
      <c r="Q713" s="13">
        <f t="shared" si="78"/>
        <v>5801989</v>
      </c>
      <c r="R713" s="14">
        <v>70</v>
      </c>
      <c r="S713" s="13">
        <f t="shared" si="79"/>
        <v>82885.557142857142</v>
      </c>
      <c r="T713" s="14" t="s">
        <v>25</v>
      </c>
    </row>
    <row r="714" spans="1:20" ht="36.950000000000003" customHeight="1" x14ac:dyDescent="0.25">
      <c r="A714" s="9" t="s">
        <v>637</v>
      </c>
      <c r="B714" s="9" t="s">
        <v>31</v>
      </c>
      <c r="C714" s="10"/>
      <c r="D714" s="10" t="s">
        <v>645</v>
      </c>
      <c r="E714" s="11">
        <v>12</v>
      </c>
      <c r="F714" s="11">
        <v>12</v>
      </c>
      <c r="G714" s="11">
        <v>21</v>
      </c>
      <c r="H714" s="11">
        <f t="shared" si="75"/>
        <v>45</v>
      </c>
      <c r="I714" s="11">
        <v>1</v>
      </c>
      <c r="J714" s="11">
        <v>2</v>
      </c>
      <c r="K714" s="11">
        <v>2</v>
      </c>
      <c r="L714" s="11">
        <f t="shared" si="76"/>
        <v>5</v>
      </c>
      <c r="M714" s="12">
        <f t="shared" si="77"/>
        <v>0.1111111111111111</v>
      </c>
      <c r="N714" s="13">
        <v>1098500</v>
      </c>
      <c r="O714" s="13">
        <v>871500</v>
      </c>
      <c r="P714" s="13">
        <v>917780</v>
      </c>
      <c r="Q714" s="13">
        <f t="shared" si="78"/>
        <v>2887780</v>
      </c>
      <c r="R714" s="14">
        <v>84.5</v>
      </c>
      <c r="S714" s="13">
        <f t="shared" si="79"/>
        <v>34174.91124260355</v>
      </c>
      <c r="T714" s="14" t="s">
        <v>25</v>
      </c>
    </row>
    <row r="715" spans="1:20" ht="36.950000000000003" customHeight="1" x14ac:dyDescent="0.25">
      <c r="A715" s="9" t="s">
        <v>637</v>
      </c>
      <c r="B715" s="9" t="s">
        <v>28</v>
      </c>
      <c r="C715" s="10"/>
      <c r="D715" s="10" t="s">
        <v>646</v>
      </c>
      <c r="E715" s="17">
        <v>0</v>
      </c>
      <c r="F715" s="11">
        <v>1</v>
      </c>
      <c r="G715" s="11">
        <v>0</v>
      </c>
      <c r="H715" s="11">
        <f t="shared" si="75"/>
        <v>1</v>
      </c>
      <c r="I715" s="11">
        <v>0</v>
      </c>
      <c r="J715" s="11">
        <v>0</v>
      </c>
      <c r="K715" s="11">
        <v>0</v>
      </c>
      <c r="L715" s="11">
        <f t="shared" si="76"/>
        <v>0</v>
      </c>
      <c r="M715" s="12">
        <f t="shared" si="77"/>
        <v>0</v>
      </c>
      <c r="N715" s="13">
        <v>0</v>
      </c>
      <c r="O715" s="13">
        <v>0</v>
      </c>
      <c r="P715" s="13">
        <v>0</v>
      </c>
      <c r="Q715" s="13">
        <f t="shared" si="78"/>
        <v>0</v>
      </c>
      <c r="R715" s="14">
        <v>12</v>
      </c>
      <c r="S715" s="13">
        <f t="shared" si="79"/>
        <v>0</v>
      </c>
      <c r="T715" s="14" t="s">
        <v>72</v>
      </c>
    </row>
    <row r="716" spans="1:20" ht="36.950000000000003" customHeight="1" x14ac:dyDescent="0.25">
      <c r="A716" s="9" t="s">
        <v>647</v>
      </c>
      <c r="B716" s="9" t="s">
        <v>31</v>
      </c>
      <c r="C716" s="10"/>
      <c r="D716" s="10" t="s">
        <v>648</v>
      </c>
      <c r="E716" s="11">
        <v>4</v>
      </c>
      <c r="F716" s="11">
        <v>0</v>
      </c>
      <c r="G716" s="11">
        <v>1</v>
      </c>
      <c r="H716" s="11">
        <f t="shared" si="75"/>
        <v>5</v>
      </c>
      <c r="I716" s="11">
        <v>1</v>
      </c>
      <c r="J716" s="11">
        <v>0</v>
      </c>
      <c r="K716" s="11">
        <v>0</v>
      </c>
      <c r="L716" s="11">
        <f t="shared" si="76"/>
        <v>1</v>
      </c>
      <c r="M716" s="12">
        <f t="shared" si="77"/>
        <v>0.2</v>
      </c>
      <c r="N716" s="13">
        <v>399010</v>
      </c>
      <c r="O716" s="13">
        <v>0</v>
      </c>
      <c r="P716" s="13">
        <v>0</v>
      </c>
      <c r="Q716" s="13">
        <f t="shared" si="78"/>
        <v>399010</v>
      </c>
      <c r="R716" s="14">
        <v>40</v>
      </c>
      <c r="S716" s="13">
        <f t="shared" si="79"/>
        <v>9975.25</v>
      </c>
      <c r="T716" s="14" t="s">
        <v>25</v>
      </c>
    </row>
    <row r="717" spans="1:20" ht="36.950000000000003" customHeight="1" x14ac:dyDescent="0.25">
      <c r="A717" s="9" t="s">
        <v>647</v>
      </c>
      <c r="B717" s="9" t="s">
        <v>31</v>
      </c>
      <c r="C717" s="10"/>
      <c r="D717" s="10" t="s">
        <v>649</v>
      </c>
      <c r="E717" s="11">
        <v>1</v>
      </c>
      <c r="F717" s="11">
        <v>6</v>
      </c>
      <c r="G717" s="11">
        <v>6</v>
      </c>
      <c r="H717" s="11">
        <f t="shared" si="75"/>
        <v>13</v>
      </c>
      <c r="I717" s="11">
        <v>0</v>
      </c>
      <c r="J717" s="11">
        <v>1</v>
      </c>
      <c r="K717" s="11">
        <v>0</v>
      </c>
      <c r="L717" s="11">
        <f t="shared" si="76"/>
        <v>1</v>
      </c>
      <c r="M717" s="12">
        <f t="shared" si="77"/>
        <v>7.6923076923076927E-2</v>
      </c>
      <c r="N717" s="13">
        <v>0</v>
      </c>
      <c r="O717" s="13">
        <v>299826</v>
      </c>
      <c r="P717" s="13">
        <v>0</v>
      </c>
      <c r="Q717" s="13">
        <f t="shared" si="78"/>
        <v>299826</v>
      </c>
      <c r="R717" s="14">
        <v>64.7</v>
      </c>
      <c r="S717" s="13">
        <f t="shared" si="79"/>
        <v>4634.0958268933537</v>
      </c>
      <c r="T717" s="14" t="s">
        <v>25</v>
      </c>
    </row>
    <row r="718" spans="1:20" ht="36.950000000000003" customHeight="1" x14ac:dyDescent="0.25">
      <c r="A718" s="9" t="s">
        <v>650</v>
      </c>
      <c r="B718" s="9" t="s">
        <v>22</v>
      </c>
      <c r="C718" s="10"/>
      <c r="D718" s="10" t="s">
        <v>651</v>
      </c>
      <c r="E718" s="11">
        <v>30</v>
      </c>
      <c r="F718" s="11">
        <v>39</v>
      </c>
      <c r="G718" s="11">
        <v>48</v>
      </c>
      <c r="H718" s="11">
        <f t="shared" si="75"/>
        <v>117</v>
      </c>
      <c r="I718" s="11">
        <v>10</v>
      </c>
      <c r="J718" s="11">
        <v>11</v>
      </c>
      <c r="K718" s="11">
        <v>16</v>
      </c>
      <c r="L718" s="11">
        <f t="shared" si="76"/>
        <v>37</v>
      </c>
      <c r="M718" s="12">
        <f t="shared" si="77"/>
        <v>0.31623931623931623</v>
      </c>
      <c r="N718" s="13">
        <v>4597704</v>
      </c>
      <c r="O718" s="13">
        <v>7164481</v>
      </c>
      <c r="P718" s="13">
        <v>8888621</v>
      </c>
      <c r="Q718" s="13">
        <f t="shared" si="78"/>
        <v>20650806</v>
      </c>
      <c r="R718" s="14">
        <v>147.80000000000001</v>
      </c>
      <c r="S718" s="13">
        <f t="shared" si="79"/>
        <v>139721.28552097428</v>
      </c>
      <c r="T718" s="14" t="s">
        <v>25</v>
      </c>
    </row>
    <row r="719" spans="1:20" ht="36.950000000000003" customHeight="1" x14ac:dyDescent="0.25">
      <c r="A719" s="9" t="s">
        <v>650</v>
      </c>
      <c r="B719" s="9" t="s">
        <v>31</v>
      </c>
      <c r="C719" s="10"/>
      <c r="D719" s="10" t="s">
        <v>652</v>
      </c>
      <c r="E719" s="11">
        <v>18</v>
      </c>
      <c r="F719" s="11">
        <v>29</v>
      </c>
      <c r="G719" s="11">
        <v>23</v>
      </c>
      <c r="H719" s="11">
        <f t="shared" si="75"/>
        <v>70</v>
      </c>
      <c r="I719" s="11">
        <v>6</v>
      </c>
      <c r="J719" s="11">
        <v>6</v>
      </c>
      <c r="K719" s="11">
        <v>5</v>
      </c>
      <c r="L719" s="11">
        <f t="shared" si="76"/>
        <v>17</v>
      </c>
      <c r="M719" s="12">
        <f t="shared" si="77"/>
        <v>0.24285714285714285</v>
      </c>
      <c r="N719" s="13">
        <v>2418749</v>
      </c>
      <c r="O719" s="13">
        <v>4282671</v>
      </c>
      <c r="P719" s="13">
        <v>696088</v>
      </c>
      <c r="Q719" s="13">
        <f t="shared" si="78"/>
        <v>7397508</v>
      </c>
      <c r="R719" s="14">
        <v>121</v>
      </c>
      <c r="S719" s="13">
        <f t="shared" si="79"/>
        <v>61136.429752066113</v>
      </c>
      <c r="T719" s="14" t="s">
        <v>25</v>
      </c>
    </row>
    <row r="720" spans="1:20" ht="36.950000000000003" customHeight="1" x14ac:dyDescent="0.25">
      <c r="A720" s="9" t="s">
        <v>653</v>
      </c>
      <c r="B720" s="9" t="s">
        <v>22</v>
      </c>
      <c r="C720" s="10"/>
      <c r="D720" s="10" t="s">
        <v>654</v>
      </c>
      <c r="E720" s="11">
        <v>11</v>
      </c>
      <c r="F720" s="11">
        <v>27</v>
      </c>
      <c r="G720" s="11">
        <v>28</v>
      </c>
      <c r="H720" s="11">
        <f t="shared" si="75"/>
        <v>66</v>
      </c>
      <c r="I720" s="11">
        <v>2</v>
      </c>
      <c r="J720" s="11">
        <v>5</v>
      </c>
      <c r="K720" s="11">
        <v>4</v>
      </c>
      <c r="L720" s="11">
        <f t="shared" si="76"/>
        <v>11</v>
      </c>
      <c r="M720" s="12">
        <f t="shared" si="77"/>
        <v>0.16666666666666666</v>
      </c>
      <c r="N720" s="13">
        <v>984400</v>
      </c>
      <c r="O720" s="13">
        <v>1774220</v>
      </c>
      <c r="P720" s="13">
        <v>1009884</v>
      </c>
      <c r="Q720" s="13">
        <f t="shared" si="78"/>
        <v>3768504</v>
      </c>
      <c r="R720" s="14">
        <v>99.05</v>
      </c>
      <c r="S720" s="13">
        <f t="shared" si="79"/>
        <v>38046.481574962141</v>
      </c>
      <c r="T720" s="14" t="s">
        <v>25</v>
      </c>
    </row>
    <row r="721" spans="1:20" ht="36.950000000000003" customHeight="1" x14ac:dyDescent="0.25">
      <c r="A721" s="9" t="s">
        <v>653</v>
      </c>
      <c r="B721" s="9" t="s">
        <v>31</v>
      </c>
      <c r="C721" s="10"/>
      <c r="D721" s="10" t="s">
        <v>655</v>
      </c>
      <c r="E721" s="11">
        <v>2</v>
      </c>
      <c r="F721" s="11">
        <v>6</v>
      </c>
      <c r="G721" s="11">
        <v>3</v>
      </c>
      <c r="H721" s="11">
        <f t="shared" si="75"/>
        <v>11</v>
      </c>
      <c r="I721" s="11">
        <v>0</v>
      </c>
      <c r="J721" s="11">
        <v>0</v>
      </c>
      <c r="K721" s="11">
        <v>1</v>
      </c>
      <c r="L721" s="11">
        <f t="shared" si="76"/>
        <v>1</v>
      </c>
      <c r="M721" s="12">
        <f t="shared" si="77"/>
        <v>9.0909090909090912E-2</v>
      </c>
      <c r="N721" s="13">
        <v>0</v>
      </c>
      <c r="O721" s="13">
        <v>0</v>
      </c>
      <c r="P721" s="13">
        <v>968780</v>
      </c>
      <c r="Q721" s="13">
        <f t="shared" si="78"/>
        <v>968780</v>
      </c>
      <c r="R721" s="14">
        <v>54.73</v>
      </c>
      <c r="S721" s="13">
        <f t="shared" si="79"/>
        <v>17701.078019367807</v>
      </c>
      <c r="T721" s="14" t="s">
        <v>25</v>
      </c>
    </row>
    <row r="722" spans="1:20" ht="36.950000000000003" customHeight="1" x14ac:dyDescent="0.25">
      <c r="A722" s="9" t="s">
        <v>653</v>
      </c>
      <c r="B722" s="9" t="s">
        <v>31</v>
      </c>
      <c r="C722" s="10"/>
      <c r="D722" s="10" t="s">
        <v>656</v>
      </c>
      <c r="E722" s="11">
        <v>19</v>
      </c>
      <c r="F722" s="11">
        <v>28</v>
      </c>
      <c r="G722" s="11">
        <v>41</v>
      </c>
      <c r="H722" s="11">
        <f t="shared" si="75"/>
        <v>88</v>
      </c>
      <c r="I722" s="11">
        <v>6</v>
      </c>
      <c r="J722" s="11">
        <v>4</v>
      </c>
      <c r="K722" s="11">
        <v>9</v>
      </c>
      <c r="L722" s="11">
        <f t="shared" si="76"/>
        <v>19</v>
      </c>
      <c r="M722" s="12">
        <f t="shared" si="77"/>
        <v>0.21590909090909091</v>
      </c>
      <c r="N722" s="13">
        <v>2601865</v>
      </c>
      <c r="O722" s="13">
        <v>1656800</v>
      </c>
      <c r="P722" s="13">
        <v>2573913</v>
      </c>
      <c r="Q722" s="13">
        <f t="shared" si="78"/>
        <v>6832578</v>
      </c>
      <c r="R722" s="14">
        <v>448.4</v>
      </c>
      <c r="S722" s="13">
        <f t="shared" si="79"/>
        <v>15237.685102586976</v>
      </c>
      <c r="T722" s="14" t="s">
        <v>25</v>
      </c>
    </row>
    <row r="723" spans="1:20" ht="36.950000000000003" customHeight="1" x14ac:dyDescent="0.25">
      <c r="A723" s="9" t="s">
        <v>653</v>
      </c>
      <c r="B723" s="9" t="s">
        <v>31</v>
      </c>
      <c r="C723" s="10"/>
      <c r="D723" s="10" t="s">
        <v>657</v>
      </c>
      <c r="E723" s="11">
        <v>6</v>
      </c>
      <c r="F723" s="11">
        <v>3</v>
      </c>
      <c r="G723" s="11">
        <v>4</v>
      </c>
      <c r="H723" s="11">
        <f t="shared" si="75"/>
        <v>13</v>
      </c>
      <c r="I723" s="11">
        <v>0</v>
      </c>
      <c r="J723" s="11">
        <v>0</v>
      </c>
      <c r="K723" s="11">
        <v>0</v>
      </c>
      <c r="L723" s="11">
        <f t="shared" si="76"/>
        <v>0</v>
      </c>
      <c r="M723" s="12">
        <f t="shared" si="77"/>
        <v>0</v>
      </c>
      <c r="N723" s="13">
        <v>0</v>
      </c>
      <c r="O723" s="13">
        <v>0</v>
      </c>
      <c r="P723" s="13">
        <v>0</v>
      </c>
      <c r="Q723" s="13">
        <f t="shared" si="78"/>
        <v>0</v>
      </c>
      <c r="R723" s="14">
        <v>286.89999999999998</v>
      </c>
      <c r="S723" s="13">
        <f t="shared" si="79"/>
        <v>0</v>
      </c>
      <c r="T723" s="14" t="s">
        <v>25</v>
      </c>
    </row>
    <row r="724" spans="1:20" ht="36.950000000000003" customHeight="1" x14ac:dyDescent="0.25">
      <c r="A724" s="9" t="s">
        <v>653</v>
      </c>
      <c r="B724" s="9" t="s">
        <v>31</v>
      </c>
      <c r="C724" s="10"/>
      <c r="D724" s="10" t="s">
        <v>658</v>
      </c>
      <c r="E724" s="11">
        <v>2</v>
      </c>
      <c r="F724" s="11">
        <v>2</v>
      </c>
      <c r="G724" s="11">
        <v>1</v>
      </c>
      <c r="H724" s="11">
        <f t="shared" si="75"/>
        <v>5</v>
      </c>
      <c r="I724" s="11">
        <v>0</v>
      </c>
      <c r="J724" s="11">
        <v>0</v>
      </c>
      <c r="K724" s="11">
        <v>0</v>
      </c>
      <c r="L724" s="11">
        <f t="shared" si="76"/>
        <v>0</v>
      </c>
      <c r="M724" s="12">
        <f t="shared" si="77"/>
        <v>0</v>
      </c>
      <c r="N724" s="13">
        <v>0</v>
      </c>
      <c r="O724" s="13">
        <v>0</v>
      </c>
      <c r="P724" s="13">
        <v>0</v>
      </c>
      <c r="Q724" s="13">
        <f t="shared" si="78"/>
        <v>0</v>
      </c>
      <c r="R724" s="14">
        <v>90.7</v>
      </c>
      <c r="S724" s="13">
        <f t="shared" si="79"/>
        <v>0</v>
      </c>
      <c r="T724" s="14" t="s">
        <v>25</v>
      </c>
    </row>
    <row r="725" spans="1:20" ht="36.950000000000003" customHeight="1" x14ac:dyDescent="0.25">
      <c r="A725" s="9" t="s">
        <v>653</v>
      </c>
      <c r="B725" s="9" t="s">
        <v>28</v>
      </c>
      <c r="C725" s="10"/>
      <c r="D725" s="10" t="s">
        <v>659</v>
      </c>
      <c r="E725" s="11">
        <v>0</v>
      </c>
      <c r="F725" s="11">
        <v>1</v>
      </c>
      <c r="G725" s="11">
        <v>0</v>
      </c>
      <c r="H725" s="11">
        <f t="shared" si="75"/>
        <v>1</v>
      </c>
      <c r="I725" s="11">
        <v>0</v>
      </c>
      <c r="J725" s="11">
        <v>1</v>
      </c>
      <c r="K725" s="11">
        <v>0</v>
      </c>
      <c r="L725" s="11">
        <f t="shared" si="76"/>
        <v>1</v>
      </c>
      <c r="M725" s="12">
        <f t="shared" si="77"/>
        <v>1</v>
      </c>
      <c r="N725" s="13">
        <v>0</v>
      </c>
      <c r="O725" s="13">
        <v>0</v>
      </c>
      <c r="P725" s="13">
        <v>0</v>
      </c>
      <c r="Q725" s="13">
        <f t="shared" si="78"/>
        <v>0</v>
      </c>
      <c r="R725" s="18">
        <v>262</v>
      </c>
      <c r="S725" s="13">
        <f t="shared" si="79"/>
        <v>0</v>
      </c>
      <c r="T725" s="14" t="s">
        <v>72</v>
      </c>
    </row>
    <row r="726" spans="1:20" ht="36.950000000000003" customHeight="1" x14ac:dyDescent="0.25">
      <c r="A726" s="9" t="s">
        <v>653</v>
      </c>
      <c r="B726" s="9" t="s">
        <v>31</v>
      </c>
      <c r="C726" s="10"/>
      <c r="D726" s="10" t="s">
        <v>660</v>
      </c>
      <c r="E726" s="11">
        <v>7</v>
      </c>
      <c r="F726" s="11">
        <v>12</v>
      </c>
      <c r="G726" s="11">
        <v>0</v>
      </c>
      <c r="H726" s="11">
        <f t="shared" si="75"/>
        <v>19</v>
      </c>
      <c r="I726" s="11">
        <v>1</v>
      </c>
      <c r="J726" s="11">
        <v>0</v>
      </c>
      <c r="K726" s="11">
        <v>0</v>
      </c>
      <c r="L726" s="11">
        <f t="shared" si="76"/>
        <v>1</v>
      </c>
      <c r="M726" s="12">
        <f t="shared" si="77"/>
        <v>5.2631578947368418E-2</v>
      </c>
      <c r="N726" s="13">
        <v>0</v>
      </c>
      <c r="O726" s="13">
        <v>0</v>
      </c>
      <c r="P726" s="13">
        <v>0</v>
      </c>
      <c r="Q726" s="13">
        <f t="shared" si="78"/>
        <v>0</v>
      </c>
      <c r="R726" s="18">
        <v>206.55</v>
      </c>
      <c r="S726" s="13">
        <f t="shared" si="79"/>
        <v>0</v>
      </c>
      <c r="T726" s="14" t="s">
        <v>72</v>
      </c>
    </row>
    <row r="727" spans="1:20" ht="36.950000000000003" customHeight="1" x14ac:dyDescent="0.25">
      <c r="A727" s="9" t="s">
        <v>653</v>
      </c>
      <c r="B727" s="9" t="s">
        <v>28</v>
      </c>
      <c r="C727" s="10"/>
      <c r="D727" s="10" t="s">
        <v>661</v>
      </c>
      <c r="E727" s="18">
        <v>1</v>
      </c>
      <c r="F727" s="11">
        <v>1</v>
      </c>
      <c r="G727" s="11">
        <v>0</v>
      </c>
      <c r="H727" s="11">
        <f t="shared" si="75"/>
        <v>2</v>
      </c>
      <c r="I727" s="11">
        <v>0</v>
      </c>
      <c r="J727" s="11">
        <v>0</v>
      </c>
      <c r="K727" s="11">
        <v>0</v>
      </c>
      <c r="L727" s="11">
        <f t="shared" si="76"/>
        <v>0</v>
      </c>
      <c r="M727" s="12">
        <f t="shared" si="77"/>
        <v>0</v>
      </c>
      <c r="N727" s="13">
        <v>0</v>
      </c>
      <c r="O727" s="13">
        <v>0</v>
      </c>
      <c r="P727" s="13">
        <v>0</v>
      </c>
      <c r="Q727" s="13">
        <f t="shared" si="78"/>
        <v>0</v>
      </c>
      <c r="R727" s="18">
        <v>131.91999999999999</v>
      </c>
      <c r="S727" s="13">
        <f t="shared" si="79"/>
        <v>0</v>
      </c>
      <c r="T727" s="14" t="s">
        <v>72</v>
      </c>
    </row>
    <row r="728" spans="1:20" ht="36.950000000000003" customHeight="1" x14ac:dyDescent="0.25">
      <c r="A728" s="9" t="s">
        <v>653</v>
      </c>
      <c r="B728" s="9" t="s">
        <v>28</v>
      </c>
      <c r="C728" s="10"/>
      <c r="D728" s="10" t="s">
        <v>662</v>
      </c>
      <c r="E728" s="18">
        <v>1</v>
      </c>
      <c r="F728" s="11">
        <v>0</v>
      </c>
      <c r="G728" s="11">
        <v>0</v>
      </c>
      <c r="H728" s="11">
        <f t="shared" si="75"/>
        <v>1</v>
      </c>
      <c r="I728" s="11">
        <v>0</v>
      </c>
      <c r="J728" s="11">
        <v>0</v>
      </c>
      <c r="K728" s="11">
        <v>0</v>
      </c>
      <c r="L728" s="11">
        <f t="shared" si="76"/>
        <v>0</v>
      </c>
      <c r="M728" s="12">
        <f t="shared" si="77"/>
        <v>0</v>
      </c>
      <c r="N728" s="13">
        <v>0</v>
      </c>
      <c r="O728" s="13">
        <v>0</v>
      </c>
      <c r="P728" s="13">
        <v>0</v>
      </c>
      <c r="Q728" s="13">
        <f t="shared" si="78"/>
        <v>0</v>
      </c>
      <c r="R728" s="18">
        <v>49</v>
      </c>
      <c r="S728" s="13">
        <f t="shared" si="79"/>
        <v>0</v>
      </c>
      <c r="T728" s="14" t="s">
        <v>72</v>
      </c>
    </row>
    <row r="729" spans="1:20" ht="36.950000000000003" customHeight="1" x14ac:dyDescent="0.25">
      <c r="A729" s="9" t="s">
        <v>663</v>
      </c>
      <c r="B729" s="9" t="s">
        <v>22</v>
      </c>
      <c r="C729" s="10"/>
      <c r="D729" s="10" t="s">
        <v>664</v>
      </c>
      <c r="E729" s="11">
        <v>20</v>
      </c>
      <c r="F729" s="11">
        <v>33</v>
      </c>
      <c r="G729" s="11">
        <v>21</v>
      </c>
      <c r="H729" s="11">
        <f t="shared" si="75"/>
        <v>74</v>
      </c>
      <c r="I729" s="11">
        <v>3</v>
      </c>
      <c r="J729" s="11">
        <v>3</v>
      </c>
      <c r="K729" s="11">
        <v>5</v>
      </c>
      <c r="L729" s="11">
        <f t="shared" si="76"/>
        <v>11</v>
      </c>
      <c r="M729" s="12">
        <f t="shared" si="77"/>
        <v>0.14864864864864866</v>
      </c>
      <c r="N729" s="13">
        <v>1498380</v>
      </c>
      <c r="O729" s="13">
        <v>2255763</v>
      </c>
      <c r="P729" s="13">
        <v>2074982</v>
      </c>
      <c r="Q729" s="13">
        <f t="shared" si="78"/>
        <v>5829125</v>
      </c>
      <c r="R729" s="14">
        <v>119.3</v>
      </c>
      <c r="S729" s="13">
        <f t="shared" si="79"/>
        <v>48861.064543168482</v>
      </c>
      <c r="T729" s="14" t="s">
        <v>25</v>
      </c>
    </row>
    <row r="730" spans="1:20" ht="36.950000000000003" customHeight="1" x14ac:dyDescent="0.25">
      <c r="A730" s="9" t="s">
        <v>663</v>
      </c>
      <c r="B730" s="9" t="s">
        <v>31</v>
      </c>
      <c r="C730" s="10"/>
      <c r="D730" s="10" t="s">
        <v>665</v>
      </c>
      <c r="E730" s="11">
        <v>23</v>
      </c>
      <c r="F730" s="11">
        <v>16</v>
      </c>
      <c r="G730" s="11">
        <v>21</v>
      </c>
      <c r="H730" s="11">
        <f t="shared" si="75"/>
        <v>60</v>
      </c>
      <c r="I730" s="11">
        <v>4</v>
      </c>
      <c r="J730" s="11">
        <v>8</v>
      </c>
      <c r="K730" s="11">
        <v>1</v>
      </c>
      <c r="L730" s="11">
        <f t="shared" si="76"/>
        <v>13</v>
      </c>
      <c r="M730" s="12">
        <f t="shared" si="77"/>
        <v>0.21666666666666667</v>
      </c>
      <c r="N730" s="13">
        <v>795500</v>
      </c>
      <c r="O730" s="13">
        <v>4799324</v>
      </c>
      <c r="P730" s="13">
        <v>526200</v>
      </c>
      <c r="Q730" s="13">
        <f t="shared" si="78"/>
        <v>6121024</v>
      </c>
      <c r="R730" s="14">
        <v>159.44999999999999</v>
      </c>
      <c r="S730" s="13">
        <f t="shared" si="79"/>
        <v>38388.359987456883</v>
      </c>
      <c r="T730" s="14" t="s">
        <v>25</v>
      </c>
    </row>
    <row r="731" spans="1:20" ht="36.950000000000003" customHeight="1" x14ac:dyDescent="0.25">
      <c r="A731" s="9" t="s">
        <v>663</v>
      </c>
      <c r="B731" s="9" t="s">
        <v>28</v>
      </c>
      <c r="C731" s="10"/>
      <c r="D731" s="10" t="s">
        <v>666</v>
      </c>
      <c r="E731" s="11">
        <v>4</v>
      </c>
      <c r="F731" s="11">
        <v>2</v>
      </c>
      <c r="G731" s="11">
        <v>3</v>
      </c>
      <c r="H731" s="11">
        <f t="shared" si="75"/>
        <v>9</v>
      </c>
      <c r="I731" s="11">
        <v>1</v>
      </c>
      <c r="J731" s="11">
        <v>0</v>
      </c>
      <c r="K731" s="11">
        <v>0</v>
      </c>
      <c r="L731" s="11">
        <f t="shared" si="76"/>
        <v>1</v>
      </c>
      <c r="M731" s="12">
        <f t="shared" si="77"/>
        <v>0.1111111111111111</v>
      </c>
      <c r="N731" s="13">
        <v>789500</v>
      </c>
      <c r="O731" s="13">
        <v>0</v>
      </c>
      <c r="P731" s="13">
        <v>0</v>
      </c>
      <c r="Q731" s="13">
        <f t="shared" si="78"/>
        <v>789500</v>
      </c>
      <c r="R731" s="14">
        <v>21.75</v>
      </c>
      <c r="S731" s="13">
        <f t="shared" si="79"/>
        <v>36298.85057471264</v>
      </c>
      <c r="T731" s="14" t="s">
        <v>25</v>
      </c>
    </row>
    <row r="732" spans="1:20" ht="36.950000000000003" customHeight="1" x14ac:dyDescent="0.25">
      <c r="A732" s="9" t="s">
        <v>663</v>
      </c>
      <c r="B732" s="9" t="s">
        <v>28</v>
      </c>
      <c r="C732" s="10"/>
      <c r="D732" s="10" t="s">
        <v>667</v>
      </c>
      <c r="E732" s="11">
        <v>8</v>
      </c>
      <c r="F732" s="11">
        <v>10</v>
      </c>
      <c r="G732" s="11">
        <v>8</v>
      </c>
      <c r="H732" s="11">
        <f t="shared" si="75"/>
        <v>26</v>
      </c>
      <c r="I732" s="11">
        <v>2</v>
      </c>
      <c r="J732" s="11">
        <v>0</v>
      </c>
      <c r="K732" s="11">
        <v>2</v>
      </c>
      <c r="L732" s="11">
        <f t="shared" si="76"/>
        <v>4</v>
      </c>
      <c r="M732" s="12">
        <f t="shared" si="77"/>
        <v>0.15384615384615385</v>
      </c>
      <c r="N732" s="13">
        <v>174900</v>
      </c>
      <c r="O732" s="13">
        <v>0</v>
      </c>
      <c r="P732" s="13">
        <v>967579</v>
      </c>
      <c r="Q732" s="13">
        <f t="shared" si="78"/>
        <v>1142479</v>
      </c>
      <c r="R732" s="14">
        <v>168.35</v>
      </c>
      <c r="S732" s="13">
        <f t="shared" si="79"/>
        <v>6786.332046332047</v>
      </c>
      <c r="T732" s="14" t="s">
        <v>25</v>
      </c>
    </row>
    <row r="733" spans="1:20" ht="36.950000000000003" customHeight="1" x14ac:dyDescent="0.25">
      <c r="A733" s="9" t="s">
        <v>663</v>
      </c>
      <c r="B733" s="9" t="s">
        <v>31</v>
      </c>
      <c r="C733" s="10"/>
      <c r="D733" s="10" t="s">
        <v>668</v>
      </c>
      <c r="E733" s="11">
        <v>2</v>
      </c>
      <c r="F733" s="11">
        <v>0</v>
      </c>
      <c r="G733" s="11">
        <v>2</v>
      </c>
      <c r="H733" s="11">
        <f t="shared" si="75"/>
        <v>4</v>
      </c>
      <c r="I733" s="11">
        <v>1</v>
      </c>
      <c r="J733" s="11">
        <v>0</v>
      </c>
      <c r="K733" s="11">
        <v>0</v>
      </c>
      <c r="L733" s="11">
        <f t="shared" si="76"/>
        <v>1</v>
      </c>
      <c r="M733" s="12">
        <f t="shared" si="77"/>
        <v>0.25</v>
      </c>
      <c r="N733" s="13">
        <v>49990</v>
      </c>
      <c r="O733" s="13">
        <v>0</v>
      </c>
      <c r="P733" s="13">
        <v>0</v>
      </c>
      <c r="Q733" s="13">
        <f t="shared" si="78"/>
        <v>49990</v>
      </c>
      <c r="R733" s="14">
        <v>117.4</v>
      </c>
      <c r="S733" s="13">
        <f t="shared" si="79"/>
        <v>425.80919931856897</v>
      </c>
      <c r="T733" s="14" t="s">
        <v>25</v>
      </c>
    </row>
    <row r="734" spans="1:20" ht="36.950000000000003" customHeight="1" x14ac:dyDescent="0.25">
      <c r="A734" s="9" t="s">
        <v>663</v>
      </c>
      <c r="B734" s="9" t="s">
        <v>28</v>
      </c>
      <c r="C734" s="10"/>
      <c r="D734" s="10" t="s">
        <v>669</v>
      </c>
      <c r="E734" s="11">
        <v>1</v>
      </c>
      <c r="F734" s="11">
        <v>2</v>
      </c>
      <c r="G734" s="11">
        <v>2</v>
      </c>
      <c r="H734" s="11">
        <f t="shared" si="75"/>
        <v>5</v>
      </c>
      <c r="I734" s="11">
        <v>0</v>
      </c>
      <c r="J734" s="11">
        <v>0</v>
      </c>
      <c r="K734" s="11">
        <v>0</v>
      </c>
      <c r="L734" s="11">
        <f t="shared" si="76"/>
        <v>0</v>
      </c>
      <c r="M734" s="12">
        <f t="shared" si="77"/>
        <v>0</v>
      </c>
      <c r="N734" s="13">
        <v>0</v>
      </c>
      <c r="O734" s="13">
        <v>0</v>
      </c>
      <c r="P734" s="13">
        <v>0</v>
      </c>
      <c r="Q734" s="13">
        <f t="shared" si="78"/>
        <v>0</v>
      </c>
      <c r="R734" s="14">
        <v>135.5</v>
      </c>
      <c r="S734" s="13">
        <f t="shared" si="79"/>
        <v>0</v>
      </c>
      <c r="T734" s="14" t="s">
        <v>25</v>
      </c>
    </row>
    <row r="735" spans="1:20" ht="36.950000000000003" customHeight="1" x14ac:dyDescent="0.25">
      <c r="A735" s="9" t="s">
        <v>663</v>
      </c>
      <c r="B735" s="9" t="s">
        <v>28</v>
      </c>
      <c r="C735" s="10"/>
      <c r="D735" s="10" t="s">
        <v>670</v>
      </c>
      <c r="E735" s="11">
        <v>2</v>
      </c>
      <c r="F735" s="11">
        <v>0</v>
      </c>
      <c r="G735" s="11">
        <v>1</v>
      </c>
      <c r="H735" s="11">
        <f t="shared" si="75"/>
        <v>3</v>
      </c>
      <c r="I735" s="11">
        <v>0</v>
      </c>
      <c r="J735" s="11">
        <v>0</v>
      </c>
      <c r="K735" s="11">
        <v>0</v>
      </c>
      <c r="L735" s="11">
        <f t="shared" si="76"/>
        <v>0</v>
      </c>
      <c r="M735" s="12">
        <f t="shared" si="77"/>
        <v>0</v>
      </c>
      <c r="N735" s="13">
        <v>0</v>
      </c>
      <c r="O735" s="13">
        <v>0</v>
      </c>
      <c r="P735" s="13">
        <v>0</v>
      </c>
      <c r="Q735" s="13">
        <f t="shared" si="78"/>
        <v>0</v>
      </c>
      <c r="R735" s="14">
        <v>19.350000000000001</v>
      </c>
      <c r="S735" s="13">
        <f t="shared" si="79"/>
        <v>0</v>
      </c>
      <c r="T735" s="14" t="s">
        <v>25</v>
      </c>
    </row>
    <row r="736" spans="1:20" ht="36.950000000000003" customHeight="1" x14ac:dyDescent="0.25">
      <c r="A736" s="9" t="s">
        <v>663</v>
      </c>
      <c r="B736" s="9" t="s">
        <v>28</v>
      </c>
      <c r="C736" s="10"/>
      <c r="D736" s="10" t="s">
        <v>671</v>
      </c>
      <c r="E736" s="11">
        <v>5</v>
      </c>
      <c r="F736" s="11">
        <v>3</v>
      </c>
      <c r="G736" s="11">
        <v>1</v>
      </c>
      <c r="H736" s="11">
        <f t="shared" si="75"/>
        <v>9</v>
      </c>
      <c r="I736" s="11">
        <v>0</v>
      </c>
      <c r="J736" s="11">
        <v>0</v>
      </c>
      <c r="K736" s="11">
        <v>0</v>
      </c>
      <c r="L736" s="11">
        <f t="shared" si="76"/>
        <v>0</v>
      </c>
      <c r="M736" s="12">
        <f t="shared" si="77"/>
        <v>0</v>
      </c>
      <c r="N736" s="13">
        <v>0</v>
      </c>
      <c r="O736" s="13">
        <v>0</v>
      </c>
      <c r="P736" s="13">
        <v>0</v>
      </c>
      <c r="Q736" s="13">
        <f t="shared" si="78"/>
        <v>0</v>
      </c>
      <c r="R736" s="14">
        <v>20.8</v>
      </c>
      <c r="S736" s="13">
        <f t="shared" si="79"/>
        <v>0</v>
      </c>
      <c r="T736" s="14" t="s">
        <v>25</v>
      </c>
    </row>
    <row r="737" spans="1:20" ht="36.950000000000003" customHeight="1" x14ac:dyDescent="0.25">
      <c r="A737" s="9" t="s">
        <v>663</v>
      </c>
      <c r="B737" s="9" t="s">
        <v>31</v>
      </c>
      <c r="C737" s="10"/>
      <c r="D737" s="10" t="s">
        <v>672</v>
      </c>
      <c r="E737" s="11">
        <v>2</v>
      </c>
      <c r="F737" s="11">
        <v>3</v>
      </c>
      <c r="G737" s="11">
        <v>3</v>
      </c>
      <c r="H737" s="11">
        <f t="shared" si="75"/>
        <v>8</v>
      </c>
      <c r="I737" s="11">
        <v>0</v>
      </c>
      <c r="J737" s="11">
        <v>0</v>
      </c>
      <c r="K737" s="11">
        <v>0</v>
      </c>
      <c r="L737" s="11">
        <f t="shared" si="76"/>
        <v>0</v>
      </c>
      <c r="M737" s="12">
        <f t="shared" si="77"/>
        <v>0</v>
      </c>
      <c r="N737" s="13">
        <v>0</v>
      </c>
      <c r="O737" s="13">
        <v>0</v>
      </c>
      <c r="P737" s="13">
        <v>0</v>
      </c>
      <c r="Q737" s="13">
        <f t="shared" si="78"/>
        <v>0</v>
      </c>
      <c r="R737" s="14">
        <v>134.5</v>
      </c>
      <c r="S737" s="13">
        <f t="shared" si="79"/>
        <v>0</v>
      </c>
      <c r="T737" s="14" t="s">
        <v>25</v>
      </c>
    </row>
    <row r="738" spans="1:20" ht="36.950000000000003" customHeight="1" x14ac:dyDescent="0.25">
      <c r="A738" s="9" t="s">
        <v>663</v>
      </c>
      <c r="B738" s="9" t="s">
        <v>28</v>
      </c>
      <c r="C738" s="10"/>
      <c r="D738" s="10" t="s">
        <v>673</v>
      </c>
      <c r="E738" s="11">
        <v>1</v>
      </c>
      <c r="F738" s="11">
        <v>0</v>
      </c>
      <c r="G738" s="11">
        <v>0</v>
      </c>
      <c r="H738" s="11">
        <f t="shared" si="75"/>
        <v>1</v>
      </c>
      <c r="I738" s="11">
        <v>0</v>
      </c>
      <c r="J738" s="11">
        <v>0</v>
      </c>
      <c r="K738" s="11">
        <v>0</v>
      </c>
      <c r="L738" s="11">
        <f t="shared" si="76"/>
        <v>0</v>
      </c>
      <c r="M738" s="12">
        <f t="shared" si="77"/>
        <v>0</v>
      </c>
      <c r="N738" s="13">
        <v>0</v>
      </c>
      <c r="O738" s="13">
        <v>0</v>
      </c>
      <c r="P738" s="13">
        <v>0</v>
      </c>
      <c r="Q738" s="13">
        <f t="shared" si="78"/>
        <v>0</v>
      </c>
      <c r="R738" s="14">
        <v>71</v>
      </c>
      <c r="S738" s="13">
        <f t="shared" si="79"/>
        <v>0</v>
      </c>
      <c r="T738" s="14" t="s">
        <v>72</v>
      </c>
    </row>
    <row r="739" spans="1:20" ht="36.950000000000003" customHeight="1" x14ac:dyDescent="0.25">
      <c r="A739" s="9" t="s">
        <v>663</v>
      </c>
      <c r="B739" s="9" t="s">
        <v>82</v>
      </c>
      <c r="C739" s="10"/>
      <c r="D739" s="10" t="s">
        <v>674</v>
      </c>
      <c r="E739" s="11">
        <v>2</v>
      </c>
      <c r="F739" s="11">
        <v>0</v>
      </c>
      <c r="G739" s="11">
        <v>1</v>
      </c>
      <c r="H739" s="11">
        <f t="shared" si="75"/>
        <v>3</v>
      </c>
      <c r="I739" s="11">
        <v>0</v>
      </c>
      <c r="J739" s="11">
        <v>0</v>
      </c>
      <c r="K739" s="11">
        <v>0</v>
      </c>
      <c r="L739" s="11">
        <f t="shared" si="76"/>
        <v>0</v>
      </c>
      <c r="M739" s="12">
        <f t="shared" si="77"/>
        <v>0</v>
      </c>
      <c r="N739" s="13">
        <v>0</v>
      </c>
      <c r="O739" s="13">
        <v>0</v>
      </c>
      <c r="P739" s="13">
        <v>0</v>
      </c>
      <c r="Q739" s="13">
        <f t="shared" si="78"/>
        <v>0</v>
      </c>
      <c r="R739" s="14">
        <v>21.46</v>
      </c>
      <c r="S739" s="13">
        <f t="shared" si="79"/>
        <v>0</v>
      </c>
      <c r="T739" s="14" t="s">
        <v>25</v>
      </c>
    </row>
    <row r="740" spans="1:20" ht="36.950000000000003" customHeight="1" x14ac:dyDescent="0.25">
      <c r="A740" s="9" t="s">
        <v>675</v>
      </c>
      <c r="B740" s="9" t="s">
        <v>28</v>
      </c>
      <c r="C740" s="10"/>
      <c r="D740" s="10" t="s">
        <v>676</v>
      </c>
      <c r="E740" s="11">
        <v>3</v>
      </c>
      <c r="F740" s="11">
        <v>6</v>
      </c>
      <c r="G740" s="11">
        <v>5</v>
      </c>
      <c r="H740" s="11">
        <f t="shared" si="75"/>
        <v>14</v>
      </c>
      <c r="I740" s="11">
        <v>0</v>
      </c>
      <c r="J740" s="11">
        <v>2</v>
      </c>
      <c r="K740" s="11">
        <v>0</v>
      </c>
      <c r="L740" s="11">
        <f t="shared" si="76"/>
        <v>2</v>
      </c>
      <c r="M740" s="12">
        <f t="shared" si="77"/>
        <v>0.14285714285714285</v>
      </c>
      <c r="N740" s="13">
        <v>0</v>
      </c>
      <c r="O740" s="13">
        <v>639295</v>
      </c>
      <c r="P740" s="13">
        <v>0</v>
      </c>
      <c r="Q740" s="13">
        <f t="shared" si="78"/>
        <v>639295</v>
      </c>
      <c r="R740" s="14">
        <v>41.25</v>
      </c>
      <c r="S740" s="13">
        <f t="shared" si="79"/>
        <v>15498.060606060606</v>
      </c>
      <c r="T740" s="14" t="s">
        <v>25</v>
      </c>
    </row>
    <row r="741" spans="1:20" ht="36.950000000000003" customHeight="1" x14ac:dyDescent="0.25">
      <c r="A741" s="9" t="s">
        <v>675</v>
      </c>
      <c r="B741" s="9" t="s">
        <v>31</v>
      </c>
      <c r="C741" s="10"/>
      <c r="D741" s="10" t="s">
        <v>677</v>
      </c>
      <c r="E741" s="11">
        <v>2</v>
      </c>
      <c r="F741" s="11">
        <v>1</v>
      </c>
      <c r="G741" s="11">
        <v>1</v>
      </c>
      <c r="H741" s="11">
        <f t="shared" si="75"/>
        <v>4</v>
      </c>
      <c r="I741" s="11">
        <v>0</v>
      </c>
      <c r="J741" s="11">
        <v>0</v>
      </c>
      <c r="K741" s="11">
        <v>0</v>
      </c>
      <c r="L741" s="11">
        <f t="shared" si="76"/>
        <v>0</v>
      </c>
      <c r="M741" s="12">
        <f t="shared" si="77"/>
        <v>0</v>
      </c>
      <c r="N741" s="13">
        <v>0</v>
      </c>
      <c r="O741" s="13">
        <v>0</v>
      </c>
      <c r="P741" s="13">
        <v>0</v>
      </c>
      <c r="Q741" s="13">
        <f t="shared" si="78"/>
        <v>0</v>
      </c>
      <c r="R741" s="14">
        <v>97</v>
      </c>
      <c r="S741" s="13">
        <f t="shared" si="79"/>
        <v>0</v>
      </c>
      <c r="T741" s="14" t="s">
        <v>25</v>
      </c>
    </row>
    <row r="742" spans="1:20" ht="36.950000000000003" customHeight="1" x14ac:dyDescent="0.25">
      <c r="A742" s="9" t="s">
        <v>675</v>
      </c>
      <c r="B742" s="9" t="s">
        <v>28</v>
      </c>
      <c r="C742" s="10"/>
      <c r="D742" s="10" t="s">
        <v>678</v>
      </c>
      <c r="E742" s="11">
        <v>5</v>
      </c>
      <c r="F742" s="11">
        <v>1</v>
      </c>
      <c r="G742" s="11">
        <v>4</v>
      </c>
      <c r="H742" s="11">
        <f t="shared" si="75"/>
        <v>10</v>
      </c>
      <c r="I742" s="11">
        <v>0</v>
      </c>
      <c r="J742" s="11">
        <v>0</v>
      </c>
      <c r="K742" s="11">
        <v>0</v>
      </c>
      <c r="L742" s="11">
        <f t="shared" si="76"/>
        <v>0</v>
      </c>
      <c r="M742" s="12">
        <f t="shared" si="77"/>
        <v>0</v>
      </c>
      <c r="N742" s="13">
        <v>0</v>
      </c>
      <c r="O742" s="13">
        <v>0</v>
      </c>
      <c r="P742" s="13">
        <v>0</v>
      </c>
      <c r="Q742" s="13">
        <f t="shared" si="78"/>
        <v>0</v>
      </c>
      <c r="R742" s="14">
        <v>172.73</v>
      </c>
      <c r="S742" s="13">
        <f t="shared" si="79"/>
        <v>0</v>
      </c>
      <c r="T742" s="14" t="s">
        <v>25</v>
      </c>
    </row>
    <row r="743" spans="1:20" ht="36.950000000000003" customHeight="1" x14ac:dyDescent="0.25">
      <c r="A743" s="9" t="s">
        <v>675</v>
      </c>
      <c r="B743" s="9" t="s">
        <v>28</v>
      </c>
      <c r="C743" s="10"/>
      <c r="D743" s="10" t="s">
        <v>679</v>
      </c>
      <c r="E743" s="11">
        <v>11</v>
      </c>
      <c r="F743" s="11">
        <v>3</v>
      </c>
      <c r="G743" s="11">
        <v>2</v>
      </c>
      <c r="H743" s="11">
        <f t="shared" si="75"/>
        <v>16</v>
      </c>
      <c r="I743" s="11">
        <v>0</v>
      </c>
      <c r="J743" s="11">
        <v>0</v>
      </c>
      <c r="K743" s="11">
        <v>0</v>
      </c>
      <c r="L743" s="11">
        <f t="shared" si="76"/>
        <v>0</v>
      </c>
      <c r="M743" s="12">
        <f t="shared" si="77"/>
        <v>0</v>
      </c>
      <c r="N743" s="13">
        <v>0</v>
      </c>
      <c r="O743" s="13">
        <v>0</v>
      </c>
      <c r="P743" s="13">
        <v>0</v>
      </c>
      <c r="Q743" s="13">
        <f t="shared" si="78"/>
        <v>0</v>
      </c>
      <c r="R743" s="14">
        <v>45</v>
      </c>
      <c r="S743" s="13">
        <f t="shared" si="79"/>
        <v>0</v>
      </c>
      <c r="T743" s="14" t="s">
        <v>25</v>
      </c>
    </row>
    <row r="744" spans="1:20" ht="36.950000000000003" customHeight="1" x14ac:dyDescent="0.25">
      <c r="A744" s="9" t="s">
        <v>675</v>
      </c>
      <c r="B744" s="9" t="s">
        <v>28</v>
      </c>
      <c r="C744" s="10"/>
      <c r="D744" s="10" t="s">
        <v>680</v>
      </c>
      <c r="E744" s="11">
        <v>6</v>
      </c>
      <c r="F744" s="11">
        <v>10</v>
      </c>
      <c r="G744" s="11">
        <v>6</v>
      </c>
      <c r="H744" s="11">
        <f t="shared" ref="H744:H776" si="80">SUM(E744:G744)</f>
        <v>22</v>
      </c>
      <c r="I744" s="11">
        <v>0</v>
      </c>
      <c r="J744" s="11">
        <v>0</v>
      </c>
      <c r="K744" s="11">
        <v>0</v>
      </c>
      <c r="L744" s="11">
        <f t="shared" ref="L744:L776" si="81">SUM(I744:K744)</f>
        <v>0</v>
      </c>
      <c r="M744" s="12">
        <f t="shared" ref="M744:M776" si="82">L744/H744</f>
        <v>0</v>
      </c>
      <c r="N744" s="13">
        <v>0</v>
      </c>
      <c r="O744" s="13">
        <v>0</v>
      </c>
      <c r="P744" s="13">
        <v>0</v>
      </c>
      <c r="Q744" s="13">
        <f t="shared" ref="Q744:Q776" si="83">SUM(N744:P744)</f>
        <v>0</v>
      </c>
      <c r="R744" s="14">
        <v>33.1</v>
      </c>
      <c r="S744" s="13">
        <f t="shared" si="79"/>
        <v>0</v>
      </c>
      <c r="T744" s="14" t="s">
        <v>25</v>
      </c>
    </row>
    <row r="745" spans="1:20" ht="36.950000000000003" customHeight="1" x14ac:dyDescent="0.25">
      <c r="A745" s="9" t="s">
        <v>675</v>
      </c>
      <c r="B745" s="9" t="s">
        <v>28</v>
      </c>
      <c r="C745" s="10"/>
      <c r="D745" s="10" t="s">
        <v>681</v>
      </c>
      <c r="E745" s="11">
        <v>0</v>
      </c>
      <c r="F745" s="11">
        <v>4</v>
      </c>
      <c r="G745" s="11">
        <v>1</v>
      </c>
      <c r="H745" s="11">
        <f t="shared" si="80"/>
        <v>5</v>
      </c>
      <c r="I745" s="11">
        <v>0</v>
      </c>
      <c r="J745" s="11">
        <v>0</v>
      </c>
      <c r="K745" s="11">
        <v>0</v>
      </c>
      <c r="L745" s="11">
        <f t="shared" si="81"/>
        <v>0</v>
      </c>
      <c r="M745" s="12">
        <f t="shared" si="82"/>
        <v>0</v>
      </c>
      <c r="N745" s="13">
        <v>0</v>
      </c>
      <c r="O745" s="13">
        <v>0</v>
      </c>
      <c r="P745" s="13">
        <v>0</v>
      </c>
      <c r="Q745" s="13">
        <f t="shared" si="83"/>
        <v>0</v>
      </c>
      <c r="R745" s="14">
        <v>215</v>
      </c>
      <c r="S745" s="13">
        <f t="shared" si="79"/>
        <v>0</v>
      </c>
      <c r="T745" s="14" t="s">
        <v>25</v>
      </c>
    </row>
    <row r="746" spans="1:20" ht="36.950000000000003" customHeight="1" x14ac:dyDescent="0.25">
      <c r="A746" s="9" t="s">
        <v>675</v>
      </c>
      <c r="B746" s="9" t="s">
        <v>28</v>
      </c>
      <c r="C746" s="10"/>
      <c r="D746" s="10" t="s">
        <v>682</v>
      </c>
      <c r="E746" s="11">
        <v>1</v>
      </c>
      <c r="F746" s="11">
        <v>1</v>
      </c>
      <c r="G746" s="11">
        <v>0</v>
      </c>
      <c r="H746" s="11">
        <f t="shared" si="80"/>
        <v>2</v>
      </c>
      <c r="I746" s="11">
        <v>0</v>
      </c>
      <c r="J746" s="11">
        <v>0</v>
      </c>
      <c r="K746" s="11">
        <v>0</v>
      </c>
      <c r="L746" s="11">
        <f t="shared" si="81"/>
        <v>0</v>
      </c>
      <c r="M746" s="12">
        <f t="shared" si="82"/>
        <v>0</v>
      </c>
      <c r="N746" s="13">
        <v>0</v>
      </c>
      <c r="O746" s="13">
        <v>0</v>
      </c>
      <c r="P746" s="13">
        <v>0</v>
      </c>
      <c r="Q746" s="13">
        <f t="shared" si="83"/>
        <v>0</v>
      </c>
      <c r="R746" s="18">
        <v>26.1</v>
      </c>
      <c r="S746" s="13">
        <v>0</v>
      </c>
      <c r="T746" s="14" t="s">
        <v>72</v>
      </c>
    </row>
    <row r="747" spans="1:20" ht="36.950000000000003" customHeight="1" x14ac:dyDescent="0.25">
      <c r="A747" s="9" t="s">
        <v>675</v>
      </c>
      <c r="B747" s="9" t="s">
        <v>31</v>
      </c>
      <c r="C747" s="10"/>
      <c r="D747" s="10" t="s">
        <v>683</v>
      </c>
      <c r="E747" s="11">
        <v>0</v>
      </c>
      <c r="F747" s="11">
        <v>1</v>
      </c>
      <c r="G747" s="11">
        <v>0</v>
      </c>
      <c r="H747" s="11">
        <f t="shared" si="80"/>
        <v>1</v>
      </c>
      <c r="I747" s="11">
        <v>0</v>
      </c>
      <c r="J747" s="11">
        <v>0</v>
      </c>
      <c r="K747" s="11">
        <v>0</v>
      </c>
      <c r="L747" s="11">
        <f t="shared" si="81"/>
        <v>0</v>
      </c>
      <c r="M747" s="12">
        <f t="shared" si="82"/>
        <v>0</v>
      </c>
      <c r="N747" s="13">
        <v>0</v>
      </c>
      <c r="O747" s="13">
        <v>0</v>
      </c>
      <c r="P747" s="13">
        <v>0</v>
      </c>
      <c r="Q747" s="13">
        <f t="shared" si="83"/>
        <v>0</v>
      </c>
      <c r="R747" s="18">
        <v>113.63</v>
      </c>
      <c r="S747" s="13">
        <v>0</v>
      </c>
      <c r="T747" s="14" t="s">
        <v>72</v>
      </c>
    </row>
    <row r="748" spans="1:20" ht="36.950000000000003" customHeight="1" x14ac:dyDescent="0.25">
      <c r="A748" s="9" t="s">
        <v>684</v>
      </c>
      <c r="B748" s="9" t="s">
        <v>28</v>
      </c>
      <c r="C748" s="10"/>
      <c r="D748" s="10" t="s">
        <v>685</v>
      </c>
      <c r="E748" s="11">
        <v>3</v>
      </c>
      <c r="F748" s="11">
        <v>6</v>
      </c>
      <c r="G748" s="11">
        <v>5</v>
      </c>
      <c r="H748" s="11">
        <f t="shared" si="80"/>
        <v>14</v>
      </c>
      <c r="I748" s="11">
        <v>0</v>
      </c>
      <c r="J748" s="11">
        <v>0</v>
      </c>
      <c r="K748" s="11">
        <v>1</v>
      </c>
      <c r="L748" s="11">
        <f t="shared" si="81"/>
        <v>1</v>
      </c>
      <c r="M748" s="12">
        <f t="shared" si="82"/>
        <v>7.1428571428571425E-2</v>
      </c>
      <c r="N748" s="13">
        <v>0</v>
      </c>
      <c r="O748" s="13">
        <v>0</v>
      </c>
      <c r="P748" s="13">
        <v>904500</v>
      </c>
      <c r="Q748" s="13">
        <f t="shared" si="83"/>
        <v>904500</v>
      </c>
      <c r="R748" s="14">
        <v>87.7</v>
      </c>
      <c r="S748" s="13">
        <f t="shared" ref="S748:S774" si="84">Q748/R748</f>
        <v>10313.568985176738</v>
      </c>
      <c r="T748" s="14" t="s">
        <v>25</v>
      </c>
    </row>
    <row r="749" spans="1:20" ht="36.950000000000003" customHeight="1" x14ac:dyDescent="0.25">
      <c r="A749" s="9" t="s">
        <v>684</v>
      </c>
      <c r="B749" s="9" t="s">
        <v>28</v>
      </c>
      <c r="C749" s="10"/>
      <c r="D749" s="10" t="s">
        <v>686</v>
      </c>
      <c r="E749" s="11">
        <v>2</v>
      </c>
      <c r="F749" s="11">
        <v>1</v>
      </c>
      <c r="G749" s="11">
        <v>3</v>
      </c>
      <c r="H749" s="11">
        <f t="shared" si="80"/>
        <v>6</v>
      </c>
      <c r="I749" s="11">
        <v>0</v>
      </c>
      <c r="J749" s="11">
        <v>0</v>
      </c>
      <c r="K749" s="11">
        <v>0</v>
      </c>
      <c r="L749" s="11">
        <f t="shared" si="81"/>
        <v>0</v>
      </c>
      <c r="M749" s="12">
        <f t="shared" si="82"/>
        <v>0</v>
      </c>
      <c r="N749" s="13">
        <v>0</v>
      </c>
      <c r="O749" s="13">
        <v>0</v>
      </c>
      <c r="P749" s="13">
        <v>0</v>
      </c>
      <c r="Q749" s="13">
        <f t="shared" si="83"/>
        <v>0</v>
      </c>
      <c r="R749" s="14">
        <v>52.45</v>
      </c>
      <c r="S749" s="13">
        <f t="shared" si="84"/>
        <v>0</v>
      </c>
      <c r="T749" s="14" t="s">
        <v>25</v>
      </c>
    </row>
    <row r="750" spans="1:20" ht="36.950000000000003" customHeight="1" x14ac:dyDescent="0.25">
      <c r="A750" s="9" t="s">
        <v>684</v>
      </c>
      <c r="B750" s="9" t="s">
        <v>31</v>
      </c>
      <c r="C750" s="10"/>
      <c r="D750" s="10" t="s">
        <v>687</v>
      </c>
      <c r="E750" s="11">
        <v>3</v>
      </c>
      <c r="F750" s="11">
        <v>0</v>
      </c>
      <c r="G750" s="11">
        <v>2</v>
      </c>
      <c r="H750" s="11">
        <f t="shared" si="80"/>
        <v>5</v>
      </c>
      <c r="I750" s="11">
        <v>0</v>
      </c>
      <c r="J750" s="11">
        <v>0</v>
      </c>
      <c r="K750" s="11">
        <v>0</v>
      </c>
      <c r="L750" s="11">
        <f t="shared" si="81"/>
        <v>0</v>
      </c>
      <c r="M750" s="12">
        <f t="shared" si="82"/>
        <v>0</v>
      </c>
      <c r="N750" s="13">
        <v>0</v>
      </c>
      <c r="O750" s="13">
        <v>0</v>
      </c>
      <c r="P750" s="13">
        <v>0</v>
      </c>
      <c r="Q750" s="13">
        <f t="shared" si="83"/>
        <v>0</v>
      </c>
      <c r="R750" s="14">
        <v>302</v>
      </c>
      <c r="S750" s="13">
        <f t="shared" si="84"/>
        <v>0</v>
      </c>
      <c r="T750" s="14" t="s">
        <v>25</v>
      </c>
    </row>
    <row r="751" spans="1:20" ht="36.950000000000003" customHeight="1" x14ac:dyDescent="0.25">
      <c r="A751" s="9" t="s">
        <v>684</v>
      </c>
      <c r="B751" s="9" t="s">
        <v>31</v>
      </c>
      <c r="C751" s="10"/>
      <c r="D751" s="10" t="s">
        <v>688</v>
      </c>
      <c r="E751" s="11">
        <v>2</v>
      </c>
      <c r="F751" s="11">
        <v>1</v>
      </c>
      <c r="G751" s="11">
        <v>1</v>
      </c>
      <c r="H751" s="11">
        <f t="shared" si="80"/>
        <v>4</v>
      </c>
      <c r="I751" s="11">
        <v>0</v>
      </c>
      <c r="J751" s="11">
        <v>0</v>
      </c>
      <c r="K751" s="11">
        <v>0</v>
      </c>
      <c r="L751" s="11">
        <f t="shared" si="81"/>
        <v>0</v>
      </c>
      <c r="M751" s="12">
        <f t="shared" si="82"/>
        <v>0</v>
      </c>
      <c r="N751" s="13">
        <v>0</v>
      </c>
      <c r="O751" s="13">
        <v>0</v>
      </c>
      <c r="P751" s="13">
        <v>0</v>
      </c>
      <c r="Q751" s="13">
        <f t="shared" si="83"/>
        <v>0</v>
      </c>
      <c r="R751" s="14">
        <v>106.9</v>
      </c>
      <c r="S751" s="13">
        <f t="shared" si="84"/>
        <v>0</v>
      </c>
      <c r="T751" s="14" t="s">
        <v>25</v>
      </c>
    </row>
    <row r="752" spans="1:20" ht="36.950000000000003" customHeight="1" x14ac:dyDescent="0.25">
      <c r="A752" s="9" t="s">
        <v>684</v>
      </c>
      <c r="B752" s="9" t="s">
        <v>28</v>
      </c>
      <c r="C752" s="10"/>
      <c r="D752" s="10" t="s">
        <v>689</v>
      </c>
      <c r="E752" s="11">
        <v>1</v>
      </c>
      <c r="F752" s="11">
        <v>7</v>
      </c>
      <c r="G752" s="11">
        <v>3</v>
      </c>
      <c r="H752" s="11">
        <f t="shared" si="80"/>
        <v>11</v>
      </c>
      <c r="I752" s="11">
        <v>0</v>
      </c>
      <c r="J752" s="11">
        <v>0</v>
      </c>
      <c r="K752" s="11">
        <v>0</v>
      </c>
      <c r="L752" s="11">
        <f t="shared" si="81"/>
        <v>0</v>
      </c>
      <c r="M752" s="12">
        <f t="shared" si="82"/>
        <v>0</v>
      </c>
      <c r="N752" s="13">
        <v>0</v>
      </c>
      <c r="O752" s="13">
        <v>0</v>
      </c>
      <c r="P752" s="13">
        <v>0</v>
      </c>
      <c r="Q752" s="13">
        <f t="shared" si="83"/>
        <v>0</v>
      </c>
      <c r="R752" s="14">
        <v>75</v>
      </c>
      <c r="S752" s="13">
        <f t="shared" si="84"/>
        <v>0</v>
      </c>
      <c r="T752" s="14" t="s">
        <v>25</v>
      </c>
    </row>
    <row r="753" spans="1:20" ht="36.950000000000003" customHeight="1" x14ac:dyDescent="0.25">
      <c r="A753" s="9" t="s">
        <v>684</v>
      </c>
      <c r="B753" s="9" t="s">
        <v>31</v>
      </c>
      <c r="C753" s="10"/>
      <c r="D753" s="10" t="s">
        <v>690</v>
      </c>
      <c r="E753" s="11">
        <v>0</v>
      </c>
      <c r="F753" s="11">
        <v>1</v>
      </c>
      <c r="G753" s="11">
        <v>0</v>
      </c>
      <c r="H753" s="11">
        <f t="shared" si="80"/>
        <v>1</v>
      </c>
      <c r="I753" s="11">
        <v>0</v>
      </c>
      <c r="J753" s="11">
        <v>0</v>
      </c>
      <c r="K753" s="11">
        <v>0</v>
      </c>
      <c r="L753" s="11">
        <f t="shared" si="81"/>
        <v>0</v>
      </c>
      <c r="M753" s="12">
        <f t="shared" si="82"/>
        <v>0</v>
      </c>
      <c r="N753" s="13">
        <v>0</v>
      </c>
      <c r="O753" s="13">
        <v>0</v>
      </c>
      <c r="P753" s="13">
        <v>0</v>
      </c>
      <c r="Q753" s="13">
        <f t="shared" si="83"/>
        <v>0</v>
      </c>
      <c r="R753" s="14">
        <v>58</v>
      </c>
      <c r="S753" s="13">
        <f t="shared" si="84"/>
        <v>0</v>
      </c>
      <c r="T753" s="14" t="s">
        <v>72</v>
      </c>
    </row>
    <row r="754" spans="1:20" ht="36.950000000000003" customHeight="1" x14ac:dyDescent="0.25">
      <c r="A754" s="9" t="s">
        <v>684</v>
      </c>
      <c r="B754" s="9" t="s">
        <v>28</v>
      </c>
      <c r="C754" s="10"/>
      <c r="D754" s="10" t="s">
        <v>691</v>
      </c>
      <c r="E754" s="11">
        <v>1</v>
      </c>
      <c r="F754" s="11">
        <v>1</v>
      </c>
      <c r="G754" s="11">
        <v>0</v>
      </c>
      <c r="H754" s="11">
        <f t="shared" si="80"/>
        <v>2</v>
      </c>
      <c r="I754" s="11">
        <v>0</v>
      </c>
      <c r="J754" s="11">
        <v>0</v>
      </c>
      <c r="K754" s="11">
        <v>0</v>
      </c>
      <c r="L754" s="11">
        <f t="shared" si="81"/>
        <v>0</v>
      </c>
      <c r="M754" s="12">
        <f t="shared" si="82"/>
        <v>0</v>
      </c>
      <c r="N754" s="13">
        <v>0</v>
      </c>
      <c r="O754" s="13">
        <v>0</v>
      </c>
      <c r="P754" s="13">
        <v>0</v>
      </c>
      <c r="Q754" s="13">
        <f t="shared" si="83"/>
        <v>0</v>
      </c>
      <c r="R754" s="14">
        <v>76.349999999999994</v>
      </c>
      <c r="S754" s="13">
        <f t="shared" si="84"/>
        <v>0</v>
      </c>
      <c r="T754" s="14" t="s">
        <v>72</v>
      </c>
    </row>
    <row r="755" spans="1:20" ht="36.950000000000003" customHeight="1" x14ac:dyDescent="0.25">
      <c r="A755" s="9" t="s">
        <v>684</v>
      </c>
      <c r="B755" s="9" t="s">
        <v>28</v>
      </c>
      <c r="C755" s="10"/>
      <c r="D755" s="10" t="s">
        <v>692</v>
      </c>
      <c r="E755" s="11">
        <v>2</v>
      </c>
      <c r="F755" s="11">
        <v>2</v>
      </c>
      <c r="G755" s="11">
        <v>0</v>
      </c>
      <c r="H755" s="11">
        <f t="shared" si="80"/>
        <v>4</v>
      </c>
      <c r="I755" s="11">
        <v>0</v>
      </c>
      <c r="J755" s="11">
        <v>0</v>
      </c>
      <c r="K755" s="11">
        <v>0</v>
      </c>
      <c r="L755" s="11">
        <f t="shared" si="81"/>
        <v>0</v>
      </c>
      <c r="M755" s="12">
        <f t="shared" si="82"/>
        <v>0</v>
      </c>
      <c r="N755" s="13">
        <v>0</v>
      </c>
      <c r="O755" s="13">
        <v>0</v>
      </c>
      <c r="P755" s="13">
        <v>0</v>
      </c>
      <c r="Q755" s="13">
        <f t="shared" si="83"/>
        <v>0</v>
      </c>
      <c r="R755" s="14">
        <v>33.75</v>
      </c>
      <c r="S755" s="13">
        <f t="shared" si="84"/>
        <v>0</v>
      </c>
      <c r="T755" s="14" t="s">
        <v>72</v>
      </c>
    </row>
    <row r="756" spans="1:20" ht="36.950000000000003" customHeight="1" x14ac:dyDescent="0.25">
      <c r="A756" s="9" t="s">
        <v>693</v>
      </c>
      <c r="B756" s="9" t="s">
        <v>31</v>
      </c>
      <c r="C756" s="10"/>
      <c r="D756" s="10" t="s">
        <v>694</v>
      </c>
      <c r="E756" s="11">
        <v>2</v>
      </c>
      <c r="F756" s="11">
        <v>3</v>
      </c>
      <c r="G756" s="11">
        <v>3</v>
      </c>
      <c r="H756" s="11">
        <f t="shared" si="80"/>
        <v>8</v>
      </c>
      <c r="I756" s="11">
        <v>1</v>
      </c>
      <c r="J756" s="11">
        <v>0</v>
      </c>
      <c r="K756" s="11">
        <v>0</v>
      </c>
      <c r="L756" s="11">
        <f t="shared" si="81"/>
        <v>1</v>
      </c>
      <c r="M756" s="12">
        <f t="shared" si="82"/>
        <v>0.125</v>
      </c>
      <c r="N756" s="13">
        <v>145600</v>
      </c>
      <c r="O756" s="13">
        <v>0</v>
      </c>
      <c r="P756" s="13">
        <v>0</v>
      </c>
      <c r="Q756" s="13">
        <f t="shared" si="83"/>
        <v>145600</v>
      </c>
      <c r="R756" s="14">
        <v>59.5</v>
      </c>
      <c r="S756" s="13">
        <f t="shared" si="84"/>
        <v>2447.0588235294117</v>
      </c>
      <c r="T756" s="14" t="s">
        <v>25</v>
      </c>
    </row>
    <row r="757" spans="1:20" ht="36.950000000000003" customHeight="1" x14ac:dyDescent="0.25">
      <c r="A757" s="9" t="s">
        <v>693</v>
      </c>
      <c r="B757" s="9" t="s">
        <v>82</v>
      </c>
      <c r="C757" s="10"/>
      <c r="D757" s="10" t="s">
        <v>695</v>
      </c>
      <c r="E757" s="11">
        <v>5</v>
      </c>
      <c r="F757" s="11">
        <v>5</v>
      </c>
      <c r="G757" s="11">
        <v>1</v>
      </c>
      <c r="H757" s="11">
        <f t="shared" si="80"/>
        <v>11</v>
      </c>
      <c r="I757" s="11">
        <v>1</v>
      </c>
      <c r="J757" s="11">
        <v>0</v>
      </c>
      <c r="K757" s="11">
        <v>0</v>
      </c>
      <c r="L757" s="11">
        <f t="shared" si="81"/>
        <v>1</v>
      </c>
      <c r="M757" s="12">
        <f t="shared" si="82"/>
        <v>9.0909090909090912E-2</v>
      </c>
      <c r="N757" s="13">
        <v>134175</v>
      </c>
      <c r="O757" s="13">
        <v>0</v>
      </c>
      <c r="P757" s="13">
        <v>0</v>
      </c>
      <c r="Q757" s="13">
        <f t="shared" si="83"/>
        <v>134175</v>
      </c>
      <c r="R757" s="14">
        <v>90.65</v>
      </c>
      <c r="S757" s="13">
        <f t="shared" si="84"/>
        <v>1480.1434087148373</v>
      </c>
      <c r="T757" s="14" t="s">
        <v>25</v>
      </c>
    </row>
    <row r="758" spans="1:20" ht="36.950000000000003" customHeight="1" x14ac:dyDescent="0.25">
      <c r="A758" s="9" t="s">
        <v>693</v>
      </c>
      <c r="B758" s="9" t="s">
        <v>31</v>
      </c>
      <c r="C758" s="10"/>
      <c r="D758" s="10" t="s">
        <v>696</v>
      </c>
      <c r="E758" s="11">
        <v>1</v>
      </c>
      <c r="F758" s="11">
        <v>0</v>
      </c>
      <c r="G758" s="11">
        <v>2</v>
      </c>
      <c r="H758" s="11">
        <f t="shared" si="80"/>
        <v>3</v>
      </c>
      <c r="I758" s="11">
        <v>0</v>
      </c>
      <c r="J758" s="11">
        <v>0</v>
      </c>
      <c r="K758" s="11">
        <v>0</v>
      </c>
      <c r="L758" s="11">
        <f t="shared" si="81"/>
        <v>0</v>
      </c>
      <c r="M758" s="12">
        <f t="shared" si="82"/>
        <v>0</v>
      </c>
      <c r="N758" s="13">
        <v>0</v>
      </c>
      <c r="O758" s="13">
        <v>0</v>
      </c>
      <c r="P758" s="13">
        <v>0</v>
      </c>
      <c r="Q758" s="13">
        <f t="shared" si="83"/>
        <v>0</v>
      </c>
      <c r="R758" s="14">
        <v>104</v>
      </c>
      <c r="S758" s="13">
        <f t="shared" si="84"/>
        <v>0</v>
      </c>
      <c r="T758" s="14" t="s">
        <v>25</v>
      </c>
    </row>
    <row r="759" spans="1:20" ht="36.950000000000003" customHeight="1" x14ac:dyDescent="0.25">
      <c r="A759" s="9" t="s">
        <v>693</v>
      </c>
      <c r="B759" s="9" t="s">
        <v>31</v>
      </c>
      <c r="C759" s="10"/>
      <c r="D759" s="10" t="s">
        <v>697</v>
      </c>
      <c r="E759" s="11">
        <v>4</v>
      </c>
      <c r="F759" s="11">
        <v>3</v>
      </c>
      <c r="G759" s="11">
        <v>3</v>
      </c>
      <c r="H759" s="11">
        <f t="shared" si="80"/>
        <v>10</v>
      </c>
      <c r="I759" s="11">
        <v>0</v>
      </c>
      <c r="J759" s="11">
        <v>0</v>
      </c>
      <c r="K759" s="11">
        <v>0</v>
      </c>
      <c r="L759" s="11">
        <f t="shared" si="81"/>
        <v>0</v>
      </c>
      <c r="M759" s="12">
        <f t="shared" si="82"/>
        <v>0</v>
      </c>
      <c r="N759" s="13">
        <v>0</v>
      </c>
      <c r="O759" s="13">
        <v>0</v>
      </c>
      <c r="P759" s="13">
        <v>0</v>
      </c>
      <c r="Q759" s="13">
        <f t="shared" si="83"/>
        <v>0</v>
      </c>
      <c r="R759" s="14">
        <v>924</v>
      </c>
      <c r="S759" s="13">
        <f t="shared" si="84"/>
        <v>0</v>
      </c>
      <c r="T759" s="14" t="s">
        <v>25</v>
      </c>
    </row>
    <row r="760" spans="1:20" ht="36.950000000000003" customHeight="1" x14ac:dyDescent="0.25">
      <c r="A760" s="9" t="s">
        <v>693</v>
      </c>
      <c r="B760" s="9" t="s">
        <v>28</v>
      </c>
      <c r="C760" s="10"/>
      <c r="D760" s="10" t="s">
        <v>698</v>
      </c>
      <c r="E760" s="11">
        <v>0</v>
      </c>
      <c r="F760" s="11">
        <v>1</v>
      </c>
      <c r="G760" s="11">
        <v>1</v>
      </c>
      <c r="H760" s="11">
        <f t="shared" si="80"/>
        <v>2</v>
      </c>
      <c r="I760" s="11">
        <v>0</v>
      </c>
      <c r="J760" s="11">
        <v>0</v>
      </c>
      <c r="K760" s="11">
        <v>0</v>
      </c>
      <c r="L760" s="11">
        <f t="shared" si="81"/>
        <v>0</v>
      </c>
      <c r="M760" s="12">
        <f t="shared" si="82"/>
        <v>0</v>
      </c>
      <c r="N760" s="13">
        <v>0</v>
      </c>
      <c r="O760" s="13">
        <v>0</v>
      </c>
      <c r="P760" s="13">
        <v>0</v>
      </c>
      <c r="Q760" s="13">
        <f t="shared" si="83"/>
        <v>0</v>
      </c>
      <c r="R760" s="14">
        <v>27.77</v>
      </c>
      <c r="S760" s="13">
        <f t="shared" si="84"/>
        <v>0</v>
      </c>
      <c r="T760" s="14" t="s">
        <v>25</v>
      </c>
    </row>
    <row r="761" spans="1:20" ht="36.950000000000003" customHeight="1" x14ac:dyDescent="0.25">
      <c r="A761" s="9" t="s">
        <v>693</v>
      </c>
      <c r="B761" s="9" t="s">
        <v>28</v>
      </c>
      <c r="C761" s="10"/>
      <c r="D761" s="10" t="s">
        <v>699</v>
      </c>
      <c r="E761" s="11">
        <v>1</v>
      </c>
      <c r="F761" s="11">
        <v>0</v>
      </c>
      <c r="G761" s="11">
        <v>0</v>
      </c>
      <c r="H761" s="11">
        <f t="shared" si="80"/>
        <v>1</v>
      </c>
      <c r="I761" s="11">
        <v>0</v>
      </c>
      <c r="J761" s="11">
        <v>0</v>
      </c>
      <c r="K761" s="11">
        <v>0</v>
      </c>
      <c r="L761" s="11">
        <f t="shared" si="81"/>
        <v>0</v>
      </c>
      <c r="M761" s="12">
        <f t="shared" si="82"/>
        <v>0</v>
      </c>
      <c r="N761" s="13">
        <v>0</v>
      </c>
      <c r="O761" s="13">
        <v>0</v>
      </c>
      <c r="P761" s="13">
        <v>0</v>
      </c>
      <c r="Q761" s="13">
        <f t="shared" si="83"/>
        <v>0</v>
      </c>
      <c r="R761" s="9">
        <v>18.43</v>
      </c>
      <c r="S761" s="13">
        <f t="shared" si="84"/>
        <v>0</v>
      </c>
      <c r="T761" s="14" t="s">
        <v>72</v>
      </c>
    </row>
    <row r="762" spans="1:20" ht="36.950000000000003" customHeight="1" x14ac:dyDescent="0.25">
      <c r="A762" s="9" t="s">
        <v>693</v>
      </c>
      <c r="B762" s="9" t="s">
        <v>28</v>
      </c>
      <c r="C762" s="10"/>
      <c r="D762" s="10" t="s">
        <v>700</v>
      </c>
      <c r="E762" s="11">
        <v>0</v>
      </c>
      <c r="F762" s="11">
        <v>3</v>
      </c>
      <c r="G762" s="11">
        <v>0</v>
      </c>
      <c r="H762" s="11">
        <f t="shared" si="80"/>
        <v>3</v>
      </c>
      <c r="I762" s="11">
        <v>0</v>
      </c>
      <c r="J762" s="11">
        <v>0</v>
      </c>
      <c r="K762" s="11">
        <v>0</v>
      </c>
      <c r="L762" s="11">
        <f t="shared" si="81"/>
        <v>0</v>
      </c>
      <c r="M762" s="12">
        <f t="shared" si="82"/>
        <v>0</v>
      </c>
      <c r="N762" s="13">
        <v>0</v>
      </c>
      <c r="O762" s="13">
        <v>0</v>
      </c>
      <c r="P762" s="13">
        <v>0</v>
      </c>
      <c r="Q762" s="13">
        <f t="shared" si="83"/>
        <v>0</v>
      </c>
      <c r="R762" s="9">
        <v>73.3</v>
      </c>
      <c r="S762" s="13">
        <f t="shared" si="84"/>
        <v>0</v>
      </c>
      <c r="T762" s="14" t="s">
        <v>72</v>
      </c>
    </row>
    <row r="763" spans="1:20" ht="36.950000000000003" customHeight="1" x14ac:dyDescent="0.25">
      <c r="A763" s="9" t="s">
        <v>693</v>
      </c>
      <c r="B763" s="9" t="s">
        <v>28</v>
      </c>
      <c r="C763" s="10"/>
      <c r="D763" s="10" t="s">
        <v>701</v>
      </c>
      <c r="E763" s="11">
        <v>1</v>
      </c>
      <c r="F763" s="11">
        <v>0</v>
      </c>
      <c r="G763" s="11">
        <v>0</v>
      </c>
      <c r="H763" s="11">
        <f t="shared" si="80"/>
        <v>1</v>
      </c>
      <c r="I763" s="11">
        <v>0</v>
      </c>
      <c r="J763" s="11">
        <v>0</v>
      </c>
      <c r="K763" s="11">
        <v>0</v>
      </c>
      <c r="L763" s="11">
        <f t="shared" si="81"/>
        <v>0</v>
      </c>
      <c r="M763" s="12">
        <f t="shared" si="82"/>
        <v>0</v>
      </c>
      <c r="N763" s="13">
        <v>0</v>
      </c>
      <c r="O763" s="13">
        <v>0</v>
      </c>
      <c r="P763" s="13">
        <v>0</v>
      </c>
      <c r="Q763" s="13">
        <f t="shared" si="83"/>
        <v>0</v>
      </c>
      <c r="R763" s="9">
        <v>46.05</v>
      </c>
      <c r="S763" s="13">
        <f t="shared" si="84"/>
        <v>0</v>
      </c>
      <c r="T763" s="14" t="s">
        <v>72</v>
      </c>
    </row>
    <row r="764" spans="1:20" ht="36.950000000000003" customHeight="1" x14ac:dyDescent="0.25">
      <c r="A764" s="9" t="s">
        <v>702</v>
      </c>
      <c r="B764" s="9" t="s">
        <v>31</v>
      </c>
      <c r="C764" s="10"/>
      <c r="D764" s="10" t="s">
        <v>703</v>
      </c>
      <c r="E764" s="11">
        <v>12</v>
      </c>
      <c r="F764" s="11">
        <v>13</v>
      </c>
      <c r="G764" s="11">
        <v>14</v>
      </c>
      <c r="H764" s="11">
        <f t="shared" si="80"/>
        <v>39</v>
      </c>
      <c r="I764" s="11">
        <v>3</v>
      </c>
      <c r="J764" s="11">
        <v>1</v>
      </c>
      <c r="K764" s="11">
        <v>1</v>
      </c>
      <c r="L764" s="11">
        <f t="shared" si="81"/>
        <v>5</v>
      </c>
      <c r="M764" s="12">
        <f t="shared" si="82"/>
        <v>0.12820512820512819</v>
      </c>
      <c r="N764" s="13">
        <v>1613150</v>
      </c>
      <c r="O764" s="13">
        <v>594870</v>
      </c>
      <c r="P764" s="13">
        <v>592400</v>
      </c>
      <c r="Q764" s="13">
        <f t="shared" si="83"/>
        <v>2800420</v>
      </c>
      <c r="R764" s="14">
        <v>58.13</v>
      </c>
      <c r="S764" s="13">
        <f t="shared" si="84"/>
        <v>48175.124720454151</v>
      </c>
      <c r="T764" s="14" t="s">
        <v>25</v>
      </c>
    </row>
    <row r="765" spans="1:20" ht="36.950000000000003" customHeight="1" x14ac:dyDescent="0.25">
      <c r="A765" s="9" t="s">
        <v>702</v>
      </c>
      <c r="B765" s="9" t="s">
        <v>28</v>
      </c>
      <c r="C765" s="10"/>
      <c r="D765" s="10" t="s">
        <v>704</v>
      </c>
      <c r="E765" s="11">
        <v>5</v>
      </c>
      <c r="F765" s="11">
        <v>1</v>
      </c>
      <c r="G765" s="11">
        <v>2</v>
      </c>
      <c r="H765" s="11">
        <f t="shared" si="80"/>
        <v>8</v>
      </c>
      <c r="I765" s="11">
        <v>1</v>
      </c>
      <c r="J765" s="11">
        <v>0</v>
      </c>
      <c r="K765" s="11">
        <v>0</v>
      </c>
      <c r="L765" s="11">
        <f t="shared" si="81"/>
        <v>1</v>
      </c>
      <c r="M765" s="12">
        <f t="shared" si="82"/>
        <v>0.125</v>
      </c>
      <c r="N765" s="13">
        <v>1118800</v>
      </c>
      <c r="O765" s="13">
        <v>0</v>
      </c>
      <c r="P765" s="13">
        <v>0</v>
      </c>
      <c r="Q765" s="13">
        <f t="shared" si="83"/>
        <v>1118800</v>
      </c>
      <c r="R765" s="14">
        <v>133.6</v>
      </c>
      <c r="S765" s="13">
        <f t="shared" si="84"/>
        <v>8374.2514970059892</v>
      </c>
      <c r="T765" s="14" t="s">
        <v>25</v>
      </c>
    </row>
    <row r="766" spans="1:20" ht="36.950000000000003" customHeight="1" x14ac:dyDescent="0.25">
      <c r="A766" s="9" t="s">
        <v>702</v>
      </c>
      <c r="B766" s="9" t="s">
        <v>28</v>
      </c>
      <c r="C766" s="10"/>
      <c r="D766" s="10" t="s">
        <v>705</v>
      </c>
      <c r="E766" s="11">
        <v>11</v>
      </c>
      <c r="F766" s="11">
        <v>10</v>
      </c>
      <c r="G766" s="11">
        <v>9</v>
      </c>
      <c r="H766" s="11">
        <f t="shared" si="80"/>
        <v>30</v>
      </c>
      <c r="I766" s="11">
        <v>5</v>
      </c>
      <c r="J766" s="11">
        <v>0</v>
      </c>
      <c r="K766" s="11">
        <v>0</v>
      </c>
      <c r="L766" s="11">
        <f t="shared" si="81"/>
        <v>5</v>
      </c>
      <c r="M766" s="12">
        <f t="shared" si="82"/>
        <v>0.16666666666666666</v>
      </c>
      <c r="N766" s="13">
        <v>1375680</v>
      </c>
      <c r="O766" s="13">
        <v>0</v>
      </c>
      <c r="P766" s="13">
        <v>0</v>
      </c>
      <c r="Q766" s="13">
        <f t="shared" si="83"/>
        <v>1375680</v>
      </c>
      <c r="R766" s="14">
        <v>213.7</v>
      </c>
      <c r="S766" s="13">
        <f t="shared" si="84"/>
        <v>6437.435657463735</v>
      </c>
      <c r="T766" s="14" t="s">
        <v>25</v>
      </c>
    </row>
    <row r="767" spans="1:20" ht="36.950000000000003" customHeight="1" x14ac:dyDescent="0.25">
      <c r="A767" s="9" t="s">
        <v>702</v>
      </c>
      <c r="B767" s="9" t="s">
        <v>28</v>
      </c>
      <c r="C767" s="10"/>
      <c r="D767" s="10" t="s">
        <v>706</v>
      </c>
      <c r="E767" s="11">
        <v>4</v>
      </c>
      <c r="F767" s="11">
        <v>2</v>
      </c>
      <c r="G767" s="11">
        <v>1</v>
      </c>
      <c r="H767" s="11">
        <f t="shared" si="80"/>
        <v>7</v>
      </c>
      <c r="I767" s="11">
        <v>1</v>
      </c>
      <c r="J767" s="11">
        <v>0</v>
      </c>
      <c r="K767" s="11">
        <v>0</v>
      </c>
      <c r="L767" s="11">
        <f t="shared" si="81"/>
        <v>1</v>
      </c>
      <c r="M767" s="12">
        <f t="shared" si="82"/>
        <v>0.14285714285714285</v>
      </c>
      <c r="N767" s="13">
        <v>460000</v>
      </c>
      <c r="O767" s="13">
        <v>0</v>
      </c>
      <c r="P767" s="13">
        <v>0</v>
      </c>
      <c r="Q767" s="13">
        <f t="shared" si="83"/>
        <v>460000</v>
      </c>
      <c r="R767" s="14">
        <v>83</v>
      </c>
      <c r="S767" s="13">
        <f t="shared" si="84"/>
        <v>5542.1686746987953</v>
      </c>
      <c r="T767" s="14" t="s">
        <v>25</v>
      </c>
    </row>
    <row r="768" spans="1:20" ht="36.950000000000003" customHeight="1" x14ac:dyDescent="0.25">
      <c r="A768" s="9" t="s">
        <v>702</v>
      </c>
      <c r="B768" s="9" t="s">
        <v>31</v>
      </c>
      <c r="C768" s="10"/>
      <c r="D768" s="10" t="s">
        <v>707</v>
      </c>
      <c r="E768" s="11">
        <v>2</v>
      </c>
      <c r="F768" s="11">
        <v>0</v>
      </c>
      <c r="G768" s="11">
        <v>2</v>
      </c>
      <c r="H768" s="11">
        <f t="shared" si="80"/>
        <v>4</v>
      </c>
      <c r="I768" s="11">
        <v>0</v>
      </c>
      <c r="J768" s="11">
        <v>0</v>
      </c>
      <c r="K768" s="11">
        <v>0</v>
      </c>
      <c r="L768" s="11">
        <f t="shared" si="81"/>
        <v>0</v>
      </c>
      <c r="M768" s="12">
        <f t="shared" si="82"/>
        <v>0</v>
      </c>
      <c r="N768" s="13">
        <v>0</v>
      </c>
      <c r="O768" s="13">
        <v>0</v>
      </c>
      <c r="P768" s="13">
        <v>0</v>
      </c>
      <c r="Q768" s="13">
        <f t="shared" si="83"/>
        <v>0</v>
      </c>
      <c r="R768" s="14">
        <v>100.3</v>
      </c>
      <c r="S768" s="13">
        <f t="shared" si="84"/>
        <v>0</v>
      </c>
      <c r="T768" s="14" t="s">
        <v>25</v>
      </c>
    </row>
    <row r="769" spans="1:20" ht="36.950000000000003" customHeight="1" x14ac:dyDescent="0.25">
      <c r="A769" s="9" t="s">
        <v>702</v>
      </c>
      <c r="B769" s="9" t="s">
        <v>28</v>
      </c>
      <c r="C769" s="10"/>
      <c r="D769" s="10" t="s">
        <v>708</v>
      </c>
      <c r="E769" s="11">
        <v>0</v>
      </c>
      <c r="F769" s="11">
        <v>2</v>
      </c>
      <c r="G769" s="11">
        <v>3</v>
      </c>
      <c r="H769" s="11">
        <f t="shared" si="80"/>
        <v>5</v>
      </c>
      <c r="I769" s="11">
        <v>0</v>
      </c>
      <c r="J769" s="11">
        <v>0</v>
      </c>
      <c r="K769" s="11">
        <v>0</v>
      </c>
      <c r="L769" s="11">
        <f t="shared" si="81"/>
        <v>0</v>
      </c>
      <c r="M769" s="12">
        <f t="shared" si="82"/>
        <v>0</v>
      </c>
      <c r="N769" s="13">
        <v>0</v>
      </c>
      <c r="O769" s="13">
        <v>0</v>
      </c>
      <c r="P769" s="13">
        <v>0</v>
      </c>
      <c r="Q769" s="13">
        <f t="shared" si="83"/>
        <v>0</v>
      </c>
      <c r="R769" s="14">
        <v>151</v>
      </c>
      <c r="S769" s="13">
        <f t="shared" si="84"/>
        <v>0</v>
      </c>
      <c r="T769" s="14" t="s">
        <v>25</v>
      </c>
    </row>
    <row r="770" spans="1:20" ht="36.950000000000003" customHeight="1" x14ac:dyDescent="0.25">
      <c r="A770" s="9" t="s">
        <v>702</v>
      </c>
      <c r="B770" s="9" t="s">
        <v>28</v>
      </c>
      <c r="C770" s="10"/>
      <c r="D770" s="10" t="s">
        <v>709</v>
      </c>
      <c r="E770" s="11">
        <v>2</v>
      </c>
      <c r="F770" s="11">
        <v>2</v>
      </c>
      <c r="G770" s="11">
        <v>6</v>
      </c>
      <c r="H770" s="11">
        <f t="shared" si="80"/>
        <v>10</v>
      </c>
      <c r="I770" s="11">
        <v>0</v>
      </c>
      <c r="J770" s="11">
        <v>0</v>
      </c>
      <c r="K770" s="11">
        <v>0</v>
      </c>
      <c r="L770" s="11">
        <f t="shared" si="81"/>
        <v>0</v>
      </c>
      <c r="M770" s="12">
        <f t="shared" si="82"/>
        <v>0</v>
      </c>
      <c r="N770" s="13">
        <v>0</v>
      </c>
      <c r="O770" s="13">
        <v>0</v>
      </c>
      <c r="P770" s="13">
        <v>0</v>
      </c>
      <c r="Q770" s="13">
        <f t="shared" si="83"/>
        <v>0</v>
      </c>
      <c r="R770" s="14">
        <v>34</v>
      </c>
      <c r="S770" s="13">
        <f t="shared" si="84"/>
        <v>0</v>
      </c>
      <c r="T770" s="14" t="s">
        <v>25</v>
      </c>
    </row>
    <row r="771" spans="1:20" ht="36.950000000000003" customHeight="1" x14ac:dyDescent="0.25">
      <c r="A771" s="9" t="s">
        <v>702</v>
      </c>
      <c r="B771" s="9" t="s">
        <v>31</v>
      </c>
      <c r="C771" s="10"/>
      <c r="D771" s="10" t="s">
        <v>710</v>
      </c>
      <c r="E771" s="11">
        <v>4</v>
      </c>
      <c r="F771" s="11">
        <v>2</v>
      </c>
      <c r="G771" s="11">
        <v>2</v>
      </c>
      <c r="H771" s="11">
        <f t="shared" si="80"/>
        <v>8</v>
      </c>
      <c r="I771" s="11">
        <v>0</v>
      </c>
      <c r="J771" s="11">
        <v>0</v>
      </c>
      <c r="K771" s="11">
        <v>0</v>
      </c>
      <c r="L771" s="11">
        <f t="shared" si="81"/>
        <v>0</v>
      </c>
      <c r="M771" s="12">
        <f t="shared" si="82"/>
        <v>0</v>
      </c>
      <c r="N771" s="13">
        <v>0</v>
      </c>
      <c r="O771" s="13">
        <v>0</v>
      </c>
      <c r="P771" s="13">
        <v>0</v>
      </c>
      <c r="Q771" s="13">
        <f t="shared" si="83"/>
        <v>0</v>
      </c>
      <c r="R771" s="14">
        <v>77.28</v>
      </c>
      <c r="S771" s="13">
        <f t="shared" si="84"/>
        <v>0</v>
      </c>
      <c r="T771" s="14" t="s">
        <v>25</v>
      </c>
    </row>
    <row r="772" spans="1:20" ht="36.950000000000003" customHeight="1" x14ac:dyDescent="0.25">
      <c r="A772" s="9" t="s">
        <v>702</v>
      </c>
      <c r="B772" s="9" t="s">
        <v>28</v>
      </c>
      <c r="C772" s="10"/>
      <c r="D772" s="10" t="s">
        <v>711</v>
      </c>
      <c r="E772" s="11">
        <v>1</v>
      </c>
      <c r="F772" s="11">
        <v>1</v>
      </c>
      <c r="G772" s="11">
        <v>0</v>
      </c>
      <c r="H772" s="11">
        <f t="shared" si="80"/>
        <v>2</v>
      </c>
      <c r="I772" s="11">
        <v>0</v>
      </c>
      <c r="J772" s="11">
        <v>0</v>
      </c>
      <c r="K772" s="11">
        <v>0</v>
      </c>
      <c r="L772" s="11">
        <f t="shared" si="81"/>
        <v>0</v>
      </c>
      <c r="M772" s="12">
        <f t="shared" si="82"/>
        <v>0</v>
      </c>
      <c r="N772" s="13">
        <v>0</v>
      </c>
      <c r="O772" s="13">
        <v>0</v>
      </c>
      <c r="P772" s="13">
        <v>0</v>
      </c>
      <c r="Q772" s="13">
        <f t="shared" si="83"/>
        <v>0</v>
      </c>
      <c r="R772" s="14">
        <v>28</v>
      </c>
      <c r="S772" s="13">
        <f t="shared" si="84"/>
        <v>0</v>
      </c>
      <c r="T772" s="14" t="s">
        <v>72</v>
      </c>
    </row>
    <row r="773" spans="1:20" ht="36.950000000000003" customHeight="1" x14ac:dyDescent="0.25">
      <c r="A773" s="9" t="s">
        <v>702</v>
      </c>
      <c r="B773" s="9" t="s">
        <v>31</v>
      </c>
      <c r="C773" s="10"/>
      <c r="D773" s="10" t="s">
        <v>712</v>
      </c>
      <c r="E773" s="11">
        <v>5</v>
      </c>
      <c r="F773" s="11">
        <v>1</v>
      </c>
      <c r="G773" s="11">
        <v>0</v>
      </c>
      <c r="H773" s="11">
        <f t="shared" si="80"/>
        <v>6</v>
      </c>
      <c r="I773" s="11">
        <v>0</v>
      </c>
      <c r="J773" s="11">
        <v>0</v>
      </c>
      <c r="K773" s="11">
        <v>0</v>
      </c>
      <c r="L773" s="11">
        <f t="shared" si="81"/>
        <v>0</v>
      </c>
      <c r="M773" s="12">
        <f t="shared" si="82"/>
        <v>0</v>
      </c>
      <c r="N773" s="13">
        <v>0</v>
      </c>
      <c r="O773" s="13">
        <v>0</v>
      </c>
      <c r="P773" s="13">
        <v>0</v>
      </c>
      <c r="Q773" s="13">
        <f t="shared" si="83"/>
        <v>0</v>
      </c>
      <c r="R773" s="19">
        <v>78.8</v>
      </c>
      <c r="S773" s="13">
        <f t="shared" si="84"/>
        <v>0</v>
      </c>
      <c r="T773" s="14" t="s">
        <v>72</v>
      </c>
    </row>
    <row r="774" spans="1:20" ht="36.950000000000003" customHeight="1" x14ac:dyDescent="0.25">
      <c r="A774" s="9" t="s">
        <v>702</v>
      </c>
      <c r="B774" s="9" t="s">
        <v>31</v>
      </c>
      <c r="C774" s="10"/>
      <c r="D774" s="10" t="s">
        <v>713</v>
      </c>
      <c r="E774" s="11">
        <v>2</v>
      </c>
      <c r="F774" s="11">
        <v>1</v>
      </c>
      <c r="G774" s="11">
        <v>0</v>
      </c>
      <c r="H774" s="11">
        <f t="shared" si="80"/>
        <v>3</v>
      </c>
      <c r="I774" s="11">
        <v>0</v>
      </c>
      <c r="J774" s="11">
        <v>1</v>
      </c>
      <c r="K774" s="11">
        <v>0</v>
      </c>
      <c r="L774" s="11">
        <f t="shared" si="81"/>
        <v>1</v>
      </c>
      <c r="M774" s="12">
        <f t="shared" si="82"/>
        <v>0.33333333333333331</v>
      </c>
      <c r="N774" s="13">
        <v>0</v>
      </c>
      <c r="O774" s="13">
        <v>0</v>
      </c>
      <c r="P774" s="13">
        <v>0</v>
      </c>
      <c r="Q774" s="13">
        <f t="shared" si="83"/>
        <v>0</v>
      </c>
      <c r="R774" s="19">
        <v>42</v>
      </c>
      <c r="S774" s="13">
        <f t="shared" si="84"/>
        <v>0</v>
      </c>
      <c r="T774" s="14" t="s">
        <v>391</v>
      </c>
    </row>
    <row r="775" spans="1:20" ht="36.950000000000003" customHeight="1" x14ac:dyDescent="0.25">
      <c r="A775" s="9" t="s">
        <v>702</v>
      </c>
      <c r="B775" s="9" t="s">
        <v>31</v>
      </c>
      <c r="C775" s="10"/>
      <c r="D775" s="10" t="s">
        <v>714</v>
      </c>
      <c r="E775" s="11">
        <v>0</v>
      </c>
      <c r="F775" s="11">
        <v>3</v>
      </c>
      <c r="G775" s="11">
        <v>0</v>
      </c>
      <c r="H775" s="11">
        <f t="shared" si="80"/>
        <v>3</v>
      </c>
      <c r="I775" s="11">
        <v>0</v>
      </c>
      <c r="J775" s="11">
        <v>0</v>
      </c>
      <c r="K775" s="11">
        <v>0</v>
      </c>
      <c r="L775" s="11">
        <f t="shared" si="81"/>
        <v>0</v>
      </c>
      <c r="M775" s="12">
        <f t="shared" si="82"/>
        <v>0</v>
      </c>
      <c r="N775" s="13">
        <v>0</v>
      </c>
      <c r="O775" s="13">
        <v>0</v>
      </c>
      <c r="P775" s="13">
        <v>0</v>
      </c>
      <c r="Q775" s="13">
        <f t="shared" si="83"/>
        <v>0</v>
      </c>
      <c r="R775" s="19">
        <v>42</v>
      </c>
      <c r="S775" s="13">
        <v>0</v>
      </c>
      <c r="T775" s="14" t="s">
        <v>72</v>
      </c>
    </row>
    <row r="776" spans="1:20" ht="36.950000000000003" customHeight="1" x14ac:dyDescent="0.25">
      <c r="A776" s="9" t="s">
        <v>715</v>
      </c>
      <c r="B776" s="9" t="s">
        <v>124</v>
      </c>
      <c r="C776" s="10"/>
      <c r="D776" s="10" t="s">
        <v>716</v>
      </c>
      <c r="E776" s="11">
        <v>1</v>
      </c>
      <c r="F776" s="11">
        <v>5</v>
      </c>
      <c r="G776" s="11">
        <v>0</v>
      </c>
      <c r="H776" s="11">
        <f t="shared" si="80"/>
        <v>6</v>
      </c>
      <c r="I776" s="11">
        <v>1</v>
      </c>
      <c r="J776" s="11">
        <v>0</v>
      </c>
      <c r="K776" s="11">
        <v>0</v>
      </c>
      <c r="L776" s="11">
        <f t="shared" si="81"/>
        <v>1</v>
      </c>
      <c r="M776" s="12">
        <f t="shared" si="82"/>
        <v>0.16666666666666666</v>
      </c>
      <c r="N776" s="16">
        <v>318660</v>
      </c>
      <c r="O776" s="13">
        <v>0</v>
      </c>
      <c r="P776" s="13">
        <v>0</v>
      </c>
      <c r="Q776" s="13">
        <f t="shared" si="83"/>
        <v>318660</v>
      </c>
      <c r="R776" s="19">
        <v>33</v>
      </c>
      <c r="S776" s="13">
        <f>Q776/R776</f>
        <v>9656.363636363636</v>
      </c>
      <c r="T776" s="14" t="s">
        <v>25</v>
      </c>
    </row>
    <row r="777" spans="1:20" ht="36.950000000000003" customHeight="1" x14ac:dyDescent="0.25">
      <c r="A777" s="35" t="s">
        <v>717</v>
      </c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</row>
    <row r="778" spans="1:20" ht="36.950000000000003" customHeight="1" x14ac:dyDescent="0.25">
      <c r="A778" s="9" t="s">
        <v>718</v>
      </c>
      <c r="B778" s="9" t="s">
        <v>28</v>
      </c>
      <c r="C778" s="10" t="s">
        <v>719</v>
      </c>
      <c r="D778" s="10" t="s">
        <v>720</v>
      </c>
      <c r="E778" s="11">
        <v>0</v>
      </c>
      <c r="F778" s="11">
        <v>1</v>
      </c>
      <c r="G778" s="11">
        <v>0</v>
      </c>
      <c r="H778" s="11">
        <f t="shared" ref="H778:H825" si="85">SUM(E778:G778)</f>
        <v>1</v>
      </c>
      <c r="I778" s="11">
        <v>0</v>
      </c>
      <c r="J778" s="11">
        <v>1</v>
      </c>
      <c r="K778" s="11">
        <v>0</v>
      </c>
      <c r="L778" s="11">
        <f t="shared" ref="L778:L825" si="86">SUM(I778:K778)</f>
        <v>1</v>
      </c>
      <c r="M778" s="12">
        <f t="shared" ref="M778:M825" si="87">L778/H778</f>
        <v>1</v>
      </c>
      <c r="N778" s="13">
        <v>0</v>
      </c>
      <c r="O778" s="16">
        <v>231100</v>
      </c>
      <c r="P778" s="13">
        <v>0</v>
      </c>
      <c r="Q778" s="13">
        <f t="shared" ref="Q778:Q825" si="88">SUM(N778:P778)</f>
        <v>231100</v>
      </c>
      <c r="R778" s="14">
        <v>33</v>
      </c>
      <c r="S778" s="13">
        <f t="shared" ref="S778:S789" si="89">Q778/R778</f>
        <v>7003.030303030303</v>
      </c>
      <c r="T778" s="14" t="s">
        <v>72</v>
      </c>
    </row>
    <row r="779" spans="1:20" ht="36.950000000000003" customHeight="1" x14ac:dyDescent="0.25">
      <c r="A779" s="9" t="s">
        <v>718</v>
      </c>
      <c r="B779" s="9" t="s">
        <v>28</v>
      </c>
      <c r="C779" s="10" t="s">
        <v>721</v>
      </c>
      <c r="D779" s="10" t="s">
        <v>722</v>
      </c>
      <c r="E779" s="11">
        <v>0</v>
      </c>
      <c r="F779" s="11">
        <v>0</v>
      </c>
      <c r="G779" s="11">
        <v>1</v>
      </c>
      <c r="H779" s="11">
        <f t="shared" si="85"/>
        <v>1</v>
      </c>
      <c r="I779" s="11">
        <v>0</v>
      </c>
      <c r="J779" s="11">
        <v>0</v>
      </c>
      <c r="K779" s="11">
        <v>0</v>
      </c>
      <c r="L779" s="11">
        <f t="shared" si="86"/>
        <v>0</v>
      </c>
      <c r="M779" s="12">
        <f t="shared" si="87"/>
        <v>0</v>
      </c>
      <c r="N779" s="13">
        <v>0</v>
      </c>
      <c r="O779" s="13">
        <v>0</v>
      </c>
      <c r="P779" s="13">
        <v>0</v>
      </c>
      <c r="Q779" s="13">
        <f t="shared" si="88"/>
        <v>0</v>
      </c>
      <c r="R779" s="14">
        <v>51.25</v>
      </c>
      <c r="S779" s="13">
        <f t="shared" si="89"/>
        <v>0</v>
      </c>
      <c r="T779" s="14" t="s">
        <v>25</v>
      </c>
    </row>
    <row r="780" spans="1:20" ht="36.950000000000003" customHeight="1" x14ac:dyDescent="0.25">
      <c r="A780" s="9" t="s">
        <v>718</v>
      </c>
      <c r="B780" s="9" t="s">
        <v>28</v>
      </c>
      <c r="C780" s="10" t="s">
        <v>721</v>
      </c>
      <c r="D780" s="10" t="s">
        <v>720</v>
      </c>
      <c r="E780" s="11">
        <v>0</v>
      </c>
      <c r="F780" s="11">
        <v>0</v>
      </c>
      <c r="G780" s="11">
        <v>1</v>
      </c>
      <c r="H780" s="11">
        <f t="shared" si="85"/>
        <v>1</v>
      </c>
      <c r="I780" s="11">
        <v>0</v>
      </c>
      <c r="J780" s="11">
        <v>0</v>
      </c>
      <c r="K780" s="11">
        <v>0</v>
      </c>
      <c r="L780" s="11">
        <f t="shared" si="86"/>
        <v>0</v>
      </c>
      <c r="M780" s="12">
        <f t="shared" si="87"/>
        <v>0</v>
      </c>
      <c r="N780" s="13">
        <v>0</v>
      </c>
      <c r="O780" s="13">
        <v>0</v>
      </c>
      <c r="P780" s="13">
        <v>0</v>
      </c>
      <c r="Q780" s="13">
        <f t="shared" si="88"/>
        <v>0</v>
      </c>
      <c r="R780" s="14">
        <v>52</v>
      </c>
      <c r="S780" s="13">
        <f t="shared" si="89"/>
        <v>0</v>
      </c>
      <c r="T780" s="14" t="s">
        <v>25</v>
      </c>
    </row>
    <row r="781" spans="1:20" ht="36.950000000000003" customHeight="1" x14ac:dyDescent="0.25">
      <c r="A781" s="9" t="s">
        <v>718</v>
      </c>
      <c r="B781" s="9" t="s">
        <v>28</v>
      </c>
      <c r="C781" s="10" t="s">
        <v>723</v>
      </c>
      <c r="D781" s="10" t="s">
        <v>722</v>
      </c>
      <c r="E781" s="11">
        <v>0</v>
      </c>
      <c r="F781" s="11">
        <v>2</v>
      </c>
      <c r="G781" s="11">
        <v>4</v>
      </c>
      <c r="H781" s="11">
        <f t="shared" si="85"/>
        <v>6</v>
      </c>
      <c r="I781" s="11">
        <v>0</v>
      </c>
      <c r="J781" s="11">
        <v>0</v>
      </c>
      <c r="K781" s="11">
        <v>0</v>
      </c>
      <c r="L781" s="11">
        <f t="shared" si="86"/>
        <v>0</v>
      </c>
      <c r="M781" s="12">
        <f t="shared" si="87"/>
        <v>0</v>
      </c>
      <c r="N781" s="13">
        <v>0</v>
      </c>
      <c r="O781" s="13">
        <v>0</v>
      </c>
      <c r="P781" s="13">
        <v>0</v>
      </c>
      <c r="Q781" s="13">
        <f t="shared" si="88"/>
        <v>0</v>
      </c>
      <c r="R781" s="14">
        <v>32.5</v>
      </c>
      <c r="S781" s="13">
        <f t="shared" si="89"/>
        <v>0</v>
      </c>
      <c r="T781" s="14" t="s">
        <v>25</v>
      </c>
    </row>
    <row r="782" spans="1:20" ht="36.950000000000003" customHeight="1" x14ac:dyDescent="0.25">
      <c r="A782" s="9" t="s">
        <v>718</v>
      </c>
      <c r="B782" s="9" t="s">
        <v>28</v>
      </c>
      <c r="C782" s="10" t="s">
        <v>724</v>
      </c>
      <c r="D782" s="10" t="s">
        <v>725</v>
      </c>
      <c r="E782" s="11">
        <v>0</v>
      </c>
      <c r="F782" s="11">
        <v>1</v>
      </c>
      <c r="G782" s="11">
        <v>1</v>
      </c>
      <c r="H782" s="11">
        <f t="shared" si="85"/>
        <v>2</v>
      </c>
      <c r="I782" s="11">
        <v>0</v>
      </c>
      <c r="J782" s="11">
        <v>0</v>
      </c>
      <c r="K782" s="11">
        <v>0</v>
      </c>
      <c r="L782" s="11">
        <f t="shared" si="86"/>
        <v>0</v>
      </c>
      <c r="M782" s="12">
        <f t="shared" si="87"/>
        <v>0</v>
      </c>
      <c r="N782" s="13">
        <v>0</v>
      </c>
      <c r="O782" s="13">
        <v>0</v>
      </c>
      <c r="P782" s="13">
        <v>0</v>
      </c>
      <c r="Q782" s="13">
        <f t="shared" si="88"/>
        <v>0</v>
      </c>
      <c r="R782" s="14">
        <v>44</v>
      </c>
      <c r="S782" s="13">
        <f t="shared" si="89"/>
        <v>0</v>
      </c>
      <c r="T782" s="14" t="s">
        <v>25</v>
      </c>
    </row>
    <row r="783" spans="1:20" ht="36.950000000000003" customHeight="1" x14ac:dyDescent="0.25">
      <c r="A783" s="9" t="s">
        <v>718</v>
      </c>
      <c r="B783" s="9" t="s">
        <v>31</v>
      </c>
      <c r="C783" s="10" t="s">
        <v>726</v>
      </c>
      <c r="D783" s="10" t="s">
        <v>727</v>
      </c>
      <c r="E783" s="11">
        <v>0</v>
      </c>
      <c r="F783" s="11">
        <v>3</v>
      </c>
      <c r="G783" s="11">
        <v>1</v>
      </c>
      <c r="H783" s="11">
        <f t="shared" si="85"/>
        <v>4</v>
      </c>
      <c r="I783" s="11">
        <v>0</v>
      </c>
      <c r="J783" s="11">
        <v>0</v>
      </c>
      <c r="K783" s="11">
        <v>0</v>
      </c>
      <c r="L783" s="11">
        <f t="shared" si="86"/>
        <v>0</v>
      </c>
      <c r="M783" s="12">
        <f t="shared" si="87"/>
        <v>0</v>
      </c>
      <c r="N783" s="13">
        <v>0</v>
      </c>
      <c r="O783" s="13">
        <v>0</v>
      </c>
      <c r="P783" s="13">
        <v>0</v>
      </c>
      <c r="Q783" s="13">
        <f t="shared" si="88"/>
        <v>0</v>
      </c>
      <c r="R783" s="14">
        <v>31</v>
      </c>
      <c r="S783" s="13">
        <f t="shared" si="89"/>
        <v>0</v>
      </c>
      <c r="T783" s="14" t="s">
        <v>25</v>
      </c>
    </row>
    <row r="784" spans="1:20" ht="36.950000000000003" customHeight="1" x14ac:dyDescent="0.25">
      <c r="A784" s="9" t="s">
        <v>718</v>
      </c>
      <c r="B784" s="9" t="s">
        <v>31</v>
      </c>
      <c r="C784" s="10" t="s">
        <v>728</v>
      </c>
      <c r="D784" s="10" t="s">
        <v>729</v>
      </c>
      <c r="E784" s="11">
        <v>1</v>
      </c>
      <c r="F784" s="11">
        <v>0</v>
      </c>
      <c r="G784" s="11">
        <v>0</v>
      </c>
      <c r="H784" s="11">
        <f t="shared" si="85"/>
        <v>1</v>
      </c>
      <c r="I784" s="11">
        <v>0</v>
      </c>
      <c r="J784" s="11">
        <v>0</v>
      </c>
      <c r="K784" s="11">
        <v>0</v>
      </c>
      <c r="L784" s="11">
        <f t="shared" si="86"/>
        <v>0</v>
      </c>
      <c r="M784" s="12">
        <f t="shared" si="87"/>
        <v>0</v>
      </c>
      <c r="N784" s="13">
        <v>0</v>
      </c>
      <c r="O784" s="13">
        <v>0</v>
      </c>
      <c r="P784" s="13">
        <v>0</v>
      </c>
      <c r="Q784" s="13">
        <f t="shared" si="88"/>
        <v>0</v>
      </c>
      <c r="R784" s="14">
        <v>37</v>
      </c>
      <c r="S784" s="13">
        <f t="shared" si="89"/>
        <v>0</v>
      </c>
      <c r="T784" s="14" t="s">
        <v>72</v>
      </c>
    </row>
    <row r="785" spans="1:20" ht="36.950000000000003" customHeight="1" x14ac:dyDescent="0.25">
      <c r="A785" s="9" t="s">
        <v>718</v>
      </c>
      <c r="B785" s="9" t="s">
        <v>28</v>
      </c>
      <c r="C785" s="10" t="s">
        <v>730</v>
      </c>
      <c r="D785" s="10" t="s">
        <v>729</v>
      </c>
      <c r="E785" s="11">
        <v>1</v>
      </c>
      <c r="F785" s="11">
        <v>1</v>
      </c>
      <c r="G785" s="11">
        <v>0</v>
      </c>
      <c r="H785" s="11">
        <f t="shared" si="85"/>
        <v>2</v>
      </c>
      <c r="I785" s="11">
        <v>0</v>
      </c>
      <c r="J785" s="11">
        <v>0</v>
      </c>
      <c r="K785" s="11">
        <v>0</v>
      </c>
      <c r="L785" s="11">
        <f t="shared" si="86"/>
        <v>0</v>
      </c>
      <c r="M785" s="12">
        <f t="shared" si="87"/>
        <v>0</v>
      </c>
      <c r="N785" s="13">
        <v>0</v>
      </c>
      <c r="O785" s="13">
        <v>0</v>
      </c>
      <c r="P785" s="13">
        <v>0</v>
      </c>
      <c r="Q785" s="13">
        <f t="shared" si="88"/>
        <v>0</v>
      </c>
      <c r="R785" s="14">
        <v>24</v>
      </c>
      <c r="S785" s="13">
        <f t="shared" si="89"/>
        <v>0</v>
      </c>
      <c r="T785" s="14" t="s">
        <v>72</v>
      </c>
    </row>
    <row r="786" spans="1:20" ht="36.950000000000003" customHeight="1" x14ac:dyDescent="0.25">
      <c r="A786" s="9" t="s">
        <v>718</v>
      </c>
      <c r="B786" s="9" t="s">
        <v>28</v>
      </c>
      <c r="C786" s="10" t="s">
        <v>721</v>
      </c>
      <c r="D786" s="10" t="s">
        <v>731</v>
      </c>
      <c r="E786" s="11">
        <v>1</v>
      </c>
      <c r="F786" s="11">
        <v>0</v>
      </c>
      <c r="G786" s="11">
        <v>0</v>
      </c>
      <c r="H786" s="11">
        <f t="shared" si="85"/>
        <v>1</v>
      </c>
      <c r="I786" s="11">
        <v>0</v>
      </c>
      <c r="J786" s="11">
        <v>0</v>
      </c>
      <c r="K786" s="11">
        <v>0</v>
      </c>
      <c r="L786" s="11">
        <f t="shared" si="86"/>
        <v>0</v>
      </c>
      <c r="M786" s="12">
        <f t="shared" si="87"/>
        <v>0</v>
      </c>
      <c r="N786" s="13">
        <v>0</v>
      </c>
      <c r="O786" s="13">
        <v>0</v>
      </c>
      <c r="P786" s="13">
        <v>0</v>
      </c>
      <c r="Q786" s="13">
        <f t="shared" si="88"/>
        <v>0</v>
      </c>
      <c r="R786" s="14">
        <v>84.75</v>
      </c>
      <c r="S786" s="13">
        <f t="shared" si="89"/>
        <v>0</v>
      </c>
      <c r="T786" s="14" t="s">
        <v>72</v>
      </c>
    </row>
    <row r="787" spans="1:20" ht="36.950000000000003" customHeight="1" x14ac:dyDescent="0.25">
      <c r="A787" s="9" t="s">
        <v>718</v>
      </c>
      <c r="B787" s="9" t="s">
        <v>22</v>
      </c>
      <c r="C787" s="10" t="s">
        <v>732</v>
      </c>
      <c r="D787" s="10" t="s">
        <v>731</v>
      </c>
      <c r="E787" s="11">
        <v>1</v>
      </c>
      <c r="F787" s="11">
        <v>0</v>
      </c>
      <c r="G787" s="11">
        <v>0</v>
      </c>
      <c r="H787" s="11">
        <f t="shared" si="85"/>
        <v>1</v>
      </c>
      <c r="I787" s="11">
        <v>0</v>
      </c>
      <c r="J787" s="11">
        <v>0</v>
      </c>
      <c r="K787" s="11">
        <v>0</v>
      </c>
      <c r="L787" s="11">
        <f t="shared" si="86"/>
        <v>0</v>
      </c>
      <c r="M787" s="12">
        <f t="shared" si="87"/>
        <v>0</v>
      </c>
      <c r="N787" s="13">
        <v>0</v>
      </c>
      <c r="O787" s="13">
        <v>0</v>
      </c>
      <c r="P787" s="13">
        <v>0</v>
      </c>
      <c r="Q787" s="13">
        <f t="shared" si="88"/>
        <v>0</v>
      </c>
      <c r="R787" s="14">
        <v>47</v>
      </c>
      <c r="S787" s="13">
        <f t="shared" si="89"/>
        <v>0</v>
      </c>
      <c r="T787" s="14" t="s">
        <v>72</v>
      </c>
    </row>
    <row r="788" spans="1:20" ht="36.950000000000003" customHeight="1" x14ac:dyDescent="0.25">
      <c r="A788" s="9" t="s">
        <v>718</v>
      </c>
      <c r="B788" s="9" t="s">
        <v>28</v>
      </c>
      <c r="C788" s="10" t="s">
        <v>733</v>
      </c>
      <c r="D788" s="10" t="s">
        <v>727</v>
      </c>
      <c r="E788" s="11">
        <v>0</v>
      </c>
      <c r="F788" s="11">
        <v>1</v>
      </c>
      <c r="G788" s="11">
        <v>0</v>
      </c>
      <c r="H788" s="11">
        <f t="shared" si="85"/>
        <v>1</v>
      </c>
      <c r="I788" s="11">
        <v>0</v>
      </c>
      <c r="J788" s="11">
        <v>0</v>
      </c>
      <c r="K788" s="11">
        <v>0</v>
      </c>
      <c r="L788" s="11">
        <f t="shared" si="86"/>
        <v>0</v>
      </c>
      <c r="M788" s="12">
        <f t="shared" si="87"/>
        <v>0</v>
      </c>
      <c r="N788" s="13">
        <v>0</v>
      </c>
      <c r="O788" s="13">
        <v>0</v>
      </c>
      <c r="P788" s="13">
        <v>0</v>
      </c>
      <c r="Q788" s="13">
        <f t="shared" si="88"/>
        <v>0</v>
      </c>
      <c r="R788" s="14">
        <v>24</v>
      </c>
      <c r="S788" s="13">
        <f t="shared" si="89"/>
        <v>0</v>
      </c>
      <c r="T788" s="14" t="s">
        <v>72</v>
      </c>
    </row>
    <row r="789" spans="1:20" ht="36.950000000000003" customHeight="1" x14ac:dyDescent="0.25">
      <c r="A789" s="9" t="s">
        <v>718</v>
      </c>
      <c r="B789" s="9" t="s">
        <v>28</v>
      </c>
      <c r="C789" s="10" t="s">
        <v>733</v>
      </c>
      <c r="D789" s="10" t="s">
        <v>722</v>
      </c>
      <c r="E789" s="11">
        <v>1</v>
      </c>
      <c r="F789" s="11">
        <v>0</v>
      </c>
      <c r="G789" s="11">
        <v>0</v>
      </c>
      <c r="H789" s="11">
        <f t="shared" si="85"/>
        <v>1</v>
      </c>
      <c r="I789" s="11">
        <v>0</v>
      </c>
      <c r="J789" s="11">
        <v>0</v>
      </c>
      <c r="K789" s="11">
        <v>0</v>
      </c>
      <c r="L789" s="11">
        <f t="shared" si="86"/>
        <v>0</v>
      </c>
      <c r="M789" s="12">
        <f t="shared" si="87"/>
        <v>0</v>
      </c>
      <c r="N789" s="13">
        <v>0</v>
      </c>
      <c r="O789" s="13">
        <v>0</v>
      </c>
      <c r="P789" s="13">
        <v>0</v>
      </c>
      <c r="Q789" s="13">
        <f t="shared" si="88"/>
        <v>0</v>
      </c>
      <c r="R789" s="14">
        <v>19</v>
      </c>
      <c r="S789" s="13">
        <f t="shared" si="89"/>
        <v>0</v>
      </c>
      <c r="T789" s="14" t="s">
        <v>72</v>
      </c>
    </row>
    <row r="790" spans="1:20" s="28" customFormat="1" ht="36.950000000000003" customHeight="1" x14ac:dyDescent="0.25">
      <c r="A790" s="9" t="s">
        <v>718</v>
      </c>
      <c r="B790" s="9" t="s">
        <v>31</v>
      </c>
      <c r="C790" s="25" t="s">
        <v>734</v>
      </c>
      <c r="D790" s="25" t="s">
        <v>720</v>
      </c>
      <c r="E790" s="30">
        <v>0</v>
      </c>
      <c r="F790" s="30">
        <v>1</v>
      </c>
      <c r="G790" s="30">
        <v>1</v>
      </c>
      <c r="H790" s="30">
        <f t="shared" si="85"/>
        <v>2</v>
      </c>
      <c r="I790" s="30">
        <v>0</v>
      </c>
      <c r="J790" s="30">
        <v>0</v>
      </c>
      <c r="K790" s="30">
        <v>0</v>
      </c>
      <c r="L790" s="30">
        <f t="shared" si="86"/>
        <v>0</v>
      </c>
      <c r="M790" s="31">
        <f t="shared" si="87"/>
        <v>0</v>
      </c>
      <c r="N790" s="27">
        <v>0</v>
      </c>
      <c r="O790" s="27">
        <v>0</v>
      </c>
      <c r="P790" s="27">
        <v>0</v>
      </c>
      <c r="Q790" s="27">
        <f t="shared" si="88"/>
        <v>0</v>
      </c>
      <c r="R790" s="26">
        <v>34.5</v>
      </c>
      <c r="S790" s="27">
        <f>PRODUCT(Q790,R790)</f>
        <v>0</v>
      </c>
      <c r="T790" s="26" t="s">
        <v>25</v>
      </c>
    </row>
    <row r="791" spans="1:20" ht="36.950000000000003" customHeight="1" x14ac:dyDescent="0.25">
      <c r="A791" s="9" t="s">
        <v>735</v>
      </c>
      <c r="B791" s="9" t="s">
        <v>22</v>
      </c>
      <c r="C791" s="10" t="s">
        <v>736</v>
      </c>
      <c r="D791" s="10" t="s">
        <v>737</v>
      </c>
      <c r="E791" s="11">
        <v>6</v>
      </c>
      <c r="F791" s="11">
        <v>7</v>
      </c>
      <c r="G791" s="11">
        <v>7</v>
      </c>
      <c r="H791" s="11">
        <f t="shared" si="85"/>
        <v>20</v>
      </c>
      <c r="I791" s="11">
        <v>3</v>
      </c>
      <c r="J791" s="11">
        <v>2</v>
      </c>
      <c r="K791" s="11">
        <v>2</v>
      </c>
      <c r="L791" s="11">
        <f t="shared" si="86"/>
        <v>7</v>
      </c>
      <c r="M791" s="12">
        <f t="shared" si="87"/>
        <v>0.35</v>
      </c>
      <c r="N791" s="13">
        <v>1091790</v>
      </c>
      <c r="O791" s="13">
        <v>777300</v>
      </c>
      <c r="P791" s="13">
        <v>299990</v>
      </c>
      <c r="Q791" s="13">
        <f t="shared" si="88"/>
        <v>2169080</v>
      </c>
      <c r="R791" s="14">
        <v>63</v>
      </c>
      <c r="S791" s="13">
        <f t="shared" ref="S791:S812" si="90">Q791/R791</f>
        <v>34429.841269841272</v>
      </c>
      <c r="T791" s="14" t="s">
        <v>25</v>
      </c>
    </row>
    <row r="792" spans="1:20" ht="36.950000000000003" customHeight="1" x14ac:dyDescent="0.25">
      <c r="A792" s="9" t="s">
        <v>735</v>
      </c>
      <c r="B792" s="9" t="s">
        <v>28</v>
      </c>
      <c r="C792" s="10" t="s">
        <v>736</v>
      </c>
      <c r="D792" s="10" t="s">
        <v>738</v>
      </c>
      <c r="E792" s="11">
        <v>3</v>
      </c>
      <c r="F792" s="11">
        <v>3</v>
      </c>
      <c r="G792" s="11">
        <v>0</v>
      </c>
      <c r="H792" s="11">
        <f t="shared" si="85"/>
        <v>6</v>
      </c>
      <c r="I792" s="11">
        <v>0</v>
      </c>
      <c r="J792" s="11">
        <v>1</v>
      </c>
      <c r="K792" s="11">
        <v>0</v>
      </c>
      <c r="L792" s="11">
        <f t="shared" si="86"/>
        <v>1</v>
      </c>
      <c r="M792" s="12">
        <f t="shared" si="87"/>
        <v>0.16666666666666666</v>
      </c>
      <c r="N792" s="13">
        <v>0</v>
      </c>
      <c r="O792" s="16">
        <v>747360</v>
      </c>
      <c r="P792" s="13">
        <v>0</v>
      </c>
      <c r="Q792" s="13">
        <f t="shared" si="88"/>
        <v>747360</v>
      </c>
      <c r="R792" s="14">
        <v>35</v>
      </c>
      <c r="S792" s="13">
        <f t="shared" si="90"/>
        <v>21353.142857142859</v>
      </c>
      <c r="T792" s="14" t="s">
        <v>72</v>
      </c>
    </row>
    <row r="793" spans="1:20" ht="36.950000000000003" customHeight="1" x14ac:dyDescent="0.25">
      <c r="A793" s="9" t="s">
        <v>735</v>
      </c>
      <c r="B793" s="9" t="s">
        <v>28</v>
      </c>
      <c r="C793" s="10" t="s">
        <v>739</v>
      </c>
      <c r="D793" s="10" t="s">
        <v>174</v>
      </c>
      <c r="E793" s="11">
        <v>3</v>
      </c>
      <c r="F793" s="11">
        <v>2</v>
      </c>
      <c r="G793" s="11">
        <v>1</v>
      </c>
      <c r="H793" s="11">
        <f t="shared" si="85"/>
        <v>6</v>
      </c>
      <c r="I793" s="11">
        <v>0</v>
      </c>
      <c r="J793" s="11">
        <v>1</v>
      </c>
      <c r="K793" s="11">
        <v>0</v>
      </c>
      <c r="L793" s="11">
        <f t="shared" si="86"/>
        <v>1</v>
      </c>
      <c r="M793" s="12">
        <f t="shared" si="87"/>
        <v>0.16666666666666666</v>
      </c>
      <c r="N793" s="13">
        <v>0</v>
      </c>
      <c r="O793" s="13">
        <v>104650</v>
      </c>
      <c r="P793" s="13">
        <v>0</v>
      </c>
      <c r="Q793" s="13">
        <f t="shared" si="88"/>
        <v>104650</v>
      </c>
      <c r="R793" s="14">
        <v>40</v>
      </c>
      <c r="S793" s="13">
        <f t="shared" si="90"/>
        <v>2616.25</v>
      </c>
      <c r="T793" s="14" t="s">
        <v>25</v>
      </c>
    </row>
    <row r="794" spans="1:20" ht="36.950000000000003" customHeight="1" x14ac:dyDescent="0.25">
      <c r="A794" s="9" t="s">
        <v>735</v>
      </c>
      <c r="B794" s="9" t="s">
        <v>31</v>
      </c>
      <c r="C794" s="10" t="s">
        <v>740</v>
      </c>
      <c r="D794" s="10" t="s">
        <v>133</v>
      </c>
      <c r="E794" s="11">
        <v>1</v>
      </c>
      <c r="F794" s="11">
        <v>3</v>
      </c>
      <c r="G794" s="11">
        <v>3</v>
      </c>
      <c r="H794" s="11">
        <f t="shared" si="85"/>
        <v>7</v>
      </c>
      <c r="I794" s="11">
        <v>0</v>
      </c>
      <c r="J794" s="11">
        <v>0</v>
      </c>
      <c r="K794" s="11">
        <v>1</v>
      </c>
      <c r="L794" s="11">
        <f t="shared" si="86"/>
        <v>1</v>
      </c>
      <c r="M794" s="12">
        <f t="shared" si="87"/>
        <v>0.14285714285714285</v>
      </c>
      <c r="N794" s="13">
        <v>0</v>
      </c>
      <c r="O794" s="13">
        <v>0</v>
      </c>
      <c r="P794" s="13">
        <v>147120</v>
      </c>
      <c r="Q794" s="13">
        <f t="shared" si="88"/>
        <v>147120</v>
      </c>
      <c r="R794" s="14">
        <v>68</v>
      </c>
      <c r="S794" s="13">
        <f t="shared" si="90"/>
        <v>2163.5294117647059</v>
      </c>
      <c r="T794" s="14" t="s">
        <v>25</v>
      </c>
    </row>
    <row r="795" spans="1:20" ht="36.950000000000003" customHeight="1" x14ac:dyDescent="0.25">
      <c r="A795" s="9" t="s">
        <v>735</v>
      </c>
      <c r="B795" s="9" t="s">
        <v>28</v>
      </c>
      <c r="C795" s="10" t="s">
        <v>739</v>
      </c>
      <c r="D795" s="10" t="s">
        <v>146</v>
      </c>
      <c r="E795" s="11">
        <v>5</v>
      </c>
      <c r="F795" s="11">
        <v>4</v>
      </c>
      <c r="G795" s="11">
        <v>2</v>
      </c>
      <c r="H795" s="11">
        <f t="shared" si="85"/>
        <v>11</v>
      </c>
      <c r="I795" s="11">
        <v>0</v>
      </c>
      <c r="J795" s="11">
        <v>0</v>
      </c>
      <c r="K795" s="11">
        <v>1</v>
      </c>
      <c r="L795" s="11">
        <f t="shared" si="86"/>
        <v>1</v>
      </c>
      <c r="M795" s="12">
        <f t="shared" si="87"/>
        <v>9.0909090909090912E-2</v>
      </c>
      <c r="N795" s="13">
        <v>0</v>
      </c>
      <c r="O795" s="13">
        <v>0</v>
      </c>
      <c r="P795" s="13">
        <v>127154</v>
      </c>
      <c r="Q795" s="13">
        <f t="shared" si="88"/>
        <v>127154</v>
      </c>
      <c r="R795" s="14">
        <v>69</v>
      </c>
      <c r="S795" s="13">
        <f t="shared" si="90"/>
        <v>1842.8115942028985</v>
      </c>
      <c r="T795" s="14" t="s">
        <v>25</v>
      </c>
    </row>
    <row r="796" spans="1:20" ht="36.950000000000003" customHeight="1" x14ac:dyDescent="0.25">
      <c r="A796" s="9" t="s">
        <v>735</v>
      </c>
      <c r="B796" s="9" t="s">
        <v>31</v>
      </c>
      <c r="C796" s="10" t="s">
        <v>741</v>
      </c>
      <c r="D796" s="10" t="s">
        <v>172</v>
      </c>
      <c r="E796" s="11">
        <v>4</v>
      </c>
      <c r="F796" s="11">
        <v>8</v>
      </c>
      <c r="G796" s="11">
        <v>4</v>
      </c>
      <c r="H796" s="11">
        <f t="shared" si="85"/>
        <v>16</v>
      </c>
      <c r="I796" s="11">
        <v>0</v>
      </c>
      <c r="J796" s="11">
        <v>0</v>
      </c>
      <c r="K796" s="11">
        <v>1</v>
      </c>
      <c r="L796" s="11">
        <f t="shared" si="86"/>
        <v>1</v>
      </c>
      <c r="M796" s="12">
        <f t="shared" si="87"/>
        <v>6.25E-2</v>
      </c>
      <c r="N796" s="13">
        <v>0</v>
      </c>
      <c r="O796" s="13">
        <v>0</v>
      </c>
      <c r="P796" s="13">
        <v>162500</v>
      </c>
      <c r="Q796" s="13">
        <f t="shared" si="88"/>
        <v>162500</v>
      </c>
      <c r="R796" s="14">
        <v>104</v>
      </c>
      <c r="S796" s="13">
        <f t="shared" si="90"/>
        <v>1562.5</v>
      </c>
      <c r="T796" s="14" t="s">
        <v>25</v>
      </c>
    </row>
    <row r="797" spans="1:20" ht="36.950000000000003" customHeight="1" x14ac:dyDescent="0.25">
      <c r="A797" s="9" t="s">
        <v>735</v>
      </c>
      <c r="B797" s="9" t="s">
        <v>28</v>
      </c>
      <c r="C797" s="10" t="s">
        <v>742</v>
      </c>
      <c r="D797" s="10" t="s">
        <v>91</v>
      </c>
      <c r="E797" s="11">
        <v>1</v>
      </c>
      <c r="F797" s="11">
        <v>1</v>
      </c>
      <c r="G797" s="11">
        <v>1</v>
      </c>
      <c r="H797" s="11">
        <f t="shared" si="85"/>
        <v>3</v>
      </c>
      <c r="I797" s="11">
        <v>0</v>
      </c>
      <c r="J797" s="11">
        <v>0</v>
      </c>
      <c r="K797" s="11">
        <v>0</v>
      </c>
      <c r="L797" s="11">
        <f t="shared" si="86"/>
        <v>0</v>
      </c>
      <c r="M797" s="12">
        <f t="shared" si="87"/>
        <v>0</v>
      </c>
      <c r="N797" s="13">
        <v>0</v>
      </c>
      <c r="O797" s="13">
        <v>0</v>
      </c>
      <c r="P797" s="13">
        <v>0</v>
      </c>
      <c r="Q797" s="13">
        <f t="shared" si="88"/>
        <v>0</v>
      </c>
      <c r="R797" s="14">
        <v>46</v>
      </c>
      <c r="S797" s="13">
        <f t="shared" si="90"/>
        <v>0</v>
      </c>
      <c r="T797" s="14" t="s">
        <v>25</v>
      </c>
    </row>
    <row r="798" spans="1:20" ht="36.950000000000003" customHeight="1" x14ac:dyDescent="0.25">
      <c r="A798" s="9" t="s">
        <v>735</v>
      </c>
      <c r="B798" s="9" t="s">
        <v>31</v>
      </c>
      <c r="C798" s="10" t="s">
        <v>743</v>
      </c>
      <c r="D798" s="10" t="s">
        <v>744</v>
      </c>
      <c r="E798" s="11">
        <v>3</v>
      </c>
      <c r="F798" s="11">
        <v>0</v>
      </c>
      <c r="G798" s="11">
        <v>1</v>
      </c>
      <c r="H798" s="11">
        <f t="shared" si="85"/>
        <v>4</v>
      </c>
      <c r="I798" s="11">
        <v>0</v>
      </c>
      <c r="J798" s="11">
        <v>0</v>
      </c>
      <c r="K798" s="11">
        <v>0</v>
      </c>
      <c r="L798" s="11">
        <f t="shared" si="86"/>
        <v>0</v>
      </c>
      <c r="M798" s="12">
        <f t="shared" si="87"/>
        <v>0</v>
      </c>
      <c r="N798" s="13">
        <v>0</v>
      </c>
      <c r="O798" s="13">
        <v>0</v>
      </c>
      <c r="P798" s="13">
        <v>0</v>
      </c>
      <c r="Q798" s="13">
        <f t="shared" si="88"/>
        <v>0</v>
      </c>
      <c r="R798" s="14">
        <v>45</v>
      </c>
      <c r="S798" s="13">
        <f t="shared" si="90"/>
        <v>0</v>
      </c>
      <c r="T798" s="14" t="s">
        <v>25</v>
      </c>
    </row>
    <row r="799" spans="1:20" ht="36.950000000000003" customHeight="1" x14ac:dyDescent="0.25">
      <c r="A799" s="9" t="s">
        <v>735</v>
      </c>
      <c r="B799" s="9" t="s">
        <v>31</v>
      </c>
      <c r="C799" s="10" t="s">
        <v>745</v>
      </c>
      <c r="D799" s="10" t="s">
        <v>738</v>
      </c>
      <c r="E799" s="11">
        <v>1</v>
      </c>
      <c r="F799" s="11">
        <v>3</v>
      </c>
      <c r="G799" s="11">
        <v>2</v>
      </c>
      <c r="H799" s="11">
        <f t="shared" si="85"/>
        <v>6</v>
      </c>
      <c r="I799" s="11">
        <v>0</v>
      </c>
      <c r="J799" s="11">
        <v>0</v>
      </c>
      <c r="K799" s="11">
        <v>0</v>
      </c>
      <c r="L799" s="11">
        <f t="shared" si="86"/>
        <v>0</v>
      </c>
      <c r="M799" s="12">
        <f t="shared" si="87"/>
        <v>0</v>
      </c>
      <c r="N799" s="13">
        <v>0</v>
      </c>
      <c r="O799" s="13">
        <v>0</v>
      </c>
      <c r="P799" s="13">
        <v>0</v>
      </c>
      <c r="Q799" s="13">
        <f t="shared" si="88"/>
        <v>0</v>
      </c>
      <c r="R799" s="14">
        <v>14</v>
      </c>
      <c r="S799" s="13">
        <f t="shared" si="90"/>
        <v>0</v>
      </c>
      <c r="T799" s="14" t="s">
        <v>25</v>
      </c>
    </row>
    <row r="800" spans="1:20" ht="36.950000000000003" customHeight="1" x14ac:dyDescent="0.25">
      <c r="A800" s="9" t="s">
        <v>735</v>
      </c>
      <c r="B800" s="9" t="s">
        <v>31</v>
      </c>
      <c r="C800" s="10" t="s">
        <v>746</v>
      </c>
      <c r="D800" s="10" t="s">
        <v>747</v>
      </c>
      <c r="E800" s="11">
        <v>0</v>
      </c>
      <c r="F800" s="11">
        <v>0</v>
      </c>
      <c r="G800" s="11">
        <v>1</v>
      </c>
      <c r="H800" s="11">
        <f t="shared" si="85"/>
        <v>1</v>
      </c>
      <c r="I800" s="11">
        <v>0</v>
      </c>
      <c r="J800" s="11">
        <v>0</v>
      </c>
      <c r="K800" s="11">
        <v>0</v>
      </c>
      <c r="L800" s="11">
        <f t="shared" si="86"/>
        <v>0</v>
      </c>
      <c r="M800" s="12">
        <f t="shared" si="87"/>
        <v>0</v>
      </c>
      <c r="N800" s="13">
        <v>0</v>
      </c>
      <c r="O800" s="13">
        <v>0</v>
      </c>
      <c r="P800" s="13">
        <v>0</v>
      </c>
      <c r="Q800" s="13">
        <f t="shared" si="88"/>
        <v>0</v>
      </c>
      <c r="R800" s="14">
        <v>51</v>
      </c>
      <c r="S800" s="13">
        <f t="shared" si="90"/>
        <v>0</v>
      </c>
      <c r="T800" s="14" t="s">
        <v>25</v>
      </c>
    </row>
    <row r="801" spans="1:20" ht="36.950000000000003" customHeight="1" x14ac:dyDescent="0.25">
      <c r="A801" s="9" t="s">
        <v>735</v>
      </c>
      <c r="B801" s="9" t="s">
        <v>31</v>
      </c>
      <c r="C801" s="10" t="s">
        <v>748</v>
      </c>
      <c r="D801" s="10" t="s">
        <v>747</v>
      </c>
      <c r="E801" s="11">
        <v>0</v>
      </c>
      <c r="F801" s="11">
        <v>1</v>
      </c>
      <c r="G801" s="11">
        <v>1</v>
      </c>
      <c r="H801" s="11">
        <f t="shared" si="85"/>
        <v>2</v>
      </c>
      <c r="I801" s="11">
        <v>0</v>
      </c>
      <c r="J801" s="11">
        <v>0</v>
      </c>
      <c r="K801" s="11">
        <v>0</v>
      </c>
      <c r="L801" s="11">
        <f t="shared" si="86"/>
        <v>0</v>
      </c>
      <c r="M801" s="12">
        <f t="shared" si="87"/>
        <v>0</v>
      </c>
      <c r="N801" s="13">
        <v>0</v>
      </c>
      <c r="O801" s="13">
        <v>0</v>
      </c>
      <c r="P801" s="13">
        <v>0</v>
      </c>
      <c r="Q801" s="13">
        <f t="shared" si="88"/>
        <v>0</v>
      </c>
      <c r="R801" s="14">
        <v>29</v>
      </c>
      <c r="S801" s="13">
        <f t="shared" si="90"/>
        <v>0</v>
      </c>
      <c r="T801" s="14" t="s">
        <v>25</v>
      </c>
    </row>
    <row r="802" spans="1:20" ht="36.950000000000003" customHeight="1" x14ac:dyDescent="0.25">
      <c r="A802" s="9" t="s">
        <v>735</v>
      </c>
      <c r="B802" s="9" t="s">
        <v>28</v>
      </c>
      <c r="C802" s="10" t="s">
        <v>749</v>
      </c>
      <c r="D802" s="10" t="s">
        <v>750</v>
      </c>
      <c r="E802" s="11">
        <v>0</v>
      </c>
      <c r="F802" s="11">
        <v>1</v>
      </c>
      <c r="G802" s="11">
        <v>1</v>
      </c>
      <c r="H802" s="11">
        <f t="shared" si="85"/>
        <v>2</v>
      </c>
      <c r="I802" s="11">
        <v>0</v>
      </c>
      <c r="J802" s="11">
        <v>0</v>
      </c>
      <c r="K802" s="11">
        <v>0</v>
      </c>
      <c r="L802" s="11">
        <f t="shared" si="86"/>
        <v>0</v>
      </c>
      <c r="M802" s="12">
        <f t="shared" si="87"/>
        <v>0</v>
      </c>
      <c r="N802" s="13">
        <v>0</v>
      </c>
      <c r="O802" s="13">
        <v>0</v>
      </c>
      <c r="P802" s="13">
        <v>0</v>
      </c>
      <c r="Q802" s="13">
        <f t="shared" si="88"/>
        <v>0</v>
      </c>
      <c r="R802" s="14">
        <v>31</v>
      </c>
      <c r="S802" s="13">
        <f t="shared" si="90"/>
        <v>0</v>
      </c>
      <c r="T802" s="14" t="s">
        <v>25</v>
      </c>
    </row>
    <row r="803" spans="1:20" ht="36.950000000000003" customHeight="1" x14ac:dyDescent="0.25">
      <c r="A803" s="9" t="s">
        <v>735</v>
      </c>
      <c r="B803" s="9" t="s">
        <v>28</v>
      </c>
      <c r="C803" s="10" t="s">
        <v>739</v>
      </c>
      <c r="D803" s="10" t="s">
        <v>68</v>
      </c>
      <c r="E803" s="11">
        <v>2</v>
      </c>
      <c r="F803" s="11">
        <v>1</v>
      </c>
      <c r="G803" s="11">
        <v>1</v>
      </c>
      <c r="H803" s="11">
        <f t="shared" si="85"/>
        <v>4</v>
      </c>
      <c r="I803" s="11">
        <v>0</v>
      </c>
      <c r="J803" s="11">
        <v>0</v>
      </c>
      <c r="K803" s="11">
        <v>0</v>
      </c>
      <c r="L803" s="11">
        <f t="shared" si="86"/>
        <v>0</v>
      </c>
      <c r="M803" s="12">
        <f t="shared" si="87"/>
        <v>0</v>
      </c>
      <c r="N803" s="13">
        <v>0</v>
      </c>
      <c r="O803" s="13">
        <v>0</v>
      </c>
      <c r="P803" s="13">
        <v>0</v>
      </c>
      <c r="Q803" s="13">
        <f t="shared" si="88"/>
        <v>0</v>
      </c>
      <c r="R803" s="14">
        <v>43</v>
      </c>
      <c r="S803" s="13">
        <f t="shared" si="90"/>
        <v>0</v>
      </c>
      <c r="T803" s="14" t="s">
        <v>25</v>
      </c>
    </row>
    <row r="804" spans="1:20" ht="36.950000000000003" customHeight="1" x14ac:dyDescent="0.25">
      <c r="A804" s="9" t="s">
        <v>735</v>
      </c>
      <c r="B804" s="9" t="s">
        <v>28</v>
      </c>
      <c r="C804" s="10" t="s">
        <v>751</v>
      </c>
      <c r="D804" s="10" t="s">
        <v>737</v>
      </c>
      <c r="E804" s="11">
        <v>0</v>
      </c>
      <c r="F804" s="11">
        <v>0</v>
      </c>
      <c r="G804" s="11">
        <v>1</v>
      </c>
      <c r="H804" s="11">
        <f t="shared" si="85"/>
        <v>1</v>
      </c>
      <c r="I804" s="11">
        <v>0</v>
      </c>
      <c r="J804" s="11">
        <v>0</v>
      </c>
      <c r="K804" s="11">
        <v>0</v>
      </c>
      <c r="L804" s="11">
        <f t="shared" si="86"/>
        <v>0</v>
      </c>
      <c r="M804" s="12">
        <f t="shared" si="87"/>
        <v>0</v>
      </c>
      <c r="N804" s="13">
        <v>0</v>
      </c>
      <c r="O804" s="13">
        <v>0</v>
      </c>
      <c r="P804" s="13">
        <v>0</v>
      </c>
      <c r="Q804" s="13">
        <f t="shared" si="88"/>
        <v>0</v>
      </c>
      <c r="R804" s="14">
        <v>20</v>
      </c>
      <c r="S804" s="13">
        <f t="shared" si="90"/>
        <v>0</v>
      </c>
      <c r="T804" s="14" t="s">
        <v>25</v>
      </c>
    </row>
    <row r="805" spans="1:20" ht="36.950000000000003" customHeight="1" x14ac:dyDescent="0.25">
      <c r="A805" s="9" t="s">
        <v>735</v>
      </c>
      <c r="B805" s="9" t="s">
        <v>28</v>
      </c>
      <c r="C805" s="10" t="s">
        <v>752</v>
      </c>
      <c r="D805" s="10" t="s">
        <v>142</v>
      </c>
      <c r="E805" s="11">
        <v>1</v>
      </c>
      <c r="F805" s="11">
        <v>2</v>
      </c>
      <c r="G805" s="11">
        <v>0</v>
      </c>
      <c r="H805" s="11">
        <f t="shared" si="85"/>
        <v>3</v>
      </c>
      <c r="I805" s="11">
        <v>0</v>
      </c>
      <c r="J805" s="11">
        <v>0</v>
      </c>
      <c r="K805" s="11">
        <v>0</v>
      </c>
      <c r="L805" s="11">
        <f t="shared" si="86"/>
        <v>0</v>
      </c>
      <c r="M805" s="12">
        <f t="shared" si="87"/>
        <v>0</v>
      </c>
      <c r="N805" s="13">
        <v>0</v>
      </c>
      <c r="O805" s="13">
        <v>0</v>
      </c>
      <c r="P805" s="13">
        <v>0</v>
      </c>
      <c r="Q805" s="13">
        <f t="shared" si="88"/>
        <v>0</v>
      </c>
      <c r="R805" s="14">
        <v>101</v>
      </c>
      <c r="S805" s="13">
        <f t="shared" si="90"/>
        <v>0</v>
      </c>
      <c r="T805" s="14" t="s">
        <v>72</v>
      </c>
    </row>
    <row r="806" spans="1:20" ht="36.950000000000003" customHeight="1" x14ac:dyDescent="0.25">
      <c r="A806" s="9" t="s">
        <v>735</v>
      </c>
      <c r="B806" s="9" t="s">
        <v>31</v>
      </c>
      <c r="C806" s="10" t="s">
        <v>742</v>
      </c>
      <c r="D806" s="10" t="s">
        <v>43</v>
      </c>
      <c r="E806" s="11">
        <v>3</v>
      </c>
      <c r="F806" s="11">
        <v>1</v>
      </c>
      <c r="G806" s="11">
        <v>0</v>
      </c>
      <c r="H806" s="11">
        <f t="shared" si="85"/>
        <v>4</v>
      </c>
      <c r="I806" s="11">
        <v>0</v>
      </c>
      <c r="J806" s="11">
        <v>0</v>
      </c>
      <c r="K806" s="11">
        <v>0</v>
      </c>
      <c r="L806" s="11">
        <f t="shared" si="86"/>
        <v>0</v>
      </c>
      <c r="M806" s="12">
        <f t="shared" si="87"/>
        <v>0</v>
      </c>
      <c r="N806" s="13">
        <v>0</v>
      </c>
      <c r="O806" s="13">
        <v>0</v>
      </c>
      <c r="P806" s="13">
        <v>0</v>
      </c>
      <c r="Q806" s="13">
        <f t="shared" si="88"/>
        <v>0</v>
      </c>
      <c r="R806" s="14">
        <v>100.5</v>
      </c>
      <c r="S806" s="13">
        <f t="shared" si="90"/>
        <v>0</v>
      </c>
      <c r="T806" s="14" t="s">
        <v>72</v>
      </c>
    </row>
    <row r="807" spans="1:20" ht="36.950000000000003" customHeight="1" x14ac:dyDescent="0.25">
      <c r="A807" s="9" t="s">
        <v>735</v>
      </c>
      <c r="B807" s="9" t="s">
        <v>31</v>
      </c>
      <c r="C807" s="10" t="s">
        <v>753</v>
      </c>
      <c r="D807" s="10" t="s">
        <v>747</v>
      </c>
      <c r="E807" s="11">
        <v>1</v>
      </c>
      <c r="F807" s="11">
        <v>0</v>
      </c>
      <c r="G807" s="11">
        <v>0</v>
      </c>
      <c r="H807" s="11">
        <f t="shared" si="85"/>
        <v>1</v>
      </c>
      <c r="I807" s="11">
        <v>0</v>
      </c>
      <c r="J807" s="11">
        <v>0</v>
      </c>
      <c r="K807" s="11">
        <v>0</v>
      </c>
      <c r="L807" s="11">
        <f t="shared" si="86"/>
        <v>0</v>
      </c>
      <c r="M807" s="12">
        <f t="shared" si="87"/>
        <v>0</v>
      </c>
      <c r="N807" s="13">
        <v>0</v>
      </c>
      <c r="O807" s="13">
        <v>0</v>
      </c>
      <c r="P807" s="13">
        <v>0</v>
      </c>
      <c r="Q807" s="13">
        <f t="shared" si="88"/>
        <v>0</v>
      </c>
      <c r="R807" s="14">
        <v>19</v>
      </c>
      <c r="S807" s="13">
        <f t="shared" si="90"/>
        <v>0</v>
      </c>
      <c r="T807" s="14" t="s">
        <v>72</v>
      </c>
    </row>
    <row r="808" spans="1:20" ht="36.950000000000003" customHeight="1" x14ac:dyDescent="0.25">
      <c r="A808" s="9" t="s">
        <v>735</v>
      </c>
      <c r="B808" s="9" t="s">
        <v>28</v>
      </c>
      <c r="C808" s="10" t="s">
        <v>754</v>
      </c>
      <c r="D808" s="10" t="s">
        <v>738</v>
      </c>
      <c r="E808" s="11">
        <v>2</v>
      </c>
      <c r="F808" s="11">
        <v>6</v>
      </c>
      <c r="G808" s="11">
        <v>0</v>
      </c>
      <c r="H808" s="11">
        <f t="shared" si="85"/>
        <v>8</v>
      </c>
      <c r="I808" s="11">
        <v>0</v>
      </c>
      <c r="J808" s="11">
        <v>0</v>
      </c>
      <c r="K808" s="11">
        <v>0</v>
      </c>
      <c r="L808" s="11">
        <f t="shared" si="86"/>
        <v>0</v>
      </c>
      <c r="M808" s="12">
        <f t="shared" si="87"/>
        <v>0</v>
      </c>
      <c r="N808" s="13">
        <v>0</v>
      </c>
      <c r="O808" s="13">
        <v>0</v>
      </c>
      <c r="P808" s="13">
        <v>0</v>
      </c>
      <c r="Q808" s="13">
        <f t="shared" si="88"/>
        <v>0</v>
      </c>
      <c r="R808" s="14">
        <v>44</v>
      </c>
      <c r="S808" s="13">
        <f t="shared" si="90"/>
        <v>0</v>
      </c>
      <c r="T808" s="14" t="s">
        <v>72</v>
      </c>
    </row>
    <row r="809" spans="1:20" ht="36.950000000000003" customHeight="1" x14ac:dyDescent="0.25">
      <c r="A809" s="9" t="s">
        <v>735</v>
      </c>
      <c r="B809" s="9" t="s">
        <v>28</v>
      </c>
      <c r="C809" s="10" t="s">
        <v>755</v>
      </c>
      <c r="D809" s="10" t="s">
        <v>738</v>
      </c>
      <c r="E809" s="11">
        <v>1</v>
      </c>
      <c r="F809" s="11">
        <v>1</v>
      </c>
      <c r="G809" s="11">
        <v>0</v>
      </c>
      <c r="H809" s="11">
        <f t="shared" si="85"/>
        <v>2</v>
      </c>
      <c r="I809" s="11">
        <v>0</v>
      </c>
      <c r="J809" s="11">
        <v>0</v>
      </c>
      <c r="K809" s="11">
        <v>0</v>
      </c>
      <c r="L809" s="11">
        <f t="shared" si="86"/>
        <v>0</v>
      </c>
      <c r="M809" s="12">
        <f t="shared" si="87"/>
        <v>0</v>
      </c>
      <c r="N809" s="13">
        <v>0</v>
      </c>
      <c r="O809" s="13">
        <v>0</v>
      </c>
      <c r="P809" s="13">
        <v>0</v>
      </c>
      <c r="Q809" s="13">
        <f t="shared" si="88"/>
        <v>0</v>
      </c>
      <c r="R809" s="14">
        <v>46</v>
      </c>
      <c r="S809" s="13">
        <f t="shared" si="90"/>
        <v>0</v>
      </c>
      <c r="T809" s="14" t="s">
        <v>72</v>
      </c>
    </row>
    <row r="810" spans="1:20" ht="36.950000000000003" customHeight="1" x14ac:dyDescent="0.25">
      <c r="A810" s="9" t="s">
        <v>735</v>
      </c>
      <c r="B810" s="9" t="s">
        <v>28</v>
      </c>
      <c r="C810" s="10" t="s">
        <v>756</v>
      </c>
      <c r="D810" s="10" t="s">
        <v>92</v>
      </c>
      <c r="E810" s="11">
        <v>0</v>
      </c>
      <c r="F810" s="11">
        <v>3</v>
      </c>
      <c r="G810" s="11">
        <v>0</v>
      </c>
      <c r="H810" s="11">
        <f t="shared" si="85"/>
        <v>3</v>
      </c>
      <c r="I810" s="11">
        <v>0</v>
      </c>
      <c r="J810" s="11">
        <v>0</v>
      </c>
      <c r="K810" s="11">
        <v>0</v>
      </c>
      <c r="L810" s="11">
        <f t="shared" si="86"/>
        <v>0</v>
      </c>
      <c r="M810" s="12">
        <f t="shared" si="87"/>
        <v>0</v>
      </c>
      <c r="N810" s="13">
        <v>0</v>
      </c>
      <c r="O810" s="13">
        <v>0</v>
      </c>
      <c r="P810" s="13">
        <v>0</v>
      </c>
      <c r="Q810" s="13">
        <f t="shared" si="88"/>
        <v>0</v>
      </c>
      <c r="R810" s="14">
        <v>124</v>
      </c>
      <c r="S810" s="13">
        <f t="shared" si="90"/>
        <v>0</v>
      </c>
      <c r="T810" s="14" t="s">
        <v>72</v>
      </c>
    </row>
    <row r="811" spans="1:20" ht="36.950000000000003" customHeight="1" x14ac:dyDescent="0.25">
      <c r="A811" s="9" t="s">
        <v>735</v>
      </c>
      <c r="B811" s="9" t="s">
        <v>28</v>
      </c>
      <c r="C811" s="10" t="s">
        <v>757</v>
      </c>
      <c r="D811" s="10" t="s">
        <v>738</v>
      </c>
      <c r="E811" s="11">
        <v>1</v>
      </c>
      <c r="F811" s="11">
        <v>1</v>
      </c>
      <c r="G811" s="11">
        <v>0</v>
      </c>
      <c r="H811" s="11">
        <f t="shared" si="85"/>
        <v>2</v>
      </c>
      <c r="I811" s="11">
        <v>0</v>
      </c>
      <c r="J811" s="11">
        <v>0</v>
      </c>
      <c r="K811" s="11">
        <v>0</v>
      </c>
      <c r="L811" s="11">
        <f t="shared" si="86"/>
        <v>0</v>
      </c>
      <c r="M811" s="12">
        <f t="shared" si="87"/>
        <v>0</v>
      </c>
      <c r="N811" s="13">
        <v>0</v>
      </c>
      <c r="O811" s="13">
        <v>0</v>
      </c>
      <c r="P811" s="13">
        <v>0</v>
      </c>
      <c r="Q811" s="13">
        <f t="shared" si="88"/>
        <v>0</v>
      </c>
      <c r="R811" s="14">
        <v>28</v>
      </c>
      <c r="S811" s="13">
        <f t="shared" si="90"/>
        <v>0</v>
      </c>
      <c r="T811" s="14" t="s">
        <v>72</v>
      </c>
    </row>
    <row r="812" spans="1:20" ht="36.950000000000003" customHeight="1" x14ac:dyDescent="0.25">
      <c r="A812" s="9" t="s">
        <v>735</v>
      </c>
      <c r="B812" s="9" t="s">
        <v>28</v>
      </c>
      <c r="C812" s="10" t="s">
        <v>757</v>
      </c>
      <c r="D812" s="10" t="s">
        <v>737</v>
      </c>
      <c r="E812" s="11">
        <v>0</v>
      </c>
      <c r="F812" s="11">
        <v>1</v>
      </c>
      <c r="G812" s="11">
        <v>0</v>
      </c>
      <c r="H812" s="11">
        <f t="shared" si="85"/>
        <v>1</v>
      </c>
      <c r="I812" s="11">
        <v>0</v>
      </c>
      <c r="J812" s="11">
        <v>0</v>
      </c>
      <c r="K812" s="11">
        <v>0</v>
      </c>
      <c r="L812" s="11">
        <f t="shared" si="86"/>
        <v>0</v>
      </c>
      <c r="M812" s="12">
        <f t="shared" si="87"/>
        <v>0</v>
      </c>
      <c r="N812" s="13">
        <v>0</v>
      </c>
      <c r="O812" s="13">
        <v>0</v>
      </c>
      <c r="P812" s="13">
        <v>0</v>
      </c>
      <c r="Q812" s="13">
        <f t="shared" si="88"/>
        <v>0</v>
      </c>
      <c r="R812" s="14">
        <v>27.25</v>
      </c>
      <c r="S812" s="13">
        <f t="shared" si="90"/>
        <v>0</v>
      </c>
      <c r="T812" s="14" t="s">
        <v>72</v>
      </c>
    </row>
    <row r="813" spans="1:20" s="28" customFormat="1" ht="36.950000000000003" customHeight="1" x14ac:dyDescent="0.25">
      <c r="A813" s="9" t="s">
        <v>735</v>
      </c>
      <c r="B813" s="9" t="s">
        <v>31</v>
      </c>
      <c r="C813" s="25" t="s">
        <v>758</v>
      </c>
      <c r="D813" s="25" t="s">
        <v>115</v>
      </c>
      <c r="E813" s="30">
        <v>1</v>
      </c>
      <c r="F813" s="30">
        <v>6</v>
      </c>
      <c r="G813" s="30">
        <v>3</v>
      </c>
      <c r="H813" s="30">
        <f t="shared" si="85"/>
        <v>10</v>
      </c>
      <c r="I813" s="30">
        <v>1</v>
      </c>
      <c r="J813" s="30">
        <v>2</v>
      </c>
      <c r="K813" s="30">
        <v>0</v>
      </c>
      <c r="L813" s="30">
        <f t="shared" si="86"/>
        <v>3</v>
      </c>
      <c r="M813" s="31">
        <f t="shared" si="87"/>
        <v>0.3</v>
      </c>
      <c r="N813" s="27">
        <v>467500</v>
      </c>
      <c r="O813" s="27">
        <v>247712</v>
      </c>
      <c r="P813" s="27">
        <v>0</v>
      </c>
      <c r="Q813" s="27">
        <f t="shared" si="88"/>
        <v>715212</v>
      </c>
      <c r="R813" s="26">
        <v>121</v>
      </c>
      <c r="S813" s="27">
        <f>PRODUCT(Q813,R813)</f>
        <v>86540652</v>
      </c>
      <c r="T813" s="26" t="s">
        <v>25</v>
      </c>
    </row>
    <row r="814" spans="1:20" ht="36.950000000000003" customHeight="1" x14ac:dyDescent="0.25">
      <c r="A814" s="9" t="s">
        <v>759</v>
      </c>
      <c r="B814" s="9" t="s">
        <v>31</v>
      </c>
      <c r="C814" s="10" t="s">
        <v>760</v>
      </c>
      <c r="D814" s="10" t="s">
        <v>744</v>
      </c>
      <c r="E814" s="11">
        <v>0</v>
      </c>
      <c r="F814" s="11">
        <v>2</v>
      </c>
      <c r="G814" s="11">
        <v>1</v>
      </c>
      <c r="H814" s="11">
        <f t="shared" si="85"/>
        <v>3</v>
      </c>
      <c r="I814" s="11">
        <v>0</v>
      </c>
      <c r="J814" s="11">
        <v>0</v>
      </c>
      <c r="K814" s="11">
        <v>0</v>
      </c>
      <c r="L814" s="11">
        <f t="shared" si="86"/>
        <v>0</v>
      </c>
      <c r="M814" s="12">
        <f t="shared" si="87"/>
        <v>0</v>
      </c>
      <c r="N814" s="13">
        <v>0</v>
      </c>
      <c r="O814" s="13">
        <v>0</v>
      </c>
      <c r="P814" s="13">
        <v>0</v>
      </c>
      <c r="Q814" s="13">
        <f t="shared" si="88"/>
        <v>0</v>
      </c>
      <c r="R814" s="14">
        <v>45.07</v>
      </c>
      <c r="S814" s="13">
        <f>Q814/R814</f>
        <v>0</v>
      </c>
      <c r="T814" s="14" t="s">
        <v>25</v>
      </c>
    </row>
    <row r="815" spans="1:20" ht="36.950000000000003" customHeight="1" x14ac:dyDescent="0.25">
      <c r="A815" s="9" t="s">
        <v>759</v>
      </c>
      <c r="B815" s="9" t="s">
        <v>124</v>
      </c>
      <c r="C815" s="10" t="s">
        <v>761</v>
      </c>
      <c r="D815" s="10" t="s">
        <v>762</v>
      </c>
      <c r="E815" s="11">
        <v>1</v>
      </c>
      <c r="F815" s="11">
        <v>0</v>
      </c>
      <c r="G815" s="11">
        <v>0</v>
      </c>
      <c r="H815" s="11">
        <f t="shared" si="85"/>
        <v>1</v>
      </c>
      <c r="I815" s="11">
        <v>0</v>
      </c>
      <c r="J815" s="11">
        <v>0</v>
      </c>
      <c r="K815" s="11">
        <v>0</v>
      </c>
      <c r="L815" s="11">
        <f t="shared" si="86"/>
        <v>0</v>
      </c>
      <c r="M815" s="12">
        <f t="shared" si="87"/>
        <v>0</v>
      </c>
      <c r="N815" s="13">
        <v>0</v>
      </c>
      <c r="O815" s="13">
        <v>0</v>
      </c>
      <c r="P815" s="13">
        <v>0</v>
      </c>
      <c r="Q815" s="13">
        <f t="shared" si="88"/>
        <v>0</v>
      </c>
      <c r="R815" s="14">
        <v>42</v>
      </c>
      <c r="S815" s="13">
        <f>Q815/R815</f>
        <v>0</v>
      </c>
      <c r="T815" s="14" t="s">
        <v>72</v>
      </c>
    </row>
    <row r="816" spans="1:20" ht="36.950000000000003" customHeight="1" x14ac:dyDescent="0.25">
      <c r="A816" s="9" t="s">
        <v>759</v>
      </c>
      <c r="B816" s="9" t="s">
        <v>31</v>
      </c>
      <c r="C816" s="10" t="s">
        <v>761</v>
      </c>
      <c r="D816" s="10" t="s">
        <v>747</v>
      </c>
      <c r="E816" s="11">
        <v>0</v>
      </c>
      <c r="F816" s="11">
        <v>1</v>
      </c>
      <c r="G816" s="11">
        <v>0</v>
      </c>
      <c r="H816" s="11">
        <f t="shared" si="85"/>
        <v>1</v>
      </c>
      <c r="I816" s="11">
        <v>0</v>
      </c>
      <c r="J816" s="11">
        <v>0</v>
      </c>
      <c r="K816" s="11">
        <v>0</v>
      </c>
      <c r="L816" s="11">
        <f t="shared" si="86"/>
        <v>0</v>
      </c>
      <c r="M816" s="12">
        <f t="shared" si="87"/>
        <v>0</v>
      </c>
      <c r="N816" s="13">
        <v>0</v>
      </c>
      <c r="O816" s="13">
        <v>0</v>
      </c>
      <c r="P816" s="13">
        <v>0</v>
      </c>
      <c r="Q816" s="13">
        <f t="shared" si="88"/>
        <v>0</v>
      </c>
      <c r="R816" s="14">
        <v>42.1</v>
      </c>
      <c r="S816" s="13">
        <f>Q816/R816</f>
        <v>0</v>
      </c>
      <c r="T816" s="14" t="s">
        <v>72</v>
      </c>
    </row>
    <row r="817" spans="1:20" ht="36.950000000000003" customHeight="1" x14ac:dyDescent="0.25">
      <c r="A817" s="9" t="s">
        <v>759</v>
      </c>
      <c r="B817" s="9" t="s">
        <v>124</v>
      </c>
      <c r="C817" s="10" t="s">
        <v>763</v>
      </c>
      <c r="D817" s="10" t="s">
        <v>737</v>
      </c>
      <c r="E817" s="11">
        <v>0</v>
      </c>
      <c r="F817" s="11">
        <v>1</v>
      </c>
      <c r="G817" s="11">
        <v>0</v>
      </c>
      <c r="H817" s="11">
        <f t="shared" si="85"/>
        <v>1</v>
      </c>
      <c r="I817" s="11">
        <v>0</v>
      </c>
      <c r="J817" s="11">
        <v>0</v>
      </c>
      <c r="K817" s="11">
        <v>0</v>
      </c>
      <c r="L817" s="11">
        <f t="shared" si="86"/>
        <v>0</v>
      </c>
      <c r="M817" s="12">
        <f t="shared" si="87"/>
        <v>0</v>
      </c>
      <c r="N817" s="13">
        <v>0</v>
      </c>
      <c r="O817" s="13">
        <v>0</v>
      </c>
      <c r="P817" s="13">
        <v>0</v>
      </c>
      <c r="Q817" s="13">
        <f t="shared" si="88"/>
        <v>0</v>
      </c>
      <c r="R817" s="14">
        <v>40</v>
      </c>
      <c r="S817" s="13">
        <f>Q817/R817</f>
        <v>0</v>
      </c>
      <c r="T817" s="14" t="s">
        <v>72</v>
      </c>
    </row>
    <row r="818" spans="1:20" ht="36.950000000000003" customHeight="1" x14ac:dyDescent="0.25">
      <c r="A818" s="9" t="s">
        <v>759</v>
      </c>
      <c r="B818" s="9" t="s">
        <v>28</v>
      </c>
      <c r="C818" s="10" t="s">
        <v>764</v>
      </c>
      <c r="D818" s="10" t="s">
        <v>765</v>
      </c>
      <c r="E818" s="11">
        <v>2</v>
      </c>
      <c r="F818" s="11">
        <v>0</v>
      </c>
      <c r="G818" s="11">
        <v>0</v>
      </c>
      <c r="H818" s="11">
        <f t="shared" si="85"/>
        <v>2</v>
      </c>
      <c r="I818" s="11">
        <v>0</v>
      </c>
      <c r="J818" s="11">
        <v>0</v>
      </c>
      <c r="K818" s="11">
        <v>0</v>
      </c>
      <c r="L818" s="11">
        <f t="shared" si="86"/>
        <v>0</v>
      </c>
      <c r="M818" s="12">
        <f t="shared" si="87"/>
        <v>0</v>
      </c>
      <c r="N818" s="13">
        <v>0</v>
      </c>
      <c r="O818" s="13">
        <v>0</v>
      </c>
      <c r="P818" s="13">
        <v>0</v>
      </c>
      <c r="Q818" s="13">
        <f t="shared" si="88"/>
        <v>0</v>
      </c>
      <c r="R818" s="14">
        <v>31</v>
      </c>
      <c r="S818" s="13">
        <f>Q818/R818</f>
        <v>0</v>
      </c>
      <c r="T818" s="14" t="s">
        <v>72</v>
      </c>
    </row>
    <row r="819" spans="1:20" ht="36.950000000000003" customHeight="1" x14ac:dyDescent="0.25">
      <c r="A819" s="9" t="s">
        <v>766</v>
      </c>
      <c r="B819" s="9" t="s">
        <v>28</v>
      </c>
      <c r="C819" s="10" t="s">
        <v>767</v>
      </c>
      <c r="D819" s="10" t="s">
        <v>768</v>
      </c>
      <c r="E819" s="11">
        <v>0</v>
      </c>
      <c r="F819" s="11">
        <v>1</v>
      </c>
      <c r="G819" s="11">
        <v>1</v>
      </c>
      <c r="H819" s="11">
        <f t="shared" si="85"/>
        <v>2</v>
      </c>
      <c r="I819" s="11">
        <v>0</v>
      </c>
      <c r="J819" s="11">
        <v>0</v>
      </c>
      <c r="K819" s="11">
        <v>0</v>
      </c>
      <c r="L819" s="11">
        <f t="shared" si="86"/>
        <v>0</v>
      </c>
      <c r="M819" s="12">
        <f t="shared" si="87"/>
        <v>0</v>
      </c>
      <c r="N819" s="13">
        <v>0</v>
      </c>
      <c r="O819" s="13">
        <v>0</v>
      </c>
      <c r="P819" s="13">
        <v>0</v>
      </c>
      <c r="Q819" s="13">
        <f t="shared" si="88"/>
        <v>0</v>
      </c>
      <c r="R819" s="14">
        <v>16</v>
      </c>
      <c r="S819" s="13">
        <f t="shared" ref="S819:S825" si="91">Q819/R819</f>
        <v>0</v>
      </c>
      <c r="T819" s="14" t="s">
        <v>25</v>
      </c>
    </row>
    <row r="820" spans="1:20" ht="36.950000000000003" customHeight="1" x14ac:dyDescent="0.25">
      <c r="A820" s="9" t="s">
        <v>766</v>
      </c>
      <c r="B820" s="9" t="s">
        <v>28</v>
      </c>
      <c r="C820" s="10" t="s">
        <v>769</v>
      </c>
      <c r="D820" s="10" t="s">
        <v>768</v>
      </c>
      <c r="E820" s="11">
        <v>1</v>
      </c>
      <c r="F820" s="11">
        <v>0</v>
      </c>
      <c r="G820" s="11">
        <v>0</v>
      </c>
      <c r="H820" s="11">
        <f t="shared" si="85"/>
        <v>1</v>
      </c>
      <c r="I820" s="11">
        <v>0</v>
      </c>
      <c r="J820" s="11">
        <v>0</v>
      </c>
      <c r="K820" s="11">
        <v>0</v>
      </c>
      <c r="L820" s="11">
        <f t="shared" si="86"/>
        <v>0</v>
      </c>
      <c r="M820" s="12">
        <f t="shared" si="87"/>
        <v>0</v>
      </c>
      <c r="N820" s="13">
        <v>0</v>
      </c>
      <c r="O820" s="13">
        <v>0</v>
      </c>
      <c r="P820" s="13">
        <v>0</v>
      </c>
      <c r="Q820" s="13">
        <f t="shared" si="88"/>
        <v>0</v>
      </c>
      <c r="R820" s="14">
        <v>36</v>
      </c>
      <c r="S820" s="13">
        <f t="shared" si="91"/>
        <v>0</v>
      </c>
      <c r="T820" s="14" t="s">
        <v>72</v>
      </c>
    </row>
    <row r="821" spans="1:20" ht="36.950000000000003" customHeight="1" x14ac:dyDescent="0.25">
      <c r="A821" s="9" t="s">
        <v>766</v>
      </c>
      <c r="B821" s="9" t="s">
        <v>31</v>
      </c>
      <c r="C821" s="10" t="s">
        <v>770</v>
      </c>
      <c r="D821" s="10" t="s">
        <v>768</v>
      </c>
      <c r="E821" s="11">
        <v>1</v>
      </c>
      <c r="F821" s="11">
        <v>1</v>
      </c>
      <c r="G821" s="11">
        <v>0</v>
      </c>
      <c r="H821" s="11">
        <f t="shared" si="85"/>
        <v>2</v>
      </c>
      <c r="I821" s="11">
        <v>0</v>
      </c>
      <c r="J821" s="11">
        <v>0</v>
      </c>
      <c r="K821" s="11">
        <v>0</v>
      </c>
      <c r="L821" s="11">
        <f t="shared" si="86"/>
        <v>0</v>
      </c>
      <c r="M821" s="12">
        <f t="shared" si="87"/>
        <v>0</v>
      </c>
      <c r="N821" s="13">
        <v>0</v>
      </c>
      <c r="O821" s="13">
        <v>0</v>
      </c>
      <c r="P821" s="13">
        <v>0</v>
      </c>
      <c r="Q821" s="13">
        <f t="shared" si="88"/>
        <v>0</v>
      </c>
      <c r="R821" s="14">
        <v>74</v>
      </c>
      <c r="S821" s="13">
        <f t="shared" si="91"/>
        <v>0</v>
      </c>
      <c r="T821" s="14" t="s">
        <v>72</v>
      </c>
    </row>
    <row r="822" spans="1:20" ht="36.950000000000003" customHeight="1" x14ac:dyDescent="0.25">
      <c r="A822" s="9" t="s">
        <v>766</v>
      </c>
      <c r="B822" s="9" t="s">
        <v>28</v>
      </c>
      <c r="C822" s="10" t="s">
        <v>771</v>
      </c>
      <c r="D822" s="10" t="s">
        <v>142</v>
      </c>
      <c r="E822" s="11">
        <v>1</v>
      </c>
      <c r="F822" s="11">
        <v>4</v>
      </c>
      <c r="G822" s="11">
        <v>0</v>
      </c>
      <c r="H822" s="11">
        <f t="shared" si="85"/>
        <v>5</v>
      </c>
      <c r="I822" s="11">
        <v>0</v>
      </c>
      <c r="J822" s="11">
        <v>0</v>
      </c>
      <c r="K822" s="11">
        <v>0</v>
      </c>
      <c r="L822" s="11">
        <f t="shared" si="86"/>
        <v>0</v>
      </c>
      <c r="M822" s="12">
        <f t="shared" si="87"/>
        <v>0</v>
      </c>
      <c r="N822" s="13">
        <v>0</v>
      </c>
      <c r="O822" s="13">
        <v>0</v>
      </c>
      <c r="P822" s="13">
        <v>0</v>
      </c>
      <c r="Q822" s="13">
        <f t="shared" si="88"/>
        <v>0</v>
      </c>
      <c r="R822" s="14">
        <v>25</v>
      </c>
      <c r="S822" s="13">
        <f t="shared" si="91"/>
        <v>0</v>
      </c>
      <c r="T822" s="14" t="s">
        <v>72</v>
      </c>
    </row>
    <row r="823" spans="1:20" ht="36.950000000000003" customHeight="1" x14ac:dyDescent="0.25">
      <c r="A823" s="9" t="s">
        <v>766</v>
      </c>
      <c r="B823" s="9" t="s">
        <v>31</v>
      </c>
      <c r="C823" s="10" t="s">
        <v>772</v>
      </c>
      <c r="D823" s="10" t="s">
        <v>768</v>
      </c>
      <c r="E823" s="11">
        <v>2</v>
      </c>
      <c r="F823" s="11">
        <v>0</v>
      </c>
      <c r="G823" s="11">
        <v>0</v>
      </c>
      <c r="H823" s="11">
        <f t="shared" si="85"/>
        <v>2</v>
      </c>
      <c r="I823" s="11">
        <v>0</v>
      </c>
      <c r="J823" s="11">
        <v>0</v>
      </c>
      <c r="K823" s="11">
        <v>0</v>
      </c>
      <c r="L823" s="11">
        <f t="shared" si="86"/>
        <v>0</v>
      </c>
      <c r="M823" s="12">
        <f t="shared" si="87"/>
        <v>0</v>
      </c>
      <c r="N823" s="13">
        <v>0</v>
      </c>
      <c r="O823" s="13">
        <v>0</v>
      </c>
      <c r="P823" s="13">
        <v>0</v>
      </c>
      <c r="Q823" s="13">
        <f t="shared" si="88"/>
        <v>0</v>
      </c>
      <c r="R823" s="14">
        <v>57</v>
      </c>
      <c r="S823" s="13">
        <f t="shared" si="91"/>
        <v>0</v>
      </c>
      <c r="T823" s="14" t="s">
        <v>72</v>
      </c>
    </row>
    <row r="824" spans="1:20" ht="36.950000000000003" customHeight="1" x14ac:dyDescent="0.25">
      <c r="A824" s="9" t="s">
        <v>766</v>
      </c>
      <c r="B824" s="9" t="s">
        <v>28</v>
      </c>
      <c r="C824" s="10" t="s">
        <v>773</v>
      </c>
      <c r="D824" s="10" t="s">
        <v>774</v>
      </c>
      <c r="E824" s="11">
        <v>1</v>
      </c>
      <c r="F824" s="11">
        <v>1</v>
      </c>
      <c r="G824" s="11">
        <v>0</v>
      </c>
      <c r="H824" s="11">
        <f t="shared" si="85"/>
        <v>2</v>
      </c>
      <c r="I824" s="11">
        <v>0</v>
      </c>
      <c r="J824" s="11">
        <v>0</v>
      </c>
      <c r="K824" s="11">
        <v>0</v>
      </c>
      <c r="L824" s="11">
        <f t="shared" si="86"/>
        <v>0</v>
      </c>
      <c r="M824" s="12">
        <f t="shared" si="87"/>
        <v>0</v>
      </c>
      <c r="N824" s="13">
        <v>0</v>
      </c>
      <c r="O824" s="13">
        <v>0</v>
      </c>
      <c r="P824" s="13">
        <v>0</v>
      </c>
      <c r="Q824" s="13">
        <f t="shared" si="88"/>
        <v>0</v>
      </c>
      <c r="R824" s="14">
        <v>17.7</v>
      </c>
      <c r="S824" s="13">
        <f t="shared" si="91"/>
        <v>0</v>
      </c>
      <c r="T824" s="14" t="s">
        <v>72</v>
      </c>
    </row>
    <row r="825" spans="1:20" ht="36.950000000000003" customHeight="1" x14ac:dyDescent="0.25">
      <c r="A825" s="9" t="s">
        <v>766</v>
      </c>
      <c r="B825" s="9" t="s">
        <v>28</v>
      </c>
      <c r="C825" s="10" t="s">
        <v>775</v>
      </c>
      <c r="D825" s="10" t="s">
        <v>774</v>
      </c>
      <c r="E825" s="11">
        <v>0</v>
      </c>
      <c r="F825" s="11">
        <v>1</v>
      </c>
      <c r="G825" s="11">
        <v>0</v>
      </c>
      <c r="H825" s="11">
        <f t="shared" si="85"/>
        <v>1</v>
      </c>
      <c r="I825" s="11">
        <v>0</v>
      </c>
      <c r="J825" s="11">
        <v>0</v>
      </c>
      <c r="K825" s="11">
        <v>0</v>
      </c>
      <c r="L825" s="11">
        <f t="shared" si="86"/>
        <v>0</v>
      </c>
      <c r="M825" s="12">
        <f t="shared" si="87"/>
        <v>0</v>
      </c>
      <c r="N825" s="13">
        <v>0</v>
      </c>
      <c r="O825" s="13">
        <v>0</v>
      </c>
      <c r="P825" s="13">
        <v>0</v>
      </c>
      <c r="Q825" s="13">
        <f t="shared" si="88"/>
        <v>0</v>
      </c>
      <c r="R825" s="14">
        <v>34</v>
      </c>
      <c r="S825" s="13">
        <f t="shared" si="91"/>
        <v>0</v>
      </c>
      <c r="T825" s="14" t="s">
        <v>72</v>
      </c>
    </row>
    <row r="826" spans="1:20" ht="36.950000000000003" customHeight="1" x14ac:dyDescent="0.25">
      <c r="A826" s="35" t="s">
        <v>776</v>
      </c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</row>
    <row r="827" spans="1:20" s="28" customFormat="1" ht="36.950000000000003" customHeight="1" x14ac:dyDescent="0.25">
      <c r="A827" s="9" t="s">
        <v>82</v>
      </c>
      <c r="B827" s="9" t="s">
        <v>82</v>
      </c>
      <c r="C827" s="25" t="s">
        <v>777</v>
      </c>
      <c r="D827" s="25" t="s">
        <v>137</v>
      </c>
      <c r="E827" s="11">
        <v>3</v>
      </c>
      <c r="F827" s="11">
        <v>15</v>
      </c>
      <c r="G827" s="11">
        <v>13</v>
      </c>
      <c r="H827" s="11">
        <f t="shared" ref="H827:H890" si="92">SUM(E827:G827)</f>
        <v>31</v>
      </c>
      <c r="I827" s="11">
        <v>3</v>
      </c>
      <c r="J827" s="11">
        <v>0</v>
      </c>
      <c r="K827" s="14">
        <v>4</v>
      </c>
      <c r="L827" s="11">
        <f t="shared" ref="L827:L890" si="93">SUM(I827:K827)</f>
        <v>7</v>
      </c>
      <c r="M827" s="12">
        <f t="shared" ref="M827:M890" si="94">L827/H827</f>
        <v>0.22580645161290322</v>
      </c>
      <c r="N827" s="13">
        <v>7782316</v>
      </c>
      <c r="O827" s="13">
        <v>0</v>
      </c>
      <c r="P827" s="13">
        <v>3676855</v>
      </c>
      <c r="Q827" s="13">
        <f t="shared" ref="Q827:Q890" si="95">SUM(N827:P827)</f>
        <v>11459171</v>
      </c>
      <c r="R827" s="26" t="s">
        <v>82</v>
      </c>
      <c r="S827" s="27" t="s">
        <v>82</v>
      </c>
      <c r="T827" s="26" t="s">
        <v>82</v>
      </c>
    </row>
    <row r="828" spans="1:20" s="28" customFormat="1" ht="36.950000000000003" customHeight="1" x14ac:dyDescent="0.25">
      <c r="A828" s="9" t="s">
        <v>82</v>
      </c>
      <c r="B828" s="9" t="s">
        <v>82</v>
      </c>
      <c r="C828" s="25" t="s">
        <v>778</v>
      </c>
      <c r="D828" s="25" t="s">
        <v>58</v>
      </c>
      <c r="E828" s="11">
        <v>0</v>
      </c>
      <c r="F828" s="11">
        <v>8</v>
      </c>
      <c r="G828" s="11">
        <v>26</v>
      </c>
      <c r="H828" s="11">
        <f t="shared" si="92"/>
        <v>34</v>
      </c>
      <c r="I828" s="11">
        <v>0</v>
      </c>
      <c r="J828" s="11">
        <v>0</v>
      </c>
      <c r="K828" s="11">
        <v>8</v>
      </c>
      <c r="L828" s="11">
        <f t="shared" si="93"/>
        <v>8</v>
      </c>
      <c r="M828" s="12">
        <f t="shared" si="94"/>
        <v>0.23529411764705882</v>
      </c>
      <c r="N828" s="13">
        <v>0</v>
      </c>
      <c r="O828" s="13">
        <v>0</v>
      </c>
      <c r="P828" s="13">
        <v>5871370</v>
      </c>
      <c r="Q828" s="13">
        <f t="shared" si="95"/>
        <v>5871370</v>
      </c>
      <c r="R828" s="26" t="s">
        <v>82</v>
      </c>
      <c r="S828" s="27" t="s">
        <v>82</v>
      </c>
      <c r="T828" s="26" t="s">
        <v>82</v>
      </c>
    </row>
    <row r="829" spans="1:20" s="28" customFormat="1" ht="36.950000000000003" customHeight="1" x14ac:dyDescent="0.25">
      <c r="A829" s="9" t="s">
        <v>82</v>
      </c>
      <c r="B829" s="9" t="s">
        <v>82</v>
      </c>
      <c r="C829" s="25" t="s">
        <v>779</v>
      </c>
      <c r="D829" s="25" t="s">
        <v>133</v>
      </c>
      <c r="E829" s="11">
        <v>0</v>
      </c>
      <c r="F829" s="11">
        <v>33</v>
      </c>
      <c r="G829" s="11">
        <v>32</v>
      </c>
      <c r="H829" s="11">
        <f t="shared" si="92"/>
        <v>65</v>
      </c>
      <c r="I829" s="11">
        <v>0</v>
      </c>
      <c r="J829" s="11">
        <v>4</v>
      </c>
      <c r="K829" s="11">
        <v>5</v>
      </c>
      <c r="L829" s="11">
        <f t="shared" si="93"/>
        <v>9</v>
      </c>
      <c r="M829" s="12">
        <f t="shared" si="94"/>
        <v>0.13846153846153847</v>
      </c>
      <c r="N829" s="13">
        <v>0</v>
      </c>
      <c r="O829" s="13">
        <v>2195198</v>
      </c>
      <c r="P829" s="13">
        <v>3533659</v>
      </c>
      <c r="Q829" s="13">
        <f t="shared" si="95"/>
        <v>5728857</v>
      </c>
      <c r="R829" s="26" t="s">
        <v>82</v>
      </c>
      <c r="S829" s="27" t="s">
        <v>82</v>
      </c>
      <c r="T829" s="26" t="s">
        <v>82</v>
      </c>
    </row>
    <row r="830" spans="1:20" s="28" customFormat="1" ht="36.950000000000003" customHeight="1" x14ac:dyDescent="0.25">
      <c r="A830" s="9" t="s">
        <v>82</v>
      </c>
      <c r="B830" s="9" t="s">
        <v>82</v>
      </c>
      <c r="C830" s="25" t="s">
        <v>780</v>
      </c>
      <c r="D830" s="25" t="s">
        <v>137</v>
      </c>
      <c r="E830" s="11">
        <v>12</v>
      </c>
      <c r="F830" s="11">
        <v>9</v>
      </c>
      <c r="G830" s="11">
        <v>20</v>
      </c>
      <c r="H830" s="11">
        <f t="shared" si="92"/>
        <v>41</v>
      </c>
      <c r="I830" s="11">
        <v>6</v>
      </c>
      <c r="J830" s="11">
        <v>2</v>
      </c>
      <c r="K830" s="11">
        <v>3</v>
      </c>
      <c r="L830" s="11">
        <f t="shared" si="93"/>
        <v>11</v>
      </c>
      <c r="M830" s="12">
        <f t="shared" si="94"/>
        <v>0.26829268292682928</v>
      </c>
      <c r="N830" s="13">
        <v>2087712</v>
      </c>
      <c r="O830" s="13">
        <v>199975</v>
      </c>
      <c r="P830" s="13">
        <v>1107292</v>
      </c>
      <c r="Q830" s="13">
        <f t="shared" si="95"/>
        <v>3394979</v>
      </c>
      <c r="R830" s="26" t="s">
        <v>82</v>
      </c>
      <c r="S830" s="27" t="s">
        <v>82</v>
      </c>
      <c r="T830" s="26" t="s">
        <v>82</v>
      </c>
    </row>
    <row r="831" spans="1:20" s="28" customFormat="1" ht="36.950000000000003" customHeight="1" x14ac:dyDescent="0.25">
      <c r="A831" s="9" t="s">
        <v>82</v>
      </c>
      <c r="B831" s="9" t="s">
        <v>82</v>
      </c>
      <c r="C831" s="25" t="s">
        <v>781</v>
      </c>
      <c r="D831" s="25" t="s">
        <v>136</v>
      </c>
      <c r="E831" s="11">
        <v>3</v>
      </c>
      <c r="F831" s="11">
        <v>4</v>
      </c>
      <c r="G831" s="11">
        <v>5</v>
      </c>
      <c r="H831" s="11">
        <f t="shared" si="92"/>
        <v>12</v>
      </c>
      <c r="I831" s="11">
        <v>2</v>
      </c>
      <c r="J831" s="11">
        <v>2</v>
      </c>
      <c r="K831" s="11">
        <v>0</v>
      </c>
      <c r="L831" s="11">
        <f t="shared" si="93"/>
        <v>4</v>
      </c>
      <c r="M831" s="12">
        <f t="shared" si="94"/>
        <v>0.33333333333333331</v>
      </c>
      <c r="N831" s="13">
        <v>206887</v>
      </c>
      <c r="O831" s="13">
        <v>2216075</v>
      </c>
      <c r="P831" s="13">
        <v>0</v>
      </c>
      <c r="Q831" s="13">
        <f t="shared" si="95"/>
        <v>2422962</v>
      </c>
      <c r="R831" s="26" t="s">
        <v>82</v>
      </c>
      <c r="S831" s="27" t="s">
        <v>82</v>
      </c>
      <c r="T831" s="26" t="s">
        <v>82</v>
      </c>
    </row>
    <row r="832" spans="1:20" s="28" customFormat="1" ht="36.950000000000003" customHeight="1" x14ac:dyDescent="0.25">
      <c r="A832" s="9" t="s">
        <v>82</v>
      </c>
      <c r="B832" s="9" t="s">
        <v>82</v>
      </c>
      <c r="C832" s="25" t="s">
        <v>782</v>
      </c>
      <c r="D832" s="25" t="s">
        <v>59</v>
      </c>
      <c r="E832" s="11">
        <v>4</v>
      </c>
      <c r="F832" s="11">
        <v>11</v>
      </c>
      <c r="G832" s="11">
        <v>9</v>
      </c>
      <c r="H832" s="11">
        <f t="shared" si="92"/>
        <v>24</v>
      </c>
      <c r="I832" s="11">
        <v>0</v>
      </c>
      <c r="J832" s="11">
        <v>2</v>
      </c>
      <c r="K832" s="11">
        <v>0</v>
      </c>
      <c r="L832" s="11">
        <f t="shared" si="93"/>
        <v>2</v>
      </c>
      <c r="M832" s="12">
        <f t="shared" si="94"/>
        <v>8.3333333333333329E-2</v>
      </c>
      <c r="N832" s="13">
        <v>0</v>
      </c>
      <c r="O832" s="13">
        <v>1799500</v>
      </c>
      <c r="P832" s="13">
        <v>0</v>
      </c>
      <c r="Q832" s="13">
        <f t="shared" si="95"/>
        <v>1799500</v>
      </c>
      <c r="R832" s="26" t="s">
        <v>82</v>
      </c>
      <c r="S832" s="27" t="s">
        <v>82</v>
      </c>
      <c r="T832" s="26" t="s">
        <v>82</v>
      </c>
    </row>
    <row r="833" spans="1:20" ht="36.950000000000003" customHeight="1" x14ac:dyDescent="0.25">
      <c r="A833" s="9" t="s">
        <v>82</v>
      </c>
      <c r="B833" s="9" t="s">
        <v>82</v>
      </c>
      <c r="C833" s="10" t="s">
        <v>313</v>
      </c>
      <c r="D833" s="10" t="s">
        <v>341</v>
      </c>
      <c r="E833" s="11">
        <v>1</v>
      </c>
      <c r="F833" s="11">
        <v>3</v>
      </c>
      <c r="G833" s="11">
        <v>4</v>
      </c>
      <c r="H833" s="11">
        <f t="shared" si="92"/>
        <v>8</v>
      </c>
      <c r="I833" s="11">
        <v>1</v>
      </c>
      <c r="J833" s="11">
        <v>0</v>
      </c>
      <c r="K833" s="11">
        <v>2</v>
      </c>
      <c r="L833" s="11">
        <f t="shared" si="93"/>
        <v>3</v>
      </c>
      <c r="M833" s="12">
        <f t="shared" si="94"/>
        <v>0.375</v>
      </c>
      <c r="N833" s="13">
        <v>122866</v>
      </c>
      <c r="O833" s="13">
        <v>0</v>
      </c>
      <c r="P833" s="13">
        <v>1001760</v>
      </c>
      <c r="Q833" s="13">
        <f t="shared" si="95"/>
        <v>1124626</v>
      </c>
      <c r="R833" s="14">
        <v>39</v>
      </c>
      <c r="S833" s="13">
        <f>Q833/R833</f>
        <v>28836.564102564102</v>
      </c>
      <c r="T833" s="14" t="s">
        <v>25</v>
      </c>
    </row>
    <row r="834" spans="1:20" ht="36.950000000000003" customHeight="1" x14ac:dyDescent="0.25">
      <c r="A834" s="9" t="s">
        <v>82</v>
      </c>
      <c r="B834" s="9" t="s">
        <v>82</v>
      </c>
      <c r="C834" s="10" t="s">
        <v>340</v>
      </c>
      <c r="D834" s="10" t="s">
        <v>118</v>
      </c>
      <c r="E834" s="11">
        <v>0</v>
      </c>
      <c r="F834" s="11">
        <v>1</v>
      </c>
      <c r="G834" s="11">
        <v>5</v>
      </c>
      <c r="H834" s="11">
        <f t="shared" si="92"/>
        <v>6</v>
      </c>
      <c r="I834" s="11">
        <v>0</v>
      </c>
      <c r="J834" s="11">
        <v>0</v>
      </c>
      <c r="K834" s="11">
        <v>1</v>
      </c>
      <c r="L834" s="11">
        <f t="shared" si="93"/>
        <v>1</v>
      </c>
      <c r="M834" s="12">
        <f t="shared" si="94"/>
        <v>0.16666666666666666</v>
      </c>
      <c r="N834" s="13">
        <v>0</v>
      </c>
      <c r="O834" s="13">
        <v>0</v>
      </c>
      <c r="P834" s="13">
        <v>966584</v>
      </c>
      <c r="Q834" s="13">
        <f t="shared" si="95"/>
        <v>966584</v>
      </c>
      <c r="R834" s="14">
        <v>29</v>
      </c>
      <c r="S834" s="13">
        <f>Q834/R834</f>
        <v>33330.482758620688</v>
      </c>
      <c r="T834" s="14" t="s">
        <v>25</v>
      </c>
    </row>
    <row r="835" spans="1:20" s="28" customFormat="1" ht="36.950000000000003" customHeight="1" x14ac:dyDescent="0.25">
      <c r="A835" s="9" t="s">
        <v>82</v>
      </c>
      <c r="B835" s="9" t="s">
        <v>82</v>
      </c>
      <c r="C835" s="25" t="s">
        <v>783</v>
      </c>
      <c r="D835" s="25" t="s">
        <v>58</v>
      </c>
      <c r="E835" s="11">
        <v>0</v>
      </c>
      <c r="F835" s="11">
        <v>0</v>
      </c>
      <c r="G835" s="11">
        <v>1</v>
      </c>
      <c r="H835" s="11">
        <f t="shared" si="92"/>
        <v>1</v>
      </c>
      <c r="I835" s="11">
        <v>0</v>
      </c>
      <c r="J835" s="11">
        <v>0</v>
      </c>
      <c r="K835" s="14">
        <v>1</v>
      </c>
      <c r="L835" s="11">
        <f t="shared" si="93"/>
        <v>1</v>
      </c>
      <c r="M835" s="12">
        <f t="shared" si="94"/>
        <v>1</v>
      </c>
      <c r="N835" s="13">
        <v>0</v>
      </c>
      <c r="O835" s="13">
        <v>0</v>
      </c>
      <c r="P835" s="13">
        <v>837740</v>
      </c>
      <c r="Q835" s="13">
        <f t="shared" si="95"/>
        <v>837740</v>
      </c>
      <c r="R835" s="26" t="s">
        <v>82</v>
      </c>
      <c r="S835" s="27" t="s">
        <v>82</v>
      </c>
      <c r="T835" s="26" t="s">
        <v>82</v>
      </c>
    </row>
    <row r="836" spans="1:20" ht="36.950000000000003" customHeight="1" x14ac:dyDescent="0.25">
      <c r="A836" s="9" t="s">
        <v>82</v>
      </c>
      <c r="B836" s="9" t="s">
        <v>82</v>
      </c>
      <c r="C836" s="10" t="s">
        <v>784</v>
      </c>
      <c r="D836" s="10" t="s">
        <v>56</v>
      </c>
      <c r="E836" s="11">
        <v>0</v>
      </c>
      <c r="F836" s="11">
        <v>0</v>
      </c>
      <c r="G836" s="11">
        <v>18</v>
      </c>
      <c r="H836" s="11">
        <f t="shared" si="92"/>
        <v>18</v>
      </c>
      <c r="I836" s="11">
        <v>0</v>
      </c>
      <c r="J836" s="11">
        <v>0</v>
      </c>
      <c r="K836" s="11">
        <v>1</v>
      </c>
      <c r="L836" s="11">
        <f t="shared" si="93"/>
        <v>1</v>
      </c>
      <c r="M836" s="12">
        <f t="shared" si="94"/>
        <v>5.5555555555555552E-2</v>
      </c>
      <c r="N836" s="13">
        <v>0</v>
      </c>
      <c r="O836" s="13">
        <v>0</v>
      </c>
      <c r="P836" s="13">
        <v>798200</v>
      </c>
      <c r="Q836" s="13">
        <f t="shared" si="95"/>
        <v>798200</v>
      </c>
      <c r="R836" s="14">
        <v>116.5</v>
      </c>
      <c r="S836" s="13">
        <f>Q836/R836</f>
        <v>6851.5021459227464</v>
      </c>
      <c r="T836" s="14" t="s">
        <v>25</v>
      </c>
    </row>
    <row r="837" spans="1:20" s="28" customFormat="1" ht="36.950000000000003" customHeight="1" x14ac:dyDescent="0.25">
      <c r="A837" s="9" t="s">
        <v>82</v>
      </c>
      <c r="B837" s="9" t="s">
        <v>82</v>
      </c>
      <c r="C837" s="25" t="s">
        <v>785</v>
      </c>
      <c r="D837" s="25" t="s">
        <v>133</v>
      </c>
      <c r="E837" s="11">
        <v>0</v>
      </c>
      <c r="F837" s="11">
        <v>2</v>
      </c>
      <c r="G837" s="11">
        <v>1</v>
      </c>
      <c r="H837" s="11">
        <f t="shared" si="92"/>
        <v>3</v>
      </c>
      <c r="I837" s="11">
        <v>0</v>
      </c>
      <c r="J837" s="11">
        <v>0</v>
      </c>
      <c r="K837" s="11">
        <v>1</v>
      </c>
      <c r="L837" s="11">
        <f t="shared" si="93"/>
        <v>1</v>
      </c>
      <c r="M837" s="12">
        <f t="shared" si="94"/>
        <v>0.33333333333333331</v>
      </c>
      <c r="N837" s="13">
        <v>0</v>
      </c>
      <c r="O837" s="13">
        <v>0</v>
      </c>
      <c r="P837" s="13">
        <v>567156</v>
      </c>
      <c r="Q837" s="13">
        <f t="shared" si="95"/>
        <v>567156</v>
      </c>
      <c r="R837" s="26" t="s">
        <v>82</v>
      </c>
      <c r="S837" s="27" t="s">
        <v>82</v>
      </c>
      <c r="T837" s="26" t="s">
        <v>82</v>
      </c>
    </row>
    <row r="838" spans="1:20" ht="36.950000000000003" customHeight="1" x14ac:dyDescent="0.25">
      <c r="A838" s="10" t="s">
        <v>82</v>
      </c>
      <c r="B838" s="10" t="s">
        <v>82</v>
      </c>
      <c r="C838" s="10"/>
      <c r="D838" s="10" t="s">
        <v>786</v>
      </c>
      <c r="E838" s="11">
        <v>3</v>
      </c>
      <c r="F838" s="11">
        <v>1</v>
      </c>
      <c r="G838" s="11">
        <v>0</v>
      </c>
      <c r="H838" s="11">
        <f t="shared" si="92"/>
        <v>4</v>
      </c>
      <c r="I838" s="11">
        <v>1</v>
      </c>
      <c r="J838" s="11">
        <v>0</v>
      </c>
      <c r="K838" s="11">
        <v>0</v>
      </c>
      <c r="L838" s="11">
        <f t="shared" si="93"/>
        <v>1</v>
      </c>
      <c r="M838" s="12">
        <f t="shared" si="94"/>
        <v>0.25</v>
      </c>
      <c r="N838" s="13">
        <v>476342</v>
      </c>
      <c r="O838" s="14"/>
      <c r="P838" s="14"/>
      <c r="Q838" s="13">
        <f t="shared" si="95"/>
        <v>476342</v>
      </c>
      <c r="R838" s="14" t="s">
        <v>82</v>
      </c>
      <c r="S838" s="13" t="s">
        <v>82</v>
      </c>
      <c r="T838" s="14" t="s">
        <v>82</v>
      </c>
    </row>
    <row r="839" spans="1:20" ht="36.950000000000003" customHeight="1" x14ac:dyDescent="0.25">
      <c r="A839" s="9" t="s">
        <v>82</v>
      </c>
      <c r="B839" s="9" t="s">
        <v>82</v>
      </c>
      <c r="C839" s="10" t="s">
        <v>77</v>
      </c>
      <c r="D839" s="10" t="s">
        <v>787</v>
      </c>
      <c r="E839" s="11">
        <v>0</v>
      </c>
      <c r="F839" s="11">
        <v>2</v>
      </c>
      <c r="G839" s="11">
        <v>1</v>
      </c>
      <c r="H839" s="11">
        <f t="shared" si="92"/>
        <v>3</v>
      </c>
      <c r="I839" s="11">
        <v>0</v>
      </c>
      <c r="J839" s="11">
        <v>1</v>
      </c>
      <c r="K839" s="11">
        <v>0</v>
      </c>
      <c r="L839" s="11">
        <f t="shared" si="93"/>
        <v>1</v>
      </c>
      <c r="M839" s="12">
        <f t="shared" si="94"/>
        <v>0.33333333333333331</v>
      </c>
      <c r="N839" s="13">
        <v>0</v>
      </c>
      <c r="O839" s="13">
        <v>453537</v>
      </c>
      <c r="P839" s="13">
        <v>0</v>
      </c>
      <c r="Q839" s="13">
        <f t="shared" si="95"/>
        <v>453537</v>
      </c>
      <c r="R839" s="14" t="s">
        <v>82</v>
      </c>
      <c r="S839" s="13" t="s">
        <v>82</v>
      </c>
      <c r="T839" s="14" t="s">
        <v>82</v>
      </c>
    </row>
    <row r="840" spans="1:20" ht="36.950000000000003" customHeight="1" x14ac:dyDescent="0.25">
      <c r="A840" s="9" t="s">
        <v>82</v>
      </c>
      <c r="B840" s="9" t="s">
        <v>82</v>
      </c>
      <c r="C840" s="10"/>
      <c r="D840" s="10" t="s">
        <v>788</v>
      </c>
      <c r="E840" s="11">
        <v>1</v>
      </c>
      <c r="F840" s="11">
        <v>2</v>
      </c>
      <c r="G840" s="11">
        <v>2</v>
      </c>
      <c r="H840" s="11">
        <f t="shared" si="92"/>
        <v>5</v>
      </c>
      <c r="I840" s="11">
        <v>1</v>
      </c>
      <c r="J840" s="11">
        <v>1</v>
      </c>
      <c r="K840" s="11">
        <v>0</v>
      </c>
      <c r="L840" s="11">
        <f t="shared" si="93"/>
        <v>2</v>
      </c>
      <c r="M840" s="12">
        <f t="shared" si="94"/>
        <v>0.4</v>
      </c>
      <c r="N840" s="13">
        <v>162725</v>
      </c>
      <c r="O840" s="13">
        <v>283651</v>
      </c>
      <c r="P840" s="13">
        <v>0</v>
      </c>
      <c r="Q840" s="13">
        <f t="shared" si="95"/>
        <v>446376</v>
      </c>
      <c r="R840" s="14">
        <v>101</v>
      </c>
      <c r="S840" s="13">
        <f>Q840/R840</f>
        <v>4419.5643564356433</v>
      </c>
      <c r="T840" s="14" t="s">
        <v>391</v>
      </c>
    </row>
    <row r="841" spans="1:20" ht="36.950000000000003" customHeight="1" x14ac:dyDescent="0.25">
      <c r="A841" s="9" t="s">
        <v>82</v>
      </c>
      <c r="B841" s="9" t="s">
        <v>82</v>
      </c>
      <c r="C841" s="10" t="s">
        <v>789</v>
      </c>
      <c r="D841" s="10" t="s">
        <v>133</v>
      </c>
      <c r="E841" s="11">
        <v>11</v>
      </c>
      <c r="F841" s="11">
        <v>9</v>
      </c>
      <c r="G841" s="11">
        <v>12</v>
      </c>
      <c r="H841" s="11">
        <f t="shared" si="92"/>
        <v>32</v>
      </c>
      <c r="I841" s="11">
        <v>2</v>
      </c>
      <c r="J841" s="11">
        <v>0</v>
      </c>
      <c r="K841" s="11">
        <v>1</v>
      </c>
      <c r="L841" s="11">
        <f t="shared" si="93"/>
        <v>3</v>
      </c>
      <c r="M841" s="12">
        <f t="shared" si="94"/>
        <v>9.375E-2</v>
      </c>
      <c r="N841" s="13">
        <v>211478</v>
      </c>
      <c r="O841" s="13">
        <v>0</v>
      </c>
      <c r="P841" s="13">
        <v>190800</v>
      </c>
      <c r="Q841" s="13">
        <f t="shared" si="95"/>
        <v>402278</v>
      </c>
      <c r="R841" s="14">
        <v>28</v>
      </c>
      <c r="S841" s="13">
        <f>Q841/R841</f>
        <v>14367.071428571429</v>
      </c>
      <c r="T841" s="14" t="s">
        <v>25</v>
      </c>
    </row>
    <row r="842" spans="1:20" ht="36.950000000000003" customHeight="1" x14ac:dyDescent="0.25">
      <c r="A842" s="10" t="s">
        <v>82</v>
      </c>
      <c r="B842" s="10" t="s">
        <v>82</v>
      </c>
      <c r="C842" s="10"/>
      <c r="D842" s="10" t="s">
        <v>790</v>
      </c>
      <c r="E842" s="11">
        <v>4</v>
      </c>
      <c r="F842" s="11">
        <v>0</v>
      </c>
      <c r="G842" s="11">
        <v>0</v>
      </c>
      <c r="H842" s="11">
        <f t="shared" si="92"/>
        <v>4</v>
      </c>
      <c r="I842" s="11">
        <v>1</v>
      </c>
      <c r="J842" s="11">
        <v>0</v>
      </c>
      <c r="K842" s="11">
        <v>0</v>
      </c>
      <c r="L842" s="11">
        <f t="shared" si="93"/>
        <v>1</v>
      </c>
      <c r="M842" s="12">
        <f t="shared" si="94"/>
        <v>0.25</v>
      </c>
      <c r="N842" s="13">
        <v>351440</v>
      </c>
      <c r="O842" s="14"/>
      <c r="P842" s="14"/>
      <c r="Q842" s="13">
        <f t="shared" si="95"/>
        <v>351440</v>
      </c>
      <c r="R842" s="14" t="s">
        <v>82</v>
      </c>
      <c r="S842" s="13" t="s">
        <v>82</v>
      </c>
      <c r="T842" s="14" t="s">
        <v>82</v>
      </c>
    </row>
    <row r="843" spans="1:20" s="28" customFormat="1" ht="36.950000000000003" customHeight="1" x14ac:dyDescent="0.25">
      <c r="A843" s="9" t="s">
        <v>82</v>
      </c>
      <c r="B843" s="9" t="s">
        <v>82</v>
      </c>
      <c r="C843" s="25" t="s">
        <v>791</v>
      </c>
      <c r="D843" s="25" t="s">
        <v>40</v>
      </c>
      <c r="E843" s="11">
        <v>0</v>
      </c>
      <c r="F843" s="11">
        <v>0</v>
      </c>
      <c r="G843" s="14">
        <v>2</v>
      </c>
      <c r="H843" s="11">
        <f t="shared" si="92"/>
        <v>2</v>
      </c>
      <c r="I843" s="11">
        <v>0</v>
      </c>
      <c r="J843" s="11">
        <v>0</v>
      </c>
      <c r="K843" s="14">
        <v>1</v>
      </c>
      <c r="L843" s="11">
        <f t="shared" si="93"/>
        <v>1</v>
      </c>
      <c r="M843" s="12">
        <f t="shared" si="94"/>
        <v>0.5</v>
      </c>
      <c r="N843" s="13">
        <v>0</v>
      </c>
      <c r="O843" s="13">
        <v>0</v>
      </c>
      <c r="P843" s="13">
        <v>342322</v>
      </c>
      <c r="Q843" s="13">
        <f t="shared" si="95"/>
        <v>342322</v>
      </c>
      <c r="R843" s="26" t="s">
        <v>82</v>
      </c>
      <c r="S843" s="27" t="s">
        <v>82</v>
      </c>
      <c r="T843" s="26" t="s">
        <v>82</v>
      </c>
    </row>
    <row r="844" spans="1:20" ht="36.950000000000003" customHeight="1" x14ac:dyDescent="0.25">
      <c r="A844" s="10" t="s">
        <v>82</v>
      </c>
      <c r="B844" s="10" t="s">
        <v>82</v>
      </c>
      <c r="C844" s="10" t="s">
        <v>792</v>
      </c>
      <c r="D844" s="10" t="s">
        <v>143</v>
      </c>
      <c r="E844" s="11">
        <v>3</v>
      </c>
      <c r="F844" s="11">
        <v>2</v>
      </c>
      <c r="G844" s="11">
        <v>0</v>
      </c>
      <c r="H844" s="11">
        <f t="shared" si="92"/>
        <v>5</v>
      </c>
      <c r="I844" s="11">
        <v>2</v>
      </c>
      <c r="J844" s="11">
        <v>0</v>
      </c>
      <c r="K844" s="11">
        <v>0</v>
      </c>
      <c r="L844" s="11">
        <f t="shared" si="93"/>
        <v>2</v>
      </c>
      <c r="M844" s="12">
        <f t="shared" si="94"/>
        <v>0.4</v>
      </c>
      <c r="N844" s="13">
        <v>332721</v>
      </c>
      <c r="O844" s="14"/>
      <c r="P844" s="14"/>
      <c r="Q844" s="13">
        <f t="shared" si="95"/>
        <v>332721</v>
      </c>
      <c r="R844" s="14">
        <v>6</v>
      </c>
      <c r="S844" s="13">
        <f>Q844/R844</f>
        <v>55453.5</v>
      </c>
      <c r="T844" s="14" t="s">
        <v>391</v>
      </c>
    </row>
    <row r="845" spans="1:20" s="28" customFormat="1" ht="36.950000000000003" customHeight="1" x14ac:dyDescent="0.25">
      <c r="A845" s="10" t="s">
        <v>82</v>
      </c>
      <c r="B845" s="10" t="s">
        <v>82</v>
      </c>
      <c r="C845" s="25" t="s">
        <v>793</v>
      </c>
      <c r="D845" s="25" t="s">
        <v>133</v>
      </c>
      <c r="E845" s="11">
        <v>0</v>
      </c>
      <c r="F845" s="11">
        <v>1</v>
      </c>
      <c r="G845" s="11">
        <v>0</v>
      </c>
      <c r="H845" s="11">
        <f t="shared" si="92"/>
        <v>1</v>
      </c>
      <c r="I845" s="11">
        <v>0</v>
      </c>
      <c r="J845" s="11">
        <v>1</v>
      </c>
      <c r="K845" s="11">
        <v>0</v>
      </c>
      <c r="L845" s="11">
        <f t="shared" si="93"/>
        <v>1</v>
      </c>
      <c r="M845" s="12">
        <f t="shared" si="94"/>
        <v>1</v>
      </c>
      <c r="N845" s="13">
        <v>0</v>
      </c>
      <c r="O845" s="13">
        <v>298513</v>
      </c>
      <c r="P845" s="13">
        <v>0</v>
      </c>
      <c r="Q845" s="13">
        <f t="shared" si="95"/>
        <v>298513</v>
      </c>
      <c r="R845" s="26" t="s">
        <v>82</v>
      </c>
      <c r="S845" s="27" t="s">
        <v>82</v>
      </c>
      <c r="T845" s="26" t="s">
        <v>82</v>
      </c>
    </row>
    <row r="846" spans="1:20" ht="36.950000000000003" customHeight="1" x14ac:dyDescent="0.25">
      <c r="A846" s="9" t="s">
        <v>82</v>
      </c>
      <c r="B846" s="9" t="s">
        <v>82</v>
      </c>
      <c r="C846" s="10" t="s">
        <v>794</v>
      </c>
      <c r="D846" s="10" t="s">
        <v>120</v>
      </c>
      <c r="E846" s="11">
        <v>1</v>
      </c>
      <c r="F846" s="11">
        <v>5</v>
      </c>
      <c r="G846" s="11">
        <v>4</v>
      </c>
      <c r="H846" s="11">
        <f t="shared" si="92"/>
        <v>10</v>
      </c>
      <c r="I846" s="11">
        <v>0</v>
      </c>
      <c r="J846" s="11">
        <v>0</v>
      </c>
      <c r="K846" s="11">
        <v>1</v>
      </c>
      <c r="L846" s="11">
        <f t="shared" si="93"/>
        <v>1</v>
      </c>
      <c r="M846" s="12">
        <f t="shared" si="94"/>
        <v>0.1</v>
      </c>
      <c r="N846" s="13">
        <v>0</v>
      </c>
      <c r="O846" s="13">
        <v>0</v>
      </c>
      <c r="P846" s="13">
        <v>262560</v>
      </c>
      <c r="Q846" s="13">
        <f t="shared" si="95"/>
        <v>262560</v>
      </c>
      <c r="R846" s="14">
        <v>24.25</v>
      </c>
      <c r="S846" s="13">
        <f>Q846/R846</f>
        <v>10827.216494845361</v>
      </c>
      <c r="T846" s="14" t="s">
        <v>25</v>
      </c>
    </row>
    <row r="847" spans="1:20" s="28" customFormat="1" ht="36.950000000000003" customHeight="1" x14ac:dyDescent="0.25">
      <c r="A847" s="9" t="s">
        <v>82</v>
      </c>
      <c r="B847" s="9" t="s">
        <v>82</v>
      </c>
      <c r="C847" s="25" t="s">
        <v>795</v>
      </c>
      <c r="D847" s="25" t="s">
        <v>136</v>
      </c>
      <c r="E847" s="11">
        <v>4</v>
      </c>
      <c r="F847" s="11">
        <v>2</v>
      </c>
      <c r="G847" s="11">
        <v>2</v>
      </c>
      <c r="H847" s="11">
        <f t="shared" si="92"/>
        <v>8</v>
      </c>
      <c r="I847" s="11">
        <v>1</v>
      </c>
      <c r="J847" s="11">
        <v>0</v>
      </c>
      <c r="K847" s="11">
        <v>0</v>
      </c>
      <c r="L847" s="11">
        <f t="shared" si="93"/>
        <v>1</v>
      </c>
      <c r="M847" s="12">
        <f t="shared" si="94"/>
        <v>0.125</v>
      </c>
      <c r="N847" s="13">
        <v>223860</v>
      </c>
      <c r="O847" s="13">
        <v>0</v>
      </c>
      <c r="P847" s="13">
        <v>0</v>
      </c>
      <c r="Q847" s="13">
        <f t="shared" si="95"/>
        <v>223860</v>
      </c>
      <c r="R847" s="26" t="s">
        <v>82</v>
      </c>
      <c r="S847" s="27" t="s">
        <v>82</v>
      </c>
      <c r="T847" s="26" t="s">
        <v>82</v>
      </c>
    </row>
    <row r="848" spans="1:20" s="28" customFormat="1" ht="36.950000000000003" customHeight="1" x14ac:dyDescent="0.25">
      <c r="A848" s="9" t="s">
        <v>82</v>
      </c>
      <c r="B848" s="9" t="s">
        <v>82</v>
      </c>
      <c r="C848" s="25" t="s">
        <v>796</v>
      </c>
      <c r="D848" s="25" t="s">
        <v>115</v>
      </c>
      <c r="E848" s="11">
        <v>0</v>
      </c>
      <c r="F848" s="11">
        <v>0</v>
      </c>
      <c r="G848" s="11">
        <v>4</v>
      </c>
      <c r="H848" s="11">
        <f t="shared" si="92"/>
        <v>4</v>
      </c>
      <c r="I848" s="11">
        <v>0</v>
      </c>
      <c r="J848" s="11">
        <v>0</v>
      </c>
      <c r="K848" s="11">
        <v>1</v>
      </c>
      <c r="L848" s="11">
        <f t="shared" si="93"/>
        <v>1</v>
      </c>
      <c r="M848" s="12">
        <f t="shared" si="94"/>
        <v>0.25</v>
      </c>
      <c r="N848" s="13">
        <v>0</v>
      </c>
      <c r="O848" s="13">
        <v>0</v>
      </c>
      <c r="P848" s="13">
        <v>149642</v>
      </c>
      <c r="Q848" s="13">
        <f t="shared" si="95"/>
        <v>149642</v>
      </c>
      <c r="R848" s="26" t="s">
        <v>82</v>
      </c>
      <c r="S848" s="27" t="s">
        <v>82</v>
      </c>
      <c r="T848" s="26" t="s">
        <v>82</v>
      </c>
    </row>
    <row r="849" spans="1:20" s="28" customFormat="1" ht="36.950000000000003" customHeight="1" x14ac:dyDescent="0.25">
      <c r="A849" s="9" t="s">
        <v>82</v>
      </c>
      <c r="B849" s="9" t="s">
        <v>82</v>
      </c>
      <c r="C849" s="25" t="s">
        <v>797</v>
      </c>
      <c r="D849" s="25" t="s">
        <v>137</v>
      </c>
      <c r="E849" s="11">
        <v>0</v>
      </c>
      <c r="F849" s="11">
        <v>1</v>
      </c>
      <c r="G849" s="11">
        <v>2</v>
      </c>
      <c r="H849" s="11">
        <f t="shared" si="92"/>
        <v>3</v>
      </c>
      <c r="I849" s="11">
        <v>0</v>
      </c>
      <c r="J849" s="11">
        <v>1</v>
      </c>
      <c r="K849" s="11">
        <v>0</v>
      </c>
      <c r="L849" s="11">
        <f t="shared" si="93"/>
        <v>1</v>
      </c>
      <c r="M849" s="12">
        <f t="shared" si="94"/>
        <v>0.33333333333333331</v>
      </c>
      <c r="N849" s="13">
        <v>0</v>
      </c>
      <c r="O849" s="13">
        <v>141690</v>
      </c>
      <c r="P849" s="13">
        <v>0</v>
      </c>
      <c r="Q849" s="13">
        <f t="shared" si="95"/>
        <v>141690</v>
      </c>
      <c r="R849" s="26" t="s">
        <v>82</v>
      </c>
      <c r="S849" s="27" t="s">
        <v>82</v>
      </c>
      <c r="T849" s="26" t="s">
        <v>82</v>
      </c>
    </row>
    <row r="850" spans="1:20" s="28" customFormat="1" ht="36.950000000000003" customHeight="1" x14ac:dyDescent="0.25">
      <c r="A850" s="9" t="s">
        <v>82</v>
      </c>
      <c r="B850" s="9" t="s">
        <v>82</v>
      </c>
      <c r="C850" s="25" t="s">
        <v>798</v>
      </c>
      <c r="D850" s="25" t="s">
        <v>133</v>
      </c>
      <c r="E850" s="11">
        <v>0</v>
      </c>
      <c r="F850" s="11">
        <v>3</v>
      </c>
      <c r="G850" s="11">
        <v>2</v>
      </c>
      <c r="H850" s="11">
        <f t="shared" si="92"/>
        <v>5</v>
      </c>
      <c r="I850" s="11">
        <v>0</v>
      </c>
      <c r="J850" s="11">
        <v>1</v>
      </c>
      <c r="K850" s="11">
        <v>0</v>
      </c>
      <c r="L850" s="11">
        <f t="shared" si="93"/>
        <v>1</v>
      </c>
      <c r="M850" s="12">
        <f t="shared" si="94"/>
        <v>0.2</v>
      </c>
      <c r="N850" s="13">
        <v>0</v>
      </c>
      <c r="O850" s="13">
        <v>127530</v>
      </c>
      <c r="P850" s="13">
        <v>0</v>
      </c>
      <c r="Q850" s="13">
        <f t="shared" si="95"/>
        <v>127530</v>
      </c>
      <c r="R850" s="26" t="s">
        <v>82</v>
      </c>
      <c r="S850" s="27" t="s">
        <v>82</v>
      </c>
      <c r="T850" s="26" t="s">
        <v>82</v>
      </c>
    </row>
    <row r="851" spans="1:20" ht="36.950000000000003" customHeight="1" x14ac:dyDescent="0.25">
      <c r="A851" s="9" t="s">
        <v>82</v>
      </c>
      <c r="B851" s="9" t="s">
        <v>82</v>
      </c>
      <c r="C851" s="10"/>
      <c r="D851" s="10" t="s">
        <v>799</v>
      </c>
      <c r="E851" s="11">
        <v>3</v>
      </c>
      <c r="F851" s="11">
        <v>3</v>
      </c>
      <c r="G851" s="11">
        <v>0</v>
      </c>
      <c r="H851" s="11">
        <f t="shared" si="92"/>
        <v>6</v>
      </c>
      <c r="I851" s="11">
        <v>0</v>
      </c>
      <c r="J851" s="11">
        <v>1</v>
      </c>
      <c r="K851" s="11">
        <v>0</v>
      </c>
      <c r="L851" s="11">
        <f t="shared" si="93"/>
        <v>1</v>
      </c>
      <c r="M851" s="12">
        <f t="shared" si="94"/>
        <v>0.16666666666666666</v>
      </c>
      <c r="N851" s="13">
        <v>0</v>
      </c>
      <c r="O851" s="16">
        <v>56336</v>
      </c>
      <c r="P851" s="13">
        <v>0</v>
      </c>
      <c r="Q851" s="13">
        <f t="shared" si="95"/>
        <v>56336</v>
      </c>
      <c r="R851" s="18" t="s">
        <v>82</v>
      </c>
      <c r="S851" s="13" t="s">
        <v>82</v>
      </c>
      <c r="T851" s="14" t="s">
        <v>82</v>
      </c>
    </row>
    <row r="852" spans="1:20" ht="36.950000000000003" customHeight="1" x14ac:dyDescent="0.25">
      <c r="A852" s="9" t="s">
        <v>82</v>
      </c>
      <c r="B852" s="9" t="s">
        <v>82</v>
      </c>
      <c r="C852" s="10" t="s">
        <v>77</v>
      </c>
      <c r="D852" s="10" t="s">
        <v>800</v>
      </c>
      <c r="E852" s="11">
        <v>0</v>
      </c>
      <c r="F852" s="11">
        <v>0</v>
      </c>
      <c r="G852" s="11">
        <v>1</v>
      </c>
      <c r="H852" s="11">
        <f t="shared" si="92"/>
        <v>1</v>
      </c>
      <c r="I852" s="11">
        <v>0</v>
      </c>
      <c r="J852" s="11">
        <v>0</v>
      </c>
      <c r="K852" s="11">
        <v>0</v>
      </c>
      <c r="L852" s="11">
        <f t="shared" si="93"/>
        <v>0</v>
      </c>
      <c r="M852" s="12">
        <f t="shared" si="94"/>
        <v>0</v>
      </c>
      <c r="N852" s="13">
        <v>0</v>
      </c>
      <c r="O852" s="13">
        <v>0</v>
      </c>
      <c r="P852" s="13">
        <v>0</v>
      </c>
      <c r="Q852" s="13">
        <f t="shared" si="95"/>
        <v>0</v>
      </c>
      <c r="R852" s="14" t="s">
        <v>82</v>
      </c>
      <c r="S852" s="13" t="s">
        <v>82</v>
      </c>
      <c r="T852" s="14" t="s">
        <v>82</v>
      </c>
    </row>
    <row r="853" spans="1:20" ht="36.950000000000003" customHeight="1" x14ac:dyDescent="0.25">
      <c r="A853" s="9" t="s">
        <v>82</v>
      </c>
      <c r="B853" s="9" t="s">
        <v>82</v>
      </c>
      <c r="C853" s="10" t="s">
        <v>77</v>
      </c>
      <c r="D853" s="10" t="s">
        <v>801</v>
      </c>
      <c r="E853" s="11">
        <v>0</v>
      </c>
      <c r="F853" s="11">
        <v>2</v>
      </c>
      <c r="G853" s="11">
        <v>1</v>
      </c>
      <c r="H853" s="11">
        <f t="shared" si="92"/>
        <v>3</v>
      </c>
      <c r="I853" s="11">
        <v>0</v>
      </c>
      <c r="J853" s="11">
        <v>0</v>
      </c>
      <c r="K853" s="11">
        <v>0</v>
      </c>
      <c r="L853" s="11">
        <f t="shared" si="93"/>
        <v>0</v>
      </c>
      <c r="M853" s="12">
        <f t="shared" si="94"/>
        <v>0</v>
      </c>
      <c r="N853" s="13">
        <v>0</v>
      </c>
      <c r="O853" s="13">
        <v>0</v>
      </c>
      <c r="P853" s="13">
        <v>0</v>
      </c>
      <c r="Q853" s="13">
        <f t="shared" si="95"/>
        <v>0</v>
      </c>
      <c r="R853" s="14" t="s">
        <v>82</v>
      </c>
      <c r="S853" s="13" t="s">
        <v>82</v>
      </c>
      <c r="T853" s="14" t="s">
        <v>82</v>
      </c>
    </row>
    <row r="854" spans="1:20" ht="36.950000000000003" customHeight="1" x14ac:dyDescent="0.25">
      <c r="A854" s="9" t="s">
        <v>82</v>
      </c>
      <c r="B854" s="9" t="s">
        <v>82</v>
      </c>
      <c r="C854" s="10" t="s">
        <v>77</v>
      </c>
      <c r="D854" s="10" t="s">
        <v>802</v>
      </c>
      <c r="E854" s="11">
        <v>0</v>
      </c>
      <c r="F854" s="11">
        <v>0</v>
      </c>
      <c r="G854" s="11">
        <v>2</v>
      </c>
      <c r="H854" s="11">
        <f t="shared" si="92"/>
        <v>2</v>
      </c>
      <c r="I854" s="11">
        <v>0</v>
      </c>
      <c r="J854" s="11">
        <v>0</v>
      </c>
      <c r="K854" s="11">
        <v>0</v>
      </c>
      <c r="L854" s="11">
        <f t="shared" si="93"/>
        <v>0</v>
      </c>
      <c r="M854" s="12">
        <f t="shared" si="94"/>
        <v>0</v>
      </c>
      <c r="N854" s="13">
        <v>0</v>
      </c>
      <c r="O854" s="13">
        <v>0</v>
      </c>
      <c r="P854" s="13">
        <v>0</v>
      </c>
      <c r="Q854" s="13">
        <f t="shared" si="95"/>
        <v>0</v>
      </c>
      <c r="R854" s="14" t="s">
        <v>82</v>
      </c>
      <c r="S854" s="13" t="s">
        <v>82</v>
      </c>
      <c r="T854" s="14" t="s">
        <v>82</v>
      </c>
    </row>
    <row r="855" spans="1:20" ht="36.950000000000003" customHeight="1" x14ac:dyDescent="0.25">
      <c r="A855" s="9" t="s">
        <v>82</v>
      </c>
      <c r="B855" s="9" t="s">
        <v>82</v>
      </c>
      <c r="C855" s="10" t="s">
        <v>77</v>
      </c>
      <c r="D855" s="10" t="s">
        <v>803</v>
      </c>
      <c r="E855" s="11">
        <v>2</v>
      </c>
      <c r="F855" s="11">
        <v>1</v>
      </c>
      <c r="G855" s="11">
        <v>1</v>
      </c>
      <c r="H855" s="11">
        <f t="shared" si="92"/>
        <v>4</v>
      </c>
      <c r="I855" s="11">
        <v>0</v>
      </c>
      <c r="J855" s="11">
        <v>0</v>
      </c>
      <c r="K855" s="11">
        <v>0</v>
      </c>
      <c r="L855" s="11">
        <f t="shared" si="93"/>
        <v>0</v>
      </c>
      <c r="M855" s="12">
        <f t="shared" si="94"/>
        <v>0</v>
      </c>
      <c r="N855" s="13">
        <v>0</v>
      </c>
      <c r="O855" s="13">
        <v>0</v>
      </c>
      <c r="P855" s="13">
        <v>0</v>
      </c>
      <c r="Q855" s="13">
        <f t="shared" si="95"/>
        <v>0</v>
      </c>
      <c r="R855" s="14" t="s">
        <v>82</v>
      </c>
      <c r="S855" s="13" t="s">
        <v>82</v>
      </c>
      <c r="T855" s="14" t="s">
        <v>82</v>
      </c>
    </row>
    <row r="856" spans="1:20" ht="36.950000000000003" customHeight="1" x14ac:dyDescent="0.25">
      <c r="A856" s="9" t="s">
        <v>82</v>
      </c>
      <c r="B856" s="9" t="s">
        <v>82</v>
      </c>
      <c r="C856" s="10" t="s">
        <v>77</v>
      </c>
      <c r="D856" s="10" t="s">
        <v>804</v>
      </c>
      <c r="E856" s="11">
        <v>0</v>
      </c>
      <c r="F856" s="11">
        <v>0</v>
      </c>
      <c r="G856" s="11">
        <v>1</v>
      </c>
      <c r="H856" s="11">
        <f t="shared" si="92"/>
        <v>1</v>
      </c>
      <c r="I856" s="11">
        <v>0</v>
      </c>
      <c r="J856" s="11">
        <v>0</v>
      </c>
      <c r="K856" s="11">
        <v>0</v>
      </c>
      <c r="L856" s="11">
        <f t="shared" si="93"/>
        <v>0</v>
      </c>
      <c r="M856" s="12">
        <f t="shared" si="94"/>
        <v>0</v>
      </c>
      <c r="N856" s="13">
        <v>0</v>
      </c>
      <c r="O856" s="13">
        <v>0</v>
      </c>
      <c r="P856" s="13">
        <v>0</v>
      </c>
      <c r="Q856" s="13">
        <f t="shared" si="95"/>
        <v>0</v>
      </c>
      <c r="R856" s="14" t="s">
        <v>82</v>
      </c>
      <c r="S856" s="13" t="s">
        <v>82</v>
      </c>
      <c r="T856" s="14" t="s">
        <v>82</v>
      </c>
    </row>
    <row r="857" spans="1:20" ht="36.950000000000003" customHeight="1" x14ac:dyDescent="0.25">
      <c r="A857" s="9" t="s">
        <v>82</v>
      </c>
      <c r="B857" s="9" t="s">
        <v>82</v>
      </c>
      <c r="C857" s="10" t="s">
        <v>77</v>
      </c>
      <c r="D857" s="10" t="s">
        <v>805</v>
      </c>
      <c r="E857" s="11">
        <v>0</v>
      </c>
      <c r="F857" s="11">
        <v>0</v>
      </c>
      <c r="G857" s="11">
        <v>1</v>
      </c>
      <c r="H857" s="11">
        <f t="shared" si="92"/>
        <v>1</v>
      </c>
      <c r="I857" s="11">
        <v>0</v>
      </c>
      <c r="J857" s="11">
        <v>0</v>
      </c>
      <c r="K857" s="11">
        <v>0</v>
      </c>
      <c r="L857" s="11">
        <f t="shared" si="93"/>
        <v>0</v>
      </c>
      <c r="M857" s="12">
        <f t="shared" si="94"/>
        <v>0</v>
      </c>
      <c r="N857" s="13">
        <v>0</v>
      </c>
      <c r="O857" s="13">
        <v>0</v>
      </c>
      <c r="P857" s="13">
        <v>0</v>
      </c>
      <c r="Q857" s="13">
        <f t="shared" si="95"/>
        <v>0</v>
      </c>
      <c r="R857" s="14" t="s">
        <v>82</v>
      </c>
      <c r="S857" s="13" t="s">
        <v>82</v>
      </c>
      <c r="T857" s="14" t="s">
        <v>82</v>
      </c>
    </row>
    <row r="858" spans="1:20" ht="36.950000000000003" customHeight="1" x14ac:dyDescent="0.25">
      <c r="A858" s="9" t="s">
        <v>82</v>
      </c>
      <c r="B858" s="9" t="s">
        <v>82</v>
      </c>
      <c r="C858" s="10" t="s">
        <v>77</v>
      </c>
      <c r="D858" s="10" t="s">
        <v>806</v>
      </c>
      <c r="E858" s="11">
        <v>1</v>
      </c>
      <c r="F858" s="11">
        <v>0</v>
      </c>
      <c r="G858" s="11">
        <v>1</v>
      </c>
      <c r="H858" s="11">
        <f t="shared" si="92"/>
        <v>2</v>
      </c>
      <c r="I858" s="11">
        <v>0</v>
      </c>
      <c r="J858" s="11">
        <v>0</v>
      </c>
      <c r="K858" s="11">
        <v>0</v>
      </c>
      <c r="L858" s="11">
        <f t="shared" si="93"/>
        <v>0</v>
      </c>
      <c r="M858" s="12">
        <f t="shared" si="94"/>
        <v>0</v>
      </c>
      <c r="N858" s="13">
        <v>0</v>
      </c>
      <c r="O858" s="13">
        <v>0</v>
      </c>
      <c r="P858" s="13">
        <v>0</v>
      </c>
      <c r="Q858" s="13">
        <f t="shared" si="95"/>
        <v>0</v>
      </c>
      <c r="R858" s="14" t="s">
        <v>82</v>
      </c>
      <c r="S858" s="13" t="s">
        <v>82</v>
      </c>
      <c r="T858" s="14" t="s">
        <v>82</v>
      </c>
    </row>
    <row r="859" spans="1:20" s="28" customFormat="1" ht="36.950000000000003" customHeight="1" x14ac:dyDescent="0.25">
      <c r="A859" s="9" t="s">
        <v>82</v>
      </c>
      <c r="B859" s="9" t="s">
        <v>82</v>
      </c>
      <c r="C859" s="25" t="s">
        <v>807</v>
      </c>
      <c r="D859" s="25" t="s">
        <v>722</v>
      </c>
      <c r="E859" s="11">
        <v>1</v>
      </c>
      <c r="F859" s="11">
        <v>1</v>
      </c>
      <c r="G859" s="11">
        <v>1</v>
      </c>
      <c r="H859" s="11">
        <f t="shared" si="92"/>
        <v>3</v>
      </c>
      <c r="I859" s="11">
        <v>0</v>
      </c>
      <c r="J859" s="11">
        <v>0</v>
      </c>
      <c r="K859" s="11">
        <v>0</v>
      </c>
      <c r="L859" s="11">
        <f t="shared" si="93"/>
        <v>0</v>
      </c>
      <c r="M859" s="12">
        <f t="shared" si="94"/>
        <v>0</v>
      </c>
      <c r="N859" s="13">
        <v>0</v>
      </c>
      <c r="O859" s="13">
        <v>0</v>
      </c>
      <c r="P859" s="13">
        <v>0</v>
      </c>
      <c r="Q859" s="13">
        <f t="shared" si="95"/>
        <v>0</v>
      </c>
      <c r="R859" s="26" t="s">
        <v>82</v>
      </c>
      <c r="S859" s="27" t="s">
        <v>82</v>
      </c>
      <c r="T859" s="26" t="s">
        <v>82</v>
      </c>
    </row>
    <row r="860" spans="1:20" s="28" customFormat="1" ht="36.950000000000003" customHeight="1" x14ac:dyDescent="0.25">
      <c r="A860" s="9" t="s">
        <v>82</v>
      </c>
      <c r="B860" s="9" t="s">
        <v>82</v>
      </c>
      <c r="C860" s="25" t="s">
        <v>808</v>
      </c>
      <c r="D860" s="25" t="s">
        <v>325</v>
      </c>
      <c r="E860" s="11">
        <v>0</v>
      </c>
      <c r="F860" s="11">
        <v>0</v>
      </c>
      <c r="G860" s="11">
        <v>1</v>
      </c>
      <c r="H860" s="11">
        <f t="shared" si="92"/>
        <v>1</v>
      </c>
      <c r="I860" s="11">
        <v>0</v>
      </c>
      <c r="J860" s="11">
        <v>0</v>
      </c>
      <c r="K860" s="11">
        <v>0</v>
      </c>
      <c r="L860" s="11">
        <f t="shared" si="93"/>
        <v>0</v>
      </c>
      <c r="M860" s="12">
        <f t="shared" si="94"/>
        <v>0</v>
      </c>
      <c r="N860" s="13">
        <v>0</v>
      </c>
      <c r="O860" s="13">
        <v>0</v>
      </c>
      <c r="P860" s="13">
        <v>0</v>
      </c>
      <c r="Q860" s="13">
        <f t="shared" si="95"/>
        <v>0</v>
      </c>
      <c r="R860" s="26" t="s">
        <v>82</v>
      </c>
      <c r="S860" s="27" t="s">
        <v>82</v>
      </c>
      <c r="T860" s="26" t="s">
        <v>82</v>
      </c>
    </row>
    <row r="861" spans="1:20" s="28" customFormat="1" ht="36.950000000000003" customHeight="1" x14ac:dyDescent="0.25">
      <c r="A861" s="9" t="s">
        <v>82</v>
      </c>
      <c r="B861" s="9" t="s">
        <v>82</v>
      </c>
      <c r="C861" s="25" t="s">
        <v>809</v>
      </c>
      <c r="D861" s="25" t="s">
        <v>133</v>
      </c>
      <c r="E861" s="11">
        <v>2</v>
      </c>
      <c r="F861" s="11">
        <v>3</v>
      </c>
      <c r="G861" s="11">
        <v>3</v>
      </c>
      <c r="H861" s="11">
        <f t="shared" si="92"/>
        <v>8</v>
      </c>
      <c r="I861" s="11">
        <v>0</v>
      </c>
      <c r="J861" s="11">
        <v>0</v>
      </c>
      <c r="K861" s="11">
        <v>0</v>
      </c>
      <c r="L861" s="11">
        <f t="shared" si="93"/>
        <v>0</v>
      </c>
      <c r="M861" s="12">
        <f t="shared" si="94"/>
        <v>0</v>
      </c>
      <c r="N861" s="13">
        <v>0</v>
      </c>
      <c r="O861" s="13">
        <v>0</v>
      </c>
      <c r="P861" s="13">
        <v>0</v>
      </c>
      <c r="Q861" s="13">
        <f t="shared" si="95"/>
        <v>0</v>
      </c>
      <c r="R861" s="26" t="s">
        <v>82</v>
      </c>
      <c r="S861" s="27" t="s">
        <v>82</v>
      </c>
      <c r="T861" s="26" t="s">
        <v>82</v>
      </c>
    </row>
    <row r="862" spans="1:20" s="28" customFormat="1" ht="36.950000000000003" customHeight="1" x14ac:dyDescent="0.25">
      <c r="A862" s="9" t="s">
        <v>82</v>
      </c>
      <c r="B862" s="9" t="s">
        <v>82</v>
      </c>
      <c r="C862" s="25" t="s">
        <v>810</v>
      </c>
      <c r="D862" s="25" t="s">
        <v>120</v>
      </c>
      <c r="E862" s="11">
        <v>0</v>
      </c>
      <c r="F862" s="11">
        <v>0</v>
      </c>
      <c r="G862" s="11">
        <v>1</v>
      </c>
      <c r="H862" s="11">
        <f t="shared" si="92"/>
        <v>1</v>
      </c>
      <c r="I862" s="11">
        <v>0</v>
      </c>
      <c r="J862" s="11">
        <v>0</v>
      </c>
      <c r="K862" s="11">
        <v>0</v>
      </c>
      <c r="L862" s="11">
        <f t="shared" si="93"/>
        <v>0</v>
      </c>
      <c r="M862" s="12">
        <f t="shared" si="94"/>
        <v>0</v>
      </c>
      <c r="N862" s="13">
        <v>0</v>
      </c>
      <c r="O862" s="13">
        <v>0</v>
      </c>
      <c r="P862" s="13">
        <v>0</v>
      </c>
      <c r="Q862" s="13">
        <f t="shared" si="95"/>
        <v>0</v>
      </c>
      <c r="R862" s="26" t="s">
        <v>82</v>
      </c>
      <c r="S862" s="27" t="s">
        <v>82</v>
      </c>
      <c r="T862" s="26" t="s">
        <v>82</v>
      </c>
    </row>
    <row r="863" spans="1:20" s="28" customFormat="1" ht="36.950000000000003" customHeight="1" x14ac:dyDescent="0.25">
      <c r="A863" s="9" t="s">
        <v>82</v>
      </c>
      <c r="B863" s="9" t="s">
        <v>82</v>
      </c>
      <c r="C863" s="25" t="s">
        <v>811</v>
      </c>
      <c r="D863" s="25" t="s">
        <v>73</v>
      </c>
      <c r="E863" s="11">
        <v>0</v>
      </c>
      <c r="F863" s="11">
        <v>0</v>
      </c>
      <c r="G863" s="11">
        <v>1</v>
      </c>
      <c r="H863" s="11">
        <f t="shared" si="92"/>
        <v>1</v>
      </c>
      <c r="I863" s="11">
        <v>0</v>
      </c>
      <c r="J863" s="11">
        <v>0</v>
      </c>
      <c r="K863" s="14">
        <v>0</v>
      </c>
      <c r="L863" s="11">
        <f t="shared" si="93"/>
        <v>0</v>
      </c>
      <c r="M863" s="12">
        <f t="shared" si="94"/>
        <v>0</v>
      </c>
      <c r="N863" s="13">
        <v>0</v>
      </c>
      <c r="O863" s="13">
        <v>0</v>
      </c>
      <c r="P863" s="13">
        <v>0</v>
      </c>
      <c r="Q863" s="13">
        <f t="shared" si="95"/>
        <v>0</v>
      </c>
      <c r="R863" s="26" t="s">
        <v>82</v>
      </c>
      <c r="S863" s="27" t="s">
        <v>82</v>
      </c>
      <c r="T863" s="26" t="s">
        <v>82</v>
      </c>
    </row>
    <row r="864" spans="1:20" s="28" customFormat="1" ht="36.950000000000003" customHeight="1" x14ac:dyDescent="0.25">
      <c r="A864" s="9" t="s">
        <v>82</v>
      </c>
      <c r="B864" s="9" t="s">
        <v>82</v>
      </c>
      <c r="C864" s="25" t="s">
        <v>812</v>
      </c>
      <c r="D864" s="25" t="s">
        <v>65</v>
      </c>
      <c r="E864" s="11">
        <v>1</v>
      </c>
      <c r="F864" s="11">
        <v>1</v>
      </c>
      <c r="G864" s="11">
        <v>1</v>
      </c>
      <c r="H864" s="11">
        <f t="shared" si="92"/>
        <v>3</v>
      </c>
      <c r="I864" s="11">
        <v>0</v>
      </c>
      <c r="J864" s="11">
        <v>0</v>
      </c>
      <c r="K864" s="11">
        <v>0</v>
      </c>
      <c r="L864" s="11">
        <f t="shared" si="93"/>
        <v>0</v>
      </c>
      <c r="M864" s="12">
        <f t="shared" si="94"/>
        <v>0</v>
      </c>
      <c r="N864" s="13">
        <v>0</v>
      </c>
      <c r="O864" s="13">
        <v>0</v>
      </c>
      <c r="P864" s="13">
        <v>0</v>
      </c>
      <c r="Q864" s="13">
        <f t="shared" si="95"/>
        <v>0</v>
      </c>
      <c r="R864" s="26" t="s">
        <v>82</v>
      </c>
      <c r="S864" s="27" t="s">
        <v>82</v>
      </c>
      <c r="T864" s="26" t="s">
        <v>82</v>
      </c>
    </row>
    <row r="865" spans="1:20" s="28" customFormat="1" ht="36.950000000000003" customHeight="1" x14ac:dyDescent="0.25">
      <c r="A865" s="9" t="s">
        <v>82</v>
      </c>
      <c r="B865" s="9" t="s">
        <v>82</v>
      </c>
      <c r="C865" s="25" t="s">
        <v>813</v>
      </c>
      <c r="D865" s="25" t="s">
        <v>148</v>
      </c>
      <c r="E865" s="11">
        <v>0</v>
      </c>
      <c r="F865" s="11">
        <v>0</v>
      </c>
      <c r="G865" s="11">
        <v>1</v>
      </c>
      <c r="H865" s="11">
        <f t="shared" si="92"/>
        <v>1</v>
      </c>
      <c r="I865" s="11">
        <v>0</v>
      </c>
      <c r="J865" s="11">
        <v>0</v>
      </c>
      <c r="K865" s="11">
        <v>0</v>
      </c>
      <c r="L865" s="11">
        <f t="shared" si="93"/>
        <v>0</v>
      </c>
      <c r="M865" s="12">
        <f t="shared" si="94"/>
        <v>0</v>
      </c>
      <c r="N865" s="13">
        <v>0</v>
      </c>
      <c r="O865" s="13">
        <v>0</v>
      </c>
      <c r="P865" s="13">
        <v>0</v>
      </c>
      <c r="Q865" s="13">
        <f t="shared" si="95"/>
        <v>0</v>
      </c>
      <c r="R865" s="26" t="s">
        <v>82</v>
      </c>
      <c r="S865" s="27" t="s">
        <v>82</v>
      </c>
      <c r="T865" s="26" t="s">
        <v>82</v>
      </c>
    </row>
    <row r="866" spans="1:20" s="28" customFormat="1" ht="36.950000000000003" customHeight="1" x14ac:dyDescent="0.25">
      <c r="A866" s="9" t="s">
        <v>82</v>
      </c>
      <c r="B866" s="9" t="s">
        <v>82</v>
      </c>
      <c r="C866" s="25" t="s">
        <v>814</v>
      </c>
      <c r="D866" s="25" t="s">
        <v>137</v>
      </c>
      <c r="E866" s="11">
        <v>1</v>
      </c>
      <c r="F866" s="11">
        <v>0</v>
      </c>
      <c r="G866" s="11">
        <v>1</v>
      </c>
      <c r="H866" s="11">
        <f t="shared" si="92"/>
        <v>2</v>
      </c>
      <c r="I866" s="11">
        <v>0</v>
      </c>
      <c r="J866" s="11">
        <v>0</v>
      </c>
      <c r="K866" s="11">
        <v>0</v>
      </c>
      <c r="L866" s="11">
        <f t="shared" si="93"/>
        <v>0</v>
      </c>
      <c r="M866" s="12">
        <f t="shared" si="94"/>
        <v>0</v>
      </c>
      <c r="N866" s="13">
        <v>0</v>
      </c>
      <c r="O866" s="13">
        <v>0</v>
      </c>
      <c r="P866" s="13">
        <v>0</v>
      </c>
      <c r="Q866" s="13">
        <f t="shared" si="95"/>
        <v>0</v>
      </c>
      <c r="R866" s="26" t="s">
        <v>82</v>
      </c>
      <c r="S866" s="27" t="s">
        <v>82</v>
      </c>
      <c r="T866" s="26" t="s">
        <v>82</v>
      </c>
    </row>
    <row r="867" spans="1:20" s="28" customFormat="1" ht="36.950000000000003" customHeight="1" x14ac:dyDescent="0.25">
      <c r="A867" s="9" t="s">
        <v>82</v>
      </c>
      <c r="B867" s="9" t="s">
        <v>82</v>
      </c>
      <c r="C867" s="25" t="s">
        <v>815</v>
      </c>
      <c r="D867" s="25" t="s">
        <v>299</v>
      </c>
      <c r="E867" s="11">
        <v>0</v>
      </c>
      <c r="F867" s="11">
        <v>0</v>
      </c>
      <c r="G867" s="11">
        <v>1</v>
      </c>
      <c r="H867" s="11">
        <f t="shared" si="92"/>
        <v>1</v>
      </c>
      <c r="I867" s="11">
        <v>0</v>
      </c>
      <c r="J867" s="11">
        <v>0</v>
      </c>
      <c r="K867" s="11">
        <v>0</v>
      </c>
      <c r="L867" s="11">
        <f t="shared" si="93"/>
        <v>0</v>
      </c>
      <c r="M867" s="12">
        <f t="shared" si="94"/>
        <v>0</v>
      </c>
      <c r="N867" s="13">
        <v>0</v>
      </c>
      <c r="O867" s="13">
        <v>0</v>
      </c>
      <c r="P867" s="13">
        <v>0</v>
      </c>
      <c r="Q867" s="13">
        <f t="shared" si="95"/>
        <v>0</v>
      </c>
      <c r="R867" s="26" t="s">
        <v>82</v>
      </c>
      <c r="S867" s="27" t="s">
        <v>82</v>
      </c>
      <c r="T867" s="26" t="s">
        <v>82</v>
      </c>
    </row>
    <row r="868" spans="1:20" s="28" customFormat="1" ht="36.950000000000003" customHeight="1" x14ac:dyDescent="0.25">
      <c r="A868" s="9" t="s">
        <v>82</v>
      </c>
      <c r="B868" s="9" t="s">
        <v>82</v>
      </c>
      <c r="C868" s="25" t="s">
        <v>816</v>
      </c>
      <c r="D868" s="25" t="s">
        <v>481</v>
      </c>
      <c r="E868" s="11">
        <v>3</v>
      </c>
      <c r="F868" s="11">
        <v>0</v>
      </c>
      <c r="G868" s="11">
        <v>1</v>
      </c>
      <c r="H868" s="11">
        <f t="shared" si="92"/>
        <v>4</v>
      </c>
      <c r="I868" s="11">
        <v>0</v>
      </c>
      <c r="J868" s="11">
        <v>0</v>
      </c>
      <c r="K868" s="11">
        <v>0</v>
      </c>
      <c r="L868" s="11">
        <f t="shared" si="93"/>
        <v>0</v>
      </c>
      <c r="M868" s="12">
        <f t="shared" si="94"/>
        <v>0</v>
      </c>
      <c r="N868" s="13">
        <v>0</v>
      </c>
      <c r="O868" s="13">
        <v>0</v>
      </c>
      <c r="P868" s="13">
        <v>0</v>
      </c>
      <c r="Q868" s="13">
        <f t="shared" si="95"/>
        <v>0</v>
      </c>
      <c r="R868" s="26" t="s">
        <v>82</v>
      </c>
      <c r="S868" s="27" t="s">
        <v>82</v>
      </c>
      <c r="T868" s="26" t="s">
        <v>82</v>
      </c>
    </row>
    <row r="869" spans="1:20" s="28" customFormat="1" ht="36.950000000000003" customHeight="1" x14ac:dyDescent="0.25">
      <c r="A869" s="9" t="s">
        <v>82</v>
      </c>
      <c r="B869" s="9" t="s">
        <v>82</v>
      </c>
      <c r="C869" s="25" t="s">
        <v>817</v>
      </c>
      <c r="D869" s="25" t="s">
        <v>43</v>
      </c>
      <c r="E869" s="11">
        <v>1</v>
      </c>
      <c r="F869" s="11">
        <v>0</v>
      </c>
      <c r="G869" s="11">
        <v>1</v>
      </c>
      <c r="H869" s="11">
        <f t="shared" si="92"/>
        <v>2</v>
      </c>
      <c r="I869" s="11">
        <v>0</v>
      </c>
      <c r="J869" s="11">
        <v>0</v>
      </c>
      <c r="K869" s="11">
        <v>0</v>
      </c>
      <c r="L869" s="11">
        <f t="shared" si="93"/>
        <v>0</v>
      </c>
      <c r="M869" s="12">
        <f t="shared" si="94"/>
        <v>0</v>
      </c>
      <c r="N869" s="13">
        <v>0</v>
      </c>
      <c r="O869" s="13">
        <v>0</v>
      </c>
      <c r="P869" s="13">
        <v>0</v>
      </c>
      <c r="Q869" s="13">
        <f t="shared" si="95"/>
        <v>0</v>
      </c>
      <c r="R869" s="26" t="s">
        <v>82</v>
      </c>
      <c r="S869" s="27" t="s">
        <v>82</v>
      </c>
      <c r="T869" s="26" t="s">
        <v>82</v>
      </c>
    </row>
    <row r="870" spans="1:20" s="28" customFormat="1" ht="36.950000000000003" customHeight="1" x14ac:dyDescent="0.25">
      <c r="A870" s="9" t="s">
        <v>82</v>
      </c>
      <c r="B870" s="9" t="s">
        <v>82</v>
      </c>
      <c r="C870" s="25" t="s">
        <v>200</v>
      </c>
      <c r="D870" s="25" t="s">
        <v>818</v>
      </c>
      <c r="E870" s="11">
        <v>1</v>
      </c>
      <c r="F870" s="11">
        <v>0</v>
      </c>
      <c r="G870" s="11">
        <v>1</v>
      </c>
      <c r="H870" s="11">
        <f t="shared" si="92"/>
        <v>2</v>
      </c>
      <c r="I870" s="11">
        <v>0</v>
      </c>
      <c r="J870" s="11">
        <v>0</v>
      </c>
      <c r="K870" s="11">
        <v>0</v>
      </c>
      <c r="L870" s="11">
        <f t="shared" si="93"/>
        <v>0</v>
      </c>
      <c r="M870" s="12">
        <f t="shared" si="94"/>
        <v>0</v>
      </c>
      <c r="N870" s="13">
        <v>0</v>
      </c>
      <c r="O870" s="13">
        <v>0</v>
      </c>
      <c r="P870" s="13">
        <v>0</v>
      </c>
      <c r="Q870" s="13">
        <f t="shared" si="95"/>
        <v>0</v>
      </c>
      <c r="R870" s="26" t="s">
        <v>82</v>
      </c>
      <c r="S870" s="27" t="s">
        <v>82</v>
      </c>
      <c r="T870" s="26" t="s">
        <v>82</v>
      </c>
    </row>
    <row r="871" spans="1:20" ht="36.950000000000003" customHeight="1" x14ac:dyDescent="0.25">
      <c r="A871" s="9" t="s">
        <v>82</v>
      </c>
      <c r="B871" s="9" t="s">
        <v>82</v>
      </c>
      <c r="C871" s="10"/>
      <c r="D871" s="10" t="s">
        <v>819</v>
      </c>
      <c r="E871" s="11">
        <v>0</v>
      </c>
      <c r="F871" s="11">
        <v>1</v>
      </c>
      <c r="G871" s="11">
        <v>1</v>
      </c>
      <c r="H871" s="11">
        <f t="shared" si="92"/>
        <v>2</v>
      </c>
      <c r="I871" s="11">
        <v>0</v>
      </c>
      <c r="J871" s="11">
        <v>0</v>
      </c>
      <c r="K871" s="11">
        <v>0</v>
      </c>
      <c r="L871" s="11">
        <f t="shared" si="93"/>
        <v>0</v>
      </c>
      <c r="M871" s="12">
        <f t="shared" si="94"/>
        <v>0</v>
      </c>
      <c r="N871" s="13">
        <v>0</v>
      </c>
      <c r="O871" s="13">
        <v>0</v>
      </c>
      <c r="P871" s="13">
        <v>0</v>
      </c>
      <c r="Q871" s="13">
        <f t="shared" si="95"/>
        <v>0</v>
      </c>
      <c r="R871" s="14" t="s">
        <v>82</v>
      </c>
      <c r="S871" s="13" t="s">
        <v>82</v>
      </c>
      <c r="T871" s="14" t="s">
        <v>82</v>
      </c>
    </row>
    <row r="872" spans="1:20" s="28" customFormat="1" ht="36.950000000000003" customHeight="1" x14ac:dyDescent="0.25">
      <c r="A872" s="9" t="s">
        <v>82</v>
      </c>
      <c r="B872" s="9" t="s">
        <v>82</v>
      </c>
      <c r="C872" s="25" t="s">
        <v>820</v>
      </c>
      <c r="D872" s="25" t="s">
        <v>821</v>
      </c>
      <c r="E872" s="11">
        <v>0</v>
      </c>
      <c r="F872" s="11">
        <v>0</v>
      </c>
      <c r="G872" s="11">
        <v>1</v>
      </c>
      <c r="H872" s="11">
        <f t="shared" si="92"/>
        <v>1</v>
      </c>
      <c r="I872" s="11">
        <v>0</v>
      </c>
      <c r="J872" s="11">
        <v>0</v>
      </c>
      <c r="K872" s="11">
        <v>0</v>
      </c>
      <c r="L872" s="11">
        <f t="shared" si="93"/>
        <v>0</v>
      </c>
      <c r="M872" s="12">
        <f t="shared" si="94"/>
        <v>0</v>
      </c>
      <c r="N872" s="13">
        <v>0</v>
      </c>
      <c r="O872" s="13">
        <v>0</v>
      </c>
      <c r="P872" s="13">
        <v>0</v>
      </c>
      <c r="Q872" s="13">
        <f t="shared" si="95"/>
        <v>0</v>
      </c>
      <c r="R872" s="26" t="s">
        <v>82</v>
      </c>
      <c r="S872" s="27" t="s">
        <v>82</v>
      </c>
      <c r="T872" s="26" t="s">
        <v>82</v>
      </c>
    </row>
    <row r="873" spans="1:20" ht="36.950000000000003" customHeight="1" x14ac:dyDescent="0.25">
      <c r="A873" s="9" t="s">
        <v>82</v>
      </c>
      <c r="B873" s="9" t="s">
        <v>82</v>
      </c>
      <c r="C873" s="10"/>
      <c r="D873" s="10" t="s">
        <v>822</v>
      </c>
      <c r="E873" s="11">
        <v>1</v>
      </c>
      <c r="F873" s="11">
        <v>7</v>
      </c>
      <c r="G873" s="11">
        <v>1</v>
      </c>
      <c r="H873" s="11">
        <f t="shared" si="92"/>
        <v>9</v>
      </c>
      <c r="I873" s="11">
        <v>0</v>
      </c>
      <c r="J873" s="11">
        <v>0</v>
      </c>
      <c r="K873" s="11">
        <v>0</v>
      </c>
      <c r="L873" s="11">
        <f t="shared" si="93"/>
        <v>0</v>
      </c>
      <c r="M873" s="12">
        <f t="shared" si="94"/>
        <v>0</v>
      </c>
      <c r="N873" s="13">
        <v>0</v>
      </c>
      <c r="O873" s="13">
        <v>0</v>
      </c>
      <c r="P873" s="13">
        <v>0</v>
      </c>
      <c r="Q873" s="13">
        <f t="shared" si="95"/>
        <v>0</v>
      </c>
      <c r="R873" s="14" t="s">
        <v>82</v>
      </c>
      <c r="S873" s="13" t="s">
        <v>82</v>
      </c>
      <c r="T873" s="14" t="s">
        <v>82</v>
      </c>
    </row>
    <row r="874" spans="1:20" s="28" customFormat="1" ht="36.950000000000003" customHeight="1" x14ac:dyDescent="0.25">
      <c r="A874" s="9" t="s">
        <v>82</v>
      </c>
      <c r="B874" s="9" t="s">
        <v>82</v>
      </c>
      <c r="C874" s="25" t="s">
        <v>183</v>
      </c>
      <c r="D874" s="25" t="s">
        <v>823</v>
      </c>
      <c r="E874" s="11">
        <v>0</v>
      </c>
      <c r="F874" s="11">
        <v>0</v>
      </c>
      <c r="G874" s="11">
        <v>1</v>
      </c>
      <c r="H874" s="11">
        <f t="shared" si="92"/>
        <v>1</v>
      </c>
      <c r="I874" s="11">
        <v>0</v>
      </c>
      <c r="J874" s="11">
        <v>0</v>
      </c>
      <c r="K874" s="11">
        <v>0</v>
      </c>
      <c r="L874" s="11">
        <f t="shared" si="93"/>
        <v>0</v>
      </c>
      <c r="M874" s="12">
        <f t="shared" si="94"/>
        <v>0</v>
      </c>
      <c r="N874" s="13">
        <v>0</v>
      </c>
      <c r="O874" s="13">
        <v>0</v>
      </c>
      <c r="P874" s="13">
        <v>0</v>
      </c>
      <c r="Q874" s="13">
        <f t="shared" si="95"/>
        <v>0</v>
      </c>
      <c r="R874" s="26" t="s">
        <v>82</v>
      </c>
      <c r="S874" s="27" t="s">
        <v>82</v>
      </c>
      <c r="T874" s="26" t="s">
        <v>82</v>
      </c>
    </row>
    <row r="875" spans="1:20" s="28" customFormat="1" ht="36.950000000000003" customHeight="1" x14ac:dyDescent="0.25">
      <c r="A875" s="9" t="s">
        <v>82</v>
      </c>
      <c r="B875" s="9" t="s">
        <v>82</v>
      </c>
      <c r="C875" s="25" t="s">
        <v>824</v>
      </c>
      <c r="D875" s="25" t="s">
        <v>825</v>
      </c>
      <c r="E875" s="11">
        <v>0</v>
      </c>
      <c r="F875" s="11">
        <v>0</v>
      </c>
      <c r="G875" s="11">
        <v>1</v>
      </c>
      <c r="H875" s="11">
        <f t="shared" si="92"/>
        <v>1</v>
      </c>
      <c r="I875" s="11">
        <v>0</v>
      </c>
      <c r="J875" s="11">
        <v>0</v>
      </c>
      <c r="K875" s="11">
        <v>0</v>
      </c>
      <c r="L875" s="11">
        <f t="shared" si="93"/>
        <v>0</v>
      </c>
      <c r="M875" s="12">
        <f t="shared" si="94"/>
        <v>0</v>
      </c>
      <c r="N875" s="13">
        <v>0</v>
      </c>
      <c r="O875" s="13">
        <v>0</v>
      </c>
      <c r="P875" s="13">
        <v>0</v>
      </c>
      <c r="Q875" s="13">
        <f t="shared" si="95"/>
        <v>0</v>
      </c>
      <c r="R875" s="26" t="s">
        <v>82</v>
      </c>
      <c r="S875" s="27" t="s">
        <v>82</v>
      </c>
      <c r="T875" s="26" t="s">
        <v>82</v>
      </c>
    </row>
    <row r="876" spans="1:20" s="28" customFormat="1" ht="36.950000000000003" customHeight="1" x14ac:dyDescent="0.25">
      <c r="A876" s="9" t="s">
        <v>82</v>
      </c>
      <c r="B876" s="9" t="s">
        <v>82</v>
      </c>
      <c r="C876" s="25" t="s">
        <v>826</v>
      </c>
      <c r="D876" s="25" t="s">
        <v>182</v>
      </c>
      <c r="E876" s="11">
        <v>0</v>
      </c>
      <c r="F876" s="11">
        <v>0</v>
      </c>
      <c r="G876" s="11">
        <v>1</v>
      </c>
      <c r="H876" s="11">
        <f t="shared" si="92"/>
        <v>1</v>
      </c>
      <c r="I876" s="11">
        <v>0</v>
      </c>
      <c r="J876" s="11">
        <v>0</v>
      </c>
      <c r="K876" s="11">
        <v>0</v>
      </c>
      <c r="L876" s="11">
        <f t="shared" si="93"/>
        <v>0</v>
      </c>
      <c r="M876" s="12">
        <f t="shared" si="94"/>
        <v>0</v>
      </c>
      <c r="N876" s="13">
        <v>0</v>
      </c>
      <c r="O876" s="13">
        <v>0</v>
      </c>
      <c r="P876" s="13">
        <v>0</v>
      </c>
      <c r="Q876" s="13">
        <f t="shared" si="95"/>
        <v>0</v>
      </c>
      <c r="R876" s="26" t="s">
        <v>82</v>
      </c>
      <c r="S876" s="27" t="s">
        <v>82</v>
      </c>
      <c r="T876" s="26" t="s">
        <v>82</v>
      </c>
    </row>
    <row r="877" spans="1:20" s="28" customFormat="1" ht="36.950000000000003" customHeight="1" x14ac:dyDescent="0.25">
      <c r="A877" s="9" t="s">
        <v>82</v>
      </c>
      <c r="B877" s="9" t="s">
        <v>82</v>
      </c>
      <c r="C877" s="25" t="s">
        <v>36</v>
      </c>
      <c r="D877" s="25" t="s">
        <v>231</v>
      </c>
      <c r="E877" s="11">
        <v>0</v>
      </c>
      <c r="F877" s="11">
        <v>0</v>
      </c>
      <c r="G877" s="11">
        <v>2</v>
      </c>
      <c r="H877" s="11">
        <f t="shared" si="92"/>
        <v>2</v>
      </c>
      <c r="I877" s="11">
        <v>0</v>
      </c>
      <c r="J877" s="11">
        <v>0</v>
      </c>
      <c r="K877" s="11">
        <v>0</v>
      </c>
      <c r="L877" s="11">
        <f t="shared" si="93"/>
        <v>0</v>
      </c>
      <c r="M877" s="12">
        <f t="shared" si="94"/>
        <v>0</v>
      </c>
      <c r="N877" s="13">
        <v>0</v>
      </c>
      <c r="O877" s="13">
        <v>0</v>
      </c>
      <c r="P877" s="13">
        <v>0</v>
      </c>
      <c r="Q877" s="13">
        <f t="shared" si="95"/>
        <v>0</v>
      </c>
      <c r="R877" s="26" t="s">
        <v>82</v>
      </c>
      <c r="S877" s="27" t="s">
        <v>82</v>
      </c>
      <c r="T877" s="26" t="s">
        <v>82</v>
      </c>
    </row>
    <row r="878" spans="1:20" ht="36.950000000000003" customHeight="1" x14ac:dyDescent="0.25">
      <c r="A878" s="9" t="s">
        <v>82</v>
      </c>
      <c r="B878" s="9" t="s">
        <v>82</v>
      </c>
      <c r="C878" s="10"/>
      <c r="D878" s="10" t="s">
        <v>827</v>
      </c>
      <c r="E878" s="11">
        <v>0</v>
      </c>
      <c r="F878" s="11">
        <v>0</v>
      </c>
      <c r="G878" s="11">
        <v>1</v>
      </c>
      <c r="H878" s="11">
        <f t="shared" si="92"/>
        <v>1</v>
      </c>
      <c r="I878" s="11">
        <v>0</v>
      </c>
      <c r="J878" s="11">
        <v>0</v>
      </c>
      <c r="K878" s="11">
        <v>0</v>
      </c>
      <c r="L878" s="11">
        <f t="shared" si="93"/>
        <v>0</v>
      </c>
      <c r="M878" s="12">
        <f t="shared" si="94"/>
        <v>0</v>
      </c>
      <c r="N878" s="13">
        <v>0</v>
      </c>
      <c r="O878" s="13">
        <v>0</v>
      </c>
      <c r="P878" s="13">
        <v>0</v>
      </c>
      <c r="Q878" s="13">
        <f t="shared" si="95"/>
        <v>0</v>
      </c>
      <c r="R878" s="14" t="s">
        <v>82</v>
      </c>
      <c r="S878" s="13" t="s">
        <v>82</v>
      </c>
      <c r="T878" s="14" t="s">
        <v>25</v>
      </c>
    </row>
    <row r="879" spans="1:20" ht="36.950000000000003" customHeight="1" x14ac:dyDescent="0.25">
      <c r="A879" s="9" t="s">
        <v>82</v>
      </c>
      <c r="B879" s="9" t="s">
        <v>82</v>
      </c>
      <c r="C879" s="10"/>
      <c r="D879" s="10" t="s">
        <v>828</v>
      </c>
      <c r="E879" s="11">
        <v>0</v>
      </c>
      <c r="F879" s="11">
        <v>0</v>
      </c>
      <c r="G879" s="11">
        <v>2</v>
      </c>
      <c r="H879" s="11">
        <f t="shared" si="92"/>
        <v>2</v>
      </c>
      <c r="I879" s="11">
        <v>0</v>
      </c>
      <c r="J879" s="11">
        <v>0</v>
      </c>
      <c r="K879" s="11">
        <v>0</v>
      </c>
      <c r="L879" s="11">
        <f t="shared" si="93"/>
        <v>0</v>
      </c>
      <c r="M879" s="12">
        <f t="shared" si="94"/>
        <v>0</v>
      </c>
      <c r="N879" s="13">
        <v>0</v>
      </c>
      <c r="O879" s="13">
        <v>0</v>
      </c>
      <c r="P879" s="13">
        <v>0</v>
      </c>
      <c r="Q879" s="13">
        <f t="shared" si="95"/>
        <v>0</v>
      </c>
      <c r="R879" s="14" t="s">
        <v>82</v>
      </c>
      <c r="S879" s="13" t="s">
        <v>82</v>
      </c>
      <c r="T879" s="14" t="s">
        <v>25</v>
      </c>
    </row>
    <row r="880" spans="1:20" ht="36.950000000000003" customHeight="1" x14ac:dyDescent="0.25">
      <c r="A880" s="9" t="s">
        <v>82</v>
      </c>
      <c r="B880" s="9" t="s">
        <v>82</v>
      </c>
      <c r="C880" s="10"/>
      <c r="D880" s="10" t="s">
        <v>829</v>
      </c>
      <c r="E880" s="11">
        <v>0</v>
      </c>
      <c r="F880" s="11">
        <v>0</v>
      </c>
      <c r="G880" s="11">
        <v>2</v>
      </c>
      <c r="H880" s="11">
        <f t="shared" si="92"/>
        <v>2</v>
      </c>
      <c r="I880" s="11">
        <v>0</v>
      </c>
      <c r="J880" s="11">
        <v>0</v>
      </c>
      <c r="K880" s="11">
        <v>0</v>
      </c>
      <c r="L880" s="11">
        <f t="shared" si="93"/>
        <v>0</v>
      </c>
      <c r="M880" s="12">
        <f t="shared" si="94"/>
        <v>0</v>
      </c>
      <c r="N880" s="13">
        <v>0</v>
      </c>
      <c r="O880" s="13">
        <v>0</v>
      </c>
      <c r="P880" s="13">
        <v>0</v>
      </c>
      <c r="Q880" s="13">
        <f t="shared" si="95"/>
        <v>0</v>
      </c>
      <c r="R880" s="14" t="s">
        <v>82</v>
      </c>
      <c r="S880" s="13" t="s">
        <v>82</v>
      </c>
      <c r="T880" s="14" t="s">
        <v>25</v>
      </c>
    </row>
    <row r="881" spans="1:20" ht="36.950000000000003" customHeight="1" x14ac:dyDescent="0.25">
      <c r="A881" s="9" t="s">
        <v>82</v>
      </c>
      <c r="B881" s="9" t="s">
        <v>82</v>
      </c>
      <c r="C881" s="10" t="s">
        <v>77</v>
      </c>
      <c r="D881" s="10" t="s">
        <v>830</v>
      </c>
      <c r="E881" s="11">
        <v>0</v>
      </c>
      <c r="F881" s="11">
        <v>0</v>
      </c>
      <c r="G881" s="11">
        <v>1</v>
      </c>
      <c r="H881" s="11">
        <f t="shared" si="92"/>
        <v>1</v>
      </c>
      <c r="I881" s="11">
        <v>0</v>
      </c>
      <c r="J881" s="11">
        <v>0</v>
      </c>
      <c r="K881" s="11">
        <v>0</v>
      </c>
      <c r="L881" s="11">
        <f t="shared" si="93"/>
        <v>0</v>
      </c>
      <c r="M881" s="12">
        <f t="shared" si="94"/>
        <v>0</v>
      </c>
      <c r="N881" s="13">
        <v>0</v>
      </c>
      <c r="O881" s="13">
        <v>0</v>
      </c>
      <c r="P881" s="13">
        <v>0</v>
      </c>
      <c r="Q881" s="13">
        <f t="shared" si="95"/>
        <v>0</v>
      </c>
      <c r="R881" s="14">
        <v>92</v>
      </c>
      <c r="S881" s="13">
        <f t="shared" ref="S881:S892" si="96">Q881/R881</f>
        <v>0</v>
      </c>
      <c r="T881" s="14" t="s">
        <v>79</v>
      </c>
    </row>
    <row r="882" spans="1:20" ht="36.950000000000003" customHeight="1" x14ac:dyDescent="0.25">
      <c r="A882" s="9" t="s">
        <v>82</v>
      </c>
      <c r="B882" s="9" t="s">
        <v>82</v>
      </c>
      <c r="C882" s="10" t="s">
        <v>77</v>
      </c>
      <c r="D882" s="10" t="s">
        <v>831</v>
      </c>
      <c r="E882" s="11">
        <v>0</v>
      </c>
      <c r="F882" s="11">
        <v>0</v>
      </c>
      <c r="G882" s="11">
        <v>1</v>
      </c>
      <c r="H882" s="11">
        <f t="shared" si="92"/>
        <v>1</v>
      </c>
      <c r="I882" s="11">
        <v>0</v>
      </c>
      <c r="J882" s="11">
        <v>0</v>
      </c>
      <c r="K882" s="11">
        <v>0</v>
      </c>
      <c r="L882" s="11">
        <f t="shared" si="93"/>
        <v>0</v>
      </c>
      <c r="M882" s="12">
        <f t="shared" si="94"/>
        <v>0</v>
      </c>
      <c r="N882" s="13">
        <v>0</v>
      </c>
      <c r="O882" s="13">
        <v>0</v>
      </c>
      <c r="P882" s="13">
        <v>0</v>
      </c>
      <c r="Q882" s="13">
        <f t="shared" si="95"/>
        <v>0</v>
      </c>
      <c r="R882" s="14">
        <v>204</v>
      </c>
      <c r="S882" s="13">
        <f t="shared" si="96"/>
        <v>0</v>
      </c>
      <c r="T882" s="14" t="s">
        <v>79</v>
      </c>
    </row>
    <row r="883" spans="1:20" ht="36.950000000000003" customHeight="1" x14ac:dyDescent="0.25">
      <c r="A883" s="9" t="s">
        <v>82</v>
      </c>
      <c r="B883" s="9" t="s">
        <v>82</v>
      </c>
      <c r="C883" s="10" t="s">
        <v>77</v>
      </c>
      <c r="D883" s="10" t="s">
        <v>832</v>
      </c>
      <c r="E883" s="11">
        <v>0</v>
      </c>
      <c r="F883" s="11">
        <v>0</v>
      </c>
      <c r="G883" s="11">
        <v>1</v>
      </c>
      <c r="H883" s="11">
        <f t="shared" si="92"/>
        <v>1</v>
      </c>
      <c r="I883" s="11">
        <v>0</v>
      </c>
      <c r="J883" s="11">
        <v>0</v>
      </c>
      <c r="K883" s="11">
        <v>0</v>
      </c>
      <c r="L883" s="11">
        <f t="shared" si="93"/>
        <v>0</v>
      </c>
      <c r="M883" s="12">
        <f t="shared" si="94"/>
        <v>0</v>
      </c>
      <c r="N883" s="13">
        <v>0</v>
      </c>
      <c r="O883" s="13">
        <v>0</v>
      </c>
      <c r="P883" s="13">
        <v>0</v>
      </c>
      <c r="Q883" s="13">
        <f t="shared" si="95"/>
        <v>0</v>
      </c>
      <c r="R883" s="14">
        <v>288</v>
      </c>
      <c r="S883" s="13">
        <f t="shared" si="96"/>
        <v>0</v>
      </c>
      <c r="T883" s="14" t="s">
        <v>79</v>
      </c>
    </row>
    <row r="884" spans="1:20" ht="36.950000000000003" customHeight="1" x14ac:dyDescent="0.25">
      <c r="A884" s="9" t="s">
        <v>82</v>
      </c>
      <c r="B884" s="9" t="s">
        <v>82</v>
      </c>
      <c r="C884" s="10" t="s">
        <v>77</v>
      </c>
      <c r="D884" s="10" t="s">
        <v>833</v>
      </c>
      <c r="E884" s="11">
        <v>0</v>
      </c>
      <c r="F884" s="11">
        <v>0</v>
      </c>
      <c r="G884" s="11">
        <v>3</v>
      </c>
      <c r="H884" s="11">
        <f t="shared" si="92"/>
        <v>3</v>
      </c>
      <c r="I884" s="11">
        <v>0</v>
      </c>
      <c r="J884" s="11">
        <v>0</v>
      </c>
      <c r="K884" s="11">
        <v>0</v>
      </c>
      <c r="L884" s="11">
        <f t="shared" si="93"/>
        <v>0</v>
      </c>
      <c r="M884" s="12">
        <f t="shared" si="94"/>
        <v>0</v>
      </c>
      <c r="N884" s="13">
        <v>0</v>
      </c>
      <c r="O884" s="13">
        <v>0</v>
      </c>
      <c r="P884" s="13">
        <v>0</v>
      </c>
      <c r="Q884" s="13">
        <f t="shared" si="95"/>
        <v>0</v>
      </c>
      <c r="R884" s="14">
        <v>95</v>
      </c>
      <c r="S884" s="13">
        <f t="shared" si="96"/>
        <v>0</v>
      </c>
      <c r="T884" s="14" t="s">
        <v>79</v>
      </c>
    </row>
    <row r="885" spans="1:20" ht="36.950000000000003" customHeight="1" x14ac:dyDescent="0.25">
      <c r="A885" s="9" t="s">
        <v>82</v>
      </c>
      <c r="B885" s="9" t="s">
        <v>82</v>
      </c>
      <c r="C885" s="10" t="s">
        <v>77</v>
      </c>
      <c r="D885" s="10" t="s">
        <v>834</v>
      </c>
      <c r="E885" s="11">
        <v>0</v>
      </c>
      <c r="F885" s="11">
        <v>0</v>
      </c>
      <c r="G885" s="11">
        <v>1</v>
      </c>
      <c r="H885" s="11">
        <f t="shared" si="92"/>
        <v>1</v>
      </c>
      <c r="I885" s="11">
        <v>0</v>
      </c>
      <c r="J885" s="11">
        <v>0</v>
      </c>
      <c r="K885" s="11">
        <v>0</v>
      </c>
      <c r="L885" s="11">
        <f t="shared" si="93"/>
        <v>0</v>
      </c>
      <c r="M885" s="12">
        <f t="shared" si="94"/>
        <v>0</v>
      </c>
      <c r="N885" s="13">
        <v>0</v>
      </c>
      <c r="O885" s="13">
        <v>0</v>
      </c>
      <c r="P885" s="13">
        <v>0</v>
      </c>
      <c r="Q885" s="13">
        <f t="shared" si="95"/>
        <v>0</v>
      </c>
      <c r="R885" s="14">
        <v>62</v>
      </c>
      <c r="S885" s="13">
        <f t="shared" si="96"/>
        <v>0</v>
      </c>
      <c r="T885" s="14" t="s">
        <v>79</v>
      </c>
    </row>
    <row r="886" spans="1:20" ht="36.950000000000003" customHeight="1" x14ac:dyDescent="0.25">
      <c r="A886" s="9" t="s">
        <v>82</v>
      </c>
      <c r="B886" s="9" t="s">
        <v>82</v>
      </c>
      <c r="C886" s="10" t="s">
        <v>77</v>
      </c>
      <c r="D886" s="10" t="s">
        <v>835</v>
      </c>
      <c r="E886" s="11">
        <v>0</v>
      </c>
      <c r="F886" s="11">
        <v>0</v>
      </c>
      <c r="G886" s="11">
        <v>1</v>
      </c>
      <c r="H886" s="11">
        <f t="shared" si="92"/>
        <v>1</v>
      </c>
      <c r="I886" s="11">
        <v>0</v>
      </c>
      <c r="J886" s="11">
        <v>0</v>
      </c>
      <c r="K886" s="11">
        <v>0</v>
      </c>
      <c r="L886" s="11">
        <f t="shared" si="93"/>
        <v>0</v>
      </c>
      <c r="M886" s="12">
        <f t="shared" si="94"/>
        <v>0</v>
      </c>
      <c r="N886" s="13">
        <v>0</v>
      </c>
      <c r="O886" s="13">
        <v>0</v>
      </c>
      <c r="P886" s="13">
        <v>0</v>
      </c>
      <c r="Q886" s="13">
        <f t="shared" si="95"/>
        <v>0</v>
      </c>
      <c r="R886" s="14">
        <v>12</v>
      </c>
      <c r="S886" s="13">
        <f t="shared" si="96"/>
        <v>0</v>
      </c>
      <c r="T886" s="14" t="s">
        <v>79</v>
      </c>
    </row>
    <row r="887" spans="1:20" ht="36.950000000000003" customHeight="1" x14ac:dyDescent="0.25">
      <c r="A887" s="9" t="s">
        <v>82</v>
      </c>
      <c r="B887" s="9" t="s">
        <v>82</v>
      </c>
      <c r="C887" s="10" t="s">
        <v>77</v>
      </c>
      <c r="D887" s="10" t="s">
        <v>836</v>
      </c>
      <c r="E887" s="11">
        <v>0</v>
      </c>
      <c r="F887" s="11">
        <v>0</v>
      </c>
      <c r="G887" s="14">
        <v>1</v>
      </c>
      <c r="H887" s="11">
        <f t="shared" si="92"/>
        <v>1</v>
      </c>
      <c r="I887" s="11">
        <v>0</v>
      </c>
      <c r="J887" s="11">
        <v>0</v>
      </c>
      <c r="K887" s="14">
        <v>0</v>
      </c>
      <c r="L887" s="11">
        <f t="shared" si="93"/>
        <v>0</v>
      </c>
      <c r="M887" s="12">
        <f t="shared" si="94"/>
        <v>0</v>
      </c>
      <c r="N887" s="13">
        <v>0</v>
      </c>
      <c r="O887" s="13">
        <v>0</v>
      </c>
      <c r="P887" s="13">
        <v>0</v>
      </c>
      <c r="Q887" s="13">
        <f t="shared" si="95"/>
        <v>0</v>
      </c>
      <c r="R887" s="14">
        <v>18</v>
      </c>
      <c r="S887" s="13">
        <f t="shared" si="96"/>
        <v>0</v>
      </c>
      <c r="T887" s="14" t="s">
        <v>79</v>
      </c>
    </row>
    <row r="888" spans="1:20" ht="36.950000000000003" customHeight="1" x14ac:dyDescent="0.25">
      <c r="A888" s="9" t="s">
        <v>82</v>
      </c>
      <c r="B888" s="9" t="s">
        <v>82</v>
      </c>
      <c r="C888" s="10" t="s">
        <v>77</v>
      </c>
      <c r="D888" s="10" t="s">
        <v>837</v>
      </c>
      <c r="E888" s="11">
        <v>0</v>
      </c>
      <c r="F888" s="11">
        <v>1</v>
      </c>
      <c r="G888" s="11">
        <v>2</v>
      </c>
      <c r="H888" s="11">
        <f t="shared" si="92"/>
        <v>3</v>
      </c>
      <c r="I888" s="11">
        <v>0</v>
      </c>
      <c r="J888" s="11">
        <v>0</v>
      </c>
      <c r="K888" s="11">
        <v>0</v>
      </c>
      <c r="L888" s="11">
        <f t="shared" si="93"/>
        <v>0</v>
      </c>
      <c r="M888" s="12">
        <f t="shared" si="94"/>
        <v>0</v>
      </c>
      <c r="N888" s="13">
        <v>0</v>
      </c>
      <c r="O888" s="13">
        <v>0</v>
      </c>
      <c r="P888" s="13">
        <v>0</v>
      </c>
      <c r="Q888" s="13">
        <f t="shared" si="95"/>
        <v>0</v>
      </c>
      <c r="R888" s="14">
        <v>37</v>
      </c>
      <c r="S888" s="13">
        <f t="shared" si="96"/>
        <v>0</v>
      </c>
      <c r="T888" s="14" t="s">
        <v>79</v>
      </c>
    </row>
    <row r="889" spans="1:20" ht="36.950000000000003" customHeight="1" x14ac:dyDescent="0.25">
      <c r="A889" s="9" t="s">
        <v>82</v>
      </c>
      <c r="B889" s="9" t="s">
        <v>82</v>
      </c>
      <c r="C889" s="10" t="s">
        <v>77</v>
      </c>
      <c r="D889" s="10" t="s">
        <v>825</v>
      </c>
      <c r="E889" s="11">
        <v>0</v>
      </c>
      <c r="F889" s="11">
        <v>0</v>
      </c>
      <c r="G889" s="11">
        <v>1</v>
      </c>
      <c r="H889" s="11">
        <f t="shared" si="92"/>
        <v>1</v>
      </c>
      <c r="I889" s="11">
        <v>0</v>
      </c>
      <c r="J889" s="11">
        <v>0</v>
      </c>
      <c r="K889" s="11">
        <v>0</v>
      </c>
      <c r="L889" s="11">
        <f t="shared" si="93"/>
        <v>0</v>
      </c>
      <c r="M889" s="12">
        <f t="shared" si="94"/>
        <v>0</v>
      </c>
      <c r="N889" s="13">
        <v>0</v>
      </c>
      <c r="O889" s="13">
        <v>0</v>
      </c>
      <c r="P889" s="13">
        <v>0</v>
      </c>
      <c r="Q889" s="13">
        <f t="shared" si="95"/>
        <v>0</v>
      </c>
      <c r="R889" s="14">
        <v>48</v>
      </c>
      <c r="S889" s="13">
        <f t="shared" si="96"/>
        <v>0</v>
      </c>
      <c r="T889" s="14" t="s">
        <v>79</v>
      </c>
    </row>
    <row r="890" spans="1:20" ht="36.950000000000003" customHeight="1" x14ac:dyDescent="0.25">
      <c r="A890" s="9" t="s">
        <v>82</v>
      </c>
      <c r="B890" s="9" t="s">
        <v>82</v>
      </c>
      <c r="C890" s="10" t="s">
        <v>77</v>
      </c>
      <c r="D890" s="10" t="s">
        <v>838</v>
      </c>
      <c r="E890" s="11">
        <v>0</v>
      </c>
      <c r="F890" s="11">
        <v>1</v>
      </c>
      <c r="G890" s="11">
        <v>8</v>
      </c>
      <c r="H890" s="11">
        <f t="shared" si="92"/>
        <v>9</v>
      </c>
      <c r="I890" s="11">
        <v>0</v>
      </c>
      <c r="J890" s="11">
        <v>0</v>
      </c>
      <c r="K890" s="11">
        <v>0</v>
      </c>
      <c r="L890" s="11">
        <f t="shared" si="93"/>
        <v>0</v>
      </c>
      <c r="M890" s="12">
        <f t="shared" si="94"/>
        <v>0</v>
      </c>
      <c r="N890" s="13">
        <v>0</v>
      </c>
      <c r="O890" s="13">
        <v>0</v>
      </c>
      <c r="P890" s="13">
        <v>0</v>
      </c>
      <c r="Q890" s="13">
        <f t="shared" si="95"/>
        <v>0</v>
      </c>
      <c r="R890" s="14">
        <v>57</v>
      </c>
      <c r="S890" s="13">
        <f t="shared" si="96"/>
        <v>0</v>
      </c>
      <c r="T890" s="14" t="s">
        <v>79</v>
      </c>
    </row>
    <row r="891" spans="1:20" ht="36.950000000000003" customHeight="1" x14ac:dyDescent="0.25">
      <c r="A891" s="9" t="s">
        <v>82</v>
      </c>
      <c r="B891" s="9" t="s">
        <v>82</v>
      </c>
      <c r="C891" s="10" t="s">
        <v>77</v>
      </c>
      <c r="D891" s="10" t="s">
        <v>839</v>
      </c>
      <c r="E891" s="11">
        <v>0</v>
      </c>
      <c r="F891" s="11">
        <v>0</v>
      </c>
      <c r="G891" s="11">
        <v>1</v>
      </c>
      <c r="H891" s="11">
        <f t="shared" ref="H891:H954" si="97">SUM(E891:G891)</f>
        <v>1</v>
      </c>
      <c r="I891" s="11">
        <v>0</v>
      </c>
      <c r="J891" s="11">
        <v>0</v>
      </c>
      <c r="K891" s="11">
        <v>0</v>
      </c>
      <c r="L891" s="11">
        <f t="shared" ref="L891:L954" si="98">SUM(I891:K891)</f>
        <v>0</v>
      </c>
      <c r="M891" s="12">
        <f t="shared" ref="M891:M954" si="99">L891/H891</f>
        <v>0</v>
      </c>
      <c r="N891" s="13">
        <v>0</v>
      </c>
      <c r="O891" s="13">
        <v>0</v>
      </c>
      <c r="P891" s="13">
        <v>0</v>
      </c>
      <c r="Q891" s="13">
        <f t="shared" ref="Q891:Q954" si="100">SUM(N891:P891)</f>
        <v>0</v>
      </c>
      <c r="R891" s="14">
        <v>103</v>
      </c>
      <c r="S891" s="13">
        <f t="shared" si="96"/>
        <v>0</v>
      </c>
      <c r="T891" s="14" t="s">
        <v>79</v>
      </c>
    </row>
    <row r="892" spans="1:20" ht="36.950000000000003" customHeight="1" x14ac:dyDescent="0.25">
      <c r="A892" s="9" t="s">
        <v>82</v>
      </c>
      <c r="B892" s="9" t="s">
        <v>82</v>
      </c>
      <c r="C892" s="10" t="s">
        <v>77</v>
      </c>
      <c r="D892" s="10" t="s">
        <v>840</v>
      </c>
      <c r="E892" s="11">
        <v>0</v>
      </c>
      <c r="F892" s="11">
        <v>0</v>
      </c>
      <c r="G892" s="11">
        <v>1</v>
      </c>
      <c r="H892" s="11">
        <f t="shared" si="97"/>
        <v>1</v>
      </c>
      <c r="I892" s="11">
        <v>0</v>
      </c>
      <c r="J892" s="11">
        <v>0</v>
      </c>
      <c r="K892" s="11">
        <v>0</v>
      </c>
      <c r="L892" s="11">
        <f t="shared" si="98"/>
        <v>0</v>
      </c>
      <c r="M892" s="12">
        <f t="shared" si="99"/>
        <v>0</v>
      </c>
      <c r="N892" s="13">
        <v>0</v>
      </c>
      <c r="O892" s="13">
        <v>0</v>
      </c>
      <c r="P892" s="13">
        <v>0</v>
      </c>
      <c r="Q892" s="13">
        <f t="shared" si="100"/>
        <v>0</v>
      </c>
      <c r="R892" s="14">
        <v>13</v>
      </c>
      <c r="S892" s="13">
        <f t="shared" si="96"/>
        <v>0</v>
      </c>
      <c r="T892" s="14" t="s">
        <v>79</v>
      </c>
    </row>
    <row r="893" spans="1:20" s="28" customFormat="1" ht="36.950000000000003" customHeight="1" x14ac:dyDescent="0.25">
      <c r="A893" s="9" t="s">
        <v>82</v>
      </c>
      <c r="B893" s="9" t="s">
        <v>82</v>
      </c>
      <c r="C893" s="25" t="s">
        <v>841</v>
      </c>
      <c r="D893" s="25" t="s">
        <v>842</v>
      </c>
      <c r="E893" s="11">
        <v>0</v>
      </c>
      <c r="F893" s="11">
        <v>0</v>
      </c>
      <c r="G893" s="11">
        <v>1</v>
      </c>
      <c r="H893" s="11">
        <f t="shared" si="97"/>
        <v>1</v>
      </c>
      <c r="I893" s="11">
        <v>0</v>
      </c>
      <c r="J893" s="11">
        <v>0</v>
      </c>
      <c r="K893" s="11">
        <v>0</v>
      </c>
      <c r="L893" s="11">
        <f t="shared" si="98"/>
        <v>0</v>
      </c>
      <c r="M893" s="12">
        <f t="shared" si="99"/>
        <v>0</v>
      </c>
      <c r="N893" s="13">
        <v>0</v>
      </c>
      <c r="O893" s="13">
        <v>0</v>
      </c>
      <c r="P893" s="13">
        <v>0</v>
      </c>
      <c r="Q893" s="13">
        <f t="shared" si="100"/>
        <v>0</v>
      </c>
      <c r="R893" s="26" t="s">
        <v>82</v>
      </c>
      <c r="S893" s="27" t="s">
        <v>82</v>
      </c>
      <c r="T893" s="26" t="s">
        <v>82</v>
      </c>
    </row>
    <row r="894" spans="1:20" ht="36.950000000000003" customHeight="1" x14ac:dyDescent="0.25">
      <c r="A894" s="9" t="s">
        <v>82</v>
      </c>
      <c r="B894" s="9" t="s">
        <v>82</v>
      </c>
      <c r="C894" s="10" t="s">
        <v>843</v>
      </c>
      <c r="D894" s="10" t="s">
        <v>844</v>
      </c>
      <c r="E894" s="11">
        <v>0</v>
      </c>
      <c r="F894" s="11">
        <v>0</v>
      </c>
      <c r="G894" s="11">
        <v>1</v>
      </c>
      <c r="H894" s="11">
        <f t="shared" si="97"/>
        <v>1</v>
      </c>
      <c r="I894" s="11">
        <v>0</v>
      </c>
      <c r="J894" s="11">
        <v>0</v>
      </c>
      <c r="K894" s="11">
        <v>0</v>
      </c>
      <c r="L894" s="11">
        <f t="shared" si="98"/>
        <v>0</v>
      </c>
      <c r="M894" s="12">
        <f t="shared" si="99"/>
        <v>0</v>
      </c>
      <c r="N894" s="13">
        <v>0</v>
      </c>
      <c r="O894" s="13">
        <v>0</v>
      </c>
      <c r="P894" s="13">
        <v>0</v>
      </c>
      <c r="Q894" s="13">
        <f t="shared" si="100"/>
        <v>0</v>
      </c>
      <c r="R894" s="14">
        <v>21.62</v>
      </c>
      <c r="S894" s="13">
        <f t="shared" ref="S894:S909" si="101">Q894/R894</f>
        <v>0</v>
      </c>
      <c r="T894" s="14" t="s">
        <v>25</v>
      </c>
    </row>
    <row r="895" spans="1:20" ht="36.950000000000003" customHeight="1" x14ac:dyDescent="0.25">
      <c r="A895" s="9" t="s">
        <v>82</v>
      </c>
      <c r="B895" s="9" t="s">
        <v>82</v>
      </c>
      <c r="C895" s="10" t="s">
        <v>478</v>
      </c>
      <c r="D895" s="10" t="s">
        <v>91</v>
      </c>
      <c r="E895" s="11">
        <v>0</v>
      </c>
      <c r="F895" s="11">
        <v>0</v>
      </c>
      <c r="G895" s="11">
        <v>2</v>
      </c>
      <c r="H895" s="11">
        <f t="shared" si="97"/>
        <v>2</v>
      </c>
      <c r="I895" s="11">
        <v>0</v>
      </c>
      <c r="J895" s="11">
        <v>0</v>
      </c>
      <c r="K895" s="11">
        <v>0</v>
      </c>
      <c r="L895" s="11">
        <f t="shared" si="98"/>
        <v>0</v>
      </c>
      <c r="M895" s="12">
        <f t="shared" si="99"/>
        <v>0</v>
      </c>
      <c r="N895" s="13">
        <v>0</v>
      </c>
      <c r="O895" s="13">
        <v>0</v>
      </c>
      <c r="P895" s="13">
        <v>0</v>
      </c>
      <c r="Q895" s="13">
        <f t="shared" si="100"/>
        <v>0</v>
      </c>
      <c r="R895" s="14">
        <v>73</v>
      </c>
      <c r="S895" s="13">
        <f t="shared" si="101"/>
        <v>0</v>
      </c>
      <c r="T895" s="14" t="s">
        <v>25</v>
      </c>
    </row>
    <row r="896" spans="1:20" ht="36.950000000000003" customHeight="1" x14ac:dyDescent="0.25">
      <c r="A896" s="9" t="s">
        <v>82</v>
      </c>
      <c r="B896" s="9" t="s">
        <v>82</v>
      </c>
      <c r="C896" s="10" t="s">
        <v>845</v>
      </c>
      <c r="D896" s="10" t="s">
        <v>510</v>
      </c>
      <c r="E896" s="11">
        <v>0</v>
      </c>
      <c r="F896" s="11">
        <v>0</v>
      </c>
      <c r="G896" s="11">
        <v>2</v>
      </c>
      <c r="H896" s="11">
        <f t="shared" si="97"/>
        <v>2</v>
      </c>
      <c r="I896" s="11">
        <v>0</v>
      </c>
      <c r="J896" s="11">
        <v>0</v>
      </c>
      <c r="K896" s="11">
        <v>0</v>
      </c>
      <c r="L896" s="11">
        <f t="shared" si="98"/>
        <v>0</v>
      </c>
      <c r="M896" s="12">
        <f t="shared" si="99"/>
        <v>0</v>
      </c>
      <c r="N896" s="13">
        <v>0</v>
      </c>
      <c r="O896" s="13">
        <v>0</v>
      </c>
      <c r="P896" s="13">
        <v>0</v>
      </c>
      <c r="Q896" s="13">
        <f t="shared" si="100"/>
        <v>0</v>
      </c>
      <c r="R896" s="14">
        <v>42.25</v>
      </c>
      <c r="S896" s="13">
        <f t="shared" si="101"/>
        <v>0</v>
      </c>
      <c r="T896" s="14" t="s">
        <v>25</v>
      </c>
    </row>
    <row r="897" spans="1:20" ht="36.950000000000003" customHeight="1" x14ac:dyDescent="0.25">
      <c r="A897" s="9" t="s">
        <v>82</v>
      </c>
      <c r="B897" s="9" t="s">
        <v>82</v>
      </c>
      <c r="C897" s="10" t="s">
        <v>846</v>
      </c>
      <c r="D897" s="10" t="s">
        <v>92</v>
      </c>
      <c r="E897" s="11">
        <v>0</v>
      </c>
      <c r="F897" s="11">
        <v>0</v>
      </c>
      <c r="G897" s="11">
        <v>1</v>
      </c>
      <c r="H897" s="11">
        <f t="shared" si="97"/>
        <v>1</v>
      </c>
      <c r="I897" s="11">
        <v>0</v>
      </c>
      <c r="J897" s="11">
        <v>0</v>
      </c>
      <c r="K897" s="11">
        <v>0</v>
      </c>
      <c r="L897" s="11">
        <f t="shared" si="98"/>
        <v>0</v>
      </c>
      <c r="M897" s="12">
        <f t="shared" si="99"/>
        <v>0</v>
      </c>
      <c r="N897" s="13">
        <v>0</v>
      </c>
      <c r="O897" s="13">
        <v>0</v>
      </c>
      <c r="P897" s="13">
        <v>0</v>
      </c>
      <c r="Q897" s="13">
        <f t="shared" si="100"/>
        <v>0</v>
      </c>
      <c r="R897" s="14">
        <v>37</v>
      </c>
      <c r="S897" s="13">
        <f t="shared" si="101"/>
        <v>0</v>
      </c>
      <c r="T897" s="14" t="s">
        <v>25</v>
      </c>
    </row>
    <row r="898" spans="1:20" ht="36.950000000000003" customHeight="1" x14ac:dyDescent="0.25">
      <c r="A898" s="9" t="s">
        <v>82</v>
      </c>
      <c r="B898" s="9" t="s">
        <v>82</v>
      </c>
      <c r="C898" s="10" t="s">
        <v>23</v>
      </c>
      <c r="D898" s="10" t="s">
        <v>847</v>
      </c>
      <c r="E898" s="11">
        <v>0</v>
      </c>
      <c r="F898" s="11">
        <v>0</v>
      </c>
      <c r="G898" s="11">
        <v>2</v>
      </c>
      <c r="H898" s="11">
        <f t="shared" si="97"/>
        <v>2</v>
      </c>
      <c r="I898" s="11">
        <v>0</v>
      </c>
      <c r="J898" s="11">
        <v>0</v>
      </c>
      <c r="K898" s="11">
        <v>0</v>
      </c>
      <c r="L898" s="11">
        <f t="shared" si="98"/>
        <v>0</v>
      </c>
      <c r="M898" s="12">
        <f t="shared" si="99"/>
        <v>0</v>
      </c>
      <c r="N898" s="13">
        <v>0</v>
      </c>
      <c r="O898" s="13">
        <v>0</v>
      </c>
      <c r="P898" s="13">
        <v>0</v>
      </c>
      <c r="Q898" s="13">
        <f t="shared" si="100"/>
        <v>0</v>
      </c>
      <c r="R898" s="14">
        <v>32</v>
      </c>
      <c r="S898" s="13">
        <f t="shared" si="101"/>
        <v>0</v>
      </c>
      <c r="T898" s="14" t="s">
        <v>25</v>
      </c>
    </row>
    <row r="899" spans="1:20" ht="36.950000000000003" customHeight="1" x14ac:dyDescent="0.25">
      <c r="A899" s="9" t="s">
        <v>82</v>
      </c>
      <c r="B899" s="9" t="s">
        <v>82</v>
      </c>
      <c r="C899" s="10" t="s">
        <v>184</v>
      </c>
      <c r="D899" s="10" t="s">
        <v>157</v>
      </c>
      <c r="E899" s="11">
        <v>0</v>
      </c>
      <c r="F899" s="11">
        <v>0</v>
      </c>
      <c r="G899" s="11">
        <v>1</v>
      </c>
      <c r="H899" s="11">
        <f t="shared" si="97"/>
        <v>1</v>
      </c>
      <c r="I899" s="11">
        <v>0</v>
      </c>
      <c r="J899" s="11">
        <v>0</v>
      </c>
      <c r="K899" s="11">
        <v>0</v>
      </c>
      <c r="L899" s="11">
        <f t="shared" si="98"/>
        <v>0</v>
      </c>
      <c r="M899" s="12">
        <f t="shared" si="99"/>
        <v>0</v>
      </c>
      <c r="N899" s="13">
        <v>0</v>
      </c>
      <c r="O899" s="13">
        <v>0</v>
      </c>
      <c r="P899" s="13">
        <v>0</v>
      </c>
      <c r="Q899" s="13">
        <f t="shared" si="100"/>
        <v>0</v>
      </c>
      <c r="R899" s="14">
        <v>8</v>
      </c>
      <c r="S899" s="13">
        <f t="shared" si="101"/>
        <v>0</v>
      </c>
      <c r="T899" s="14" t="s">
        <v>25</v>
      </c>
    </row>
    <row r="900" spans="1:20" ht="36.950000000000003" customHeight="1" x14ac:dyDescent="0.25">
      <c r="A900" s="9" t="s">
        <v>82</v>
      </c>
      <c r="B900" s="9" t="s">
        <v>82</v>
      </c>
      <c r="C900" s="10" t="s">
        <v>749</v>
      </c>
      <c r="D900" s="10" t="s">
        <v>848</v>
      </c>
      <c r="E900" s="11">
        <v>0</v>
      </c>
      <c r="F900" s="11">
        <v>0</v>
      </c>
      <c r="G900" s="11">
        <v>1</v>
      </c>
      <c r="H900" s="11">
        <f t="shared" si="97"/>
        <v>1</v>
      </c>
      <c r="I900" s="11">
        <v>0</v>
      </c>
      <c r="J900" s="11">
        <v>0</v>
      </c>
      <c r="K900" s="11">
        <v>0</v>
      </c>
      <c r="L900" s="11">
        <f t="shared" si="98"/>
        <v>0</v>
      </c>
      <c r="M900" s="12">
        <f t="shared" si="99"/>
        <v>0</v>
      </c>
      <c r="N900" s="13">
        <v>0</v>
      </c>
      <c r="O900" s="13">
        <v>0</v>
      </c>
      <c r="P900" s="13">
        <v>0</v>
      </c>
      <c r="Q900" s="13">
        <f t="shared" si="100"/>
        <v>0</v>
      </c>
      <c r="R900" s="14">
        <v>37</v>
      </c>
      <c r="S900" s="13">
        <f t="shared" si="101"/>
        <v>0</v>
      </c>
      <c r="T900" s="14" t="s">
        <v>25</v>
      </c>
    </row>
    <row r="901" spans="1:20" ht="36.950000000000003" customHeight="1" x14ac:dyDescent="0.25">
      <c r="A901" s="9" t="s">
        <v>82</v>
      </c>
      <c r="B901" s="9" t="s">
        <v>82</v>
      </c>
      <c r="C901" s="10" t="s">
        <v>313</v>
      </c>
      <c r="D901" s="10" t="s">
        <v>92</v>
      </c>
      <c r="E901" s="11">
        <v>4</v>
      </c>
      <c r="F901" s="11">
        <v>0</v>
      </c>
      <c r="G901" s="11">
        <v>1</v>
      </c>
      <c r="H901" s="11">
        <f t="shared" si="97"/>
        <v>5</v>
      </c>
      <c r="I901" s="11">
        <v>0</v>
      </c>
      <c r="J901" s="11">
        <v>0</v>
      </c>
      <c r="K901" s="11">
        <v>0</v>
      </c>
      <c r="L901" s="11">
        <f t="shared" si="98"/>
        <v>0</v>
      </c>
      <c r="M901" s="12">
        <f t="shared" si="99"/>
        <v>0</v>
      </c>
      <c r="N901" s="13">
        <v>0</v>
      </c>
      <c r="O901" s="13">
        <v>0</v>
      </c>
      <c r="P901" s="13">
        <v>0</v>
      </c>
      <c r="Q901" s="13">
        <f t="shared" si="100"/>
        <v>0</v>
      </c>
      <c r="R901" s="14">
        <v>74</v>
      </c>
      <c r="S901" s="13">
        <f t="shared" si="101"/>
        <v>0</v>
      </c>
      <c r="T901" s="14" t="s">
        <v>25</v>
      </c>
    </row>
    <row r="902" spans="1:20" ht="36.950000000000003" customHeight="1" x14ac:dyDescent="0.25">
      <c r="A902" s="9" t="s">
        <v>82</v>
      </c>
      <c r="B902" s="9" t="s">
        <v>82</v>
      </c>
      <c r="C902" s="10" t="s">
        <v>849</v>
      </c>
      <c r="D902" s="10" t="s">
        <v>152</v>
      </c>
      <c r="E902" s="11">
        <v>0</v>
      </c>
      <c r="F902" s="11">
        <v>3</v>
      </c>
      <c r="G902" s="11">
        <v>4</v>
      </c>
      <c r="H902" s="11">
        <f t="shared" si="97"/>
        <v>7</v>
      </c>
      <c r="I902" s="11">
        <v>0</v>
      </c>
      <c r="J902" s="11">
        <v>0</v>
      </c>
      <c r="K902" s="11">
        <v>0</v>
      </c>
      <c r="L902" s="11">
        <f t="shared" si="98"/>
        <v>0</v>
      </c>
      <c r="M902" s="12">
        <f t="shared" si="99"/>
        <v>0</v>
      </c>
      <c r="N902" s="13">
        <v>0</v>
      </c>
      <c r="O902" s="13">
        <v>0</v>
      </c>
      <c r="P902" s="13">
        <v>0</v>
      </c>
      <c r="Q902" s="13">
        <f t="shared" si="100"/>
        <v>0</v>
      </c>
      <c r="R902" s="14">
        <v>51</v>
      </c>
      <c r="S902" s="13">
        <f t="shared" si="101"/>
        <v>0</v>
      </c>
      <c r="T902" s="14" t="s">
        <v>25</v>
      </c>
    </row>
    <row r="903" spans="1:20" ht="36.950000000000003" customHeight="1" x14ac:dyDescent="0.25">
      <c r="A903" s="9" t="s">
        <v>82</v>
      </c>
      <c r="B903" s="9" t="s">
        <v>82</v>
      </c>
      <c r="C903" s="10"/>
      <c r="D903" s="10" t="s">
        <v>850</v>
      </c>
      <c r="E903" s="11">
        <v>0</v>
      </c>
      <c r="F903" s="11">
        <v>0</v>
      </c>
      <c r="G903" s="11">
        <v>1</v>
      </c>
      <c r="H903" s="11">
        <f t="shared" si="97"/>
        <v>1</v>
      </c>
      <c r="I903" s="11">
        <v>0</v>
      </c>
      <c r="J903" s="11">
        <v>0</v>
      </c>
      <c r="K903" s="11">
        <v>0</v>
      </c>
      <c r="L903" s="11">
        <f t="shared" si="98"/>
        <v>0</v>
      </c>
      <c r="M903" s="12">
        <f t="shared" si="99"/>
        <v>0</v>
      </c>
      <c r="N903" s="13">
        <v>0</v>
      </c>
      <c r="O903" s="13">
        <v>0</v>
      </c>
      <c r="P903" s="13">
        <v>0</v>
      </c>
      <c r="Q903" s="13">
        <f t="shared" si="100"/>
        <v>0</v>
      </c>
      <c r="R903" s="14">
        <v>37.5</v>
      </c>
      <c r="S903" s="13">
        <f t="shared" si="101"/>
        <v>0</v>
      </c>
      <c r="T903" s="14" t="s">
        <v>25</v>
      </c>
    </row>
    <row r="904" spans="1:20" ht="36.950000000000003" customHeight="1" x14ac:dyDescent="0.25">
      <c r="A904" s="9" t="s">
        <v>82</v>
      </c>
      <c r="B904" s="9" t="s">
        <v>82</v>
      </c>
      <c r="C904" s="10"/>
      <c r="D904" s="10" t="s">
        <v>851</v>
      </c>
      <c r="E904" s="11">
        <v>0</v>
      </c>
      <c r="F904" s="11">
        <v>0</v>
      </c>
      <c r="G904" s="11">
        <v>2</v>
      </c>
      <c r="H904" s="11">
        <f t="shared" si="97"/>
        <v>2</v>
      </c>
      <c r="I904" s="11">
        <v>0</v>
      </c>
      <c r="J904" s="11">
        <v>0</v>
      </c>
      <c r="K904" s="11">
        <v>0</v>
      </c>
      <c r="L904" s="11">
        <f t="shared" si="98"/>
        <v>0</v>
      </c>
      <c r="M904" s="12">
        <f t="shared" si="99"/>
        <v>0</v>
      </c>
      <c r="N904" s="13">
        <v>0</v>
      </c>
      <c r="O904" s="13">
        <v>0</v>
      </c>
      <c r="P904" s="13">
        <v>0</v>
      </c>
      <c r="Q904" s="13">
        <f t="shared" si="100"/>
        <v>0</v>
      </c>
      <c r="R904" s="14">
        <v>3</v>
      </c>
      <c r="S904" s="13">
        <f t="shared" si="101"/>
        <v>0</v>
      </c>
      <c r="T904" s="14" t="s">
        <v>79</v>
      </c>
    </row>
    <row r="905" spans="1:20" ht="36.950000000000003" customHeight="1" x14ac:dyDescent="0.25">
      <c r="A905" s="9" t="s">
        <v>82</v>
      </c>
      <c r="B905" s="9" t="s">
        <v>82</v>
      </c>
      <c r="C905" s="10"/>
      <c r="D905" s="10" t="s">
        <v>852</v>
      </c>
      <c r="E905" s="11">
        <v>0</v>
      </c>
      <c r="F905" s="11">
        <v>0</v>
      </c>
      <c r="G905" s="11">
        <v>1</v>
      </c>
      <c r="H905" s="11">
        <f t="shared" si="97"/>
        <v>1</v>
      </c>
      <c r="I905" s="11">
        <v>0</v>
      </c>
      <c r="J905" s="11">
        <v>0</v>
      </c>
      <c r="K905" s="11">
        <v>0</v>
      </c>
      <c r="L905" s="11">
        <f t="shared" si="98"/>
        <v>0</v>
      </c>
      <c r="M905" s="12">
        <f t="shared" si="99"/>
        <v>0</v>
      </c>
      <c r="N905" s="13">
        <v>0</v>
      </c>
      <c r="O905" s="13">
        <v>0</v>
      </c>
      <c r="P905" s="13">
        <v>0</v>
      </c>
      <c r="Q905" s="13">
        <f t="shared" si="100"/>
        <v>0</v>
      </c>
      <c r="R905" s="14">
        <v>128.80000000000001</v>
      </c>
      <c r="S905" s="13">
        <f t="shared" si="101"/>
        <v>0</v>
      </c>
      <c r="T905" s="14" t="s">
        <v>25</v>
      </c>
    </row>
    <row r="906" spans="1:20" ht="36.950000000000003" customHeight="1" x14ac:dyDescent="0.25">
      <c r="A906" s="9" t="s">
        <v>82</v>
      </c>
      <c r="B906" s="9" t="s">
        <v>82</v>
      </c>
      <c r="C906" s="10"/>
      <c r="D906" s="10" t="s">
        <v>853</v>
      </c>
      <c r="E906" s="11">
        <v>0</v>
      </c>
      <c r="F906" s="11">
        <v>0</v>
      </c>
      <c r="G906" s="11">
        <v>1</v>
      </c>
      <c r="H906" s="11">
        <f t="shared" si="97"/>
        <v>1</v>
      </c>
      <c r="I906" s="11">
        <v>0</v>
      </c>
      <c r="J906" s="11">
        <v>0</v>
      </c>
      <c r="K906" s="11">
        <v>0</v>
      </c>
      <c r="L906" s="11">
        <f t="shared" si="98"/>
        <v>0</v>
      </c>
      <c r="M906" s="12">
        <f t="shared" si="99"/>
        <v>0</v>
      </c>
      <c r="N906" s="13">
        <v>0</v>
      </c>
      <c r="O906" s="13">
        <v>0</v>
      </c>
      <c r="P906" s="13">
        <v>0</v>
      </c>
      <c r="Q906" s="13">
        <f t="shared" si="100"/>
        <v>0</v>
      </c>
      <c r="R906" s="14">
        <v>44</v>
      </c>
      <c r="S906" s="13">
        <f t="shared" si="101"/>
        <v>0</v>
      </c>
      <c r="T906" s="14" t="s">
        <v>25</v>
      </c>
    </row>
    <row r="907" spans="1:20" ht="36.950000000000003" customHeight="1" x14ac:dyDescent="0.25">
      <c r="A907" s="9" t="s">
        <v>82</v>
      </c>
      <c r="B907" s="9" t="s">
        <v>82</v>
      </c>
      <c r="C907" s="10"/>
      <c r="D907" s="10" t="s">
        <v>854</v>
      </c>
      <c r="E907" s="11">
        <v>0</v>
      </c>
      <c r="F907" s="11">
        <v>0</v>
      </c>
      <c r="G907" s="11">
        <v>1</v>
      </c>
      <c r="H907" s="11">
        <f t="shared" si="97"/>
        <v>1</v>
      </c>
      <c r="I907" s="11">
        <v>0</v>
      </c>
      <c r="J907" s="11">
        <v>0</v>
      </c>
      <c r="K907" s="11">
        <v>0</v>
      </c>
      <c r="L907" s="11">
        <f t="shared" si="98"/>
        <v>0</v>
      </c>
      <c r="M907" s="12">
        <f t="shared" si="99"/>
        <v>0</v>
      </c>
      <c r="N907" s="13">
        <v>0</v>
      </c>
      <c r="O907" s="13">
        <v>0</v>
      </c>
      <c r="P907" s="13">
        <v>0</v>
      </c>
      <c r="Q907" s="13">
        <f t="shared" si="100"/>
        <v>0</v>
      </c>
      <c r="R907" s="14">
        <v>21.25</v>
      </c>
      <c r="S907" s="13">
        <f t="shared" si="101"/>
        <v>0</v>
      </c>
      <c r="T907" s="14" t="s">
        <v>25</v>
      </c>
    </row>
    <row r="908" spans="1:20" ht="36.950000000000003" customHeight="1" x14ac:dyDescent="0.25">
      <c r="A908" s="9" t="s">
        <v>82</v>
      </c>
      <c r="B908" s="9" t="s">
        <v>82</v>
      </c>
      <c r="C908" s="10"/>
      <c r="D908" s="10" t="s">
        <v>855</v>
      </c>
      <c r="E908" s="11">
        <v>0</v>
      </c>
      <c r="F908" s="11">
        <v>0</v>
      </c>
      <c r="G908" s="11">
        <v>3</v>
      </c>
      <c r="H908" s="11">
        <f t="shared" si="97"/>
        <v>3</v>
      </c>
      <c r="I908" s="11">
        <v>0</v>
      </c>
      <c r="J908" s="11">
        <v>0</v>
      </c>
      <c r="K908" s="11">
        <v>0</v>
      </c>
      <c r="L908" s="11">
        <f t="shared" si="98"/>
        <v>0</v>
      </c>
      <c r="M908" s="12">
        <f t="shared" si="99"/>
        <v>0</v>
      </c>
      <c r="N908" s="13">
        <v>0</v>
      </c>
      <c r="O908" s="13">
        <v>0</v>
      </c>
      <c r="P908" s="13">
        <v>0</v>
      </c>
      <c r="Q908" s="13">
        <f t="shared" si="100"/>
        <v>0</v>
      </c>
      <c r="R908" s="14">
        <v>8</v>
      </c>
      <c r="S908" s="13">
        <f t="shared" si="101"/>
        <v>0</v>
      </c>
      <c r="T908" s="14" t="s">
        <v>25</v>
      </c>
    </row>
    <row r="909" spans="1:20" ht="36.950000000000003" customHeight="1" x14ac:dyDescent="0.25">
      <c r="A909" s="9" t="s">
        <v>82</v>
      </c>
      <c r="B909" s="9" t="s">
        <v>82</v>
      </c>
      <c r="C909" s="10"/>
      <c r="D909" s="10" t="s">
        <v>856</v>
      </c>
      <c r="E909" s="11">
        <v>0</v>
      </c>
      <c r="F909" s="11">
        <v>0</v>
      </c>
      <c r="G909" s="11">
        <v>1</v>
      </c>
      <c r="H909" s="11">
        <f t="shared" si="97"/>
        <v>1</v>
      </c>
      <c r="I909" s="11">
        <v>0</v>
      </c>
      <c r="J909" s="11">
        <v>0</v>
      </c>
      <c r="K909" s="11">
        <v>0</v>
      </c>
      <c r="L909" s="11">
        <f t="shared" si="98"/>
        <v>0</v>
      </c>
      <c r="M909" s="12">
        <f t="shared" si="99"/>
        <v>0</v>
      </c>
      <c r="N909" s="13">
        <v>0</v>
      </c>
      <c r="O909" s="13">
        <v>0</v>
      </c>
      <c r="P909" s="13">
        <v>0</v>
      </c>
      <c r="Q909" s="13">
        <f t="shared" si="100"/>
        <v>0</v>
      </c>
      <c r="R909" s="14">
        <v>104.83</v>
      </c>
      <c r="S909" s="13">
        <f t="shared" si="101"/>
        <v>0</v>
      </c>
      <c r="T909" s="14" t="s">
        <v>25</v>
      </c>
    </row>
    <row r="910" spans="1:20" s="28" customFormat="1" ht="36.950000000000003" customHeight="1" x14ac:dyDescent="0.25">
      <c r="A910" s="9" t="s">
        <v>82</v>
      </c>
      <c r="B910" s="9" t="s">
        <v>82</v>
      </c>
      <c r="C910" s="25" t="s">
        <v>857</v>
      </c>
      <c r="D910" s="25" t="s">
        <v>293</v>
      </c>
      <c r="E910" s="11">
        <v>0</v>
      </c>
      <c r="F910" s="11">
        <v>0</v>
      </c>
      <c r="G910" s="11">
        <v>3</v>
      </c>
      <c r="H910" s="11">
        <f t="shared" si="97"/>
        <v>3</v>
      </c>
      <c r="I910" s="11">
        <v>0</v>
      </c>
      <c r="J910" s="11">
        <v>0</v>
      </c>
      <c r="K910" s="11">
        <v>0</v>
      </c>
      <c r="L910" s="11">
        <f t="shared" si="98"/>
        <v>0</v>
      </c>
      <c r="M910" s="12">
        <f t="shared" si="99"/>
        <v>0</v>
      </c>
      <c r="N910" s="13">
        <v>0</v>
      </c>
      <c r="O910" s="13">
        <v>0</v>
      </c>
      <c r="P910" s="13">
        <v>0</v>
      </c>
      <c r="Q910" s="13">
        <f t="shared" si="100"/>
        <v>0</v>
      </c>
      <c r="R910" s="26" t="s">
        <v>82</v>
      </c>
      <c r="S910" s="27" t="s">
        <v>82</v>
      </c>
      <c r="T910" s="26" t="s">
        <v>82</v>
      </c>
    </row>
    <row r="911" spans="1:20" s="28" customFormat="1" ht="36.950000000000003" customHeight="1" x14ac:dyDescent="0.25">
      <c r="A911" s="9" t="s">
        <v>82</v>
      </c>
      <c r="B911" s="9" t="s">
        <v>82</v>
      </c>
      <c r="C911" s="25" t="s">
        <v>858</v>
      </c>
      <c r="D911" s="25" t="s">
        <v>293</v>
      </c>
      <c r="E911" s="11">
        <v>0</v>
      </c>
      <c r="F911" s="11">
        <v>0</v>
      </c>
      <c r="G911" s="11">
        <v>1</v>
      </c>
      <c r="H911" s="11">
        <f t="shared" si="97"/>
        <v>1</v>
      </c>
      <c r="I911" s="11">
        <v>0</v>
      </c>
      <c r="J911" s="11">
        <v>0</v>
      </c>
      <c r="K911" s="11">
        <v>0</v>
      </c>
      <c r="L911" s="11">
        <f t="shared" si="98"/>
        <v>0</v>
      </c>
      <c r="M911" s="12">
        <f t="shared" si="99"/>
        <v>0</v>
      </c>
      <c r="N911" s="13">
        <v>0</v>
      </c>
      <c r="O911" s="13">
        <v>0</v>
      </c>
      <c r="P911" s="13">
        <v>0</v>
      </c>
      <c r="Q911" s="13">
        <f t="shared" si="100"/>
        <v>0</v>
      </c>
      <c r="R911" s="26" t="s">
        <v>82</v>
      </c>
      <c r="S911" s="27" t="s">
        <v>82</v>
      </c>
      <c r="T911" s="26" t="s">
        <v>82</v>
      </c>
    </row>
    <row r="912" spans="1:20" s="28" customFormat="1" ht="36.950000000000003" customHeight="1" x14ac:dyDescent="0.25">
      <c r="A912" s="9" t="s">
        <v>82</v>
      </c>
      <c r="B912" s="9" t="s">
        <v>82</v>
      </c>
      <c r="C912" s="25" t="s">
        <v>859</v>
      </c>
      <c r="D912" s="25" t="s">
        <v>293</v>
      </c>
      <c r="E912" s="11">
        <v>0</v>
      </c>
      <c r="F912" s="11">
        <v>0</v>
      </c>
      <c r="G912" s="11">
        <v>1</v>
      </c>
      <c r="H912" s="11">
        <f t="shared" si="97"/>
        <v>1</v>
      </c>
      <c r="I912" s="11">
        <v>0</v>
      </c>
      <c r="J912" s="11">
        <v>0</v>
      </c>
      <c r="K912" s="11">
        <v>0</v>
      </c>
      <c r="L912" s="11">
        <f t="shared" si="98"/>
        <v>0</v>
      </c>
      <c r="M912" s="12">
        <f t="shared" si="99"/>
        <v>0</v>
      </c>
      <c r="N912" s="13">
        <v>0</v>
      </c>
      <c r="O912" s="13">
        <v>0</v>
      </c>
      <c r="P912" s="13">
        <v>0</v>
      </c>
      <c r="Q912" s="13">
        <f t="shared" si="100"/>
        <v>0</v>
      </c>
      <c r="R912" s="26" t="s">
        <v>82</v>
      </c>
      <c r="S912" s="27" t="s">
        <v>82</v>
      </c>
      <c r="T912" s="26" t="s">
        <v>82</v>
      </c>
    </row>
    <row r="913" spans="1:20" ht="36.950000000000003" customHeight="1" x14ac:dyDescent="0.25">
      <c r="A913" s="10" t="s">
        <v>82</v>
      </c>
      <c r="B913" s="10" t="s">
        <v>82</v>
      </c>
      <c r="C913" s="10" t="s">
        <v>860</v>
      </c>
      <c r="D913" s="10" t="s">
        <v>58</v>
      </c>
      <c r="E913" s="11">
        <v>1</v>
      </c>
      <c r="F913" s="11">
        <v>0</v>
      </c>
      <c r="G913" s="11">
        <v>0</v>
      </c>
      <c r="H913" s="11">
        <f t="shared" si="97"/>
        <v>1</v>
      </c>
      <c r="I913" s="11">
        <v>0</v>
      </c>
      <c r="J913" s="11">
        <v>0</v>
      </c>
      <c r="K913" s="11">
        <v>0</v>
      </c>
      <c r="L913" s="11">
        <f t="shared" si="98"/>
        <v>0</v>
      </c>
      <c r="M913" s="12">
        <f t="shared" si="99"/>
        <v>0</v>
      </c>
      <c r="N913" s="13">
        <v>0</v>
      </c>
      <c r="O913" s="13">
        <v>0</v>
      </c>
      <c r="P913" s="13">
        <v>0</v>
      </c>
      <c r="Q913" s="13">
        <f t="shared" si="100"/>
        <v>0</v>
      </c>
      <c r="R913" s="13" t="s">
        <v>82</v>
      </c>
      <c r="S913" s="13" t="s">
        <v>82</v>
      </c>
      <c r="T913" s="14" t="s">
        <v>82</v>
      </c>
    </row>
    <row r="914" spans="1:20" s="28" customFormat="1" ht="36.950000000000003" customHeight="1" x14ac:dyDescent="0.25">
      <c r="A914" s="10" t="s">
        <v>82</v>
      </c>
      <c r="B914" s="10" t="s">
        <v>82</v>
      </c>
      <c r="C914" s="25" t="s">
        <v>861</v>
      </c>
      <c r="D914" s="25" t="s">
        <v>115</v>
      </c>
      <c r="E914" s="11">
        <v>0</v>
      </c>
      <c r="F914" s="11">
        <v>1</v>
      </c>
      <c r="G914" s="11">
        <v>0</v>
      </c>
      <c r="H914" s="11">
        <f t="shared" si="97"/>
        <v>1</v>
      </c>
      <c r="I914" s="11">
        <v>0</v>
      </c>
      <c r="J914" s="11">
        <v>0</v>
      </c>
      <c r="K914" s="11">
        <v>0</v>
      </c>
      <c r="L914" s="11">
        <f t="shared" si="98"/>
        <v>0</v>
      </c>
      <c r="M914" s="12">
        <f t="shared" si="99"/>
        <v>0</v>
      </c>
      <c r="N914" s="13">
        <v>0</v>
      </c>
      <c r="O914" s="13">
        <v>0</v>
      </c>
      <c r="P914" s="13">
        <v>0</v>
      </c>
      <c r="Q914" s="13">
        <f t="shared" si="100"/>
        <v>0</v>
      </c>
      <c r="R914" s="26" t="s">
        <v>82</v>
      </c>
      <c r="S914" s="27" t="s">
        <v>82</v>
      </c>
      <c r="T914" s="26" t="s">
        <v>82</v>
      </c>
    </row>
    <row r="915" spans="1:20" s="28" customFormat="1" ht="36.950000000000003" customHeight="1" x14ac:dyDescent="0.25">
      <c r="A915" s="10" t="s">
        <v>82</v>
      </c>
      <c r="B915" s="10" t="s">
        <v>82</v>
      </c>
      <c r="C915" s="25" t="s">
        <v>862</v>
      </c>
      <c r="D915" s="25" t="s">
        <v>137</v>
      </c>
      <c r="E915" s="11">
        <v>0</v>
      </c>
      <c r="F915" s="11">
        <v>3</v>
      </c>
      <c r="G915" s="11">
        <v>0</v>
      </c>
      <c r="H915" s="11">
        <f t="shared" si="97"/>
        <v>3</v>
      </c>
      <c r="I915" s="11">
        <v>0</v>
      </c>
      <c r="J915" s="11">
        <v>0</v>
      </c>
      <c r="K915" s="11">
        <v>0</v>
      </c>
      <c r="L915" s="11">
        <f t="shared" si="98"/>
        <v>0</v>
      </c>
      <c r="M915" s="12">
        <f t="shared" si="99"/>
        <v>0</v>
      </c>
      <c r="N915" s="13">
        <v>0</v>
      </c>
      <c r="O915" s="13">
        <v>0</v>
      </c>
      <c r="P915" s="13">
        <v>0</v>
      </c>
      <c r="Q915" s="13">
        <f t="shared" si="100"/>
        <v>0</v>
      </c>
      <c r="R915" s="26" t="s">
        <v>82</v>
      </c>
      <c r="S915" s="27" t="s">
        <v>82</v>
      </c>
      <c r="T915" s="26" t="s">
        <v>82</v>
      </c>
    </row>
    <row r="916" spans="1:20" ht="36.950000000000003" customHeight="1" x14ac:dyDescent="0.25">
      <c r="A916" s="10" t="s">
        <v>82</v>
      </c>
      <c r="B916" s="10" t="s">
        <v>82</v>
      </c>
      <c r="C916" s="10" t="s">
        <v>863</v>
      </c>
      <c r="D916" s="10" t="s">
        <v>35</v>
      </c>
      <c r="E916" s="11">
        <v>1</v>
      </c>
      <c r="F916" s="11">
        <v>0</v>
      </c>
      <c r="G916" s="11">
        <v>0</v>
      </c>
      <c r="H916" s="11">
        <f t="shared" si="97"/>
        <v>1</v>
      </c>
      <c r="I916" s="11">
        <v>0</v>
      </c>
      <c r="J916" s="11">
        <v>0</v>
      </c>
      <c r="K916" s="11">
        <v>0</v>
      </c>
      <c r="L916" s="11">
        <f t="shared" si="98"/>
        <v>0</v>
      </c>
      <c r="M916" s="12">
        <f t="shared" si="99"/>
        <v>0</v>
      </c>
      <c r="N916" s="13">
        <v>0</v>
      </c>
      <c r="O916" s="13">
        <v>0</v>
      </c>
      <c r="P916" s="13">
        <v>0</v>
      </c>
      <c r="Q916" s="13">
        <f t="shared" si="100"/>
        <v>0</v>
      </c>
      <c r="R916" s="14">
        <v>4</v>
      </c>
      <c r="S916" s="13">
        <v>0</v>
      </c>
      <c r="T916" s="14" t="s">
        <v>79</v>
      </c>
    </row>
    <row r="917" spans="1:20" s="28" customFormat="1" ht="36.950000000000003" customHeight="1" x14ac:dyDescent="0.25">
      <c r="A917" s="10" t="s">
        <v>82</v>
      </c>
      <c r="B917" s="10" t="s">
        <v>82</v>
      </c>
      <c r="C917" s="25" t="s">
        <v>864</v>
      </c>
      <c r="D917" s="25" t="s">
        <v>68</v>
      </c>
      <c r="E917" s="11">
        <v>0</v>
      </c>
      <c r="F917" s="11">
        <v>1</v>
      </c>
      <c r="G917" s="11">
        <v>0</v>
      </c>
      <c r="H917" s="11">
        <f t="shared" si="97"/>
        <v>1</v>
      </c>
      <c r="I917" s="11"/>
      <c r="J917" s="11"/>
      <c r="K917" s="11"/>
      <c r="L917" s="11">
        <f t="shared" si="98"/>
        <v>0</v>
      </c>
      <c r="M917" s="12">
        <f t="shared" si="99"/>
        <v>0</v>
      </c>
      <c r="N917" s="13">
        <v>0</v>
      </c>
      <c r="O917" s="13">
        <v>0</v>
      </c>
      <c r="P917" s="13">
        <v>0</v>
      </c>
      <c r="Q917" s="13">
        <f t="shared" si="100"/>
        <v>0</v>
      </c>
      <c r="R917" s="26" t="s">
        <v>82</v>
      </c>
      <c r="S917" s="27">
        <v>0</v>
      </c>
      <c r="T917" s="26" t="s">
        <v>82</v>
      </c>
    </row>
    <row r="918" spans="1:20" ht="36.950000000000003" customHeight="1" x14ac:dyDescent="0.25">
      <c r="A918" s="10" t="s">
        <v>82</v>
      </c>
      <c r="B918" s="10" t="s">
        <v>82</v>
      </c>
      <c r="C918" s="10" t="s">
        <v>864</v>
      </c>
      <c r="D918" s="10" t="s">
        <v>24</v>
      </c>
      <c r="E918" s="11">
        <v>1</v>
      </c>
      <c r="F918" s="11">
        <v>0</v>
      </c>
      <c r="G918" s="11">
        <v>0</v>
      </c>
      <c r="H918" s="11">
        <f t="shared" si="97"/>
        <v>1</v>
      </c>
      <c r="I918" s="11"/>
      <c r="J918" s="11"/>
      <c r="K918" s="11"/>
      <c r="L918" s="11">
        <f t="shared" si="98"/>
        <v>0</v>
      </c>
      <c r="M918" s="12">
        <f t="shared" si="99"/>
        <v>0</v>
      </c>
      <c r="N918" s="13">
        <v>0</v>
      </c>
      <c r="O918" s="13">
        <v>0</v>
      </c>
      <c r="P918" s="13">
        <v>0</v>
      </c>
      <c r="Q918" s="13">
        <f t="shared" si="100"/>
        <v>0</v>
      </c>
      <c r="R918" s="14">
        <v>15</v>
      </c>
      <c r="S918" s="13">
        <v>0</v>
      </c>
      <c r="T918" s="14" t="s">
        <v>79</v>
      </c>
    </row>
    <row r="919" spans="1:20" s="28" customFormat="1" ht="36.950000000000003" customHeight="1" x14ac:dyDescent="0.25">
      <c r="A919" s="10" t="s">
        <v>82</v>
      </c>
      <c r="B919" s="10" t="s">
        <v>82</v>
      </c>
      <c r="C919" s="25" t="s">
        <v>865</v>
      </c>
      <c r="D919" s="25" t="s">
        <v>48</v>
      </c>
      <c r="E919" s="11">
        <v>0</v>
      </c>
      <c r="F919" s="11">
        <v>2</v>
      </c>
      <c r="G919" s="11">
        <v>0</v>
      </c>
      <c r="H919" s="11">
        <f t="shared" si="97"/>
        <v>2</v>
      </c>
      <c r="I919" s="11">
        <v>0</v>
      </c>
      <c r="J919" s="11">
        <v>0</v>
      </c>
      <c r="K919" s="11">
        <v>0</v>
      </c>
      <c r="L919" s="11">
        <f t="shared" si="98"/>
        <v>0</v>
      </c>
      <c r="M919" s="12">
        <f t="shared" si="99"/>
        <v>0</v>
      </c>
      <c r="N919" s="13">
        <v>0</v>
      </c>
      <c r="O919" s="13">
        <v>0</v>
      </c>
      <c r="P919" s="13">
        <v>0</v>
      </c>
      <c r="Q919" s="13">
        <f t="shared" si="100"/>
        <v>0</v>
      </c>
      <c r="R919" s="26" t="s">
        <v>82</v>
      </c>
      <c r="S919" s="27" t="s">
        <v>82</v>
      </c>
      <c r="T919" s="26" t="s">
        <v>82</v>
      </c>
    </row>
    <row r="920" spans="1:20" s="28" customFormat="1" ht="36.950000000000003" customHeight="1" x14ac:dyDescent="0.25">
      <c r="A920" s="10" t="s">
        <v>82</v>
      </c>
      <c r="B920" s="10" t="s">
        <v>82</v>
      </c>
      <c r="C920" s="25" t="s">
        <v>866</v>
      </c>
      <c r="D920" s="25" t="s">
        <v>48</v>
      </c>
      <c r="E920" s="11">
        <v>1</v>
      </c>
      <c r="F920" s="11">
        <v>0</v>
      </c>
      <c r="G920" s="11">
        <v>0</v>
      </c>
      <c r="H920" s="11">
        <f t="shared" si="97"/>
        <v>1</v>
      </c>
      <c r="I920" s="11">
        <v>0</v>
      </c>
      <c r="J920" s="11">
        <v>0</v>
      </c>
      <c r="K920" s="11">
        <v>0</v>
      </c>
      <c r="L920" s="11">
        <f t="shared" si="98"/>
        <v>0</v>
      </c>
      <c r="M920" s="12">
        <f t="shared" si="99"/>
        <v>0</v>
      </c>
      <c r="N920" s="13">
        <v>0</v>
      </c>
      <c r="O920" s="13">
        <v>0</v>
      </c>
      <c r="P920" s="13">
        <v>0</v>
      </c>
      <c r="Q920" s="13">
        <f t="shared" si="100"/>
        <v>0</v>
      </c>
      <c r="R920" s="26" t="s">
        <v>82</v>
      </c>
      <c r="S920" s="27" t="s">
        <v>82</v>
      </c>
      <c r="T920" s="26" t="s">
        <v>82</v>
      </c>
    </row>
    <row r="921" spans="1:20" s="28" customFormat="1" ht="36.950000000000003" customHeight="1" x14ac:dyDescent="0.25">
      <c r="A921" s="10" t="s">
        <v>82</v>
      </c>
      <c r="B921" s="10" t="s">
        <v>82</v>
      </c>
      <c r="C921" s="25" t="s">
        <v>867</v>
      </c>
      <c r="D921" s="25" t="s">
        <v>24</v>
      </c>
      <c r="E921" s="30">
        <v>0</v>
      </c>
      <c r="F921" s="30">
        <v>1</v>
      </c>
      <c r="G921" s="30">
        <v>0</v>
      </c>
      <c r="H921" s="30">
        <f t="shared" si="97"/>
        <v>1</v>
      </c>
      <c r="I921" s="30">
        <v>0</v>
      </c>
      <c r="J921" s="30">
        <v>0</v>
      </c>
      <c r="K921" s="30">
        <v>0</v>
      </c>
      <c r="L921" s="30">
        <f t="shared" si="98"/>
        <v>0</v>
      </c>
      <c r="M921" s="31">
        <f t="shared" si="99"/>
        <v>0</v>
      </c>
      <c r="N921" s="27">
        <v>0</v>
      </c>
      <c r="O921" s="27">
        <v>0</v>
      </c>
      <c r="P921" s="27">
        <v>0</v>
      </c>
      <c r="Q921" s="27">
        <f t="shared" si="100"/>
        <v>0</v>
      </c>
      <c r="R921" s="26">
        <v>45</v>
      </c>
      <c r="S921" s="27">
        <f>PRODUCT(Q921,R921)</f>
        <v>0</v>
      </c>
      <c r="T921" s="26" t="s">
        <v>25</v>
      </c>
    </row>
    <row r="922" spans="1:20" s="28" customFormat="1" ht="36.950000000000003" customHeight="1" x14ac:dyDescent="0.25">
      <c r="A922" s="10" t="s">
        <v>82</v>
      </c>
      <c r="B922" s="10" t="s">
        <v>82</v>
      </c>
      <c r="C922" s="25" t="s">
        <v>868</v>
      </c>
      <c r="D922" s="25" t="s">
        <v>737</v>
      </c>
      <c r="E922" s="11">
        <v>1</v>
      </c>
      <c r="F922" s="11">
        <v>0</v>
      </c>
      <c r="G922" s="11">
        <v>0</v>
      </c>
      <c r="H922" s="11">
        <f t="shared" si="97"/>
        <v>1</v>
      </c>
      <c r="I922" s="11">
        <v>0</v>
      </c>
      <c r="J922" s="11">
        <v>0</v>
      </c>
      <c r="K922" s="11">
        <v>0</v>
      </c>
      <c r="L922" s="11">
        <f t="shared" si="98"/>
        <v>0</v>
      </c>
      <c r="M922" s="12">
        <f t="shared" si="99"/>
        <v>0</v>
      </c>
      <c r="N922" s="13">
        <v>0</v>
      </c>
      <c r="O922" s="13">
        <v>0</v>
      </c>
      <c r="P922" s="13">
        <v>0</v>
      </c>
      <c r="Q922" s="13">
        <f t="shared" si="100"/>
        <v>0</v>
      </c>
      <c r="R922" s="26" t="s">
        <v>82</v>
      </c>
      <c r="S922" s="27" t="s">
        <v>82</v>
      </c>
      <c r="T922" s="26" t="s">
        <v>82</v>
      </c>
    </row>
    <row r="923" spans="1:20" s="28" customFormat="1" ht="36.950000000000003" customHeight="1" x14ac:dyDescent="0.25">
      <c r="A923" s="10" t="s">
        <v>82</v>
      </c>
      <c r="B923" s="10" t="s">
        <v>82</v>
      </c>
      <c r="C923" s="25" t="s">
        <v>869</v>
      </c>
      <c r="D923" s="25" t="s">
        <v>75</v>
      </c>
      <c r="E923" s="11">
        <v>0</v>
      </c>
      <c r="F923" s="11">
        <v>2</v>
      </c>
      <c r="G923" s="11">
        <v>0</v>
      </c>
      <c r="H923" s="11">
        <f t="shared" si="97"/>
        <v>2</v>
      </c>
      <c r="I923" s="11">
        <v>0</v>
      </c>
      <c r="J923" s="11">
        <v>0</v>
      </c>
      <c r="K923" s="11">
        <v>0</v>
      </c>
      <c r="L923" s="11">
        <f t="shared" si="98"/>
        <v>0</v>
      </c>
      <c r="M923" s="12">
        <f t="shared" si="99"/>
        <v>0</v>
      </c>
      <c r="N923" s="13">
        <v>0</v>
      </c>
      <c r="O923" s="13">
        <v>0</v>
      </c>
      <c r="P923" s="13">
        <v>0</v>
      </c>
      <c r="Q923" s="13">
        <f t="shared" si="100"/>
        <v>0</v>
      </c>
      <c r="R923" s="26" t="s">
        <v>82</v>
      </c>
      <c r="S923" s="27" t="s">
        <v>82</v>
      </c>
      <c r="T923" s="26" t="s">
        <v>82</v>
      </c>
    </row>
    <row r="924" spans="1:20" ht="36.950000000000003" customHeight="1" x14ac:dyDescent="0.25">
      <c r="A924" s="10" t="s">
        <v>82</v>
      </c>
      <c r="B924" s="10" t="s">
        <v>82</v>
      </c>
      <c r="C924" s="10"/>
      <c r="D924" s="10" t="s">
        <v>870</v>
      </c>
      <c r="E924" s="11">
        <v>0</v>
      </c>
      <c r="F924" s="11">
        <v>1</v>
      </c>
      <c r="G924" s="11">
        <v>0</v>
      </c>
      <c r="H924" s="11">
        <f t="shared" si="97"/>
        <v>1</v>
      </c>
      <c r="I924" s="11">
        <v>0</v>
      </c>
      <c r="J924" s="11">
        <v>0</v>
      </c>
      <c r="K924" s="11">
        <v>0</v>
      </c>
      <c r="L924" s="11">
        <f t="shared" si="98"/>
        <v>0</v>
      </c>
      <c r="M924" s="12">
        <f t="shared" si="99"/>
        <v>0</v>
      </c>
      <c r="N924" s="13">
        <v>0</v>
      </c>
      <c r="O924" s="13">
        <v>0</v>
      </c>
      <c r="P924" s="13">
        <v>0</v>
      </c>
      <c r="Q924" s="13">
        <f t="shared" si="100"/>
        <v>0</v>
      </c>
      <c r="R924" s="14" t="s">
        <v>82</v>
      </c>
      <c r="S924" s="13" t="s">
        <v>82</v>
      </c>
      <c r="T924" s="14" t="s">
        <v>82</v>
      </c>
    </row>
    <row r="925" spans="1:20" ht="36.950000000000003" customHeight="1" x14ac:dyDescent="0.25">
      <c r="A925" s="10" t="s">
        <v>82</v>
      </c>
      <c r="B925" s="10" t="s">
        <v>82</v>
      </c>
      <c r="C925" s="10" t="s">
        <v>871</v>
      </c>
      <c r="D925" s="10" t="s">
        <v>872</v>
      </c>
      <c r="E925" s="11">
        <v>2</v>
      </c>
      <c r="F925" s="11">
        <v>0</v>
      </c>
      <c r="G925" s="11">
        <v>0</v>
      </c>
      <c r="H925" s="11">
        <f t="shared" si="97"/>
        <v>2</v>
      </c>
      <c r="I925" s="11">
        <v>0</v>
      </c>
      <c r="J925" s="11">
        <v>0</v>
      </c>
      <c r="K925" s="11">
        <v>0</v>
      </c>
      <c r="L925" s="11">
        <f t="shared" si="98"/>
        <v>0</v>
      </c>
      <c r="M925" s="12">
        <f t="shared" si="99"/>
        <v>0</v>
      </c>
      <c r="N925" s="13">
        <v>0</v>
      </c>
      <c r="O925" s="13">
        <v>0</v>
      </c>
      <c r="P925" s="13">
        <v>0</v>
      </c>
      <c r="Q925" s="13">
        <f t="shared" si="100"/>
        <v>0</v>
      </c>
      <c r="R925" s="14">
        <v>83</v>
      </c>
      <c r="S925" s="13">
        <f>Q925/R925</f>
        <v>0</v>
      </c>
      <c r="T925" s="14" t="s">
        <v>391</v>
      </c>
    </row>
    <row r="926" spans="1:20" ht="36.950000000000003" customHeight="1" x14ac:dyDescent="0.25">
      <c r="A926" s="10" t="s">
        <v>82</v>
      </c>
      <c r="B926" s="10" t="s">
        <v>82</v>
      </c>
      <c r="C926" s="10"/>
      <c r="D926" s="10" t="s">
        <v>873</v>
      </c>
      <c r="E926" s="11">
        <v>0</v>
      </c>
      <c r="F926" s="11">
        <v>1</v>
      </c>
      <c r="G926" s="11">
        <v>0</v>
      </c>
      <c r="H926" s="11">
        <f t="shared" si="97"/>
        <v>1</v>
      </c>
      <c r="I926" s="11">
        <v>0</v>
      </c>
      <c r="J926" s="11">
        <v>0</v>
      </c>
      <c r="K926" s="11">
        <v>0</v>
      </c>
      <c r="L926" s="11">
        <f t="shared" si="98"/>
        <v>0</v>
      </c>
      <c r="M926" s="12">
        <f t="shared" si="99"/>
        <v>0</v>
      </c>
      <c r="N926" s="13">
        <v>0</v>
      </c>
      <c r="O926" s="13">
        <v>0</v>
      </c>
      <c r="P926" s="13">
        <v>0</v>
      </c>
      <c r="Q926" s="13">
        <f t="shared" si="100"/>
        <v>0</v>
      </c>
      <c r="R926" s="14" t="s">
        <v>82</v>
      </c>
      <c r="S926" s="13" t="s">
        <v>82</v>
      </c>
      <c r="T926" s="14" t="s">
        <v>82</v>
      </c>
    </row>
    <row r="927" spans="1:20" s="28" customFormat="1" ht="36.950000000000003" customHeight="1" x14ac:dyDescent="0.25">
      <c r="A927" s="10" t="s">
        <v>82</v>
      </c>
      <c r="B927" s="10" t="s">
        <v>82</v>
      </c>
      <c r="C927" s="25" t="s">
        <v>874</v>
      </c>
      <c r="D927" s="25" t="s">
        <v>149</v>
      </c>
      <c r="E927" s="11">
        <v>2</v>
      </c>
      <c r="F927" s="11">
        <v>0</v>
      </c>
      <c r="G927" s="11">
        <v>0</v>
      </c>
      <c r="H927" s="11">
        <f t="shared" si="97"/>
        <v>2</v>
      </c>
      <c r="I927" s="11">
        <v>0</v>
      </c>
      <c r="J927" s="11">
        <v>0</v>
      </c>
      <c r="K927" s="11">
        <v>0</v>
      </c>
      <c r="L927" s="11">
        <f t="shared" si="98"/>
        <v>0</v>
      </c>
      <c r="M927" s="12">
        <f t="shared" si="99"/>
        <v>0</v>
      </c>
      <c r="N927" s="13">
        <v>0</v>
      </c>
      <c r="O927" s="13">
        <v>0</v>
      </c>
      <c r="P927" s="13">
        <v>0</v>
      </c>
      <c r="Q927" s="13">
        <f t="shared" si="100"/>
        <v>0</v>
      </c>
      <c r="R927" s="26" t="s">
        <v>82</v>
      </c>
      <c r="S927" s="27" t="s">
        <v>82</v>
      </c>
      <c r="T927" s="26" t="s">
        <v>82</v>
      </c>
    </row>
    <row r="928" spans="1:20" s="28" customFormat="1" ht="36.950000000000003" customHeight="1" x14ac:dyDescent="0.25">
      <c r="A928" s="10" t="s">
        <v>82</v>
      </c>
      <c r="B928" s="10" t="s">
        <v>82</v>
      </c>
      <c r="C928" s="25" t="s">
        <v>875</v>
      </c>
      <c r="D928" s="25" t="s">
        <v>876</v>
      </c>
      <c r="E928" s="11">
        <v>1</v>
      </c>
      <c r="F928" s="11">
        <v>0</v>
      </c>
      <c r="G928" s="11">
        <v>0</v>
      </c>
      <c r="H928" s="11">
        <f t="shared" si="97"/>
        <v>1</v>
      </c>
      <c r="I928" s="11">
        <v>0</v>
      </c>
      <c r="J928" s="11">
        <v>0</v>
      </c>
      <c r="K928" s="11">
        <v>0</v>
      </c>
      <c r="L928" s="11">
        <f t="shared" si="98"/>
        <v>0</v>
      </c>
      <c r="M928" s="12">
        <f t="shared" si="99"/>
        <v>0</v>
      </c>
      <c r="N928" s="13">
        <v>0</v>
      </c>
      <c r="O928" s="13">
        <v>0</v>
      </c>
      <c r="P928" s="13">
        <v>0</v>
      </c>
      <c r="Q928" s="13">
        <f t="shared" si="100"/>
        <v>0</v>
      </c>
      <c r="R928" s="26" t="s">
        <v>82</v>
      </c>
      <c r="S928" s="27" t="s">
        <v>82</v>
      </c>
      <c r="T928" s="26" t="s">
        <v>82</v>
      </c>
    </row>
    <row r="929" spans="1:20" s="28" customFormat="1" ht="36.950000000000003" customHeight="1" x14ac:dyDescent="0.25">
      <c r="A929" s="9" t="s">
        <v>82</v>
      </c>
      <c r="B929" s="9" t="s">
        <v>82</v>
      </c>
      <c r="C929" s="25" t="s">
        <v>877</v>
      </c>
      <c r="D929" s="25" t="s">
        <v>878</v>
      </c>
      <c r="E929" s="11">
        <v>1</v>
      </c>
      <c r="F929" s="11">
        <v>0</v>
      </c>
      <c r="G929" s="11">
        <v>0</v>
      </c>
      <c r="H929" s="11">
        <f t="shared" si="97"/>
        <v>1</v>
      </c>
      <c r="I929" s="11">
        <v>0</v>
      </c>
      <c r="J929" s="11">
        <v>0</v>
      </c>
      <c r="K929" s="11">
        <v>0</v>
      </c>
      <c r="L929" s="11">
        <f t="shared" si="98"/>
        <v>0</v>
      </c>
      <c r="M929" s="12">
        <f t="shared" si="99"/>
        <v>0</v>
      </c>
      <c r="N929" s="13">
        <v>0</v>
      </c>
      <c r="O929" s="13">
        <v>0</v>
      </c>
      <c r="P929" s="13">
        <v>0</v>
      </c>
      <c r="Q929" s="13">
        <f t="shared" si="100"/>
        <v>0</v>
      </c>
      <c r="R929" s="26" t="s">
        <v>82</v>
      </c>
      <c r="S929" s="27" t="s">
        <v>82</v>
      </c>
      <c r="T929" s="26" t="s">
        <v>82</v>
      </c>
    </row>
    <row r="930" spans="1:20" ht="36.950000000000003" customHeight="1" x14ac:dyDescent="0.25">
      <c r="A930" s="9" t="s">
        <v>82</v>
      </c>
      <c r="B930" s="9" t="s">
        <v>82</v>
      </c>
      <c r="C930" s="10"/>
      <c r="D930" s="10" t="s">
        <v>879</v>
      </c>
      <c r="E930" s="11">
        <v>2</v>
      </c>
      <c r="F930" s="11">
        <v>0</v>
      </c>
      <c r="G930" s="11">
        <v>0</v>
      </c>
      <c r="H930" s="11">
        <f t="shared" si="97"/>
        <v>2</v>
      </c>
      <c r="I930" s="11">
        <v>0</v>
      </c>
      <c r="J930" s="11">
        <v>0</v>
      </c>
      <c r="K930" s="11">
        <v>0</v>
      </c>
      <c r="L930" s="11">
        <f t="shared" si="98"/>
        <v>0</v>
      </c>
      <c r="M930" s="12">
        <f t="shared" si="99"/>
        <v>0</v>
      </c>
      <c r="N930" s="13">
        <v>0</v>
      </c>
      <c r="O930" s="13">
        <v>0</v>
      </c>
      <c r="P930" s="13">
        <v>0</v>
      </c>
      <c r="Q930" s="13">
        <f t="shared" si="100"/>
        <v>0</v>
      </c>
      <c r="R930" s="14">
        <v>111</v>
      </c>
      <c r="S930" s="13">
        <v>0</v>
      </c>
      <c r="T930" s="14" t="s">
        <v>502</v>
      </c>
    </row>
    <row r="931" spans="1:20" s="28" customFormat="1" ht="36.950000000000003" customHeight="1" x14ac:dyDescent="0.25">
      <c r="A931" s="9" t="s">
        <v>82</v>
      </c>
      <c r="B931" s="9" t="s">
        <v>82</v>
      </c>
      <c r="C931" s="25" t="s">
        <v>880</v>
      </c>
      <c r="D931" s="25" t="s">
        <v>106</v>
      </c>
      <c r="E931" s="11">
        <v>1</v>
      </c>
      <c r="F931" s="11">
        <v>0</v>
      </c>
      <c r="G931" s="11">
        <v>0</v>
      </c>
      <c r="H931" s="11">
        <f t="shared" si="97"/>
        <v>1</v>
      </c>
      <c r="I931" s="11">
        <v>0</v>
      </c>
      <c r="J931" s="11">
        <v>0</v>
      </c>
      <c r="K931" s="11">
        <v>0</v>
      </c>
      <c r="L931" s="11">
        <f t="shared" si="98"/>
        <v>0</v>
      </c>
      <c r="M931" s="12">
        <f t="shared" si="99"/>
        <v>0</v>
      </c>
      <c r="N931" s="13">
        <v>0</v>
      </c>
      <c r="O931" s="13">
        <v>0</v>
      </c>
      <c r="P931" s="13">
        <v>0</v>
      </c>
      <c r="Q931" s="13">
        <f t="shared" si="100"/>
        <v>0</v>
      </c>
      <c r="R931" s="26" t="s">
        <v>82</v>
      </c>
      <c r="S931" s="27" t="s">
        <v>82</v>
      </c>
      <c r="T931" s="26" t="s">
        <v>82</v>
      </c>
    </row>
    <row r="932" spans="1:20" ht="36.950000000000003" customHeight="1" x14ac:dyDescent="0.25">
      <c r="A932" s="9" t="s">
        <v>82</v>
      </c>
      <c r="B932" s="9" t="s">
        <v>82</v>
      </c>
      <c r="C932" s="10" t="s">
        <v>881</v>
      </c>
      <c r="D932" s="10" t="s">
        <v>133</v>
      </c>
      <c r="E932" s="11">
        <v>1</v>
      </c>
      <c r="F932" s="11">
        <v>0</v>
      </c>
      <c r="G932" s="11">
        <v>0</v>
      </c>
      <c r="H932" s="11">
        <f t="shared" si="97"/>
        <v>1</v>
      </c>
      <c r="I932" s="11">
        <v>0</v>
      </c>
      <c r="J932" s="11">
        <v>0</v>
      </c>
      <c r="K932" s="11">
        <v>0</v>
      </c>
      <c r="L932" s="11">
        <f t="shared" si="98"/>
        <v>0</v>
      </c>
      <c r="M932" s="12">
        <f t="shared" si="99"/>
        <v>0</v>
      </c>
      <c r="N932" s="13">
        <v>0</v>
      </c>
      <c r="O932" s="13">
        <v>0</v>
      </c>
      <c r="P932" s="13">
        <v>0</v>
      </c>
      <c r="Q932" s="13">
        <f t="shared" si="100"/>
        <v>0</v>
      </c>
      <c r="R932" s="14">
        <v>4</v>
      </c>
      <c r="S932" s="13">
        <v>0</v>
      </c>
      <c r="T932" s="14" t="s">
        <v>391</v>
      </c>
    </row>
    <row r="933" spans="1:20" ht="36.950000000000003" customHeight="1" x14ac:dyDescent="0.25">
      <c r="A933" s="9" t="s">
        <v>82</v>
      </c>
      <c r="B933" s="9" t="s">
        <v>82</v>
      </c>
      <c r="C933" s="10" t="s">
        <v>882</v>
      </c>
      <c r="D933" s="10" t="s">
        <v>762</v>
      </c>
      <c r="E933" s="11">
        <v>1</v>
      </c>
      <c r="F933" s="11">
        <v>0</v>
      </c>
      <c r="G933" s="11">
        <v>0</v>
      </c>
      <c r="H933" s="11">
        <f t="shared" si="97"/>
        <v>1</v>
      </c>
      <c r="I933" s="11">
        <v>0</v>
      </c>
      <c r="J933" s="11">
        <v>0</v>
      </c>
      <c r="K933" s="11">
        <v>0</v>
      </c>
      <c r="L933" s="11">
        <f t="shared" si="98"/>
        <v>0</v>
      </c>
      <c r="M933" s="12">
        <f t="shared" si="99"/>
        <v>0</v>
      </c>
      <c r="N933" s="13">
        <v>0</v>
      </c>
      <c r="O933" s="13">
        <v>0</v>
      </c>
      <c r="P933" s="13">
        <v>0</v>
      </c>
      <c r="Q933" s="13">
        <f t="shared" si="100"/>
        <v>0</v>
      </c>
      <c r="R933" s="14">
        <v>13</v>
      </c>
      <c r="S933" s="13">
        <v>0</v>
      </c>
      <c r="T933" s="14" t="s">
        <v>391</v>
      </c>
    </row>
    <row r="934" spans="1:20" s="28" customFormat="1" ht="36.950000000000003" customHeight="1" x14ac:dyDescent="0.25">
      <c r="A934" s="9" t="s">
        <v>82</v>
      </c>
      <c r="B934" s="9" t="s">
        <v>82</v>
      </c>
      <c r="C934" s="25" t="s">
        <v>883</v>
      </c>
      <c r="D934" s="25" t="s">
        <v>24</v>
      </c>
      <c r="E934" s="11">
        <v>0</v>
      </c>
      <c r="F934" s="11">
        <v>1</v>
      </c>
      <c r="G934" s="11">
        <v>0</v>
      </c>
      <c r="H934" s="11">
        <f t="shared" si="97"/>
        <v>1</v>
      </c>
      <c r="I934" s="11">
        <v>0</v>
      </c>
      <c r="J934" s="11">
        <v>0</v>
      </c>
      <c r="K934" s="11">
        <v>0</v>
      </c>
      <c r="L934" s="11">
        <f t="shared" si="98"/>
        <v>0</v>
      </c>
      <c r="M934" s="12">
        <f t="shared" si="99"/>
        <v>0</v>
      </c>
      <c r="N934" s="13">
        <v>0</v>
      </c>
      <c r="O934" s="13">
        <v>0</v>
      </c>
      <c r="P934" s="13">
        <v>0</v>
      </c>
      <c r="Q934" s="13">
        <f t="shared" si="100"/>
        <v>0</v>
      </c>
      <c r="R934" s="26" t="s">
        <v>82</v>
      </c>
      <c r="S934" s="27" t="s">
        <v>82</v>
      </c>
      <c r="T934" s="26" t="s">
        <v>82</v>
      </c>
    </row>
    <row r="935" spans="1:20" s="28" customFormat="1" ht="36.950000000000003" customHeight="1" x14ac:dyDescent="0.25">
      <c r="A935" s="9" t="s">
        <v>82</v>
      </c>
      <c r="B935" s="9" t="s">
        <v>82</v>
      </c>
      <c r="C935" s="25" t="s">
        <v>884</v>
      </c>
      <c r="D935" s="25" t="s">
        <v>45</v>
      </c>
      <c r="E935" s="11">
        <v>3</v>
      </c>
      <c r="F935" s="11">
        <v>0</v>
      </c>
      <c r="G935" s="11">
        <v>0</v>
      </c>
      <c r="H935" s="11">
        <f t="shared" si="97"/>
        <v>3</v>
      </c>
      <c r="I935" s="11">
        <v>0</v>
      </c>
      <c r="J935" s="11">
        <v>0</v>
      </c>
      <c r="K935" s="11">
        <v>0</v>
      </c>
      <c r="L935" s="11">
        <f t="shared" si="98"/>
        <v>0</v>
      </c>
      <c r="M935" s="12">
        <f t="shared" si="99"/>
        <v>0</v>
      </c>
      <c r="N935" s="13">
        <v>0</v>
      </c>
      <c r="O935" s="13">
        <v>0</v>
      </c>
      <c r="P935" s="13">
        <v>0</v>
      </c>
      <c r="Q935" s="13">
        <f t="shared" si="100"/>
        <v>0</v>
      </c>
      <c r="R935" s="26" t="s">
        <v>82</v>
      </c>
      <c r="S935" s="27" t="s">
        <v>82</v>
      </c>
      <c r="T935" s="26" t="s">
        <v>82</v>
      </c>
    </row>
    <row r="936" spans="1:20" ht="36.950000000000003" customHeight="1" x14ac:dyDescent="0.25">
      <c r="A936" s="9" t="s">
        <v>82</v>
      </c>
      <c r="B936" s="9" t="s">
        <v>82</v>
      </c>
      <c r="C936" s="10"/>
      <c r="D936" s="10" t="s">
        <v>885</v>
      </c>
      <c r="E936" s="9">
        <v>1</v>
      </c>
      <c r="F936" s="11">
        <v>0</v>
      </c>
      <c r="G936" s="11">
        <v>0</v>
      </c>
      <c r="H936" s="11">
        <f t="shared" si="97"/>
        <v>1</v>
      </c>
      <c r="I936" s="11">
        <v>0</v>
      </c>
      <c r="J936" s="11">
        <v>0</v>
      </c>
      <c r="K936" s="11">
        <v>0</v>
      </c>
      <c r="L936" s="11">
        <f t="shared" si="98"/>
        <v>0</v>
      </c>
      <c r="M936" s="12">
        <f t="shared" si="99"/>
        <v>0</v>
      </c>
      <c r="N936" s="13">
        <v>0</v>
      </c>
      <c r="O936" s="13">
        <v>0</v>
      </c>
      <c r="P936" s="13">
        <v>0</v>
      </c>
      <c r="Q936" s="13">
        <f t="shared" si="100"/>
        <v>0</v>
      </c>
      <c r="R936" s="14" t="s">
        <v>82</v>
      </c>
      <c r="S936" s="13" t="s">
        <v>82</v>
      </c>
      <c r="T936" s="14" t="s">
        <v>82</v>
      </c>
    </row>
    <row r="937" spans="1:20" ht="36.950000000000003" customHeight="1" x14ac:dyDescent="0.25">
      <c r="A937" s="9" t="s">
        <v>82</v>
      </c>
      <c r="B937" s="9" t="s">
        <v>82</v>
      </c>
      <c r="C937" s="10"/>
      <c r="D937" s="10" t="s">
        <v>886</v>
      </c>
      <c r="E937" s="11">
        <v>1</v>
      </c>
      <c r="F937" s="11">
        <v>1</v>
      </c>
      <c r="G937" s="11">
        <v>0</v>
      </c>
      <c r="H937" s="11">
        <f t="shared" si="97"/>
        <v>2</v>
      </c>
      <c r="I937" s="11">
        <v>0</v>
      </c>
      <c r="J937" s="11">
        <v>0</v>
      </c>
      <c r="K937" s="11">
        <v>0</v>
      </c>
      <c r="L937" s="11">
        <f t="shared" si="98"/>
        <v>0</v>
      </c>
      <c r="M937" s="12">
        <f t="shared" si="99"/>
        <v>0</v>
      </c>
      <c r="N937" s="13">
        <v>0</v>
      </c>
      <c r="O937" s="13">
        <v>0</v>
      </c>
      <c r="P937" s="13">
        <v>0</v>
      </c>
      <c r="Q937" s="13">
        <f t="shared" si="100"/>
        <v>0</v>
      </c>
      <c r="R937" s="18">
        <v>63</v>
      </c>
      <c r="S937" s="13">
        <v>0</v>
      </c>
      <c r="T937" s="14" t="s">
        <v>502</v>
      </c>
    </row>
    <row r="938" spans="1:20" ht="36.950000000000003" customHeight="1" x14ac:dyDescent="0.25">
      <c r="A938" s="9" t="s">
        <v>82</v>
      </c>
      <c r="B938" s="9" t="s">
        <v>82</v>
      </c>
      <c r="C938" s="10"/>
      <c r="D938" s="10" t="s">
        <v>887</v>
      </c>
      <c r="E938" s="11">
        <v>3</v>
      </c>
      <c r="F938" s="11">
        <v>0</v>
      </c>
      <c r="G938" s="11">
        <v>0</v>
      </c>
      <c r="H938" s="11">
        <f t="shared" si="97"/>
        <v>3</v>
      </c>
      <c r="I938" s="11">
        <v>0</v>
      </c>
      <c r="J938" s="11">
        <v>0</v>
      </c>
      <c r="K938" s="11">
        <v>0</v>
      </c>
      <c r="L938" s="11">
        <f t="shared" si="98"/>
        <v>0</v>
      </c>
      <c r="M938" s="12">
        <f t="shared" si="99"/>
        <v>0</v>
      </c>
      <c r="N938" s="13">
        <v>0</v>
      </c>
      <c r="O938" s="13">
        <v>0</v>
      </c>
      <c r="P938" s="13">
        <v>0</v>
      </c>
      <c r="Q938" s="13">
        <f t="shared" si="100"/>
        <v>0</v>
      </c>
      <c r="R938" s="10" t="s">
        <v>82</v>
      </c>
      <c r="S938" s="10" t="s">
        <v>82</v>
      </c>
      <c r="T938" s="10" t="s">
        <v>82</v>
      </c>
    </row>
    <row r="939" spans="1:20" ht="36.950000000000003" customHeight="1" x14ac:dyDescent="0.25">
      <c r="A939" s="9" t="s">
        <v>82</v>
      </c>
      <c r="B939" s="9" t="s">
        <v>82</v>
      </c>
      <c r="C939" s="10"/>
      <c r="D939" s="10" t="s">
        <v>888</v>
      </c>
      <c r="E939" s="11">
        <v>0</v>
      </c>
      <c r="F939" s="11">
        <v>1</v>
      </c>
      <c r="G939" s="11">
        <v>0</v>
      </c>
      <c r="H939" s="11">
        <f t="shared" si="97"/>
        <v>1</v>
      </c>
      <c r="I939" s="11">
        <v>0</v>
      </c>
      <c r="J939" s="11">
        <v>0</v>
      </c>
      <c r="K939" s="11">
        <v>0</v>
      </c>
      <c r="L939" s="11">
        <f t="shared" si="98"/>
        <v>0</v>
      </c>
      <c r="M939" s="12">
        <f t="shared" si="99"/>
        <v>0</v>
      </c>
      <c r="N939" s="13">
        <v>0</v>
      </c>
      <c r="O939" s="13">
        <v>0</v>
      </c>
      <c r="P939" s="13">
        <v>0</v>
      </c>
      <c r="Q939" s="13">
        <f t="shared" si="100"/>
        <v>0</v>
      </c>
      <c r="R939" s="18">
        <v>14</v>
      </c>
      <c r="S939" s="13">
        <f>Q939/R939</f>
        <v>0</v>
      </c>
      <c r="T939" s="14" t="s">
        <v>502</v>
      </c>
    </row>
    <row r="940" spans="1:20" ht="36.950000000000003" customHeight="1" x14ac:dyDescent="0.25">
      <c r="A940" s="9" t="s">
        <v>82</v>
      </c>
      <c r="B940" s="9" t="s">
        <v>82</v>
      </c>
      <c r="C940" s="10" t="s">
        <v>889</v>
      </c>
      <c r="D940" s="10" t="s">
        <v>81</v>
      </c>
      <c r="E940" s="11">
        <v>1</v>
      </c>
      <c r="F940" s="11">
        <v>2</v>
      </c>
      <c r="G940" s="11">
        <v>0</v>
      </c>
      <c r="H940" s="11">
        <f t="shared" si="97"/>
        <v>3</v>
      </c>
      <c r="I940" s="11">
        <v>0</v>
      </c>
      <c r="J940" s="11">
        <v>0</v>
      </c>
      <c r="K940" s="11">
        <v>0</v>
      </c>
      <c r="L940" s="11">
        <f t="shared" si="98"/>
        <v>0</v>
      </c>
      <c r="M940" s="12">
        <f t="shared" si="99"/>
        <v>0</v>
      </c>
      <c r="N940" s="13">
        <v>0</v>
      </c>
      <c r="O940" s="13">
        <v>0</v>
      </c>
      <c r="P940" s="13">
        <v>0</v>
      </c>
      <c r="Q940" s="13">
        <f t="shared" si="100"/>
        <v>0</v>
      </c>
      <c r="R940" s="18">
        <v>1</v>
      </c>
      <c r="S940" s="13">
        <f>Q940/R940</f>
        <v>0</v>
      </c>
      <c r="T940" s="14" t="s">
        <v>391</v>
      </c>
    </row>
    <row r="941" spans="1:20" ht="36.950000000000003" customHeight="1" x14ac:dyDescent="0.25">
      <c r="A941" s="9" t="s">
        <v>82</v>
      </c>
      <c r="B941" s="9" t="s">
        <v>82</v>
      </c>
      <c r="C941" s="10" t="s">
        <v>890</v>
      </c>
      <c r="D941" s="10" t="s">
        <v>358</v>
      </c>
      <c r="E941" s="11">
        <v>0</v>
      </c>
      <c r="F941" s="11">
        <v>1</v>
      </c>
      <c r="G941" s="11">
        <v>0</v>
      </c>
      <c r="H941" s="11">
        <f t="shared" si="97"/>
        <v>1</v>
      </c>
      <c r="I941" s="11">
        <v>0</v>
      </c>
      <c r="J941" s="11">
        <v>0</v>
      </c>
      <c r="K941" s="11">
        <v>0</v>
      </c>
      <c r="L941" s="11">
        <f t="shared" si="98"/>
        <v>0</v>
      </c>
      <c r="M941" s="12">
        <f t="shared" si="99"/>
        <v>0</v>
      </c>
      <c r="N941" s="13">
        <v>0</v>
      </c>
      <c r="O941" s="13">
        <v>0</v>
      </c>
      <c r="P941" s="13">
        <v>0</v>
      </c>
      <c r="Q941" s="13">
        <f t="shared" si="100"/>
        <v>0</v>
      </c>
      <c r="R941" s="18">
        <v>1</v>
      </c>
      <c r="S941" s="13">
        <f>Q941/R941</f>
        <v>0</v>
      </c>
      <c r="T941" s="14" t="s">
        <v>391</v>
      </c>
    </row>
    <row r="942" spans="1:20" ht="36.950000000000003" customHeight="1" x14ac:dyDescent="0.25">
      <c r="A942" s="9" t="s">
        <v>82</v>
      </c>
      <c r="B942" s="9" t="s">
        <v>82</v>
      </c>
      <c r="C942" s="10"/>
      <c r="D942" s="10" t="s">
        <v>363</v>
      </c>
      <c r="E942" s="11">
        <v>0</v>
      </c>
      <c r="F942" s="11">
        <v>1</v>
      </c>
      <c r="G942" s="11">
        <v>0</v>
      </c>
      <c r="H942" s="11">
        <f t="shared" si="97"/>
        <v>1</v>
      </c>
      <c r="I942" s="11">
        <v>0</v>
      </c>
      <c r="J942" s="11">
        <v>0</v>
      </c>
      <c r="K942" s="11">
        <v>0</v>
      </c>
      <c r="L942" s="11">
        <f t="shared" si="98"/>
        <v>0</v>
      </c>
      <c r="M942" s="12">
        <f t="shared" si="99"/>
        <v>0</v>
      </c>
      <c r="N942" s="13">
        <v>0</v>
      </c>
      <c r="O942" s="13">
        <v>0</v>
      </c>
      <c r="P942" s="13">
        <v>0</v>
      </c>
      <c r="Q942" s="13">
        <f t="shared" si="100"/>
        <v>0</v>
      </c>
      <c r="R942" s="18">
        <v>749</v>
      </c>
      <c r="S942" s="13">
        <f>Q942/R942</f>
        <v>0</v>
      </c>
      <c r="T942" s="14" t="s">
        <v>502</v>
      </c>
    </row>
    <row r="943" spans="1:20" ht="36.950000000000003" customHeight="1" x14ac:dyDescent="0.25">
      <c r="A943" s="9" t="s">
        <v>82</v>
      </c>
      <c r="B943" s="9" t="s">
        <v>82</v>
      </c>
      <c r="C943" s="10"/>
      <c r="D943" s="10" t="s">
        <v>891</v>
      </c>
      <c r="E943" s="11">
        <v>1</v>
      </c>
      <c r="F943" s="11">
        <v>0</v>
      </c>
      <c r="G943" s="11">
        <v>0</v>
      </c>
      <c r="H943" s="11">
        <f t="shared" si="97"/>
        <v>1</v>
      </c>
      <c r="I943" s="11">
        <v>0</v>
      </c>
      <c r="J943" s="11">
        <v>0</v>
      </c>
      <c r="K943" s="11">
        <v>0</v>
      </c>
      <c r="L943" s="11">
        <f t="shared" si="98"/>
        <v>0</v>
      </c>
      <c r="M943" s="12">
        <f t="shared" si="99"/>
        <v>0</v>
      </c>
      <c r="N943" s="13">
        <v>0</v>
      </c>
      <c r="O943" s="13">
        <v>0</v>
      </c>
      <c r="P943" s="13">
        <v>0</v>
      </c>
      <c r="Q943" s="13">
        <f t="shared" si="100"/>
        <v>0</v>
      </c>
      <c r="R943" s="18">
        <v>43</v>
      </c>
      <c r="S943" s="13">
        <f>Q943/R943</f>
        <v>0</v>
      </c>
      <c r="T943" s="14" t="s">
        <v>502</v>
      </c>
    </row>
    <row r="944" spans="1:20" s="28" customFormat="1" ht="36.950000000000003" customHeight="1" x14ac:dyDescent="0.25">
      <c r="A944" s="9" t="s">
        <v>82</v>
      </c>
      <c r="B944" s="9" t="s">
        <v>82</v>
      </c>
      <c r="C944" s="25" t="s">
        <v>892</v>
      </c>
      <c r="D944" s="25" t="s">
        <v>893</v>
      </c>
      <c r="E944" s="11">
        <v>0</v>
      </c>
      <c r="F944" s="11">
        <v>1</v>
      </c>
      <c r="G944" s="11">
        <v>0</v>
      </c>
      <c r="H944" s="11">
        <f t="shared" si="97"/>
        <v>1</v>
      </c>
      <c r="I944" s="11">
        <v>0</v>
      </c>
      <c r="J944" s="11">
        <v>0</v>
      </c>
      <c r="K944" s="11">
        <v>0</v>
      </c>
      <c r="L944" s="11">
        <f t="shared" si="98"/>
        <v>0</v>
      </c>
      <c r="M944" s="12">
        <f t="shared" si="99"/>
        <v>0</v>
      </c>
      <c r="N944" s="13">
        <v>0</v>
      </c>
      <c r="O944" s="13">
        <v>0</v>
      </c>
      <c r="P944" s="13">
        <v>0</v>
      </c>
      <c r="Q944" s="13">
        <f t="shared" si="100"/>
        <v>0</v>
      </c>
      <c r="R944" s="29" t="s">
        <v>82</v>
      </c>
      <c r="S944" s="27" t="s">
        <v>82</v>
      </c>
      <c r="T944" s="26" t="s">
        <v>82</v>
      </c>
    </row>
    <row r="945" spans="1:20" s="28" customFormat="1" ht="36.950000000000003" customHeight="1" x14ac:dyDescent="0.25">
      <c r="A945" s="9" t="s">
        <v>82</v>
      </c>
      <c r="B945" s="9" t="s">
        <v>82</v>
      </c>
      <c r="C945" s="25" t="s">
        <v>151</v>
      </c>
      <c r="D945" s="25" t="s">
        <v>894</v>
      </c>
      <c r="E945" s="11">
        <v>0</v>
      </c>
      <c r="F945" s="11">
        <v>2</v>
      </c>
      <c r="G945" s="11">
        <v>0</v>
      </c>
      <c r="H945" s="11">
        <f t="shared" si="97"/>
        <v>2</v>
      </c>
      <c r="I945" s="11">
        <v>0</v>
      </c>
      <c r="J945" s="11">
        <v>0</v>
      </c>
      <c r="K945" s="11">
        <v>0</v>
      </c>
      <c r="L945" s="11">
        <f t="shared" si="98"/>
        <v>0</v>
      </c>
      <c r="M945" s="12">
        <f t="shared" si="99"/>
        <v>0</v>
      </c>
      <c r="N945" s="13">
        <v>0</v>
      </c>
      <c r="O945" s="13">
        <v>0</v>
      </c>
      <c r="P945" s="13">
        <v>0</v>
      </c>
      <c r="Q945" s="13">
        <f t="shared" si="100"/>
        <v>0</v>
      </c>
      <c r="R945" s="29" t="s">
        <v>82</v>
      </c>
      <c r="S945" s="27" t="s">
        <v>82</v>
      </c>
      <c r="T945" s="26" t="s">
        <v>82</v>
      </c>
    </row>
    <row r="946" spans="1:20" ht="36.950000000000003" customHeight="1" x14ac:dyDescent="0.25">
      <c r="A946" s="9" t="s">
        <v>82</v>
      </c>
      <c r="B946" s="9" t="s">
        <v>82</v>
      </c>
      <c r="C946" s="10" t="s">
        <v>145</v>
      </c>
      <c r="D946" s="10" t="s">
        <v>73</v>
      </c>
      <c r="E946" s="11">
        <v>5</v>
      </c>
      <c r="F946" s="11">
        <v>1</v>
      </c>
      <c r="G946" s="11"/>
      <c r="H946" s="11">
        <f t="shared" si="97"/>
        <v>6</v>
      </c>
      <c r="I946" s="11">
        <v>0</v>
      </c>
      <c r="J946" s="11">
        <v>0</v>
      </c>
      <c r="K946" s="11">
        <v>0</v>
      </c>
      <c r="L946" s="11">
        <f t="shared" si="98"/>
        <v>0</v>
      </c>
      <c r="M946" s="12">
        <f t="shared" si="99"/>
        <v>0</v>
      </c>
      <c r="N946" s="13">
        <v>0</v>
      </c>
      <c r="O946" s="13">
        <v>0</v>
      </c>
      <c r="P946" s="13">
        <v>0</v>
      </c>
      <c r="Q946" s="13">
        <f t="shared" si="100"/>
        <v>0</v>
      </c>
      <c r="R946" s="18">
        <v>14</v>
      </c>
      <c r="S946" s="13">
        <f>Q946/R946</f>
        <v>0</v>
      </c>
      <c r="T946" s="14" t="s">
        <v>72</v>
      </c>
    </row>
    <row r="947" spans="1:20" s="28" customFormat="1" ht="36.950000000000003" customHeight="1" x14ac:dyDescent="0.25">
      <c r="A947" s="9" t="s">
        <v>82</v>
      </c>
      <c r="B947" s="9" t="s">
        <v>82</v>
      </c>
      <c r="C947" s="25" t="s">
        <v>516</v>
      </c>
      <c r="D947" s="25" t="s">
        <v>895</v>
      </c>
      <c r="E947" s="11">
        <v>2</v>
      </c>
      <c r="F947" s="11">
        <v>0</v>
      </c>
      <c r="G947" s="11">
        <v>0</v>
      </c>
      <c r="H947" s="11">
        <f t="shared" si="97"/>
        <v>2</v>
      </c>
      <c r="I947" s="11">
        <v>0</v>
      </c>
      <c r="J947" s="11">
        <v>0</v>
      </c>
      <c r="K947" s="11">
        <v>0</v>
      </c>
      <c r="L947" s="11">
        <f t="shared" si="98"/>
        <v>0</v>
      </c>
      <c r="M947" s="12">
        <f t="shared" si="99"/>
        <v>0</v>
      </c>
      <c r="N947" s="13">
        <v>0</v>
      </c>
      <c r="O947" s="13">
        <v>0</v>
      </c>
      <c r="P947" s="13">
        <v>0</v>
      </c>
      <c r="Q947" s="13">
        <f t="shared" si="100"/>
        <v>0</v>
      </c>
      <c r="R947" s="29" t="s">
        <v>82</v>
      </c>
      <c r="S947" s="27" t="s">
        <v>82</v>
      </c>
      <c r="T947" s="26" t="s">
        <v>82</v>
      </c>
    </row>
    <row r="948" spans="1:20" s="28" customFormat="1" ht="36.950000000000003" customHeight="1" x14ac:dyDescent="0.25">
      <c r="A948" s="9" t="s">
        <v>82</v>
      </c>
      <c r="B948" s="9" t="s">
        <v>82</v>
      </c>
      <c r="C948" s="25" t="s">
        <v>896</v>
      </c>
      <c r="D948" s="25" t="s">
        <v>120</v>
      </c>
      <c r="E948" s="11">
        <v>0</v>
      </c>
      <c r="F948" s="11">
        <v>1</v>
      </c>
      <c r="G948" s="11">
        <v>0</v>
      </c>
      <c r="H948" s="11">
        <f t="shared" si="97"/>
        <v>1</v>
      </c>
      <c r="I948" s="11">
        <v>0</v>
      </c>
      <c r="J948" s="11">
        <v>0</v>
      </c>
      <c r="K948" s="11">
        <v>0</v>
      </c>
      <c r="L948" s="11">
        <f t="shared" si="98"/>
        <v>0</v>
      </c>
      <c r="M948" s="12">
        <f t="shared" si="99"/>
        <v>0</v>
      </c>
      <c r="N948" s="13">
        <v>0</v>
      </c>
      <c r="O948" s="13">
        <v>0</v>
      </c>
      <c r="P948" s="13">
        <v>0</v>
      </c>
      <c r="Q948" s="13">
        <f t="shared" si="100"/>
        <v>0</v>
      </c>
      <c r="R948" s="29" t="s">
        <v>82</v>
      </c>
      <c r="S948" s="27" t="s">
        <v>82</v>
      </c>
      <c r="T948" s="26" t="s">
        <v>82</v>
      </c>
    </row>
    <row r="949" spans="1:20" s="28" customFormat="1" ht="36.950000000000003" customHeight="1" x14ac:dyDescent="0.25">
      <c r="A949" s="9" t="s">
        <v>82</v>
      </c>
      <c r="B949" s="9" t="s">
        <v>82</v>
      </c>
      <c r="C949" s="25" t="s">
        <v>379</v>
      </c>
      <c r="D949" s="25" t="s">
        <v>894</v>
      </c>
      <c r="E949" s="11">
        <v>0</v>
      </c>
      <c r="F949" s="11">
        <v>2</v>
      </c>
      <c r="G949" s="11">
        <v>0</v>
      </c>
      <c r="H949" s="11">
        <f t="shared" si="97"/>
        <v>2</v>
      </c>
      <c r="I949" s="11">
        <v>0</v>
      </c>
      <c r="J949" s="11">
        <v>0</v>
      </c>
      <c r="K949" s="11">
        <v>0</v>
      </c>
      <c r="L949" s="11">
        <f t="shared" si="98"/>
        <v>0</v>
      </c>
      <c r="M949" s="12">
        <f t="shared" si="99"/>
        <v>0</v>
      </c>
      <c r="N949" s="13">
        <v>0</v>
      </c>
      <c r="O949" s="13">
        <v>0</v>
      </c>
      <c r="P949" s="13">
        <v>0</v>
      </c>
      <c r="Q949" s="13">
        <f t="shared" si="100"/>
        <v>0</v>
      </c>
      <c r="R949" s="29" t="s">
        <v>82</v>
      </c>
      <c r="S949" s="27" t="s">
        <v>82</v>
      </c>
      <c r="T949" s="26" t="s">
        <v>82</v>
      </c>
    </row>
    <row r="950" spans="1:20" s="28" customFormat="1" ht="36.950000000000003" customHeight="1" x14ac:dyDescent="0.25">
      <c r="A950" s="9" t="s">
        <v>82</v>
      </c>
      <c r="B950" s="9" t="s">
        <v>82</v>
      </c>
      <c r="C950" s="25" t="s">
        <v>897</v>
      </c>
      <c r="D950" s="25" t="s">
        <v>898</v>
      </c>
      <c r="E950" s="11">
        <v>1</v>
      </c>
      <c r="F950" s="11">
        <v>1</v>
      </c>
      <c r="G950" s="11">
        <v>0</v>
      </c>
      <c r="H950" s="11">
        <f t="shared" si="97"/>
        <v>2</v>
      </c>
      <c r="I950" s="11">
        <v>0</v>
      </c>
      <c r="J950" s="11">
        <v>0</v>
      </c>
      <c r="K950" s="11">
        <v>0</v>
      </c>
      <c r="L950" s="11">
        <f t="shared" si="98"/>
        <v>0</v>
      </c>
      <c r="M950" s="12">
        <f t="shared" si="99"/>
        <v>0</v>
      </c>
      <c r="N950" s="13">
        <v>0</v>
      </c>
      <c r="O950" s="13">
        <v>0</v>
      </c>
      <c r="P950" s="13">
        <v>0</v>
      </c>
      <c r="Q950" s="13">
        <f t="shared" si="100"/>
        <v>0</v>
      </c>
      <c r="R950" s="29" t="s">
        <v>82</v>
      </c>
      <c r="S950" s="27" t="s">
        <v>82</v>
      </c>
      <c r="T950" s="26" t="s">
        <v>82</v>
      </c>
    </row>
    <row r="951" spans="1:20" s="28" customFormat="1" ht="36.950000000000003" customHeight="1" x14ac:dyDescent="0.25">
      <c r="A951" s="9" t="s">
        <v>82</v>
      </c>
      <c r="B951" s="9" t="s">
        <v>82</v>
      </c>
      <c r="C951" s="25" t="s">
        <v>899</v>
      </c>
      <c r="D951" s="25" t="s">
        <v>893</v>
      </c>
      <c r="E951" s="11">
        <v>0</v>
      </c>
      <c r="F951" s="11">
        <v>2</v>
      </c>
      <c r="G951" s="11">
        <v>0</v>
      </c>
      <c r="H951" s="11">
        <f t="shared" si="97"/>
        <v>2</v>
      </c>
      <c r="I951" s="11">
        <v>0</v>
      </c>
      <c r="J951" s="11">
        <v>0</v>
      </c>
      <c r="K951" s="11">
        <v>0</v>
      </c>
      <c r="L951" s="11">
        <f t="shared" si="98"/>
        <v>0</v>
      </c>
      <c r="M951" s="12">
        <f t="shared" si="99"/>
        <v>0</v>
      </c>
      <c r="N951" s="13">
        <v>0</v>
      </c>
      <c r="O951" s="13">
        <v>0</v>
      </c>
      <c r="P951" s="13">
        <v>0</v>
      </c>
      <c r="Q951" s="13">
        <f t="shared" si="100"/>
        <v>0</v>
      </c>
      <c r="R951" s="29" t="s">
        <v>82</v>
      </c>
      <c r="S951" s="27" t="s">
        <v>82</v>
      </c>
      <c r="T951" s="26" t="s">
        <v>82</v>
      </c>
    </row>
    <row r="952" spans="1:20" s="28" customFormat="1" ht="36.950000000000003" customHeight="1" x14ac:dyDescent="0.25">
      <c r="A952" s="9" t="s">
        <v>82</v>
      </c>
      <c r="B952" s="9" t="s">
        <v>82</v>
      </c>
      <c r="C952" s="25" t="s">
        <v>900</v>
      </c>
      <c r="D952" s="25" t="s">
        <v>75</v>
      </c>
      <c r="E952" s="17">
        <v>0</v>
      </c>
      <c r="F952" s="11">
        <v>1</v>
      </c>
      <c r="G952" s="11">
        <v>0</v>
      </c>
      <c r="H952" s="11">
        <f t="shared" si="97"/>
        <v>1</v>
      </c>
      <c r="I952" s="11">
        <v>0</v>
      </c>
      <c r="J952" s="11">
        <v>0</v>
      </c>
      <c r="K952" s="11">
        <v>0</v>
      </c>
      <c r="L952" s="11">
        <f t="shared" si="98"/>
        <v>0</v>
      </c>
      <c r="M952" s="12">
        <f t="shared" si="99"/>
        <v>0</v>
      </c>
      <c r="N952" s="13">
        <v>0</v>
      </c>
      <c r="O952" s="13">
        <v>0</v>
      </c>
      <c r="P952" s="13">
        <v>0</v>
      </c>
      <c r="Q952" s="13">
        <f t="shared" si="100"/>
        <v>0</v>
      </c>
      <c r="R952" s="29" t="s">
        <v>82</v>
      </c>
      <c r="S952" s="27" t="s">
        <v>82</v>
      </c>
      <c r="T952" s="26" t="s">
        <v>82</v>
      </c>
    </row>
    <row r="953" spans="1:20" s="28" customFormat="1" ht="36.950000000000003" customHeight="1" x14ac:dyDescent="0.25">
      <c r="A953" s="9" t="s">
        <v>82</v>
      </c>
      <c r="B953" s="9" t="s">
        <v>82</v>
      </c>
      <c r="C953" s="25" t="s">
        <v>901</v>
      </c>
      <c r="D953" s="25" t="s">
        <v>75</v>
      </c>
      <c r="E953" s="11">
        <v>1</v>
      </c>
      <c r="F953" s="11">
        <v>1</v>
      </c>
      <c r="G953" s="11">
        <v>0</v>
      </c>
      <c r="H953" s="11">
        <f t="shared" si="97"/>
        <v>2</v>
      </c>
      <c r="I953" s="11">
        <v>0</v>
      </c>
      <c r="J953" s="11">
        <v>0</v>
      </c>
      <c r="K953" s="11">
        <v>0</v>
      </c>
      <c r="L953" s="11">
        <f t="shared" si="98"/>
        <v>0</v>
      </c>
      <c r="M953" s="12">
        <f t="shared" si="99"/>
        <v>0</v>
      </c>
      <c r="N953" s="13">
        <v>0</v>
      </c>
      <c r="O953" s="13">
        <v>0</v>
      </c>
      <c r="P953" s="13">
        <v>0</v>
      </c>
      <c r="Q953" s="13">
        <f t="shared" si="100"/>
        <v>0</v>
      </c>
      <c r="R953" s="29" t="s">
        <v>82</v>
      </c>
      <c r="S953" s="27" t="s">
        <v>82</v>
      </c>
      <c r="T953" s="26" t="s">
        <v>82</v>
      </c>
    </row>
    <row r="954" spans="1:20" ht="36.950000000000003" customHeight="1" x14ac:dyDescent="0.25">
      <c r="A954" s="9" t="s">
        <v>82</v>
      </c>
      <c r="B954" s="9" t="s">
        <v>82</v>
      </c>
      <c r="C954" s="10" t="s">
        <v>902</v>
      </c>
      <c r="D954" s="10" t="s">
        <v>328</v>
      </c>
      <c r="E954" s="11">
        <v>1</v>
      </c>
      <c r="F954" s="11">
        <v>2</v>
      </c>
      <c r="G954" s="11">
        <v>0</v>
      </c>
      <c r="H954" s="11">
        <f t="shared" si="97"/>
        <v>3</v>
      </c>
      <c r="I954" s="11">
        <v>0</v>
      </c>
      <c r="J954" s="11">
        <v>0</v>
      </c>
      <c r="K954" s="11">
        <v>0</v>
      </c>
      <c r="L954" s="11">
        <f t="shared" si="98"/>
        <v>0</v>
      </c>
      <c r="M954" s="12">
        <f t="shared" si="99"/>
        <v>0</v>
      </c>
      <c r="N954" s="13">
        <v>0</v>
      </c>
      <c r="O954" s="13">
        <v>0</v>
      </c>
      <c r="P954" s="13">
        <v>0</v>
      </c>
      <c r="Q954" s="13">
        <f t="shared" si="100"/>
        <v>0</v>
      </c>
      <c r="R954" s="18">
        <v>50</v>
      </c>
      <c r="S954" s="13">
        <f>Q954/R954</f>
        <v>0</v>
      </c>
      <c r="T954" s="14" t="s">
        <v>391</v>
      </c>
    </row>
    <row r="955" spans="1:20" ht="36.950000000000003" customHeight="1" x14ac:dyDescent="0.25">
      <c r="A955" s="9" t="s">
        <v>82</v>
      </c>
      <c r="B955" s="9" t="s">
        <v>82</v>
      </c>
      <c r="C955" s="10"/>
      <c r="D955" s="10" t="s">
        <v>903</v>
      </c>
      <c r="E955" s="11">
        <v>3</v>
      </c>
      <c r="F955" s="11">
        <v>0</v>
      </c>
      <c r="G955" s="11">
        <v>0</v>
      </c>
      <c r="H955" s="11">
        <f t="shared" ref="H955:H967" si="102">SUM(E955:G955)</f>
        <v>3</v>
      </c>
      <c r="I955" s="11">
        <v>0</v>
      </c>
      <c r="J955" s="11">
        <v>0</v>
      </c>
      <c r="K955" s="11">
        <v>0</v>
      </c>
      <c r="L955" s="11">
        <f t="shared" ref="L955:L967" si="103">SUM(I955:K955)</f>
        <v>0</v>
      </c>
      <c r="M955" s="12">
        <f t="shared" ref="M955:M967" si="104">L955/H955</f>
        <v>0</v>
      </c>
      <c r="N955" s="13">
        <v>0</v>
      </c>
      <c r="O955" s="13">
        <v>0</v>
      </c>
      <c r="P955" s="13">
        <v>0</v>
      </c>
      <c r="Q955" s="13">
        <f t="shared" ref="Q955:Q967" si="105">SUM(N955:P955)</f>
        <v>0</v>
      </c>
      <c r="R955" s="18" t="s">
        <v>82</v>
      </c>
      <c r="S955" s="13" t="s">
        <v>82</v>
      </c>
      <c r="T955" s="14" t="s">
        <v>82</v>
      </c>
    </row>
    <row r="956" spans="1:20" ht="36.950000000000003" customHeight="1" x14ac:dyDescent="0.25">
      <c r="A956" s="9" t="s">
        <v>82</v>
      </c>
      <c r="B956" s="9" t="s">
        <v>82</v>
      </c>
      <c r="C956" s="10"/>
      <c r="D956" s="10" t="s">
        <v>904</v>
      </c>
      <c r="E956" s="11">
        <v>1</v>
      </c>
      <c r="F956" s="11">
        <v>0</v>
      </c>
      <c r="G956" s="11">
        <v>0</v>
      </c>
      <c r="H956" s="11">
        <f t="shared" si="102"/>
        <v>1</v>
      </c>
      <c r="I956" s="11">
        <v>0</v>
      </c>
      <c r="J956" s="11">
        <v>0</v>
      </c>
      <c r="K956" s="11">
        <v>0</v>
      </c>
      <c r="L956" s="11">
        <f t="shared" si="103"/>
        <v>0</v>
      </c>
      <c r="M956" s="12">
        <f t="shared" si="104"/>
        <v>0</v>
      </c>
      <c r="N956" s="13">
        <v>0</v>
      </c>
      <c r="O956" s="13">
        <v>0</v>
      </c>
      <c r="P956" s="13">
        <v>0</v>
      </c>
      <c r="Q956" s="13">
        <f t="shared" si="105"/>
        <v>0</v>
      </c>
      <c r="R956" s="18">
        <v>13</v>
      </c>
      <c r="S956" s="13">
        <f>Q956/R956</f>
        <v>0</v>
      </c>
      <c r="T956" s="14" t="s">
        <v>502</v>
      </c>
    </row>
    <row r="957" spans="1:20" ht="36.950000000000003" customHeight="1" x14ac:dyDescent="0.25">
      <c r="A957" s="9" t="s">
        <v>82</v>
      </c>
      <c r="B957" s="9" t="s">
        <v>82</v>
      </c>
      <c r="C957" s="10"/>
      <c r="D957" s="10" t="s">
        <v>905</v>
      </c>
      <c r="E957" s="11">
        <v>1</v>
      </c>
      <c r="F957" s="11">
        <v>1</v>
      </c>
      <c r="G957" s="11">
        <v>0</v>
      </c>
      <c r="H957" s="11">
        <f t="shared" si="102"/>
        <v>2</v>
      </c>
      <c r="I957" s="11">
        <v>0</v>
      </c>
      <c r="J957" s="11">
        <v>0</v>
      </c>
      <c r="K957" s="11">
        <v>0</v>
      </c>
      <c r="L957" s="11">
        <f t="shared" si="103"/>
        <v>0</v>
      </c>
      <c r="M957" s="12">
        <f t="shared" si="104"/>
        <v>0</v>
      </c>
      <c r="N957" s="13">
        <v>0</v>
      </c>
      <c r="O957" s="13">
        <v>0</v>
      </c>
      <c r="P957" s="13">
        <v>0</v>
      </c>
      <c r="Q957" s="13">
        <f t="shared" si="105"/>
        <v>0</v>
      </c>
      <c r="R957" s="18">
        <v>70</v>
      </c>
      <c r="S957" s="13">
        <f>Q957/R957</f>
        <v>0</v>
      </c>
      <c r="T957" s="14" t="s">
        <v>502</v>
      </c>
    </row>
    <row r="958" spans="1:20" ht="36.950000000000003" customHeight="1" x14ac:dyDescent="0.25">
      <c r="A958" s="9" t="s">
        <v>82</v>
      </c>
      <c r="B958" s="9" t="s">
        <v>82</v>
      </c>
      <c r="C958" s="10"/>
      <c r="D958" s="10" t="s">
        <v>906</v>
      </c>
      <c r="E958" s="11">
        <v>0</v>
      </c>
      <c r="F958" s="11">
        <v>1</v>
      </c>
      <c r="G958" s="11">
        <v>0</v>
      </c>
      <c r="H958" s="11">
        <f t="shared" si="102"/>
        <v>1</v>
      </c>
      <c r="I958" s="11">
        <v>0</v>
      </c>
      <c r="J958" s="11">
        <v>0</v>
      </c>
      <c r="K958" s="11">
        <v>0</v>
      </c>
      <c r="L958" s="11">
        <f t="shared" si="103"/>
        <v>0</v>
      </c>
      <c r="M958" s="12">
        <f t="shared" si="104"/>
        <v>0</v>
      </c>
      <c r="N958" s="13">
        <v>0</v>
      </c>
      <c r="O958" s="13">
        <v>0</v>
      </c>
      <c r="P958" s="13">
        <v>0</v>
      </c>
      <c r="Q958" s="13">
        <f t="shared" si="105"/>
        <v>0</v>
      </c>
      <c r="R958" s="18">
        <v>13</v>
      </c>
      <c r="S958" s="13">
        <f>Q958/R958</f>
        <v>0</v>
      </c>
      <c r="T958" s="14" t="s">
        <v>502</v>
      </c>
    </row>
    <row r="959" spans="1:20" ht="36.950000000000003" customHeight="1" x14ac:dyDescent="0.25">
      <c r="A959" s="9" t="s">
        <v>82</v>
      </c>
      <c r="B959" s="9" t="s">
        <v>82</v>
      </c>
      <c r="C959" s="10"/>
      <c r="D959" s="10" t="s">
        <v>907</v>
      </c>
      <c r="E959" s="11">
        <v>1</v>
      </c>
      <c r="F959" s="11">
        <v>0</v>
      </c>
      <c r="G959" s="11">
        <v>0</v>
      </c>
      <c r="H959" s="11">
        <f t="shared" si="102"/>
        <v>1</v>
      </c>
      <c r="I959" s="11">
        <v>0</v>
      </c>
      <c r="J959" s="11">
        <v>0</v>
      </c>
      <c r="K959" s="11">
        <v>0</v>
      </c>
      <c r="L959" s="11">
        <f t="shared" si="103"/>
        <v>0</v>
      </c>
      <c r="M959" s="12">
        <f t="shared" si="104"/>
        <v>0</v>
      </c>
      <c r="N959" s="13">
        <v>0</v>
      </c>
      <c r="O959" s="13">
        <v>0</v>
      </c>
      <c r="P959" s="13">
        <v>0</v>
      </c>
      <c r="Q959" s="13">
        <f t="shared" si="105"/>
        <v>0</v>
      </c>
      <c r="R959" s="18">
        <v>84</v>
      </c>
      <c r="S959" s="13">
        <f>Q959/R959</f>
        <v>0</v>
      </c>
      <c r="T959" s="14" t="s">
        <v>502</v>
      </c>
    </row>
    <row r="960" spans="1:20" ht="36.950000000000003" customHeight="1" x14ac:dyDescent="0.25">
      <c r="A960" s="9" t="s">
        <v>82</v>
      </c>
      <c r="B960" s="9" t="s">
        <v>82</v>
      </c>
      <c r="C960" s="10"/>
      <c r="D960" s="10" t="s">
        <v>908</v>
      </c>
      <c r="E960" s="11">
        <v>1</v>
      </c>
      <c r="F960" s="11">
        <v>0</v>
      </c>
      <c r="G960" s="11">
        <v>0</v>
      </c>
      <c r="H960" s="11">
        <f t="shared" si="102"/>
        <v>1</v>
      </c>
      <c r="I960" s="11">
        <v>0</v>
      </c>
      <c r="J960" s="11">
        <v>0</v>
      </c>
      <c r="K960" s="11">
        <v>0</v>
      </c>
      <c r="L960" s="11">
        <f t="shared" si="103"/>
        <v>0</v>
      </c>
      <c r="M960" s="12">
        <f t="shared" si="104"/>
        <v>0</v>
      </c>
      <c r="N960" s="13">
        <v>0</v>
      </c>
      <c r="O960" s="13">
        <v>0</v>
      </c>
      <c r="P960" s="13">
        <v>0</v>
      </c>
      <c r="Q960" s="13">
        <f t="shared" si="105"/>
        <v>0</v>
      </c>
      <c r="R960" s="18">
        <v>10</v>
      </c>
      <c r="S960" s="13">
        <f>Q960/R960</f>
        <v>0</v>
      </c>
      <c r="T960" s="14" t="s">
        <v>502</v>
      </c>
    </row>
    <row r="961" spans="1:20" ht="36.950000000000003" customHeight="1" x14ac:dyDescent="0.25">
      <c r="A961" s="9" t="s">
        <v>82</v>
      </c>
      <c r="B961" s="9" t="s">
        <v>82</v>
      </c>
      <c r="C961" s="10"/>
      <c r="D961" s="10" t="s">
        <v>909</v>
      </c>
      <c r="E961" s="11">
        <v>1</v>
      </c>
      <c r="F961" s="11">
        <v>0</v>
      </c>
      <c r="G961" s="11">
        <v>0</v>
      </c>
      <c r="H961" s="11">
        <f t="shared" si="102"/>
        <v>1</v>
      </c>
      <c r="I961" s="11">
        <v>0</v>
      </c>
      <c r="J961" s="11">
        <v>0</v>
      </c>
      <c r="K961" s="11">
        <v>0</v>
      </c>
      <c r="L961" s="11">
        <f t="shared" si="103"/>
        <v>0</v>
      </c>
      <c r="M961" s="12">
        <f t="shared" si="104"/>
        <v>0</v>
      </c>
      <c r="N961" s="13">
        <v>0</v>
      </c>
      <c r="O961" s="13">
        <v>0</v>
      </c>
      <c r="P961" s="13">
        <v>0</v>
      </c>
      <c r="Q961" s="13">
        <f t="shared" si="105"/>
        <v>0</v>
      </c>
      <c r="R961" s="18" t="s">
        <v>82</v>
      </c>
      <c r="S961" s="13" t="s">
        <v>82</v>
      </c>
      <c r="T961" s="14" t="s">
        <v>82</v>
      </c>
    </row>
    <row r="962" spans="1:20" ht="36.950000000000003" customHeight="1" x14ac:dyDescent="0.25">
      <c r="A962" s="9" t="s">
        <v>82</v>
      </c>
      <c r="B962" s="9" t="s">
        <v>82</v>
      </c>
      <c r="C962" s="10"/>
      <c r="D962" s="10" t="s">
        <v>910</v>
      </c>
      <c r="E962" s="11">
        <v>2</v>
      </c>
      <c r="F962" s="11">
        <v>0</v>
      </c>
      <c r="G962" s="11">
        <v>0</v>
      </c>
      <c r="H962" s="11">
        <f t="shared" si="102"/>
        <v>2</v>
      </c>
      <c r="I962" s="11">
        <v>0</v>
      </c>
      <c r="J962" s="11">
        <v>0</v>
      </c>
      <c r="K962" s="11">
        <v>0</v>
      </c>
      <c r="L962" s="11">
        <f t="shared" si="103"/>
        <v>0</v>
      </c>
      <c r="M962" s="12">
        <f t="shared" si="104"/>
        <v>0</v>
      </c>
      <c r="N962" s="13">
        <v>0</v>
      </c>
      <c r="O962" s="13">
        <v>0</v>
      </c>
      <c r="P962" s="13">
        <v>0</v>
      </c>
      <c r="Q962" s="13">
        <f t="shared" si="105"/>
        <v>0</v>
      </c>
      <c r="R962" s="18">
        <v>53</v>
      </c>
      <c r="S962" s="13">
        <f>Q962/R962</f>
        <v>0</v>
      </c>
      <c r="T962" s="14" t="s">
        <v>502</v>
      </c>
    </row>
    <row r="963" spans="1:20" ht="36.950000000000003" customHeight="1" x14ac:dyDescent="0.25">
      <c r="A963" s="9" t="s">
        <v>82</v>
      </c>
      <c r="B963" s="9" t="s">
        <v>82</v>
      </c>
      <c r="C963" s="10"/>
      <c r="D963" s="10" t="s">
        <v>911</v>
      </c>
      <c r="E963" s="11">
        <v>0</v>
      </c>
      <c r="F963" s="11">
        <v>1</v>
      </c>
      <c r="G963" s="11">
        <v>0</v>
      </c>
      <c r="H963" s="11">
        <f t="shared" si="102"/>
        <v>1</v>
      </c>
      <c r="I963" s="11">
        <v>0</v>
      </c>
      <c r="J963" s="11">
        <v>0</v>
      </c>
      <c r="K963" s="11">
        <v>0</v>
      </c>
      <c r="L963" s="11">
        <f t="shared" si="103"/>
        <v>0</v>
      </c>
      <c r="M963" s="12">
        <f t="shared" si="104"/>
        <v>0</v>
      </c>
      <c r="N963" s="13">
        <v>0</v>
      </c>
      <c r="O963" s="13">
        <v>0</v>
      </c>
      <c r="P963" s="13">
        <v>0</v>
      </c>
      <c r="Q963" s="13">
        <f t="shared" si="105"/>
        <v>0</v>
      </c>
      <c r="R963" s="18" t="s">
        <v>82</v>
      </c>
      <c r="S963" s="13" t="s">
        <v>82</v>
      </c>
      <c r="T963" s="14" t="s">
        <v>82</v>
      </c>
    </row>
    <row r="964" spans="1:20" s="28" customFormat="1" ht="36.950000000000003" customHeight="1" x14ac:dyDescent="0.25">
      <c r="A964" s="9" t="s">
        <v>82</v>
      </c>
      <c r="B964" s="9" t="s">
        <v>82</v>
      </c>
      <c r="C964" s="25" t="s">
        <v>912</v>
      </c>
      <c r="D964" s="25" t="s">
        <v>63</v>
      </c>
      <c r="E964" s="30">
        <v>0</v>
      </c>
      <c r="F964" s="30">
        <v>1</v>
      </c>
      <c r="G964" s="30">
        <v>0</v>
      </c>
      <c r="H964" s="30">
        <f t="shared" si="102"/>
        <v>1</v>
      </c>
      <c r="I964" s="30">
        <v>0</v>
      </c>
      <c r="J964" s="30">
        <v>0</v>
      </c>
      <c r="K964" s="30">
        <v>0</v>
      </c>
      <c r="L964" s="30">
        <f t="shared" si="103"/>
        <v>0</v>
      </c>
      <c r="M964" s="31">
        <f t="shared" si="104"/>
        <v>0</v>
      </c>
      <c r="N964" s="27">
        <v>0</v>
      </c>
      <c r="O964" s="27">
        <v>0</v>
      </c>
      <c r="P964" s="27">
        <v>0</v>
      </c>
      <c r="Q964" s="27">
        <f t="shared" si="105"/>
        <v>0</v>
      </c>
      <c r="R964" s="29">
        <v>12</v>
      </c>
      <c r="S964" s="27">
        <f>PRODUCT(Q964,R964)</f>
        <v>0</v>
      </c>
      <c r="T964" s="26" t="s">
        <v>25</v>
      </c>
    </row>
    <row r="965" spans="1:20" s="28" customFormat="1" ht="36.950000000000003" customHeight="1" x14ac:dyDescent="0.25">
      <c r="A965" s="9" t="s">
        <v>82</v>
      </c>
      <c r="B965" s="9" t="s">
        <v>82</v>
      </c>
      <c r="C965" s="25" t="s">
        <v>913</v>
      </c>
      <c r="D965" s="25" t="s">
        <v>133</v>
      </c>
      <c r="E965" s="11">
        <v>1</v>
      </c>
      <c r="F965" s="11">
        <v>0</v>
      </c>
      <c r="G965" s="11">
        <v>0</v>
      </c>
      <c r="H965" s="11">
        <f t="shared" si="102"/>
        <v>1</v>
      </c>
      <c r="I965" s="11">
        <v>0</v>
      </c>
      <c r="J965" s="11">
        <v>0</v>
      </c>
      <c r="K965" s="11">
        <v>0</v>
      </c>
      <c r="L965" s="11">
        <f t="shared" si="103"/>
        <v>0</v>
      </c>
      <c r="M965" s="12">
        <f t="shared" si="104"/>
        <v>0</v>
      </c>
      <c r="N965" s="13">
        <v>0</v>
      </c>
      <c r="O965" s="13">
        <v>0</v>
      </c>
      <c r="P965" s="13">
        <v>0</v>
      </c>
      <c r="Q965" s="13">
        <f t="shared" si="105"/>
        <v>0</v>
      </c>
      <c r="R965" s="29" t="s">
        <v>82</v>
      </c>
      <c r="S965" s="27" t="s">
        <v>82</v>
      </c>
      <c r="T965" s="26" t="s">
        <v>82</v>
      </c>
    </row>
    <row r="966" spans="1:20" s="28" customFormat="1" ht="36.950000000000003" customHeight="1" x14ac:dyDescent="0.25">
      <c r="A966" s="9" t="s">
        <v>82</v>
      </c>
      <c r="B966" s="9" t="s">
        <v>82</v>
      </c>
      <c r="C966" s="25" t="s">
        <v>914</v>
      </c>
      <c r="D966" s="25" t="s">
        <v>174</v>
      </c>
      <c r="E966" s="11">
        <v>0</v>
      </c>
      <c r="F966" s="11">
        <v>1</v>
      </c>
      <c r="G966" s="11">
        <v>0</v>
      </c>
      <c r="H966" s="11">
        <f t="shared" si="102"/>
        <v>1</v>
      </c>
      <c r="I966" s="11">
        <v>0</v>
      </c>
      <c r="J966" s="11">
        <v>0</v>
      </c>
      <c r="K966" s="11">
        <v>0</v>
      </c>
      <c r="L966" s="11">
        <f t="shared" si="103"/>
        <v>0</v>
      </c>
      <c r="M966" s="12">
        <f t="shared" si="104"/>
        <v>0</v>
      </c>
      <c r="N966" s="13">
        <v>0</v>
      </c>
      <c r="O966" s="13">
        <v>0</v>
      </c>
      <c r="P966" s="13">
        <v>0</v>
      </c>
      <c r="Q966" s="13">
        <f t="shared" si="105"/>
        <v>0</v>
      </c>
      <c r="R966" s="29" t="s">
        <v>82</v>
      </c>
      <c r="S966" s="27" t="s">
        <v>82</v>
      </c>
      <c r="T966" s="26" t="s">
        <v>82</v>
      </c>
    </row>
    <row r="967" spans="1:20" ht="36.950000000000003" customHeight="1" x14ac:dyDescent="0.25">
      <c r="A967" s="9" t="s">
        <v>82</v>
      </c>
      <c r="B967" s="9" t="s">
        <v>82</v>
      </c>
      <c r="C967" s="10"/>
      <c r="D967" s="10" t="s">
        <v>915</v>
      </c>
      <c r="E967" s="11">
        <v>1</v>
      </c>
      <c r="F967" s="11">
        <v>0</v>
      </c>
      <c r="G967" s="11">
        <v>0</v>
      </c>
      <c r="H967" s="11">
        <f t="shared" si="102"/>
        <v>1</v>
      </c>
      <c r="I967" s="11">
        <v>0</v>
      </c>
      <c r="J967" s="11">
        <v>0</v>
      </c>
      <c r="K967" s="11">
        <v>0</v>
      </c>
      <c r="L967" s="11">
        <f t="shared" si="103"/>
        <v>0</v>
      </c>
      <c r="M967" s="12">
        <f t="shared" si="104"/>
        <v>0</v>
      </c>
      <c r="N967" s="13">
        <v>0</v>
      </c>
      <c r="O967" s="13">
        <v>0</v>
      </c>
      <c r="P967" s="13">
        <v>0</v>
      </c>
      <c r="Q967" s="13">
        <f t="shared" si="105"/>
        <v>0</v>
      </c>
      <c r="R967" s="18" t="s">
        <v>82</v>
      </c>
      <c r="S967" s="13" t="s">
        <v>82</v>
      </c>
      <c r="T967" s="14" t="s">
        <v>82</v>
      </c>
    </row>
    <row r="968" spans="1:20" ht="36.950000000000003" customHeight="1" x14ac:dyDescent="0.25">
      <c r="A968" s="35" t="s">
        <v>916</v>
      </c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</row>
    <row r="969" spans="1:20" ht="36.950000000000003" customHeight="1" x14ac:dyDescent="0.25">
      <c r="A969" s="9" t="s">
        <v>82</v>
      </c>
      <c r="B969" s="9" t="s">
        <v>82</v>
      </c>
      <c r="C969" s="10"/>
      <c r="D969" s="10" t="s">
        <v>917</v>
      </c>
      <c r="E969" s="11">
        <v>0</v>
      </c>
      <c r="F969" s="11">
        <v>6</v>
      </c>
      <c r="G969" s="11">
        <v>13</v>
      </c>
      <c r="H969" s="11">
        <f t="shared" ref="H969:H1000" si="106">SUM(E969:G969)</f>
        <v>19</v>
      </c>
      <c r="I969" s="11">
        <v>0</v>
      </c>
      <c r="J969" s="11">
        <v>2</v>
      </c>
      <c r="K969" s="11">
        <v>3</v>
      </c>
      <c r="L969" s="11">
        <f t="shared" ref="L969:L1000" si="107">SUM(I969:K969)</f>
        <v>5</v>
      </c>
      <c r="M969" s="12">
        <f t="shared" ref="M969:M1000" si="108">L969/H969</f>
        <v>0.26315789473684209</v>
      </c>
      <c r="N969" s="13">
        <v>0</v>
      </c>
      <c r="O969" s="13">
        <v>199290</v>
      </c>
      <c r="P969" s="13">
        <v>3769577</v>
      </c>
      <c r="Q969" s="13">
        <f t="shared" ref="Q969:Q1000" si="109">SUM(N969:P969)</f>
        <v>3968867</v>
      </c>
      <c r="R969" s="14" t="s">
        <v>82</v>
      </c>
      <c r="S969" s="13" t="s">
        <v>82</v>
      </c>
      <c r="T969" s="14" t="s">
        <v>82</v>
      </c>
    </row>
    <row r="970" spans="1:20" ht="36.950000000000003" customHeight="1" x14ac:dyDescent="0.25">
      <c r="A970" s="9" t="s">
        <v>82</v>
      </c>
      <c r="B970" s="9" t="s">
        <v>82</v>
      </c>
      <c r="C970" s="10"/>
      <c r="D970" s="10" t="s">
        <v>918</v>
      </c>
      <c r="E970" s="11">
        <v>0</v>
      </c>
      <c r="F970" s="11">
        <v>5</v>
      </c>
      <c r="G970" s="17">
        <v>0</v>
      </c>
      <c r="H970" s="11">
        <f t="shared" si="106"/>
        <v>5</v>
      </c>
      <c r="I970" s="11">
        <v>0</v>
      </c>
      <c r="J970" s="11">
        <v>1</v>
      </c>
      <c r="K970" s="11">
        <v>0</v>
      </c>
      <c r="L970" s="11">
        <f t="shared" si="107"/>
        <v>1</v>
      </c>
      <c r="M970" s="12">
        <f t="shared" si="108"/>
        <v>0.2</v>
      </c>
      <c r="N970" s="13">
        <v>0</v>
      </c>
      <c r="O970" s="16">
        <v>1997655</v>
      </c>
      <c r="P970" s="13">
        <v>0</v>
      </c>
      <c r="Q970" s="13">
        <f t="shared" si="109"/>
        <v>1997655</v>
      </c>
      <c r="R970" s="14" t="s">
        <v>82</v>
      </c>
      <c r="S970" s="13" t="s">
        <v>82</v>
      </c>
      <c r="T970" s="14" t="s">
        <v>82</v>
      </c>
    </row>
    <row r="971" spans="1:20" ht="36.950000000000003" customHeight="1" x14ac:dyDescent="0.25">
      <c r="A971" s="9" t="s">
        <v>82</v>
      </c>
      <c r="B971" s="9" t="s">
        <v>82</v>
      </c>
      <c r="C971" s="10"/>
      <c r="D971" s="10" t="s">
        <v>919</v>
      </c>
      <c r="E971" s="11">
        <v>6</v>
      </c>
      <c r="F971" s="11">
        <v>2</v>
      </c>
      <c r="G971" s="17">
        <v>0</v>
      </c>
      <c r="H971" s="11">
        <f t="shared" si="106"/>
        <v>8</v>
      </c>
      <c r="I971" s="11">
        <v>2</v>
      </c>
      <c r="J971" s="11">
        <v>1</v>
      </c>
      <c r="K971" s="11">
        <v>0</v>
      </c>
      <c r="L971" s="11">
        <f t="shared" si="107"/>
        <v>3</v>
      </c>
      <c r="M971" s="12">
        <f t="shared" si="108"/>
        <v>0.375</v>
      </c>
      <c r="N971" s="16">
        <v>1286884</v>
      </c>
      <c r="O971" s="16">
        <v>411632</v>
      </c>
      <c r="P971" s="13">
        <v>0</v>
      </c>
      <c r="Q971" s="13">
        <f t="shared" si="109"/>
        <v>1698516</v>
      </c>
      <c r="R971" s="14" t="s">
        <v>82</v>
      </c>
      <c r="S971" s="13" t="s">
        <v>82</v>
      </c>
      <c r="T971" s="14" t="s">
        <v>82</v>
      </c>
    </row>
    <row r="972" spans="1:20" ht="36.950000000000003" customHeight="1" x14ac:dyDescent="0.25">
      <c r="A972" s="9" t="s">
        <v>82</v>
      </c>
      <c r="B972" s="9" t="s">
        <v>82</v>
      </c>
      <c r="C972" s="10"/>
      <c r="D972" s="10" t="s">
        <v>920</v>
      </c>
      <c r="E972" s="11">
        <v>7</v>
      </c>
      <c r="F972" s="11">
        <v>9</v>
      </c>
      <c r="G972" s="17">
        <v>0</v>
      </c>
      <c r="H972" s="11">
        <f t="shared" si="106"/>
        <v>16</v>
      </c>
      <c r="I972" s="11">
        <v>3</v>
      </c>
      <c r="J972" s="11">
        <v>0</v>
      </c>
      <c r="K972" s="11">
        <v>0</v>
      </c>
      <c r="L972" s="11">
        <f t="shared" si="107"/>
        <v>3</v>
      </c>
      <c r="M972" s="12">
        <f t="shared" si="108"/>
        <v>0.1875</v>
      </c>
      <c r="N972" s="16">
        <v>1689650</v>
      </c>
      <c r="O972" s="13">
        <v>0</v>
      </c>
      <c r="P972" s="13">
        <v>0</v>
      </c>
      <c r="Q972" s="13">
        <f t="shared" si="109"/>
        <v>1689650</v>
      </c>
      <c r="R972" s="14" t="s">
        <v>82</v>
      </c>
      <c r="S972" s="13" t="s">
        <v>82</v>
      </c>
      <c r="T972" s="14" t="s">
        <v>82</v>
      </c>
    </row>
    <row r="973" spans="1:20" ht="36.950000000000003" customHeight="1" x14ac:dyDescent="0.25">
      <c r="A973" s="9" t="s">
        <v>82</v>
      </c>
      <c r="B973" s="9" t="s">
        <v>82</v>
      </c>
      <c r="C973" s="10"/>
      <c r="D973" s="10" t="s">
        <v>921</v>
      </c>
      <c r="E973" s="11">
        <v>3</v>
      </c>
      <c r="F973" s="11">
        <v>2</v>
      </c>
      <c r="G973" s="11">
        <v>3</v>
      </c>
      <c r="H973" s="11">
        <f t="shared" si="106"/>
        <v>8</v>
      </c>
      <c r="I973" s="11">
        <v>1</v>
      </c>
      <c r="J973" s="11">
        <v>0</v>
      </c>
      <c r="K973" s="14">
        <v>1</v>
      </c>
      <c r="L973" s="11">
        <f t="shared" si="107"/>
        <v>2</v>
      </c>
      <c r="M973" s="12">
        <f t="shared" si="108"/>
        <v>0.25</v>
      </c>
      <c r="N973" s="13">
        <v>1340258</v>
      </c>
      <c r="O973" s="13">
        <v>0</v>
      </c>
      <c r="P973" s="13">
        <v>149700</v>
      </c>
      <c r="Q973" s="13">
        <f t="shared" si="109"/>
        <v>1489958</v>
      </c>
      <c r="R973" s="14" t="s">
        <v>82</v>
      </c>
      <c r="S973" s="13" t="s">
        <v>82</v>
      </c>
      <c r="T973" s="14" t="s">
        <v>82</v>
      </c>
    </row>
    <row r="974" spans="1:20" ht="36.950000000000003" customHeight="1" x14ac:dyDescent="0.25">
      <c r="A974" s="9" t="s">
        <v>82</v>
      </c>
      <c r="B974" s="9" t="s">
        <v>82</v>
      </c>
      <c r="C974" s="10"/>
      <c r="D974" s="10" t="s">
        <v>922</v>
      </c>
      <c r="E974" s="11">
        <v>0</v>
      </c>
      <c r="F974" s="11">
        <v>0</v>
      </c>
      <c r="G974" s="14">
        <v>3</v>
      </c>
      <c r="H974" s="11">
        <f t="shared" si="106"/>
        <v>3</v>
      </c>
      <c r="I974" s="11">
        <v>0</v>
      </c>
      <c r="J974" s="11">
        <v>0</v>
      </c>
      <c r="K974" s="14">
        <v>1</v>
      </c>
      <c r="L974" s="11">
        <f t="shared" si="107"/>
        <v>1</v>
      </c>
      <c r="M974" s="12">
        <f t="shared" si="108"/>
        <v>0.33333333333333331</v>
      </c>
      <c r="N974" s="13">
        <v>0</v>
      </c>
      <c r="O974" s="13">
        <v>0</v>
      </c>
      <c r="P974" s="13">
        <v>1215310</v>
      </c>
      <c r="Q974" s="13">
        <f t="shared" si="109"/>
        <v>1215310</v>
      </c>
      <c r="R974" s="14">
        <v>35</v>
      </c>
      <c r="S974" s="13">
        <f>Q974/R974</f>
        <v>34723.142857142855</v>
      </c>
      <c r="T974" s="14" t="s">
        <v>923</v>
      </c>
    </row>
    <row r="975" spans="1:20" ht="36.950000000000003" customHeight="1" x14ac:dyDescent="0.25">
      <c r="A975" s="9" t="s">
        <v>82</v>
      </c>
      <c r="B975" s="9" t="s">
        <v>31</v>
      </c>
      <c r="C975" s="10"/>
      <c r="D975" s="10" t="s">
        <v>924</v>
      </c>
      <c r="E975" s="11">
        <v>6</v>
      </c>
      <c r="F975" s="11">
        <v>9</v>
      </c>
      <c r="G975" s="11">
        <v>10</v>
      </c>
      <c r="H975" s="11">
        <f t="shared" si="106"/>
        <v>25</v>
      </c>
      <c r="I975" s="11">
        <v>1</v>
      </c>
      <c r="J975" s="11">
        <v>1</v>
      </c>
      <c r="K975" s="11">
        <v>2</v>
      </c>
      <c r="L975" s="11">
        <f t="shared" si="107"/>
        <v>4</v>
      </c>
      <c r="M975" s="12">
        <f t="shared" si="108"/>
        <v>0.16</v>
      </c>
      <c r="N975" s="13">
        <v>400000</v>
      </c>
      <c r="O975" s="13">
        <v>150000</v>
      </c>
      <c r="P975" s="13">
        <v>429400</v>
      </c>
      <c r="Q975" s="13">
        <f t="shared" si="109"/>
        <v>979400</v>
      </c>
      <c r="R975" s="14" t="s">
        <v>82</v>
      </c>
      <c r="S975" s="13" t="s">
        <v>82</v>
      </c>
      <c r="T975" s="14" t="s">
        <v>25</v>
      </c>
    </row>
    <row r="976" spans="1:20" ht="36.950000000000003" customHeight="1" x14ac:dyDescent="0.25">
      <c r="A976" s="9" t="s">
        <v>82</v>
      </c>
      <c r="B976" s="9" t="s">
        <v>82</v>
      </c>
      <c r="C976" s="10"/>
      <c r="D976" s="10" t="s">
        <v>925</v>
      </c>
      <c r="E976" s="11">
        <v>22</v>
      </c>
      <c r="F976" s="11">
        <v>12</v>
      </c>
      <c r="G976" s="11">
        <v>10</v>
      </c>
      <c r="H976" s="11">
        <f t="shared" si="106"/>
        <v>44</v>
      </c>
      <c r="I976" s="11">
        <v>3</v>
      </c>
      <c r="J976" s="11">
        <v>1</v>
      </c>
      <c r="K976" s="14">
        <v>4</v>
      </c>
      <c r="L976" s="11">
        <f t="shared" si="107"/>
        <v>8</v>
      </c>
      <c r="M976" s="12">
        <f t="shared" si="108"/>
        <v>0.18181818181818182</v>
      </c>
      <c r="N976" s="13">
        <v>227425</v>
      </c>
      <c r="O976" s="13">
        <v>39000</v>
      </c>
      <c r="P976" s="13">
        <v>538009</v>
      </c>
      <c r="Q976" s="13">
        <f t="shared" si="109"/>
        <v>804434</v>
      </c>
      <c r="R976" s="14" t="s">
        <v>82</v>
      </c>
      <c r="S976" s="13" t="s">
        <v>82</v>
      </c>
      <c r="T976" s="14" t="s">
        <v>82</v>
      </c>
    </row>
    <row r="977" spans="1:20" ht="36.950000000000003" customHeight="1" x14ac:dyDescent="0.25">
      <c r="A977" s="9" t="s">
        <v>82</v>
      </c>
      <c r="B977" s="9" t="s">
        <v>82</v>
      </c>
      <c r="C977" s="10"/>
      <c r="D977" s="10" t="s">
        <v>926</v>
      </c>
      <c r="E977" s="11">
        <v>1</v>
      </c>
      <c r="F977" s="11">
        <v>1</v>
      </c>
      <c r="G977" s="11">
        <v>5</v>
      </c>
      <c r="H977" s="11">
        <f t="shared" si="106"/>
        <v>7</v>
      </c>
      <c r="I977" s="11">
        <v>0</v>
      </c>
      <c r="J977" s="11">
        <v>0</v>
      </c>
      <c r="K977" s="11">
        <v>1</v>
      </c>
      <c r="L977" s="11">
        <f t="shared" si="107"/>
        <v>1</v>
      </c>
      <c r="M977" s="12">
        <f t="shared" si="108"/>
        <v>0.14285714285714285</v>
      </c>
      <c r="N977" s="13">
        <v>0</v>
      </c>
      <c r="O977" s="13">
        <v>0</v>
      </c>
      <c r="P977" s="13">
        <v>690668</v>
      </c>
      <c r="Q977" s="13">
        <f t="shared" si="109"/>
        <v>690668</v>
      </c>
      <c r="R977" s="14" t="s">
        <v>82</v>
      </c>
      <c r="S977" s="13" t="s">
        <v>82</v>
      </c>
      <c r="T977" s="14" t="s">
        <v>82</v>
      </c>
    </row>
    <row r="978" spans="1:20" ht="36.950000000000003" customHeight="1" x14ac:dyDescent="0.25">
      <c r="A978" s="9" t="s">
        <v>82</v>
      </c>
      <c r="B978" s="9" t="s">
        <v>82</v>
      </c>
      <c r="C978" s="10"/>
      <c r="D978" s="10" t="s">
        <v>927</v>
      </c>
      <c r="E978" s="11">
        <v>1</v>
      </c>
      <c r="F978" s="11">
        <v>0</v>
      </c>
      <c r="G978" s="11">
        <v>0</v>
      </c>
      <c r="H978" s="11">
        <f t="shared" si="106"/>
        <v>1</v>
      </c>
      <c r="I978" s="11">
        <v>1</v>
      </c>
      <c r="J978" s="11">
        <v>0</v>
      </c>
      <c r="K978" s="11">
        <v>0</v>
      </c>
      <c r="L978" s="11">
        <f t="shared" si="107"/>
        <v>1</v>
      </c>
      <c r="M978" s="12">
        <f t="shared" si="108"/>
        <v>1</v>
      </c>
      <c r="N978" s="13">
        <v>0</v>
      </c>
      <c r="O978" s="20">
        <v>500700</v>
      </c>
      <c r="P978" s="13">
        <v>0</v>
      </c>
      <c r="Q978" s="13">
        <f t="shared" si="109"/>
        <v>500700</v>
      </c>
      <c r="R978" s="14" t="s">
        <v>82</v>
      </c>
      <c r="S978" s="13" t="s">
        <v>82</v>
      </c>
      <c r="T978" s="14" t="s">
        <v>82</v>
      </c>
    </row>
    <row r="979" spans="1:20" ht="36.950000000000003" customHeight="1" x14ac:dyDescent="0.25">
      <c r="A979" s="9" t="s">
        <v>82</v>
      </c>
      <c r="B979" s="9" t="s">
        <v>82</v>
      </c>
      <c r="C979" s="10"/>
      <c r="D979" s="10" t="s">
        <v>928</v>
      </c>
      <c r="E979" s="11">
        <v>2</v>
      </c>
      <c r="F979" s="11">
        <v>3</v>
      </c>
      <c r="G979" s="17">
        <v>0</v>
      </c>
      <c r="H979" s="11">
        <f t="shared" si="106"/>
        <v>5</v>
      </c>
      <c r="I979" s="11">
        <v>1</v>
      </c>
      <c r="J979" s="11">
        <v>0</v>
      </c>
      <c r="K979" s="11">
        <v>0</v>
      </c>
      <c r="L979" s="11">
        <f t="shared" si="107"/>
        <v>1</v>
      </c>
      <c r="M979" s="12">
        <f t="shared" si="108"/>
        <v>0.2</v>
      </c>
      <c r="N979" s="16">
        <v>405512</v>
      </c>
      <c r="O979" s="13">
        <v>0</v>
      </c>
      <c r="P979" s="13">
        <v>0</v>
      </c>
      <c r="Q979" s="13">
        <f t="shared" si="109"/>
        <v>405512</v>
      </c>
      <c r="R979" s="14" t="s">
        <v>82</v>
      </c>
      <c r="S979" s="13" t="s">
        <v>82</v>
      </c>
      <c r="T979" s="14" t="s">
        <v>82</v>
      </c>
    </row>
    <row r="980" spans="1:20" ht="36.950000000000003" customHeight="1" x14ac:dyDescent="0.25">
      <c r="A980" s="9" t="s">
        <v>82</v>
      </c>
      <c r="B980" s="9" t="s">
        <v>82</v>
      </c>
      <c r="C980" s="10"/>
      <c r="D980" s="10" t="s">
        <v>929</v>
      </c>
      <c r="E980" s="11">
        <v>0</v>
      </c>
      <c r="F980" s="11">
        <v>0</v>
      </c>
      <c r="G980" s="11">
        <v>2</v>
      </c>
      <c r="H980" s="11">
        <f t="shared" si="106"/>
        <v>2</v>
      </c>
      <c r="I980" s="11">
        <v>0</v>
      </c>
      <c r="J980" s="11">
        <v>0</v>
      </c>
      <c r="K980" s="11">
        <v>1</v>
      </c>
      <c r="L980" s="11">
        <f t="shared" si="107"/>
        <v>1</v>
      </c>
      <c r="M980" s="12">
        <f t="shared" si="108"/>
        <v>0.5</v>
      </c>
      <c r="N980" s="13">
        <v>0</v>
      </c>
      <c r="O980" s="13">
        <v>0</v>
      </c>
      <c r="P980" s="13">
        <v>355200</v>
      </c>
      <c r="Q980" s="13">
        <f t="shared" si="109"/>
        <v>355200</v>
      </c>
      <c r="R980" s="14" t="s">
        <v>82</v>
      </c>
      <c r="S980" s="13" t="s">
        <v>82</v>
      </c>
      <c r="T980" s="14" t="s">
        <v>923</v>
      </c>
    </row>
    <row r="981" spans="1:20" ht="36.950000000000003" customHeight="1" x14ac:dyDescent="0.25">
      <c r="A981" s="9" t="s">
        <v>82</v>
      </c>
      <c r="B981" s="9" t="s">
        <v>82</v>
      </c>
      <c r="C981" s="10"/>
      <c r="D981" s="10" t="s">
        <v>930</v>
      </c>
      <c r="E981" s="11">
        <v>0</v>
      </c>
      <c r="F981" s="11">
        <v>1</v>
      </c>
      <c r="G981" s="17">
        <v>0</v>
      </c>
      <c r="H981" s="11">
        <f t="shared" si="106"/>
        <v>1</v>
      </c>
      <c r="I981" s="11">
        <v>0</v>
      </c>
      <c r="J981" s="11">
        <v>1</v>
      </c>
      <c r="K981" s="11">
        <v>0</v>
      </c>
      <c r="L981" s="11">
        <f t="shared" si="107"/>
        <v>1</v>
      </c>
      <c r="M981" s="12">
        <f t="shared" si="108"/>
        <v>1</v>
      </c>
      <c r="N981" s="13">
        <v>0</v>
      </c>
      <c r="O981" s="16">
        <v>342188</v>
      </c>
      <c r="P981" s="13">
        <v>0</v>
      </c>
      <c r="Q981" s="13">
        <f t="shared" si="109"/>
        <v>342188</v>
      </c>
      <c r="R981" s="14" t="s">
        <v>82</v>
      </c>
      <c r="S981" s="13" t="s">
        <v>82</v>
      </c>
      <c r="T981" s="14" t="s">
        <v>82</v>
      </c>
    </row>
    <row r="982" spans="1:20" ht="36.950000000000003" customHeight="1" x14ac:dyDescent="0.25">
      <c r="A982" s="9" t="s">
        <v>82</v>
      </c>
      <c r="B982" s="9" t="s">
        <v>82</v>
      </c>
      <c r="C982" s="10"/>
      <c r="D982" s="10" t="s">
        <v>931</v>
      </c>
      <c r="E982" s="11">
        <v>2</v>
      </c>
      <c r="F982" s="11">
        <v>0</v>
      </c>
      <c r="G982" s="17">
        <v>0</v>
      </c>
      <c r="H982" s="11">
        <f t="shared" si="106"/>
        <v>2</v>
      </c>
      <c r="I982" s="11">
        <v>2</v>
      </c>
      <c r="J982" s="11">
        <v>0</v>
      </c>
      <c r="K982" s="11">
        <v>0</v>
      </c>
      <c r="L982" s="11">
        <f t="shared" si="107"/>
        <v>2</v>
      </c>
      <c r="M982" s="12">
        <f t="shared" si="108"/>
        <v>1</v>
      </c>
      <c r="N982" s="16">
        <v>336922</v>
      </c>
      <c r="O982" s="13">
        <v>0</v>
      </c>
      <c r="P982" s="13">
        <v>0</v>
      </c>
      <c r="Q982" s="13">
        <f t="shared" si="109"/>
        <v>336922</v>
      </c>
      <c r="R982" s="14" t="s">
        <v>82</v>
      </c>
      <c r="S982" s="13" t="s">
        <v>82</v>
      </c>
      <c r="T982" s="14" t="s">
        <v>82</v>
      </c>
    </row>
    <row r="983" spans="1:20" ht="36.950000000000003" customHeight="1" x14ac:dyDescent="0.25">
      <c r="A983" s="9" t="s">
        <v>82</v>
      </c>
      <c r="B983" s="9" t="s">
        <v>82</v>
      </c>
      <c r="C983" s="10"/>
      <c r="D983" s="10" t="s">
        <v>932</v>
      </c>
      <c r="E983" s="17">
        <v>0</v>
      </c>
      <c r="F983" s="17">
        <v>6</v>
      </c>
      <c r="G983" s="11">
        <v>0</v>
      </c>
      <c r="H983" s="11">
        <f t="shared" si="106"/>
        <v>6</v>
      </c>
      <c r="I983" s="17">
        <v>0</v>
      </c>
      <c r="J983" s="17">
        <v>1</v>
      </c>
      <c r="K983" s="11">
        <v>0</v>
      </c>
      <c r="L983" s="11">
        <f t="shared" si="107"/>
        <v>1</v>
      </c>
      <c r="M983" s="12">
        <f t="shared" si="108"/>
        <v>0.16666666666666666</v>
      </c>
      <c r="N983" s="13">
        <v>0</v>
      </c>
      <c r="O983" s="16">
        <v>316100</v>
      </c>
      <c r="P983" s="13">
        <v>0</v>
      </c>
      <c r="Q983" s="13">
        <f t="shared" si="109"/>
        <v>316100</v>
      </c>
      <c r="R983" s="14" t="s">
        <v>82</v>
      </c>
      <c r="S983" s="13" t="s">
        <v>82</v>
      </c>
      <c r="T983" s="14" t="s">
        <v>82</v>
      </c>
    </row>
    <row r="984" spans="1:20" ht="36.950000000000003" customHeight="1" x14ac:dyDescent="0.25">
      <c r="A984" s="9" t="s">
        <v>82</v>
      </c>
      <c r="B984" s="9" t="s">
        <v>82</v>
      </c>
      <c r="C984" s="10"/>
      <c r="D984" s="10" t="s">
        <v>933</v>
      </c>
      <c r="E984" s="11">
        <v>0</v>
      </c>
      <c r="F984" s="11">
        <v>0</v>
      </c>
      <c r="G984" s="11">
        <v>2</v>
      </c>
      <c r="H984" s="11">
        <f t="shared" si="106"/>
        <v>2</v>
      </c>
      <c r="I984" s="11">
        <v>0</v>
      </c>
      <c r="J984" s="11">
        <v>0</v>
      </c>
      <c r="K984" s="11">
        <v>1</v>
      </c>
      <c r="L984" s="11">
        <f t="shared" si="107"/>
        <v>1</v>
      </c>
      <c r="M984" s="12">
        <f t="shared" si="108"/>
        <v>0.5</v>
      </c>
      <c r="N984" s="13">
        <v>0</v>
      </c>
      <c r="O984" s="13">
        <v>0</v>
      </c>
      <c r="P984" s="13">
        <v>299260</v>
      </c>
      <c r="Q984" s="13">
        <f t="shared" si="109"/>
        <v>299260</v>
      </c>
      <c r="R984" s="14" t="s">
        <v>82</v>
      </c>
      <c r="S984" s="13" t="s">
        <v>82</v>
      </c>
      <c r="T984" s="14" t="s">
        <v>82</v>
      </c>
    </row>
    <row r="985" spans="1:20" ht="36.950000000000003" customHeight="1" x14ac:dyDescent="0.25">
      <c r="A985" s="9" t="s">
        <v>82</v>
      </c>
      <c r="B985" s="9" t="s">
        <v>82</v>
      </c>
      <c r="C985" s="10"/>
      <c r="D985" s="10" t="s">
        <v>934</v>
      </c>
      <c r="E985" s="11">
        <v>0</v>
      </c>
      <c r="F985" s="11">
        <v>0</v>
      </c>
      <c r="G985" s="11">
        <v>1</v>
      </c>
      <c r="H985" s="11">
        <f t="shared" si="106"/>
        <v>1</v>
      </c>
      <c r="I985" s="11">
        <v>0</v>
      </c>
      <c r="J985" s="11">
        <v>0</v>
      </c>
      <c r="K985" s="11">
        <v>1</v>
      </c>
      <c r="L985" s="11">
        <f t="shared" si="107"/>
        <v>1</v>
      </c>
      <c r="M985" s="12">
        <f t="shared" si="108"/>
        <v>1</v>
      </c>
      <c r="N985" s="13">
        <v>0</v>
      </c>
      <c r="O985" s="13">
        <v>0</v>
      </c>
      <c r="P985" s="13">
        <v>296360</v>
      </c>
      <c r="Q985" s="13">
        <f t="shared" si="109"/>
        <v>296360</v>
      </c>
      <c r="R985" s="14" t="s">
        <v>82</v>
      </c>
      <c r="S985" s="13" t="s">
        <v>82</v>
      </c>
      <c r="T985" s="14" t="s">
        <v>82</v>
      </c>
    </row>
    <row r="986" spans="1:20" ht="36.950000000000003" customHeight="1" x14ac:dyDescent="0.25">
      <c r="A986" s="9" t="s">
        <v>82</v>
      </c>
      <c r="B986" s="9" t="s">
        <v>82</v>
      </c>
      <c r="C986" s="10"/>
      <c r="D986" s="10" t="s">
        <v>935</v>
      </c>
      <c r="E986" s="11">
        <v>5</v>
      </c>
      <c r="F986" s="11">
        <v>7</v>
      </c>
      <c r="G986" s="11">
        <v>5</v>
      </c>
      <c r="H986" s="11">
        <f t="shared" si="106"/>
        <v>17</v>
      </c>
      <c r="I986" s="11">
        <v>0</v>
      </c>
      <c r="J986" s="11">
        <v>1</v>
      </c>
      <c r="K986" s="11">
        <v>1</v>
      </c>
      <c r="L986" s="11">
        <f t="shared" si="107"/>
        <v>2</v>
      </c>
      <c r="M986" s="12">
        <f t="shared" si="108"/>
        <v>0.11764705882352941</v>
      </c>
      <c r="N986" s="13">
        <v>0</v>
      </c>
      <c r="O986" s="13">
        <v>90000</v>
      </c>
      <c r="P986" s="13">
        <v>199625</v>
      </c>
      <c r="Q986" s="13">
        <f t="shared" si="109"/>
        <v>289625</v>
      </c>
      <c r="R986" s="14" t="s">
        <v>82</v>
      </c>
      <c r="S986" s="13" t="s">
        <v>82</v>
      </c>
      <c r="T986" s="14" t="s">
        <v>82</v>
      </c>
    </row>
    <row r="987" spans="1:20" ht="36.950000000000003" customHeight="1" x14ac:dyDescent="0.25">
      <c r="A987" s="9" t="s">
        <v>82</v>
      </c>
      <c r="B987" s="9" t="s">
        <v>82</v>
      </c>
      <c r="C987" s="10"/>
      <c r="D987" s="10" t="s">
        <v>936</v>
      </c>
      <c r="E987" s="11">
        <v>3</v>
      </c>
      <c r="F987" s="11">
        <v>2</v>
      </c>
      <c r="G987" s="17">
        <v>0</v>
      </c>
      <c r="H987" s="11">
        <f t="shared" si="106"/>
        <v>5</v>
      </c>
      <c r="I987" s="11">
        <v>1</v>
      </c>
      <c r="J987" s="11">
        <v>1</v>
      </c>
      <c r="K987" s="11">
        <v>0</v>
      </c>
      <c r="L987" s="11">
        <f t="shared" si="107"/>
        <v>2</v>
      </c>
      <c r="M987" s="12">
        <f t="shared" si="108"/>
        <v>0.4</v>
      </c>
      <c r="N987" s="16">
        <v>136850</v>
      </c>
      <c r="O987" s="16">
        <v>138979</v>
      </c>
      <c r="P987" s="17"/>
      <c r="Q987" s="13">
        <f t="shared" si="109"/>
        <v>275829</v>
      </c>
      <c r="R987" s="14" t="s">
        <v>82</v>
      </c>
      <c r="S987" s="13" t="s">
        <v>82</v>
      </c>
      <c r="T987" s="14" t="s">
        <v>82</v>
      </c>
    </row>
    <row r="988" spans="1:20" ht="36.950000000000003" customHeight="1" x14ac:dyDescent="0.25">
      <c r="A988" s="9" t="s">
        <v>82</v>
      </c>
      <c r="B988" s="9" t="s">
        <v>82</v>
      </c>
      <c r="C988" s="10"/>
      <c r="D988" s="10" t="s">
        <v>937</v>
      </c>
      <c r="E988" s="11">
        <v>0</v>
      </c>
      <c r="F988" s="11">
        <v>1</v>
      </c>
      <c r="G988" s="17">
        <v>0</v>
      </c>
      <c r="H988" s="11">
        <f t="shared" si="106"/>
        <v>1</v>
      </c>
      <c r="I988" s="11">
        <v>0</v>
      </c>
      <c r="J988" s="11">
        <v>1</v>
      </c>
      <c r="K988" s="11">
        <v>0</v>
      </c>
      <c r="L988" s="11">
        <f t="shared" si="107"/>
        <v>1</v>
      </c>
      <c r="M988" s="12">
        <f t="shared" si="108"/>
        <v>1</v>
      </c>
      <c r="N988" s="13">
        <v>0</v>
      </c>
      <c r="O988" s="16">
        <v>226991</v>
      </c>
      <c r="P988" s="13">
        <v>0</v>
      </c>
      <c r="Q988" s="13">
        <f t="shared" si="109"/>
        <v>226991</v>
      </c>
      <c r="R988" s="14" t="s">
        <v>82</v>
      </c>
      <c r="S988" s="13" t="s">
        <v>82</v>
      </c>
      <c r="T988" s="14" t="s">
        <v>82</v>
      </c>
    </row>
    <row r="989" spans="1:20" ht="36.950000000000003" customHeight="1" x14ac:dyDescent="0.25">
      <c r="A989" s="9" t="s">
        <v>82</v>
      </c>
      <c r="B989" s="9" t="s">
        <v>82</v>
      </c>
      <c r="C989" s="10"/>
      <c r="D989" s="10" t="s">
        <v>938</v>
      </c>
      <c r="E989" s="11">
        <v>0</v>
      </c>
      <c r="F989" s="11">
        <v>3</v>
      </c>
      <c r="G989" s="17">
        <v>0</v>
      </c>
      <c r="H989" s="11">
        <f t="shared" si="106"/>
        <v>3</v>
      </c>
      <c r="I989" s="11">
        <v>0</v>
      </c>
      <c r="J989" s="11">
        <v>1</v>
      </c>
      <c r="K989" s="11">
        <v>0</v>
      </c>
      <c r="L989" s="11">
        <f t="shared" si="107"/>
        <v>1</v>
      </c>
      <c r="M989" s="12">
        <f t="shared" si="108"/>
        <v>0.33333333333333331</v>
      </c>
      <c r="N989" s="13">
        <v>0</v>
      </c>
      <c r="O989" s="16">
        <v>223680</v>
      </c>
      <c r="P989" s="13">
        <v>0</v>
      </c>
      <c r="Q989" s="13">
        <f t="shared" si="109"/>
        <v>223680</v>
      </c>
      <c r="R989" s="14" t="s">
        <v>82</v>
      </c>
      <c r="S989" s="13" t="s">
        <v>82</v>
      </c>
      <c r="T989" s="14" t="s">
        <v>82</v>
      </c>
    </row>
    <row r="990" spans="1:20" ht="36.950000000000003" customHeight="1" x14ac:dyDescent="0.25">
      <c r="A990" s="9" t="s">
        <v>82</v>
      </c>
      <c r="B990" s="9" t="s">
        <v>82</v>
      </c>
      <c r="C990" s="10"/>
      <c r="D990" s="10" t="s">
        <v>939</v>
      </c>
      <c r="E990" s="11">
        <v>0</v>
      </c>
      <c r="F990" s="11">
        <v>1</v>
      </c>
      <c r="G990" s="17">
        <v>0</v>
      </c>
      <c r="H990" s="11">
        <f t="shared" si="106"/>
        <v>1</v>
      </c>
      <c r="I990" s="11">
        <v>0</v>
      </c>
      <c r="J990" s="11">
        <v>1</v>
      </c>
      <c r="K990" s="11">
        <v>0</v>
      </c>
      <c r="L990" s="11">
        <f t="shared" si="107"/>
        <v>1</v>
      </c>
      <c r="M990" s="12">
        <f t="shared" si="108"/>
        <v>1</v>
      </c>
      <c r="N990" s="16">
        <v>212918</v>
      </c>
      <c r="O990" s="17"/>
      <c r="P990" s="17"/>
      <c r="Q990" s="13">
        <f t="shared" si="109"/>
        <v>212918</v>
      </c>
      <c r="R990" s="14" t="s">
        <v>82</v>
      </c>
      <c r="S990" s="13" t="s">
        <v>82</v>
      </c>
      <c r="T990" s="14" t="s">
        <v>82</v>
      </c>
    </row>
    <row r="991" spans="1:20" ht="36.950000000000003" customHeight="1" x14ac:dyDescent="0.25">
      <c r="A991" s="9" t="s">
        <v>82</v>
      </c>
      <c r="B991" s="9" t="s">
        <v>82</v>
      </c>
      <c r="C991" s="10"/>
      <c r="D991" s="10" t="s">
        <v>940</v>
      </c>
      <c r="E991" s="11">
        <v>0</v>
      </c>
      <c r="F991" s="11">
        <v>1</v>
      </c>
      <c r="G991" s="17"/>
      <c r="H991" s="11">
        <f t="shared" si="106"/>
        <v>1</v>
      </c>
      <c r="I991" s="11">
        <v>0</v>
      </c>
      <c r="J991" s="11">
        <v>1</v>
      </c>
      <c r="K991" s="11">
        <v>0</v>
      </c>
      <c r="L991" s="11">
        <f t="shared" si="107"/>
        <v>1</v>
      </c>
      <c r="M991" s="12">
        <f t="shared" si="108"/>
        <v>1</v>
      </c>
      <c r="N991" s="13">
        <v>0</v>
      </c>
      <c r="O991" s="16">
        <v>189600</v>
      </c>
      <c r="P991" s="13">
        <v>0</v>
      </c>
      <c r="Q991" s="13">
        <f t="shared" si="109"/>
        <v>189600</v>
      </c>
      <c r="R991" s="14" t="s">
        <v>82</v>
      </c>
      <c r="S991" s="13" t="s">
        <v>82</v>
      </c>
      <c r="T991" s="14" t="s">
        <v>82</v>
      </c>
    </row>
    <row r="992" spans="1:20" ht="36.950000000000003" customHeight="1" x14ac:dyDescent="0.25">
      <c r="A992" s="9" t="s">
        <v>82</v>
      </c>
      <c r="B992" s="9" t="s">
        <v>82</v>
      </c>
      <c r="C992" s="10"/>
      <c r="D992" s="10" t="s">
        <v>941</v>
      </c>
      <c r="E992" s="11">
        <v>0</v>
      </c>
      <c r="F992" s="11">
        <v>0</v>
      </c>
      <c r="G992" s="11">
        <v>1</v>
      </c>
      <c r="H992" s="11">
        <f t="shared" si="106"/>
        <v>1</v>
      </c>
      <c r="I992" s="11">
        <v>0</v>
      </c>
      <c r="J992" s="11">
        <v>0</v>
      </c>
      <c r="K992" s="11">
        <v>1</v>
      </c>
      <c r="L992" s="11">
        <f t="shared" si="107"/>
        <v>1</v>
      </c>
      <c r="M992" s="12">
        <f t="shared" si="108"/>
        <v>1</v>
      </c>
      <c r="N992" s="13">
        <v>0</v>
      </c>
      <c r="O992" s="13">
        <v>0</v>
      </c>
      <c r="P992" s="13">
        <v>188650</v>
      </c>
      <c r="Q992" s="13">
        <f t="shared" si="109"/>
        <v>188650</v>
      </c>
      <c r="R992" s="14" t="s">
        <v>82</v>
      </c>
      <c r="S992" s="13" t="s">
        <v>82</v>
      </c>
      <c r="T992" s="14" t="s">
        <v>82</v>
      </c>
    </row>
    <row r="993" spans="1:20" ht="36.950000000000003" customHeight="1" x14ac:dyDescent="0.25">
      <c r="A993" s="9" t="s">
        <v>82</v>
      </c>
      <c r="B993" s="9" t="s">
        <v>82</v>
      </c>
      <c r="C993" s="10"/>
      <c r="D993" s="10" t="s">
        <v>942</v>
      </c>
      <c r="E993" s="11">
        <v>9</v>
      </c>
      <c r="F993" s="11">
        <v>0</v>
      </c>
      <c r="G993" s="17">
        <v>0</v>
      </c>
      <c r="H993" s="11">
        <f t="shared" si="106"/>
        <v>9</v>
      </c>
      <c r="I993" s="11">
        <v>1</v>
      </c>
      <c r="J993" s="11">
        <v>0</v>
      </c>
      <c r="K993" s="11">
        <v>0</v>
      </c>
      <c r="L993" s="11">
        <f t="shared" si="107"/>
        <v>1</v>
      </c>
      <c r="M993" s="12">
        <f t="shared" si="108"/>
        <v>0.1111111111111111</v>
      </c>
      <c r="N993" s="13">
        <v>0</v>
      </c>
      <c r="O993" s="16">
        <v>149700</v>
      </c>
      <c r="P993" s="13">
        <v>0</v>
      </c>
      <c r="Q993" s="13">
        <f t="shared" si="109"/>
        <v>149700</v>
      </c>
      <c r="R993" s="14" t="s">
        <v>82</v>
      </c>
      <c r="S993" s="13" t="s">
        <v>82</v>
      </c>
      <c r="T993" s="14" t="s">
        <v>82</v>
      </c>
    </row>
    <row r="994" spans="1:20" ht="36.950000000000003" customHeight="1" x14ac:dyDescent="0.25">
      <c r="A994" s="9" t="s">
        <v>82</v>
      </c>
      <c r="B994" s="9" t="s">
        <v>82</v>
      </c>
      <c r="C994" s="10"/>
      <c r="D994" s="10" t="s">
        <v>943</v>
      </c>
      <c r="E994" s="11">
        <v>2</v>
      </c>
      <c r="F994" s="11">
        <v>3</v>
      </c>
      <c r="G994" s="11">
        <v>4</v>
      </c>
      <c r="H994" s="11">
        <f t="shared" si="106"/>
        <v>9</v>
      </c>
      <c r="I994" s="11">
        <v>0</v>
      </c>
      <c r="J994" s="11">
        <v>1</v>
      </c>
      <c r="K994" s="11">
        <v>1</v>
      </c>
      <c r="L994" s="11">
        <f t="shared" si="107"/>
        <v>2</v>
      </c>
      <c r="M994" s="12">
        <f t="shared" si="108"/>
        <v>0.22222222222222221</v>
      </c>
      <c r="N994" s="13">
        <v>0</v>
      </c>
      <c r="O994" s="13">
        <v>49400</v>
      </c>
      <c r="P994" s="13">
        <v>100000</v>
      </c>
      <c r="Q994" s="13">
        <f t="shared" si="109"/>
        <v>149400</v>
      </c>
      <c r="R994" s="14" t="s">
        <v>82</v>
      </c>
      <c r="S994" s="13" t="s">
        <v>82</v>
      </c>
      <c r="T994" s="14" t="s">
        <v>82</v>
      </c>
    </row>
    <row r="995" spans="1:20" ht="36.950000000000003" customHeight="1" x14ac:dyDescent="0.25">
      <c r="A995" s="9" t="s">
        <v>82</v>
      </c>
      <c r="B995" s="9" t="s">
        <v>82</v>
      </c>
      <c r="C995" s="10"/>
      <c r="D995" s="10" t="s">
        <v>944</v>
      </c>
      <c r="E995" s="11">
        <v>2</v>
      </c>
      <c r="F995" s="11">
        <v>0</v>
      </c>
      <c r="G995" s="17">
        <v>0</v>
      </c>
      <c r="H995" s="11">
        <f t="shared" si="106"/>
        <v>2</v>
      </c>
      <c r="I995" s="11">
        <v>1</v>
      </c>
      <c r="J995" s="11">
        <v>0</v>
      </c>
      <c r="K995" s="11">
        <v>0</v>
      </c>
      <c r="L995" s="11">
        <f t="shared" si="107"/>
        <v>1</v>
      </c>
      <c r="M995" s="12">
        <f t="shared" si="108"/>
        <v>0.5</v>
      </c>
      <c r="N995" s="16">
        <v>107110</v>
      </c>
      <c r="O995" s="17"/>
      <c r="P995" s="17"/>
      <c r="Q995" s="13">
        <f t="shared" si="109"/>
        <v>107110</v>
      </c>
      <c r="R995" s="14" t="s">
        <v>82</v>
      </c>
      <c r="S995" s="13" t="s">
        <v>82</v>
      </c>
      <c r="T995" s="14" t="s">
        <v>82</v>
      </c>
    </row>
    <row r="996" spans="1:20" ht="36.950000000000003" customHeight="1" x14ac:dyDescent="0.25">
      <c r="A996" s="9" t="s">
        <v>82</v>
      </c>
      <c r="B996" s="9" t="s">
        <v>82</v>
      </c>
      <c r="C996" s="10"/>
      <c r="D996" s="10" t="s">
        <v>945</v>
      </c>
      <c r="E996" s="11">
        <v>0</v>
      </c>
      <c r="F996" s="11">
        <v>0</v>
      </c>
      <c r="G996" s="11">
        <v>6</v>
      </c>
      <c r="H996" s="11">
        <f t="shared" si="106"/>
        <v>6</v>
      </c>
      <c r="I996" s="11">
        <v>0</v>
      </c>
      <c r="J996" s="11">
        <v>0</v>
      </c>
      <c r="K996" s="11">
        <v>1</v>
      </c>
      <c r="L996" s="11">
        <f t="shared" si="107"/>
        <v>1</v>
      </c>
      <c r="M996" s="12">
        <f t="shared" si="108"/>
        <v>0.16666666666666666</v>
      </c>
      <c r="N996" s="13">
        <v>0</v>
      </c>
      <c r="O996" s="13">
        <v>0</v>
      </c>
      <c r="P996" s="13">
        <v>99000</v>
      </c>
      <c r="Q996" s="13">
        <f t="shared" si="109"/>
        <v>99000</v>
      </c>
      <c r="R996" s="14" t="s">
        <v>82</v>
      </c>
      <c r="S996" s="13" t="s">
        <v>82</v>
      </c>
      <c r="T996" s="14" t="s">
        <v>82</v>
      </c>
    </row>
    <row r="997" spans="1:20" ht="36.950000000000003" customHeight="1" x14ac:dyDescent="0.25">
      <c r="A997" s="9" t="s">
        <v>82</v>
      </c>
      <c r="B997" s="9" t="s">
        <v>82</v>
      </c>
      <c r="C997" s="10"/>
      <c r="D997" s="10" t="s">
        <v>946</v>
      </c>
      <c r="E997" s="11">
        <v>1</v>
      </c>
      <c r="F997" s="11">
        <v>0</v>
      </c>
      <c r="G997" s="17">
        <v>0</v>
      </c>
      <c r="H997" s="11">
        <f t="shared" si="106"/>
        <v>1</v>
      </c>
      <c r="I997" s="11">
        <v>1</v>
      </c>
      <c r="J997" s="11">
        <v>0</v>
      </c>
      <c r="K997" s="11">
        <v>0</v>
      </c>
      <c r="L997" s="11">
        <f t="shared" si="107"/>
        <v>1</v>
      </c>
      <c r="M997" s="12">
        <f t="shared" si="108"/>
        <v>1</v>
      </c>
      <c r="N997" s="13">
        <v>0</v>
      </c>
      <c r="O997" s="16">
        <v>98858</v>
      </c>
      <c r="P997" s="13">
        <v>0</v>
      </c>
      <c r="Q997" s="13">
        <f t="shared" si="109"/>
        <v>98858</v>
      </c>
      <c r="R997" s="14" t="s">
        <v>82</v>
      </c>
      <c r="S997" s="13" t="s">
        <v>82</v>
      </c>
      <c r="T997" s="14" t="s">
        <v>82</v>
      </c>
    </row>
    <row r="998" spans="1:20" ht="36.950000000000003" customHeight="1" x14ac:dyDescent="0.25">
      <c r="A998" s="9" t="s">
        <v>82</v>
      </c>
      <c r="B998" s="9" t="s">
        <v>82</v>
      </c>
      <c r="C998" s="10"/>
      <c r="D998" s="10" t="s">
        <v>947</v>
      </c>
      <c r="E998" s="11">
        <v>4</v>
      </c>
      <c r="F998" s="11">
        <v>3</v>
      </c>
      <c r="G998" s="17">
        <v>0</v>
      </c>
      <c r="H998" s="11">
        <f t="shared" si="106"/>
        <v>7</v>
      </c>
      <c r="I998" s="11">
        <v>0</v>
      </c>
      <c r="J998" s="11">
        <v>1</v>
      </c>
      <c r="K998" s="11">
        <v>0</v>
      </c>
      <c r="L998" s="11">
        <f t="shared" si="107"/>
        <v>1</v>
      </c>
      <c r="M998" s="12">
        <f t="shared" si="108"/>
        <v>0.14285714285714285</v>
      </c>
      <c r="N998" s="13">
        <v>0</v>
      </c>
      <c r="O998" s="16">
        <v>93720</v>
      </c>
      <c r="P998" s="13">
        <v>0</v>
      </c>
      <c r="Q998" s="13">
        <f t="shared" si="109"/>
        <v>93720</v>
      </c>
      <c r="R998" s="14" t="s">
        <v>82</v>
      </c>
      <c r="S998" s="13" t="s">
        <v>82</v>
      </c>
      <c r="T998" s="14" t="s">
        <v>82</v>
      </c>
    </row>
    <row r="999" spans="1:20" ht="36.950000000000003" customHeight="1" x14ac:dyDescent="0.25">
      <c r="A999" s="9" t="s">
        <v>82</v>
      </c>
      <c r="B999" s="9" t="s">
        <v>82</v>
      </c>
      <c r="C999" s="10"/>
      <c r="D999" s="10" t="s">
        <v>948</v>
      </c>
      <c r="E999" s="11">
        <v>1</v>
      </c>
      <c r="F999" s="11">
        <v>0</v>
      </c>
      <c r="G999" s="17">
        <v>0</v>
      </c>
      <c r="H999" s="11">
        <f t="shared" si="106"/>
        <v>1</v>
      </c>
      <c r="I999" s="11">
        <v>1</v>
      </c>
      <c r="J999" s="11">
        <v>0</v>
      </c>
      <c r="K999" s="11">
        <v>0</v>
      </c>
      <c r="L999" s="11">
        <f t="shared" si="107"/>
        <v>1</v>
      </c>
      <c r="M999" s="12">
        <f t="shared" si="108"/>
        <v>1</v>
      </c>
      <c r="N999" s="16">
        <v>70397</v>
      </c>
      <c r="O999" s="17"/>
      <c r="P999" s="17"/>
      <c r="Q999" s="13">
        <f t="shared" si="109"/>
        <v>70397</v>
      </c>
      <c r="R999" s="14" t="s">
        <v>82</v>
      </c>
      <c r="S999" s="13" t="s">
        <v>82</v>
      </c>
      <c r="T999" s="14" t="s">
        <v>82</v>
      </c>
    </row>
    <row r="1000" spans="1:20" ht="36.950000000000003" customHeight="1" x14ac:dyDescent="0.25">
      <c r="A1000" s="9" t="s">
        <v>82</v>
      </c>
      <c r="B1000" s="9" t="s">
        <v>82</v>
      </c>
      <c r="C1000" s="10"/>
      <c r="D1000" s="10" t="s">
        <v>949</v>
      </c>
      <c r="E1000" s="11">
        <v>1</v>
      </c>
      <c r="F1000" s="11">
        <v>0</v>
      </c>
      <c r="G1000" s="17">
        <v>0</v>
      </c>
      <c r="H1000" s="11">
        <f t="shared" si="106"/>
        <v>1</v>
      </c>
      <c r="I1000" s="11">
        <v>1</v>
      </c>
      <c r="J1000" s="11">
        <v>0</v>
      </c>
      <c r="K1000" s="11">
        <v>0</v>
      </c>
      <c r="L1000" s="11">
        <f t="shared" si="107"/>
        <v>1</v>
      </c>
      <c r="M1000" s="12">
        <f t="shared" si="108"/>
        <v>1</v>
      </c>
      <c r="N1000" s="16">
        <v>56500</v>
      </c>
      <c r="O1000" s="13">
        <v>0</v>
      </c>
      <c r="P1000" s="13">
        <v>0</v>
      </c>
      <c r="Q1000" s="13">
        <f t="shared" si="109"/>
        <v>56500</v>
      </c>
      <c r="R1000" s="14" t="s">
        <v>82</v>
      </c>
      <c r="S1000" s="13" t="s">
        <v>82</v>
      </c>
      <c r="T1000" s="14" t="s">
        <v>82</v>
      </c>
    </row>
    <row r="1001" spans="1:20" s="28" customFormat="1" x14ac:dyDescent="0.25">
      <c r="A1001" s="21"/>
      <c r="B1001" s="22"/>
      <c r="C1001" s="32"/>
      <c r="D1001" s="32"/>
      <c r="S1001" s="33"/>
    </row>
    <row r="1002" spans="1:20" s="28" customFormat="1" x14ac:dyDescent="0.25">
      <c r="A1002" s="21"/>
      <c r="B1002" s="22"/>
      <c r="C1002" s="32"/>
      <c r="D1002" s="32"/>
      <c r="S1002" s="33"/>
    </row>
  </sheetData>
  <autoFilter ref="A1:T1000"/>
  <mergeCells count="6">
    <mergeCell ref="A968:T968"/>
    <mergeCell ref="A2:T2"/>
    <mergeCell ref="A264:T264"/>
    <mergeCell ref="A487:T487"/>
    <mergeCell ref="A777:T777"/>
    <mergeCell ref="A826:T826"/>
  </mergeCells>
  <pageMargins left="0.7" right="0.7" top="0.75" bottom="0.75" header="0.3" footer="0.3"/>
  <pageSetup paperSize="9" scale="43" fitToHeight="0" orientation="landscape" verticalDpi="597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Grantobiorcy 2013-2015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ips</dc:creator>
  <cp:lastModifiedBy>Katarzyna Stec</cp:lastModifiedBy>
  <dcterms:created xsi:type="dcterms:W3CDTF">2016-08-08T10:59:12Z</dcterms:created>
  <dcterms:modified xsi:type="dcterms:W3CDTF">2016-12-08T10:42:37Z</dcterms:modified>
</cp:coreProperties>
</file>