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0000001_{E8D37023-5E38-4C6B-B07F-78E0C0622E4B}" xr6:coauthVersionLast="47" xr6:coauthVersionMax="47" xr10:uidLastSave="{00000000-0000-0000-0000-000000000000}"/>
  <bookViews>
    <workbookView xWindow="-98" yWindow="-98" windowWidth="28996" windowHeight="15675" firstSheet="3" activeTab="6" xr2:uid="{28A30C67-605A-4F02-AD05-70F6C6E51D35}"/>
  </bookViews>
  <sheets>
    <sheet name="LEER PRIMERO" sheetId="16" r:id="rId1"/>
    <sheet name="GRAFICACION" sheetId="24" r:id="rId2"/>
    <sheet name="APOYO" sheetId="22" r:id="rId3"/>
    <sheet name="ST Descomponer" sheetId="12" r:id="rId4"/>
    <sheet name="ST Filtro" sheetId="11" r:id="rId5"/>
    <sheet name="ST Cointegracion" sheetId="13" r:id="rId6"/>
    <sheet name="ST AutoRegresivos" sheetId="25" r:id="rId7"/>
  </sheets>
  <externalReferences>
    <externalReference r:id="rId8"/>
    <externalReference r:id="rId9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" i="12" l="1"/>
  <c r="O1" i="12" a="1"/>
  <c r="G7" i="25" a="1"/>
  <c r="J1" i="11" a="1"/>
  <c r="D8" i="12" a="1"/>
  <c r="K5" i="13" a="1"/>
  <c r="F7" i="13" a="1"/>
  <c r="A1" i="22" a="1"/>
  <c r="A1" i="24" a="1"/>
  <c r="G7" i="25" l="1"/>
  <c r="J1" i="11"/>
  <c r="D8" i="12"/>
  <c r="K5" i="13"/>
  <c r="A1" i="24"/>
  <c r="A1" i="22"/>
  <c r="F7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<sst xmlns="http://schemas.openxmlformats.org/spreadsheetml/2006/main" count="200" uniqueCount="23">
  <si>
    <t>id</t>
  </si>
  <si>
    <t>unemp</t>
  </si>
  <si>
    <t>Trend</t>
  </si>
  <si>
    <t>Cycle</t>
  </si>
  <si>
    <t>Q1</t>
  </si>
  <si>
    <t>Q2</t>
  </si>
  <si>
    <t>Q3</t>
  </si>
  <si>
    <t>Q4</t>
  </si>
  <si>
    <t>YR</t>
  </si>
  <si>
    <t>Q</t>
  </si>
  <si>
    <t>Tipo Modelo</t>
  </si>
  <si>
    <t>ANO</t>
  </si>
  <si>
    <t>CO2</t>
  </si>
  <si>
    <t>Tipo Output</t>
  </si>
  <si>
    <t>Periodicidad</t>
  </si>
  <si>
    <t>x</t>
  </si>
  <si>
    <t>y</t>
  </si>
  <si>
    <t>z</t>
  </si>
  <si>
    <t>Este archivo Excel ha sido preparado para mostrar el uso de las librerías que hemos facilitado. Busca ser una guia de orientación para que el usuario pueda construir y probar sus propias librerias, pero más importante que todo, que nos pueda COMPARTIR sus aportes. (Minor Bonilla-Gomez)</t>
  </si>
  <si>
    <t>=R.UT_InstalaPaquetes()</t>
  </si>
  <si>
    <t>Tipod de Output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</si>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</sst>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u/>
      <sz val="11"/>
      <color theme="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3" fillId="0" borderId="0"/>
    <xf numFmtId="0" fontId="9" fillId="0" borderId="0"/>
    <xf numFmtId="0" fontId="3" fillId="0" borderId="0"/>
    <xf numFmtId="0" fontId="1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/>
    <xf numFmtId="0" fontId="2" fillId="0" borderId="0" xfId="2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3" fontId="0" fillId="2" borderId="0" xfId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6" fontId="6" fillId="4" borderId="0" xfId="1" applyNumberFormat="1" applyFont="1" applyFill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quotePrefix="1"/>
    <xf numFmtId="0" fontId="4" fillId="0" borderId="0" xfId="0" applyFont="1"/>
    <xf numFmtId="0" fontId="4" fillId="5" borderId="0" xfId="0" applyFont="1" applyFill="1"/>
    <xf numFmtId="0" fontId="0" fillId="5" borderId="0" xfId="0" quotePrefix="1" applyFill="1"/>
    <xf numFmtId="0" fontId="1" fillId="0" borderId="0" xfId="2" applyFont="1"/>
    <xf numFmtId="0" fontId="11" fillId="0" borderId="0" xfId="2" applyFont="1"/>
    <xf numFmtId="43" fontId="0" fillId="0" borderId="0" xfId="1" applyFont="1" applyAlignment="1"/>
    <xf numFmtId="43" fontId="0" fillId="0" borderId="0" xfId="1" applyFont="1" applyAlignment="1">
      <alignment horizontal="center"/>
    </xf>
    <xf numFmtId="43" fontId="4" fillId="2" borderId="0" xfId="1" applyFont="1" applyFill="1" applyAlignment="1">
      <alignment horizontal="center"/>
    </xf>
  </cellXfs>
  <cellStyles count="10">
    <cellStyle name="Hipervínculo 2" xfId="4" xr:uid="{8DF25256-F961-480B-B36D-1FB2351A9BAE}"/>
    <cellStyle name="Millares" xfId="1" builtinId="3"/>
    <cellStyle name="Normal" xfId="0" builtinId="0"/>
    <cellStyle name="Normal 2" xfId="2" xr:uid="{7F57DD20-8D77-4881-A745-426649B0D7A0}"/>
    <cellStyle name="Normal 2 2" xfId="7" xr:uid="{431DE3B7-557E-494D-ABE3-F7F165DCC1CA}"/>
    <cellStyle name="Normal 3" xfId="3" xr:uid="{5448F499-81A2-4C6B-82D7-D0BE9F22D017}"/>
    <cellStyle name="Normal 3 2" xfId="8" xr:uid="{C3446048-3B5F-4616-80B2-8CDA0AA38D69}"/>
    <cellStyle name="Normal 4" xfId="5" xr:uid="{BF60BB65-B21A-49A7-9E06-0F91F3C7840D}"/>
    <cellStyle name="Normal 4 2" xfId="6" xr:uid="{C3EB5924-C92C-42AE-BAF9-8F16788D2F8A}"/>
    <cellStyle name="Normal 5" xfId="9" xr:uid="{5AB7AE0C-62D6-45CD-B60E-8E96E00A78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11230497229514"/>
          <c:y val="7.722797808168716E-2"/>
          <c:w val="0.84088769502770488"/>
          <c:h val="0.89707602339181292"/>
        </c:manualLayout>
      </c:layout>
      <c:lineChart>
        <c:grouping val="standard"/>
        <c:varyColors val="0"/>
        <c:ser>
          <c:idx val="0"/>
          <c:order val="0"/>
          <c:tx>
            <c:strRef>
              <c:f>'ST Filtro'!$C$1</c:f>
              <c:strCache>
                <c:ptCount val="1"/>
                <c:pt idx="0">
                  <c:v>unemp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Filtro'!$C$2:$C$169</c:f>
              <c:numCache>
                <c:formatCode>_-* #,##0.000_-;\-* #,##0.000_-;_-* "-"??_-;_-@_-</c:formatCode>
                <c:ptCount val="168"/>
                <c:pt idx="0">
                  <c:v>5.8330000000000002</c:v>
                </c:pt>
                <c:pt idx="1">
                  <c:v>5.0999999999999996</c:v>
                </c:pt>
                <c:pt idx="2">
                  <c:v>5.2670000000000003</c:v>
                </c:pt>
                <c:pt idx="3">
                  <c:v>5.6</c:v>
                </c:pt>
                <c:pt idx="4">
                  <c:v>5.133</c:v>
                </c:pt>
                <c:pt idx="5">
                  <c:v>5.2329999999999997</c:v>
                </c:pt>
                <c:pt idx="6">
                  <c:v>5.5330000000000004</c:v>
                </c:pt>
                <c:pt idx="7">
                  <c:v>6.2670000000000003</c:v>
                </c:pt>
                <c:pt idx="8">
                  <c:v>6.8</c:v>
                </c:pt>
                <c:pt idx="9">
                  <c:v>7</c:v>
                </c:pt>
                <c:pt idx="10">
                  <c:v>6.7670000000000003</c:v>
                </c:pt>
                <c:pt idx="11">
                  <c:v>6.2</c:v>
                </c:pt>
                <c:pt idx="12">
                  <c:v>5.633</c:v>
                </c:pt>
                <c:pt idx="13">
                  <c:v>5.5330000000000004</c:v>
                </c:pt>
                <c:pt idx="14">
                  <c:v>5.5670000000000002</c:v>
                </c:pt>
                <c:pt idx="15">
                  <c:v>5.5330000000000004</c:v>
                </c:pt>
                <c:pt idx="16">
                  <c:v>5.7670000000000003</c:v>
                </c:pt>
                <c:pt idx="17">
                  <c:v>5.7329999999999997</c:v>
                </c:pt>
                <c:pt idx="18">
                  <c:v>5.5</c:v>
                </c:pt>
                <c:pt idx="19">
                  <c:v>5.5670000000000002</c:v>
                </c:pt>
                <c:pt idx="20">
                  <c:v>5.4669999999999996</c:v>
                </c:pt>
                <c:pt idx="21">
                  <c:v>5.2</c:v>
                </c:pt>
                <c:pt idx="22">
                  <c:v>5</c:v>
                </c:pt>
                <c:pt idx="23">
                  <c:v>4.9669999999999996</c:v>
                </c:pt>
                <c:pt idx="24">
                  <c:v>4.9000000000000004</c:v>
                </c:pt>
                <c:pt idx="25">
                  <c:v>4.6669999999999998</c:v>
                </c:pt>
                <c:pt idx="26">
                  <c:v>4.367</c:v>
                </c:pt>
                <c:pt idx="27">
                  <c:v>4.0999999999999996</c:v>
                </c:pt>
                <c:pt idx="28">
                  <c:v>3.867</c:v>
                </c:pt>
                <c:pt idx="29">
                  <c:v>3.8330000000000002</c:v>
                </c:pt>
                <c:pt idx="30">
                  <c:v>3.7669999999999999</c:v>
                </c:pt>
                <c:pt idx="31">
                  <c:v>3.7</c:v>
                </c:pt>
                <c:pt idx="32">
                  <c:v>3.8330000000000002</c:v>
                </c:pt>
                <c:pt idx="33">
                  <c:v>3.8330000000000002</c:v>
                </c:pt>
                <c:pt idx="34">
                  <c:v>3.8</c:v>
                </c:pt>
                <c:pt idx="35">
                  <c:v>3.9</c:v>
                </c:pt>
                <c:pt idx="36">
                  <c:v>3.7330000000000001</c:v>
                </c:pt>
                <c:pt idx="37">
                  <c:v>3.5670000000000002</c:v>
                </c:pt>
                <c:pt idx="38">
                  <c:v>3.5329999999999999</c:v>
                </c:pt>
                <c:pt idx="39">
                  <c:v>3.4</c:v>
                </c:pt>
                <c:pt idx="40">
                  <c:v>3.4</c:v>
                </c:pt>
                <c:pt idx="41">
                  <c:v>3.4329999999999998</c:v>
                </c:pt>
                <c:pt idx="42">
                  <c:v>3.5670000000000002</c:v>
                </c:pt>
                <c:pt idx="43">
                  <c:v>3.5670000000000002</c:v>
                </c:pt>
                <c:pt idx="44">
                  <c:v>4.1669999999999998</c:v>
                </c:pt>
                <c:pt idx="45">
                  <c:v>4.7670000000000003</c:v>
                </c:pt>
                <c:pt idx="46">
                  <c:v>5.1669999999999998</c:v>
                </c:pt>
                <c:pt idx="47">
                  <c:v>5.8330000000000002</c:v>
                </c:pt>
                <c:pt idx="48">
                  <c:v>5.9329999999999998</c:v>
                </c:pt>
                <c:pt idx="49">
                  <c:v>5.9</c:v>
                </c:pt>
                <c:pt idx="50">
                  <c:v>6.0330000000000004</c:v>
                </c:pt>
                <c:pt idx="51">
                  <c:v>5.9329999999999998</c:v>
                </c:pt>
                <c:pt idx="52">
                  <c:v>5.7670000000000003</c:v>
                </c:pt>
                <c:pt idx="53">
                  <c:v>5.7</c:v>
                </c:pt>
                <c:pt idx="54">
                  <c:v>5.5670000000000002</c:v>
                </c:pt>
                <c:pt idx="55">
                  <c:v>5.367</c:v>
                </c:pt>
                <c:pt idx="56">
                  <c:v>4.9329999999999998</c:v>
                </c:pt>
                <c:pt idx="57">
                  <c:v>4.9329999999999998</c:v>
                </c:pt>
                <c:pt idx="58">
                  <c:v>4.8</c:v>
                </c:pt>
                <c:pt idx="59">
                  <c:v>4.7670000000000003</c:v>
                </c:pt>
                <c:pt idx="60">
                  <c:v>5.133</c:v>
                </c:pt>
                <c:pt idx="61">
                  <c:v>5.2</c:v>
                </c:pt>
                <c:pt idx="62">
                  <c:v>5.633</c:v>
                </c:pt>
                <c:pt idx="63">
                  <c:v>6.6</c:v>
                </c:pt>
                <c:pt idx="64">
                  <c:v>8.2669999999999995</c:v>
                </c:pt>
                <c:pt idx="65">
                  <c:v>8.8670000000000009</c:v>
                </c:pt>
                <c:pt idx="66">
                  <c:v>8.4670000000000005</c:v>
                </c:pt>
                <c:pt idx="67">
                  <c:v>8.3000000000000007</c:v>
                </c:pt>
                <c:pt idx="68">
                  <c:v>7.7329999999999997</c:v>
                </c:pt>
                <c:pt idx="69">
                  <c:v>7.5670000000000002</c:v>
                </c:pt>
                <c:pt idx="70">
                  <c:v>7.7329999999999997</c:v>
                </c:pt>
                <c:pt idx="71">
                  <c:v>7.7670000000000003</c:v>
                </c:pt>
                <c:pt idx="72">
                  <c:v>7.5</c:v>
                </c:pt>
                <c:pt idx="73">
                  <c:v>7.133</c:v>
                </c:pt>
                <c:pt idx="74">
                  <c:v>6.9</c:v>
                </c:pt>
                <c:pt idx="75">
                  <c:v>6.6669999999999998</c:v>
                </c:pt>
                <c:pt idx="76">
                  <c:v>6.3330000000000002</c:v>
                </c:pt>
                <c:pt idx="77">
                  <c:v>6</c:v>
                </c:pt>
                <c:pt idx="78">
                  <c:v>6.0330000000000004</c:v>
                </c:pt>
                <c:pt idx="79">
                  <c:v>5.9</c:v>
                </c:pt>
                <c:pt idx="80">
                  <c:v>5.867</c:v>
                </c:pt>
                <c:pt idx="81">
                  <c:v>5.7</c:v>
                </c:pt>
                <c:pt idx="82">
                  <c:v>5.867</c:v>
                </c:pt>
                <c:pt idx="83">
                  <c:v>5.9669999999999996</c:v>
                </c:pt>
                <c:pt idx="84">
                  <c:v>6.3</c:v>
                </c:pt>
                <c:pt idx="85">
                  <c:v>7.3330000000000002</c:v>
                </c:pt>
                <c:pt idx="86">
                  <c:v>7.6669999999999998</c:v>
                </c:pt>
                <c:pt idx="87">
                  <c:v>7.4</c:v>
                </c:pt>
                <c:pt idx="88">
                  <c:v>7.4329999999999998</c:v>
                </c:pt>
                <c:pt idx="89">
                  <c:v>7.4</c:v>
                </c:pt>
                <c:pt idx="90">
                  <c:v>7.4</c:v>
                </c:pt>
                <c:pt idx="91">
                  <c:v>8.2330000000000005</c:v>
                </c:pt>
                <c:pt idx="92">
                  <c:v>8.8330000000000002</c:v>
                </c:pt>
                <c:pt idx="93">
                  <c:v>9.4329999999999998</c:v>
                </c:pt>
                <c:pt idx="94">
                  <c:v>9.9</c:v>
                </c:pt>
                <c:pt idx="95">
                  <c:v>10.667</c:v>
                </c:pt>
                <c:pt idx="96">
                  <c:v>10.367000000000001</c:v>
                </c:pt>
                <c:pt idx="97">
                  <c:v>10.132999999999999</c:v>
                </c:pt>
                <c:pt idx="98">
                  <c:v>9.3670000000000009</c:v>
                </c:pt>
                <c:pt idx="99">
                  <c:v>8.5329999999999995</c:v>
                </c:pt>
                <c:pt idx="100">
                  <c:v>7.867</c:v>
                </c:pt>
                <c:pt idx="101">
                  <c:v>7.4329999999999998</c:v>
                </c:pt>
                <c:pt idx="102">
                  <c:v>7.4329999999999998</c:v>
                </c:pt>
                <c:pt idx="103">
                  <c:v>7.3</c:v>
                </c:pt>
                <c:pt idx="104">
                  <c:v>7.2329999999999997</c:v>
                </c:pt>
                <c:pt idx="105">
                  <c:v>7.3</c:v>
                </c:pt>
                <c:pt idx="106">
                  <c:v>7.2</c:v>
                </c:pt>
                <c:pt idx="107">
                  <c:v>7.0330000000000004</c:v>
                </c:pt>
                <c:pt idx="108">
                  <c:v>7.0330000000000004</c:v>
                </c:pt>
                <c:pt idx="109">
                  <c:v>7.1669999999999998</c:v>
                </c:pt>
                <c:pt idx="110">
                  <c:v>6.9669999999999996</c:v>
                </c:pt>
                <c:pt idx="111">
                  <c:v>6.8330000000000002</c:v>
                </c:pt>
                <c:pt idx="112">
                  <c:v>6.6</c:v>
                </c:pt>
                <c:pt idx="113">
                  <c:v>6.2670000000000003</c:v>
                </c:pt>
                <c:pt idx="114">
                  <c:v>6</c:v>
                </c:pt>
                <c:pt idx="115">
                  <c:v>5.8330000000000002</c:v>
                </c:pt>
                <c:pt idx="116">
                  <c:v>5.7</c:v>
                </c:pt>
                <c:pt idx="117">
                  <c:v>5.4669999999999996</c:v>
                </c:pt>
                <c:pt idx="118">
                  <c:v>5.4669999999999996</c:v>
                </c:pt>
                <c:pt idx="119">
                  <c:v>5.3330000000000002</c:v>
                </c:pt>
                <c:pt idx="120">
                  <c:v>5.2</c:v>
                </c:pt>
                <c:pt idx="121">
                  <c:v>5.2329999999999997</c:v>
                </c:pt>
                <c:pt idx="122">
                  <c:v>5.2329999999999997</c:v>
                </c:pt>
                <c:pt idx="123">
                  <c:v>5.367</c:v>
                </c:pt>
                <c:pt idx="124">
                  <c:v>5.3</c:v>
                </c:pt>
                <c:pt idx="125">
                  <c:v>5.3330000000000002</c:v>
                </c:pt>
                <c:pt idx="126">
                  <c:v>5.7</c:v>
                </c:pt>
                <c:pt idx="127">
                  <c:v>6.133</c:v>
                </c:pt>
                <c:pt idx="128">
                  <c:v>6.6</c:v>
                </c:pt>
                <c:pt idx="129">
                  <c:v>6.8330000000000002</c:v>
                </c:pt>
                <c:pt idx="130">
                  <c:v>6.867</c:v>
                </c:pt>
                <c:pt idx="131">
                  <c:v>7.1</c:v>
                </c:pt>
                <c:pt idx="132">
                  <c:v>7.367</c:v>
                </c:pt>
                <c:pt idx="133">
                  <c:v>7.6</c:v>
                </c:pt>
                <c:pt idx="134">
                  <c:v>7.633</c:v>
                </c:pt>
                <c:pt idx="135">
                  <c:v>7.367</c:v>
                </c:pt>
                <c:pt idx="136">
                  <c:v>7.133</c:v>
                </c:pt>
                <c:pt idx="137">
                  <c:v>7.0670000000000002</c:v>
                </c:pt>
                <c:pt idx="138">
                  <c:v>6.8</c:v>
                </c:pt>
                <c:pt idx="139">
                  <c:v>6.633</c:v>
                </c:pt>
                <c:pt idx="140">
                  <c:v>6.5670000000000002</c:v>
                </c:pt>
                <c:pt idx="141">
                  <c:v>6.2</c:v>
                </c:pt>
                <c:pt idx="142">
                  <c:v>6</c:v>
                </c:pt>
                <c:pt idx="143">
                  <c:v>5.633</c:v>
                </c:pt>
                <c:pt idx="144">
                  <c:v>5.4669999999999996</c:v>
                </c:pt>
                <c:pt idx="145">
                  <c:v>5.6669999999999998</c:v>
                </c:pt>
                <c:pt idx="146">
                  <c:v>5.6669999999999998</c:v>
                </c:pt>
                <c:pt idx="147">
                  <c:v>5.5670000000000002</c:v>
                </c:pt>
                <c:pt idx="148">
                  <c:v>5.5330000000000004</c:v>
                </c:pt>
                <c:pt idx="149">
                  <c:v>5.5</c:v>
                </c:pt>
                <c:pt idx="150">
                  <c:v>5.2670000000000003</c:v>
                </c:pt>
                <c:pt idx="151">
                  <c:v>5.3330000000000002</c:v>
                </c:pt>
                <c:pt idx="152">
                  <c:v>5.2670000000000003</c:v>
                </c:pt>
                <c:pt idx="153">
                  <c:v>5</c:v>
                </c:pt>
                <c:pt idx="154">
                  <c:v>4.867</c:v>
                </c:pt>
                <c:pt idx="155">
                  <c:v>4.6669999999999998</c:v>
                </c:pt>
                <c:pt idx="156">
                  <c:v>4.6669999999999998</c:v>
                </c:pt>
                <c:pt idx="157">
                  <c:v>4.4329999999999998</c:v>
                </c:pt>
                <c:pt idx="158">
                  <c:v>4.5</c:v>
                </c:pt>
                <c:pt idx="159">
                  <c:v>4.4329999999999998</c:v>
                </c:pt>
                <c:pt idx="160">
                  <c:v>4.3</c:v>
                </c:pt>
                <c:pt idx="161">
                  <c:v>4.3</c:v>
                </c:pt>
                <c:pt idx="162">
                  <c:v>4.2329999999999997</c:v>
                </c:pt>
                <c:pt idx="163">
                  <c:v>4.0999999999999996</c:v>
                </c:pt>
                <c:pt idx="164">
                  <c:v>4.0330000000000004</c:v>
                </c:pt>
                <c:pt idx="165">
                  <c:v>4.0330000000000004</c:v>
                </c:pt>
                <c:pt idx="166">
                  <c:v>4</c:v>
                </c:pt>
                <c:pt idx="167">
                  <c:v>3.9670000000000001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2-4825-BD71-2F77C42E6444}"/>
            </c:ext>
          </c:extLst>
        </c:ser>
        <c:ser>
          <c:idx val="1"/>
          <c:order val="1"/>
          <c:tx>
            <c:strRef>
              <c:f>'ST Filtro'!$J$1</c:f>
              <c:strCache>
                <c:ptCount val="1"/>
                <c:pt idx="0">
                  <c:v>Modelo$trend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'ST Filtro'!$J$2:$J$169</c:f>
              <c:numCache>
                <c:formatCode>General</c:formatCode>
                <c:ptCount val="168"/>
                <c:pt idx="0">
                  <c:v>5.7791326606811264</c:v>
                </c:pt>
                <c:pt idx="1">
                  <c:v>5.7927880263093092</c:v>
                </c:pt>
                <c:pt idx="2">
                  <c:v>5.8064770590245667</c:v>
                </c:pt>
                <c:pt idx="3">
                  <c:v>5.8198004333975302</c:v>
                </c:pt>
                <c:pt idx="4">
                  <c:v>5.8320216508369338</c:v>
                </c:pt>
                <c:pt idx="5">
                  <c:v>5.8422668374806541</c:v>
                </c:pt>
                <c:pt idx="6">
                  <c:v>5.8492252309347723</c:v>
                </c:pt>
                <c:pt idx="7">
                  <c:v>5.8512052770319709</c:v>
                </c:pt>
                <c:pt idx="8">
                  <c:v>5.8463177808355828</c:v>
                </c:pt>
                <c:pt idx="9">
                  <c:v>5.8329334191108018</c:v>
                </c:pt>
                <c:pt idx="10">
                  <c:v>5.8100189200097931</c:v>
                </c:pt>
                <c:pt idx="11">
                  <c:v>5.7772704282977791</c:v>
                </c:pt>
                <c:pt idx="12">
                  <c:v>5.7349822019149768</c:v>
                </c:pt>
                <c:pt idx="13">
                  <c:v>5.6837127047839182</c:v>
                </c:pt>
                <c:pt idx="14">
                  <c:v>5.6239566619509258</c:v>
                </c:pt>
                <c:pt idx="15">
                  <c:v>5.5561146030218485</c:v>
                </c:pt>
                <c:pt idx="16">
                  <c:v>5.480551459688817</c:v>
                </c:pt>
                <c:pt idx="17">
                  <c:v>5.3976177170170576</c:v>
                </c:pt>
                <c:pt idx="18">
                  <c:v>5.3078428904095052</c:v>
                </c:pt>
                <c:pt idx="19">
                  <c:v>5.2119661091959584</c:v>
                </c:pt>
                <c:pt idx="20">
                  <c:v>5.110846600899702</c:v>
                </c:pt>
                <c:pt idx="21">
                  <c:v>5.0055654892257779</c:v>
                </c:pt>
                <c:pt idx="22">
                  <c:v>4.8974264937536631</c:v>
                </c:pt>
                <c:pt idx="23">
                  <c:v>4.7878548556320712</c:v>
                </c:pt>
                <c:pt idx="24">
                  <c:v>4.6783399244511195</c:v>
                </c:pt>
                <c:pt idx="25">
                  <c:v>4.5704830155161531</c:v>
                </c:pt>
                <c:pt idx="26">
                  <c:v>4.4660239816797116</c:v>
                </c:pt>
                <c:pt idx="27">
                  <c:v>4.3667629989096888</c:v>
                </c:pt>
                <c:pt idx="28">
                  <c:v>4.2744383531853991</c:v>
                </c:pt>
                <c:pt idx="29">
                  <c:v>4.1906216036118433</c:v>
                </c:pt>
                <c:pt idx="30">
                  <c:v>4.1166296603232801</c:v>
                </c:pt>
                <c:pt idx="31">
                  <c:v>4.0535559199517204</c:v>
                </c:pt>
                <c:pt idx="32">
                  <c:v>4.0022752605914533</c:v>
                </c:pt>
                <c:pt idx="33">
                  <c:v>3.9634415878868179</c:v>
                </c:pt>
                <c:pt idx="34">
                  <c:v>3.937603010444251</c:v>
                </c:pt>
                <c:pt idx="35">
                  <c:v>3.9252261108778015</c:v>
                </c:pt>
                <c:pt idx="36">
                  <c:v>3.9266914699199544</c:v>
                </c:pt>
                <c:pt idx="37">
                  <c:v>3.9423639019839358</c:v>
                </c:pt>
                <c:pt idx="38">
                  <c:v>3.9724871643142587</c:v>
                </c:pt>
                <c:pt idx="39">
                  <c:v>4.0170704117166576</c:v>
                </c:pt>
                <c:pt idx="40">
                  <c:v>4.0758481195191898</c:v>
                </c:pt>
                <c:pt idx="41">
                  <c:v>4.1481690940426192</c:v>
                </c:pt>
                <c:pt idx="42">
                  <c:v>4.2329597365329956</c:v>
                </c:pt>
                <c:pt idx="43">
                  <c:v>4.3286994675525676</c:v>
                </c:pt>
                <c:pt idx="44">
                  <c:v>4.4334514828282847</c:v>
                </c:pt>
                <c:pt idx="45">
                  <c:v>4.5448029159198624</c:v>
                </c:pt>
                <c:pt idx="46">
                  <c:v>4.6601743682102414</c:v>
                </c:pt>
                <c:pt idx="47">
                  <c:v>4.7771253142599228</c:v>
                </c:pt>
                <c:pt idx="48">
                  <c:v>4.8935319946492735</c:v>
                </c:pt>
                <c:pt idx="49">
                  <c:v>5.0079305716372451</c:v>
                </c:pt>
                <c:pt idx="50">
                  <c:v>5.1195068749861381</c:v>
                </c:pt>
                <c:pt idx="51">
                  <c:v>5.2280042778509728</c:v>
                </c:pt>
                <c:pt idx="52">
                  <c:v>5.333737086589907</c:v>
                </c:pt>
                <c:pt idx="53">
                  <c:v>5.4374602298874413</c:v>
                </c:pt>
                <c:pt idx="54">
                  <c:v>5.54019942574896</c:v>
                </c:pt>
                <c:pt idx="55">
                  <c:v>5.6431444795361649</c:v>
                </c:pt>
                <c:pt idx="56">
                  <c:v>5.747501946969666</c:v>
                </c:pt>
                <c:pt idx="57">
                  <c:v>5.8543057934703615</c:v>
                </c:pt>
                <c:pt idx="58">
                  <c:v>5.9640809207422958</c:v>
                </c:pt>
                <c:pt idx="59">
                  <c:v>6.0767764143685952</c:v>
                </c:pt>
                <c:pt idx="60">
                  <c:v>6.1916138093569169</c:v>
                </c:pt>
                <c:pt idx="61">
                  <c:v>6.3069960304559425</c:v>
                </c:pt>
                <c:pt idx="62">
                  <c:v>6.4206643687835072</c:v>
                </c:pt>
                <c:pt idx="63">
                  <c:v>6.5296682429384045</c:v>
                </c:pt>
                <c:pt idx="64">
                  <c:v>6.6305647812889168</c:v>
                </c:pt>
                <c:pt idx="65">
                  <c:v>6.7199550695515544</c:v>
                </c:pt>
                <c:pt idx="66">
                  <c:v>6.7954629654544689</c:v>
                </c:pt>
                <c:pt idx="67">
                  <c:v>6.8560542298073726</c:v>
                </c:pt>
                <c:pt idx="68">
                  <c:v>6.9017393340665327</c:v>
                </c:pt>
                <c:pt idx="69">
                  <c:v>6.9334312157946147</c:v>
                </c:pt>
                <c:pt idx="70">
                  <c:v>6.9525623504704717</c:v>
                </c:pt>
                <c:pt idx="71">
                  <c:v>6.9609611940630822</c:v>
                </c:pt>
                <c:pt idx="72">
                  <c:v>6.960943976072417</c:v>
                </c:pt>
                <c:pt idx="73">
                  <c:v>6.9553307002521407</c:v>
                </c:pt>
                <c:pt idx="74">
                  <c:v>6.9472782803708624</c:v>
                </c:pt>
                <c:pt idx="75">
                  <c:v>6.9400546735095396</c:v>
                </c:pt>
                <c:pt idx="76">
                  <c:v>6.9368982878238956</c:v>
                </c:pt>
                <c:pt idx="77">
                  <c:v>6.9408768722987153</c:v>
                </c:pt>
                <c:pt idx="78">
                  <c:v>6.9546807394888921</c:v>
                </c:pt>
                <c:pt idx="79">
                  <c:v>6.9804121539041342</c:v>
                </c:pt>
                <c:pt idx="80">
                  <c:v>7.0195973295919476</c:v>
                </c:pt>
                <c:pt idx="81">
                  <c:v>7.0730872230036939</c:v>
                </c:pt>
                <c:pt idx="82">
                  <c:v>7.1410124172597289</c:v>
                </c:pt>
                <c:pt idx="83">
                  <c:v>7.2226453159659609</c:v>
                </c:pt>
                <c:pt idx="84">
                  <c:v>7.3164620649675918</c:v>
                </c:pt>
                <c:pt idx="85">
                  <c:v>7.420154031787316</c:v>
                </c:pt>
                <c:pt idx="86">
                  <c:v>7.5307772951572245</c:v>
                </c:pt>
                <c:pt idx="87">
                  <c:v>7.6453334625395515</c:v>
                </c:pt>
                <c:pt idx="88">
                  <c:v>7.7609092805870379</c:v>
                </c:pt>
                <c:pt idx="89">
                  <c:v>7.8744381625383575</c:v>
                </c:pt>
                <c:pt idx="90">
                  <c:v>7.9826485783318013</c:v>
                </c:pt>
                <c:pt idx="91">
                  <c:v>8.0819724740540817</c:v>
                </c:pt>
                <c:pt idx="92">
                  <c:v>8.1684776404304529</c:v>
                </c:pt>
                <c:pt idx="93">
                  <c:v>8.238326260389897</c:v>
                </c:pt>
                <c:pt idx="94">
                  <c:v>8.2880958433360767</c:v>
                </c:pt>
                <c:pt idx="95">
                  <c:v>8.3151105697599714</c:v>
                </c:pt>
                <c:pt idx="96">
                  <c:v>8.3177020602504559</c:v>
                </c:pt>
                <c:pt idx="97">
                  <c:v>8.2956718662902951</c:v>
                </c:pt>
                <c:pt idx="98">
                  <c:v>8.2501023505746094</c:v>
                </c:pt>
                <c:pt idx="99">
                  <c:v>8.1832242058821123</c:v>
                </c:pt>
                <c:pt idx="100">
                  <c:v>8.0979661860223437</c:v>
                </c:pt>
                <c:pt idx="101">
                  <c:v>7.9974756546762054</c:v>
                </c:pt>
                <c:pt idx="102">
                  <c:v>7.8847556216583197</c:v>
                </c:pt>
                <c:pt idx="103">
                  <c:v>7.7624562994991768</c:v>
                </c:pt>
                <c:pt idx="104">
                  <c:v>7.6329455534656834</c:v>
                </c:pt>
                <c:pt idx="105">
                  <c:v>7.4983022136375812</c:v>
                </c:pt>
                <c:pt idx="106">
                  <c:v>7.3603551441237025</c:v>
                </c:pt>
                <c:pt idx="107">
                  <c:v>7.2208092701493403</c:v>
                </c:pt>
                <c:pt idx="108">
                  <c:v>7.0812692949747156</c:v>
                </c:pt>
                <c:pt idx="109">
                  <c:v>6.9432225410662092</c:v>
                </c:pt>
                <c:pt idx="110">
                  <c:v>6.8081261625808365</c:v>
                </c:pt>
                <c:pt idx="111">
                  <c:v>6.6775771745874568</c:v>
                </c:pt>
                <c:pt idx="112">
                  <c:v>6.5532718883033105</c:v>
                </c:pt>
                <c:pt idx="113">
                  <c:v>6.4370037542115064</c:v>
                </c:pt>
                <c:pt idx="114">
                  <c:v>6.3305954278650018</c:v>
                </c:pt>
                <c:pt idx="115">
                  <c:v>6.2357633124703167</c:v>
                </c:pt>
                <c:pt idx="116">
                  <c:v>6.1540171890916016</c:v>
                </c:pt>
                <c:pt idx="117">
                  <c:v>6.0866151117226988</c:v>
                </c:pt>
                <c:pt idx="118">
                  <c:v>6.0345313736142661</c:v>
                </c:pt>
                <c:pt idx="119">
                  <c:v>5.9983530085721508</c:v>
                </c:pt>
                <c:pt idx="120">
                  <c:v>5.9783123432936778</c:v>
                </c:pt>
                <c:pt idx="121">
                  <c:v>5.974225858845795</c:v>
                </c:pt>
                <c:pt idx="122">
                  <c:v>5.9854235910809166</c:v>
                </c:pt>
                <c:pt idx="123">
                  <c:v>6.0107723096896688</c:v>
                </c:pt>
                <c:pt idx="124">
                  <c:v>6.0486685196182535</c:v>
                </c:pt>
                <c:pt idx="125">
                  <c:v>6.0971063681193094</c:v>
                </c:pt>
                <c:pt idx="126">
                  <c:v>6.1536120846207254</c:v>
                </c:pt>
                <c:pt idx="127">
                  <c:v>6.2152343320703176</c:v>
                </c:pt>
                <c:pt idx="128">
                  <c:v>6.2787382658630086</c:v>
                </c:pt>
                <c:pt idx="129">
                  <c:v>6.3408376449361814</c:v>
                </c:pt>
                <c:pt idx="130">
                  <c:v>6.398447016811045</c:v>
                </c:pt>
                <c:pt idx="131">
                  <c:v>6.4487885304807326</c:v>
                </c:pt>
                <c:pt idx="132">
                  <c:v>6.4893771805528564</c:v>
                </c:pt>
                <c:pt idx="133">
                  <c:v>6.5181349688035173</c:v>
                </c:pt>
                <c:pt idx="134">
                  <c:v>6.533532411270917</c:v>
                </c:pt>
                <c:pt idx="135">
                  <c:v>6.5347161896377832</c:v>
                </c:pt>
                <c:pt idx="136">
                  <c:v>6.521520152829801</c:v>
                </c:pt>
                <c:pt idx="137">
                  <c:v>6.4942983271541266</c:v>
                </c:pt>
                <c:pt idx="138">
                  <c:v>6.453786913822392</c:v>
                </c:pt>
                <c:pt idx="139">
                  <c:v>6.4010800525917597</c:v>
                </c:pt>
                <c:pt idx="140">
                  <c:v>6.3374882663982799</c:v>
                </c:pt>
                <c:pt idx="141">
                  <c:v>6.2644670281450923</c:v>
                </c:pt>
                <c:pt idx="142">
                  <c:v>6.1836152555688528</c:v>
                </c:pt>
                <c:pt idx="143">
                  <c:v>6.0964915745136397</c:v>
                </c:pt>
                <c:pt idx="144">
                  <c:v>6.0045398512887811</c:v>
                </c:pt>
                <c:pt idx="145">
                  <c:v>5.9089142699695483</c:v>
                </c:pt>
                <c:pt idx="146">
                  <c:v>5.8104330522241492</c:v>
                </c:pt>
                <c:pt idx="147">
                  <c:v>5.7097632233020654</c:v>
                </c:pt>
                <c:pt idx="148">
                  <c:v>5.607482162795141</c:v>
                </c:pt>
                <c:pt idx="149">
                  <c:v>5.5040780232806483</c:v>
                </c:pt>
                <c:pt idx="150">
                  <c:v>5.3999924059841176</c:v>
                </c:pt>
                <c:pt idx="151">
                  <c:v>5.2956643633665292</c:v>
                </c:pt>
                <c:pt idx="152">
                  <c:v>5.19144982763512</c:v>
                </c:pt>
                <c:pt idx="153">
                  <c:v>5.0877280657700261</c:v>
                </c:pt>
                <c:pt idx="154">
                  <c:v>4.9849255636091119</c:v>
                </c:pt>
                <c:pt idx="155">
                  <c:v>4.8834139769491305</c:v>
                </c:pt>
                <c:pt idx="156">
                  <c:v>4.783491258109585</c:v>
                </c:pt>
                <c:pt idx="157">
                  <c:v>4.6853201006743825</c:v>
                </c:pt>
                <c:pt idx="158">
                  <c:v>4.5889903911911132</c:v>
                </c:pt>
                <c:pt idx="159">
                  <c:v>4.4944343161444404</c:v>
                </c:pt>
                <c:pt idx="160">
                  <c:v>4.4015284430245432</c:v>
                </c:pt>
                <c:pt idx="161">
                  <c:v>4.3101109428740001</c:v>
                </c:pt>
                <c:pt idx="162">
                  <c:v>4.2199565314585055</c:v>
                </c:pt>
                <c:pt idx="163">
                  <c:v>4.1308336052044545</c:v>
                </c:pt>
                <c:pt idx="164">
                  <c:v>4.0425187127060829</c:v>
                </c:pt>
                <c:pt idx="165">
                  <c:v>3.9547691315543725</c:v>
                </c:pt>
                <c:pt idx="166">
                  <c:v>3.8673361901448637</c:v>
                </c:pt>
                <c:pt idx="167">
                  <c:v>3.7800201111658769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2-4825-BD71-2F77C42E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1345871"/>
        <c:axId val="737855423"/>
      </c:lineChart>
      <c:catAx>
        <c:axId val="751345871"/>
        <c:scaling>
          <c:orientation val="minMax"/>
        </c:scaling>
        <c:delete val="1"/>
        <c:axPos val="b"/>
        <c:majorTickMark val="none"/>
        <c:minorTickMark val="none"/>
        <c:tickLblPos val="nextTo"/>
        <c:crossAx val="737855423"/>
        <c:crosses val="autoZero"/>
        <c:auto val="1"/>
        <c:lblAlgn val="ctr"/>
        <c:lblOffset val="100"/>
        <c:noMultiLvlLbl val="0"/>
      </c:catAx>
      <c:valAx>
        <c:axId val="7378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0_-;\-* #,##0.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75134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165100</xdr:rowOff>
    </xdr:from>
    <xdr:to>
      <xdr:col>8</xdr:col>
      <xdr:colOff>735881</xdr:colOff>
      <xdr:row>32</xdr:row>
      <xdr:rowOff>24681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35EBE4-CE3D-4DEB-8C59-09605207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65100"/>
          <a:ext cx="5752381" cy="5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709613</xdr:colOff>
      <xdr:row>0</xdr:row>
      <xdr:rowOff>9525</xdr:rowOff>
    </xdr:from>
    <xdr:to>
      <xdr:col>18</xdr:col>
      <xdr:colOff>526733</xdr:colOff>
      <xdr:row>15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ABAFFD-4D2E-4AD1-94E2-D729634B4C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14D-F95E-4118-9BBE-95C7EF10138B}">
  <sheetPr codeName="Hoja1"/>
  <dimension ref="A1:XFC1"/>
  <sheetViews>
    <sheetView showGridLines="0" showRowColHeaders="0" workbookViewId="0"/>
  </sheetViews>
  <sheetFormatPr baseColWidth="10" defaultColWidth="0" defaultRowHeight="14.25" zeroHeight="1" x14ac:dyDescent="0.45"/>
  <cols>
    <col min="1" max="1" width="101.46484375" customWidth="1"/>
    <col min="2" max="16383" width="11.53125" hidden="1"/>
    <col min="16384" max="16384" width="25" hidden="1" customWidth="1"/>
  </cols>
  <sheetData>
    <row r="1" spans="1:1" ht="209.45" customHeight="1" x14ac:dyDescent="0.45">
      <c r="A1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9525-5C97-4CB5-A98B-1E4A46CFF967}">
  <dimension ref="A1"/>
  <sheetViews>
    <sheetView workbookViewId="0"/>
  </sheetViews>
  <sheetFormatPr baseColWidth="10" defaultRowHeight="14.25" x14ac:dyDescent="0.45"/>
  <sheetData>
    <row r="1" spans="1:1" x14ac:dyDescent="0.45">
      <c r="A1" t="e" cm="1">
        <f t="array" ref="A1">_xll.R.GR_Graficos.D()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315-2937-47B6-9A80-B61F10411F5F}">
  <dimension ref="A1:E2"/>
  <sheetViews>
    <sheetView workbookViewId="0"/>
  </sheetViews>
  <sheetFormatPr baseColWidth="10" defaultRowHeight="14.25" x14ac:dyDescent="0.45"/>
  <cols>
    <col min="1" max="1" width="19.265625" bestFit="1" customWidth="1"/>
  </cols>
  <sheetData>
    <row r="1" spans="1:5" x14ac:dyDescent="0.45">
      <c r="A1" s="23" t="e" cm="1">
        <f t="array" ref="A1">_xll.R.UT_Referencias()</f>
        <v>#VALUE!</v>
      </c>
      <c r="E1" s="24" t="s">
        <v>19</v>
      </c>
    </row>
    <row r="2" spans="1:5" x14ac:dyDescent="0.45">
      <c r="A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8B6-CE00-450A-BB7E-DB482F5B6D1B}">
  <sheetPr codeName="Hoja10"/>
  <dimension ref="A1:O476"/>
  <sheetViews>
    <sheetView workbookViewId="0">
      <selection activeCell="D5" sqref="D5"/>
    </sheetView>
  </sheetViews>
  <sheetFormatPr baseColWidth="10" defaultRowHeight="14.25" x14ac:dyDescent="0.45"/>
  <cols>
    <col min="2" max="3" width="11.53125" style="5"/>
    <col min="4" max="4" width="13.265625" style="28" bestFit="1" customWidth="1"/>
    <col min="5" max="5" width="15.796875" style="5" bestFit="1" customWidth="1"/>
    <col min="6" max="6" width="15.1328125" style="4" bestFit="1" customWidth="1"/>
    <col min="7" max="8" width="11.53125" style="4"/>
    <col min="10" max="10" width="20.46484375" bestFit="1" customWidth="1"/>
    <col min="11" max="11" width="21.73046875" bestFit="1" customWidth="1"/>
  </cols>
  <sheetData>
    <row r="1" spans="1:15" x14ac:dyDescent="0.45">
      <c r="A1" s="9" t="s">
        <v>11</v>
      </c>
      <c r="B1" s="9" t="s">
        <v>12</v>
      </c>
      <c r="C1" s="4"/>
      <c r="D1" s="28" t="s">
        <v>10</v>
      </c>
      <c r="J1" s="21"/>
      <c r="O1" t="e" cm="1">
        <f t="array" ref="O1">_xll.R.ST_RaizUnitaria(B1:B469,D6)</f>
        <v>#VALUE!</v>
      </c>
    </row>
    <row r="2" spans="1:15" x14ac:dyDescent="0.45">
      <c r="A2" s="11">
        <v>21551</v>
      </c>
      <c r="B2" s="12">
        <v>315.42</v>
      </c>
      <c r="D2" s="29">
        <v>1</v>
      </c>
    </row>
    <row r="3" spans="1:15" x14ac:dyDescent="0.45">
      <c r="A3" s="11">
        <v>21582</v>
      </c>
      <c r="B3" s="12">
        <v>316.31</v>
      </c>
      <c r="D3" s="28" t="s">
        <v>13</v>
      </c>
    </row>
    <row r="4" spans="1:15" x14ac:dyDescent="0.45">
      <c r="A4" s="11">
        <v>21610</v>
      </c>
      <c r="B4" s="12">
        <v>316.5</v>
      </c>
      <c r="D4" s="29">
        <v>6</v>
      </c>
    </row>
    <row r="5" spans="1:15" x14ac:dyDescent="0.45">
      <c r="A5" s="11">
        <v>21641</v>
      </c>
      <c r="B5" s="12">
        <v>317.56</v>
      </c>
      <c r="D5" s="28" t="s">
        <v>14</v>
      </c>
    </row>
    <row r="6" spans="1:15" x14ac:dyDescent="0.45">
      <c r="A6" s="11">
        <v>21671</v>
      </c>
      <c r="B6" s="12">
        <v>318.13</v>
      </c>
      <c r="D6" s="29">
        <v>4</v>
      </c>
    </row>
    <row r="7" spans="1:15" x14ac:dyDescent="0.45">
      <c r="A7" s="11">
        <v>21702</v>
      </c>
      <c r="B7" s="12">
        <v>318</v>
      </c>
    </row>
    <row r="8" spans="1:15" x14ac:dyDescent="0.45">
      <c r="A8" s="11">
        <v>21732</v>
      </c>
      <c r="B8" s="12">
        <v>316.39</v>
      </c>
      <c r="D8" s="27" t="str" cm="1">
        <f t="array" ref="D8:F476">_xll.R.ST_SeriesTemporales(B2:B469,$D$6,$D$4)</f>
        <v>Modelo$trend</v>
      </c>
      <c r="E8" s="5" t="str">
        <v>Modelo$seasonal</v>
      </c>
      <c r="F8" s="4" t="str">
        <v>Modelo$random</v>
      </c>
    </row>
    <row r="9" spans="1:15" x14ac:dyDescent="0.45">
      <c r="A9" s="11">
        <v>21763</v>
      </c>
      <c r="B9" s="12">
        <v>314.64999999999998</v>
      </c>
      <c r="D9" s="27" t="e">
        <v>#N/A</v>
      </c>
      <c r="E9" s="5">
        <v>-4.2432650862070251E-2</v>
      </c>
      <c r="F9" s="4" t="e">
        <v>#N/A</v>
      </c>
    </row>
    <row r="10" spans="1:15" x14ac:dyDescent="0.45">
      <c r="A10" s="11">
        <v>21794</v>
      </c>
      <c r="B10" s="12">
        <v>313.68</v>
      </c>
      <c r="D10" s="27" t="e">
        <v>#N/A</v>
      </c>
      <c r="E10" s="5">
        <v>-0.10127963362068716</v>
      </c>
      <c r="F10" s="4" t="e">
        <v>#N/A</v>
      </c>
    </row>
    <row r="11" spans="1:15" x14ac:dyDescent="0.45">
      <c r="A11" s="11">
        <v>21824</v>
      </c>
      <c r="B11" s="12">
        <v>313.18</v>
      </c>
      <c r="D11" s="27">
        <v>316.78625</v>
      </c>
      <c r="E11" s="5">
        <v>4.2578124999997594E-2</v>
      </c>
      <c r="F11" s="4">
        <v>-0.32882812499997272</v>
      </c>
    </row>
    <row r="12" spans="1:15" x14ac:dyDescent="0.45">
      <c r="A12" s="11">
        <v>21855</v>
      </c>
      <c r="B12" s="12">
        <v>314.66000000000003</v>
      </c>
      <c r="D12" s="27">
        <v>317.33625000000001</v>
      </c>
      <c r="E12" s="5">
        <v>0.10113415948275981</v>
      </c>
      <c r="F12" s="4">
        <v>0.12261584051725549</v>
      </c>
    </row>
    <row r="13" spans="1:15" x14ac:dyDescent="0.45">
      <c r="A13" s="11">
        <v>21885</v>
      </c>
      <c r="B13" s="12">
        <v>315.43</v>
      </c>
      <c r="D13" s="27">
        <v>317.53375</v>
      </c>
      <c r="E13" s="5">
        <v>-4.2432650862070251E-2</v>
      </c>
      <c r="F13" s="4">
        <v>0.63868265086205156</v>
      </c>
    </row>
    <row r="14" spans="1:15" x14ac:dyDescent="0.45">
      <c r="A14" s="11">
        <v>21916</v>
      </c>
      <c r="B14" s="12">
        <v>316.27</v>
      </c>
      <c r="D14" s="27">
        <v>317.15624999999994</v>
      </c>
      <c r="E14" s="5">
        <v>-0.10127963362068716</v>
      </c>
      <c r="F14" s="4">
        <v>0.94502963362072023</v>
      </c>
    </row>
    <row r="15" spans="1:15" x14ac:dyDescent="0.45">
      <c r="A15" s="11">
        <v>21947</v>
      </c>
      <c r="B15" s="12">
        <v>316.81</v>
      </c>
      <c r="D15" s="28">
        <v>316.23625000000004</v>
      </c>
      <c r="E15" s="5">
        <v>4.2578124999997594E-2</v>
      </c>
      <c r="F15" s="4">
        <v>0.11117187499996817</v>
      </c>
    </row>
    <row r="16" spans="1:15" x14ac:dyDescent="0.45">
      <c r="A16" s="11">
        <v>21976</v>
      </c>
      <c r="B16" s="12">
        <v>317.42</v>
      </c>
      <c r="D16" s="28">
        <v>315.07749999999999</v>
      </c>
      <c r="E16" s="5">
        <v>0.10113415948275981</v>
      </c>
      <c r="F16" s="4">
        <v>-0.52863415948274906</v>
      </c>
    </row>
    <row r="17" spans="1:6" x14ac:dyDescent="0.45">
      <c r="A17" s="11">
        <v>22007</v>
      </c>
      <c r="B17" s="12">
        <v>318.87</v>
      </c>
      <c r="D17" s="28">
        <v>314.25875000000002</v>
      </c>
      <c r="E17" s="5">
        <v>-4.2432650862070251E-2</v>
      </c>
      <c r="F17" s="4">
        <v>-0.53631734913795981</v>
      </c>
    </row>
    <row r="18" spans="1:6" x14ac:dyDescent="0.45">
      <c r="A18" s="11">
        <v>22037</v>
      </c>
      <c r="B18" s="12">
        <v>319.87</v>
      </c>
      <c r="D18" s="28">
        <v>314.14000000000004</v>
      </c>
      <c r="E18" s="5">
        <v>-0.10127963362068716</v>
      </c>
      <c r="F18" s="4">
        <v>-0.85872036637937299</v>
      </c>
    </row>
    <row r="19" spans="1:6" x14ac:dyDescent="0.45">
      <c r="A19" s="11">
        <v>22068</v>
      </c>
      <c r="B19" s="12">
        <v>319.43</v>
      </c>
      <c r="D19" s="28">
        <v>314.56124999999997</v>
      </c>
      <c r="E19" s="5">
        <v>4.2578124999997594E-2</v>
      </c>
      <c r="F19" s="4">
        <v>5.6171875000075033E-2</v>
      </c>
    </row>
    <row r="20" spans="1:6" x14ac:dyDescent="0.45">
      <c r="A20" s="11">
        <v>22098</v>
      </c>
      <c r="B20" s="12">
        <v>318.01</v>
      </c>
      <c r="D20" s="28">
        <v>315.33875</v>
      </c>
      <c r="E20" s="5">
        <v>0.10113415948275981</v>
      </c>
      <c r="F20" s="4">
        <v>-9.8841594827376866E-3</v>
      </c>
    </row>
    <row r="21" spans="1:6" x14ac:dyDescent="0.45">
      <c r="A21" s="11">
        <v>22129</v>
      </c>
      <c r="B21" s="12">
        <v>315.74</v>
      </c>
      <c r="D21" s="28">
        <v>316.13749999999999</v>
      </c>
      <c r="E21" s="5">
        <v>-4.2432650862070251E-2</v>
      </c>
      <c r="F21" s="4">
        <v>0.17493265086204701</v>
      </c>
    </row>
    <row r="22" spans="1:6" x14ac:dyDescent="0.45">
      <c r="A22" s="11">
        <v>22160</v>
      </c>
      <c r="B22" s="12">
        <v>314</v>
      </c>
      <c r="D22" s="28">
        <v>316.91249999999997</v>
      </c>
      <c r="E22" s="5">
        <v>-0.10127963362068716</v>
      </c>
      <c r="F22" s="4">
        <v>-1.2203663793002306E-3</v>
      </c>
    </row>
    <row r="23" spans="1:6" x14ac:dyDescent="0.45">
      <c r="A23" s="11">
        <v>22190</v>
      </c>
      <c r="B23" s="12">
        <v>313.68</v>
      </c>
      <c r="D23" s="28">
        <v>317.79250000000002</v>
      </c>
      <c r="E23" s="5">
        <v>4.2578124999997594E-2</v>
      </c>
      <c r="F23" s="4">
        <v>-0.41507812499997954</v>
      </c>
    </row>
    <row r="24" spans="1:6" x14ac:dyDescent="0.45">
      <c r="A24" s="11">
        <v>22221</v>
      </c>
      <c r="B24" s="12">
        <v>314.83999999999997</v>
      </c>
      <c r="D24" s="28">
        <v>318.57</v>
      </c>
      <c r="E24" s="5">
        <v>0.10113415948275981</v>
      </c>
      <c r="F24" s="4">
        <v>0.19886584051727141</v>
      </c>
    </row>
    <row r="25" spans="1:6" x14ac:dyDescent="0.45">
      <c r="A25" s="11">
        <v>22251</v>
      </c>
      <c r="B25" s="12">
        <v>316.02999999999997</v>
      </c>
      <c r="D25" s="28">
        <v>318.97125000000005</v>
      </c>
      <c r="E25" s="5">
        <v>-4.2432650862070251E-2</v>
      </c>
      <c r="F25" s="4">
        <v>0.94118265086200381</v>
      </c>
    </row>
    <row r="26" spans="1:6" x14ac:dyDescent="0.45">
      <c r="A26" s="11">
        <v>22282</v>
      </c>
      <c r="B26" s="12">
        <v>316.73</v>
      </c>
      <c r="D26" s="28">
        <v>318.65374999999995</v>
      </c>
      <c r="E26" s="5">
        <v>-0.10127963362068716</v>
      </c>
      <c r="F26" s="4">
        <v>0.87752963362072478</v>
      </c>
    </row>
    <row r="27" spans="1:6" x14ac:dyDescent="0.45">
      <c r="A27" s="11">
        <v>22313</v>
      </c>
      <c r="B27" s="12">
        <v>317.54000000000002</v>
      </c>
      <c r="D27" s="28">
        <v>317.52875</v>
      </c>
      <c r="E27" s="5">
        <v>4.2578124999997594E-2</v>
      </c>
      <c r="F27" s="4">
        <v>0.43867187500001137</v>
      </c>
    </row>
    <row r="28" spans="1:6" x14ac:dyDescent="0.45">
      <c r="A28" s="11">
        <v>22341</v>
      </c>
      <c r="B28" s="12">
        <v>318.38</v>
      </c>
      <c r="D28" s="28">
        <v>316.07625000000002</v>
      </c>
      <c r="E28" s="5">
        <v>0.10113415948275981</v>
      </c>
      <c r="F28" s="4">
        <v>-0.43738415948274678</v>
      </c>
    </row>
    <row r="29" spans="1:6" x14ac:dyDescent="0.45">
      <c r="A29" s="11">
        <v>22372</v>
      </c>
      <c r="B29" s="12">
        <v>319.31</v>
      </c>
      <c r="D29" s="28">
        <v>314.96125000000006</v>
      </c>
      <c r="E29" s="5">
        <v>-4.2432650862070251E-2</v>
      </c>
      <c r="F29" s="4">
        <v>-0.91881734913800983</v>
      </c>
    </row>
    <row r="30" spans="1:6" x14ac:dyDescent="0.45">
      <c r="A30" s="11">
        <v>22402</v>
      </c>
      <c r="B30" s="12">
        <v>320.42</v>
      </c>
      <c r="D30" s="28">
        <v>314.60124999999994</v>
      </c>
      <c r="E30" s="5">
        <v>-0.10127963362068716</v>
      </c>
      <c r="F30" s="4">
        <v>-0.81997036637926612</v>
      </c>
    </row>
    <row r="31" spans="1:6" x14ac:dyDescent="0.45">
      <c r="A31" s="11">
        <v>22433</v>
      </c>
      <c r="B31" s="12">
        <v>319.61</v>
      </c>
      <c r="D31" s="28">
        <v>314.97874999999999</v>
      </c>
      <c r="E31" s="5">
        <v>4.2578124999997594E-2</v>
      </c>
      <c r="F31" s="4">
        <v>-0.18132812499999318</v>
      </c>
    </row>
    <row r="32" spans="1:6" x14ac:dyDescent="0.45">
      <c r="A32" s="11">
        <v>22463</v>
      </c>
      <c r="B32" s="12">
        <v>318.42</v>
      </c>
      <c r="D32" s="28">
        <v>315.80249999999995</v>
      </c>
      <c r="E32" s="5">
        <v>0.10113415948275981</v>
      </c>
      <c r="F32" s="4">
        <v>0.1263658405172805</v>
      </c>
    </row>
    <row r="33" spans="1:6" x14ac:dyDescent="0.45">
      <c r="A33" s="11">
        <v>22494</v>
      </c>
      <c r="B33" s="12">
        <v>316.63</v>
      </c>
      <c r="D33" s="28">
        <v>316.72750000000002</v>
      </c>
      <c r="E33" s="5">
        <v>-4.2432650862070251E-2</v>
      </c>
      <c r="F33" s="4">
        <v>4.493265086205156E-2</v>
      </c>
    </row>
    <row r="34" spans="1:6" x14ac:dyDescent="0.45">
      <c r="A34" s="11">
        <v>22525</v>
      </c>
      <c r="B34" s="12">
        <v>314.83</v>
      </c>
      <c r="D34" s="28">
        <v>317.58000000000004</v>
      </c>
      <c r="E34" s="5">
        <v>-0.10127963362068716</v>
      </c>
      <c r="F34" s="4">
        <v>6.1279633620642926E-2</v>
      </c>
    </row>
    <row r="35" spans="1:6" x14ac:dyDescent="0.45">
      <c r="A35" s="11">
        <v>22555</v>
      </c>
      <c r="B35" s="12">
        <v>315.16000000000003</v>
      </c>
      <c r="D35" s="28">
        <v>318.45125000000002</v>
      </c>
      <c r="E35" s="5">
        <v>4.2578124999997594E-2</v>
      </c>
      <c r="F35" s="4">
        <v>-0.11382812499999773</v>
      </c>
    </row>
    <row r="36" spans="1:6" x14ac:dyDescent="0.45">
      <c r="A36" s="11">
        <v>22586</v>
      </c>
      <c r="B36" s="12">
        <v>315.94</v>
      </c>
      <c r="D36" s="28">
        <v>319.17124999999999</v>
      </c>
      <c r="E36" s="5">
        <v>0.10113415948275981</v>
      </c>
      <c r="F36" s="4">
        <v>3.7615840517275956E-2</v>
      </c>
    </row>
    <row r="37" spans="1:6" x14ac:dyDescent="0.45">
      <c r="A37" s="11">
        <v>22616</v>
      </c>
      <c r="B37" s="12">
        <v>316.85000000000002</v>
      </c>
      <c r="D37" s="28">
        <v>319.435</v>
      </c>
      <c r="E37" s="5">
        <v>-4.2432650862070251E-2</v>
      </c>
      <c r="F37" s="4">
        <v>1.0274326508620675</v>
      </c>
    </row>
    <row r="38" spans="1:6" x14ac:dyDescent="0.45">
      <c r="A38" s="11">
        <v>22647</v>
      </c>
      <c r="B38" s="12">
        <v>317.77999999999997</v>
      </c>
      <c r="D38" s="28">
        <v>319.10500000000002</v>
      </c>
      <c r="E38" s="5">
        <v>-0.10127963362068716</v>
      </c>
      <c r="F38" s="4">
        <v>0.60627963362065884</v>
      </c>
    </row>
    <row r="39" spans="1:6" x14ac:dyDescent="0.45">
      <c r="A39" s="11">
        <v>22678</v>
      </c>
      <c r="B39" s="12">
        <v>318.39999999999998</v>
      </c>
      <c r="D39" s="28">
        <v>318.07124999999996</v>
      </c>
      <c r="E39" s="5">
        <v>4.2578124999997594E-2</v>
      </c>
      <c r="F39" s="4">
        <v>0.30617187500007503</v>
      </c>
    </row>
    <row r="40" spans="1:6" x14ac:dyDescent="0.45">
      <c r="A40" s="11">
        <v>22706</v>
      </c>
      <c r="B40" s="12">
        <v>319.52999999999997</v>
      </c>
      <c r="D40" s="28">
        <v>316.81625000000003</v>
      </c>
      <c r="E40" s="5">
        <v>0.10113415948275981</v>
      </c>
      <c r="F40" s="4">
        <v>-0.28738415948276952</v>
      </c>
    </row>
    <row r="41" spans="1:6" x14ac:dyDescent="0.45">
      <c r="A41" s="11">
        <v>22737</v>
      </c>
      <c r="B41" s="12">
        <v>320.42</v>
      </c>
      <c r="D41" s="28">
        <v>315.95000000000005</v>
      </c>
      <c r="E41" s="5">
        <v>-4.2432650862070251E-2</v>
      </c>
      <c r="F41" s="4">
        <v>-1.0775673491380076</v>
      </c>
    </row>
    <row r="42" spans="1:6" x14ac:dyDescent="0.45">
      <c r="A42" s="11">
        <v>22767</v>
      </c>
      <c r="B42" s="12">
        <v>320.85000000000002</v>
      </c>
      <c r="D42" s="28">
        <v>315.66750000000002</v>
      </c>
      <c r="E42" s="5">
        <v>-0.10127963362068716</v>
      </c>
      <c r="F42" s="4">
        <v>-0.40622036637932979</v>
      </c>
    </row>
    <row r="43" spans="1:6" x14ac:dyDescent="0.45">
      <c r="A43" s="11">
        <v>22798</v>
      </c>
      <c r="B43" s="12">
        <v>320.45</v>
      </c>
      <c r="D43" s="28">
        <v>316.06375000000003</v>
      </c>
      <c r="E43" s="5">
        <v>4.2578124999997594E-2</v>
      </c>
      <c r="F43" s="4">
        <v>-0.16632812500000682</v>
      </c>
    </row>
    <row r="44" spans="1:6" x14ac:dyDescent="0.45">
      <c r="A44" s="11">
        <v>22828</v>
      </c>
      <c r="B44" s="12">
        <v>319.45</v>
      </c>
      <c r="D44" s="28">
        <v>316.83749999999998</v>
      </c>
      <c r="E44" s="5">
        <v>0.10113415948275981</v>
      </c>
      <c r="F44" s="4">
        <v>-8.8634159482694486E-2</v>
      </c>
    </row>
    <row r="45" spans="1:6" x14ac:dyDescent="0.45">
      <c r="A45" s="11">
        <v>22859</v>
      </c>
      <c r="B45" s="12">
        <v>317.25</v>
      </c>
      <c r="D45" s="28">
        <v>317.69125000000003</v>
      </c>
      <c r="E45" s="5">
        <v>-4.2432650862070251E-2</v>
      </c>
      <c r="F45" s="4">
        <v>0.13118265086200154</v>
      </c>
    </row>
    <row r="46" spans="1:6" x14ac:dyDescent="0.45">
      <c r="A46" s="11">
        <v>22890</v>
      </c>
      <c r="B46" s="12">
        <v>316.11</v>
      </c>
      <c r="D46" s="28">
        <v>318.58625000000001</v>
      </c>
      <c r="E46" s="5">
        <v>-0.10127963362068716</v>
      </c>
      <c r="F46" s="4">
        <v>-8.4970366379366169E-2</v>
      </c>
    </row>
    <row r="47" spans="1:6" x14ac:dyDescent="0.45">
      <c r="A47" s="11">
        <v>22920</v>
      </c>
      <c r="B47" s="12">
        <v>315.27</v>
      </c>
      <c r="D47" s="28">
        <v>319.41624999999999</v>
      </c>
      <c r="E47" s="5">
        <v>4.2578124999997594E-2</v>
      </c>
      <c r="F47" s="4">
        <v>7.1171875000004547E-2</v>
      </c>
    </row>
    <row r="48" spans="1:6" x14ac:dyDescent="0.45">
      <c r="A48" s="11">
        <v>22951</v>
      </c>
      <c r="B48" s="12">
        <v>316.52999999999997</v>
      </c>
      <c r="D48" s="28">
        <v>320.05625000000003</v>
      </c>
      <c r="E48" s="5">
        <v>0.10113415948275981</v>
      </c>
      <c r="F48" s="4">
        <v>0.26261584051724185</v>
      </c>
    </row>
    <row r="49" spans="1:6" x14ac:dyDescent="0.45">
      <c r="A49" s="11">
        <v>22981</v>
      </c>
      <c r="B49" s="12">
        <v>317.52999999999997</v>
      </c>
      <c r="D49" s="28">
        <v>320.30250000000001</v>
      </c>
      <c r="E49" s="5">
        <v>-4.2432650862070251E-2</v>
      </c>
      <c r="F49" s="4">
        <v>0.58993265086206748</v>
      </c>
    </row>
    <row r="50" spans="1:6" x14ac:dyDescent="0.45">
      <c r="A50" s="11">
        <v>23012</v>
      </c>
      <c r="B50" s="12">
        <v>318.58</v>
      </c>
      <c r="D50" s="28">
        <v>319.89625000000001</v>
      </c>
      <c r="E50" s="5">
        <v>-0.10127963362068716</v>
      </c>
      <c r="F50" s="4">
        <v>0.65502963362064293</v>
      </c>
    </row>
    <row r="51" spans="1:6" x14ac:dyDescent="0.45">
      <c r="A51" s="11">
        <v>23043</v>
      </c>
      <c r="B51" s="12">
        <v>318.92</v>
      </c>
      <c r="D51" s="28">
        <v>318.90749999999997</v>
      </c>
      <c r="E51" s="5">
        <v>4.2578124999997594E-2</v>
      </c>
      <c r="F51" s="4">
        <v>0.49992187500004093</v>
      </c>
    </row>
    <row r="52" spans="1:6" x14ac:dyDescent="0.45">
      <c r="A52" s="11">
        <v>23071</v>
      </c>
      <c r="B52" s="12">
        <v>319.7</v>
      </c>
      <c r="D52" s="28">
        <v>317.66749999999996</v>
      </c>
      <c r="E52" s="5">
        <v>0.10113415948275981</v>
      </c>
      <c r="F52" s="4">
        <v>-0.51863415948270131</v>
      </c>
    </row>
    <row r="53" spans="1:6" x14ac:dyDescent="0.45">
      <c r="A53" s="11">
        <v>23102</v>
      </c>
      <c r="B53" s="12">
        <v>321.22000000000003</v>
      </c>
      <c r="D53" s="28">
        <v>316.65499999999997</v>
      </c>
      <c r="E53" s="5">
        <v>-4.2432650862070251E-2</v>
      </c>
      <c r="F53" s="4">
        <v>-0.50256734913790524</v>
      </c>
    </row>
    <row r="54" spans="1:6" x14ac:dyDescent="0.45">
      <c r="A54" s="11">
        <v>23132</v>
      </c>
      <c r="B54" s="12">
        <v>322.08</v>
      </c>
      <c r="D54" s="28">
        <v>316.32499999999999</v>
      </c>
      <c r="E54" s="5">
        <v>-0.10127963362068716</v>
      </c>
      <c r="F54" s="4">
        <v>-0.95372036637934343</v>
      </c>
    </row>
    <row r="55" spans="1:6" x14ac:dyDescent="0.45">
      <c r="A55" s="11">
        <v>23163</v>
      </c>
      <c r="B55" s="12">
        <v>321.31</v>
      </c>
      <c r="D55" s="28">
        <v>316.66874999999999</v>
      </c>
      <c r="E55" s="5">
        <v>4.2578124999997594E-2</v>
      </c>
      <c r="F55" s="4">
        <v>-0.18132812499999318</v>
      </c>
    </row>
    <row r="56" spans="1:6" x14ac:dyDescent="0.45">
      <c r="A56" s="11">
        <v>23193</v>
      </c>
      <c r="B56" s="12">
        <v>319.58</v>
      </c>
      <c r="D56" s="28">
        <v>317.43374999999997</v>
      </c>
      <c r="E56" s="5">
        <v>0.10113415948275981</v>
      </c>
      <c r="F56" s="4">
        <v>-4.8841594827422341E-3</v>
      </c>
    </row>
    <row r="57" spans="1:6" x14ac:dyDescent="0.45">
      <c r="A57" s="11">
        <v>23224</v>
      </c>
      <c r="B57" s="12">
        <v>317.61</v>
      </c>
      <c r="D57" s="28">
        <v>318.28625</v>
      </c>
      <c r="E57" s="5">
        <v>-4.2432650862070251E-2</v>
      </c>
      <c r="F57" s="4">
        <v>0.33618265086204246</v>
      </c>
    </row>
    <row r="58" spans="1:6" x14ac:dyDescent="0.45">
      <c r="A58" s="11">
        <v>23255</v>
      </c>
      <c r="B58" s="12">
        <v>316.05</v>
      </c>
      <c r="D58" s="28">
        <v>319.14374999999995</v>
      </c>
      <c r="E58" s="5">
        <v>-0.10127963362068716</v>
      </c>
      <c r="F58" s="4">
        <v>-0.12247036637927522</v>
      </c>
    </row>
    <row r="59" spans="1:6" x14ac:dyDescent="0.45">
      <c r="A59" s="11">
        <v>23285</v>
      </c>
      <c r="B59" s="12">
        <v>315.83</v>
      </c>
      <c r="D59" s="28">
        <v>320.04250000000002</v>
      </c>
      <c r="E59" s="5">
        <v>4.2578124999997594E-2</v>
      </c>
      <c r="F59" s="4">
        <v>-0.38507812500000682</v>
      </c>
    </row>
    <row r="60" spans="1:6" x14ac:dyDescent="0.45">
      <c r="A60" s="11">
        <v>23316</v>
      </c>
      <c r="B60" s="12">
        <v>316.91000000000003</v>
      </c>
      <c r="D60" s="28">
        <v>320.77875</v>
      </c>
      <c r="E60" s="5">
        <v>0.10113415948275981</v>
      </c>
      <c r="F60" s="4">
        <v>0.34011584051728505</v>
      </c>
    </row>
    <row r="61" spans="1:6" x14ac:dyDescent="0.45">
      <c r="A61" s="11">
        <v>23346</v>
      </c>
      <c r="B61" s="12">
        <v>318.2</v>
      </c>
      <c r="D61" s="28">
        <v>321.0625</v>
      </c>
      <c r="E61" s="5">
        <v>-4.2432650862070251E-2</v>
      </c>
      <c r="F61" s="4">
        <v>1.0599326508620379</v>
      </c>
    </row>
    <row r="62" spans="1:6" x14ac:dyDescent="0.45">
      <c r="A62" s="11">
        <v>23377</v>
      </c>
      <c r="B62" s="12">
        <v>319.41000000000003</v>
      </c>
      <c r="D62" s="28">
        <v>320.59624999999994</v>
      </c>
      <c r="E62" s="5">
        <v>-0.10127963362068716</v>
      </c>
      <c r="F62" s="4">
        <v>0.81502963362072478</v>
      </c>
    </row>
    <row r="63" spans="1:6" x14ac:dyDescent="0.45">
      <c r="A63" s="11">
        <v>23408</v>
      </c>
      <c r="B63" s="12">
        <v>320.07</v>
      </c>
      <c r="D63" s="28">
        <v>319.39124999999996</v>
      </c>
      <c r="E63" s="5">
        <v>4.2578124999997594E-2</v>
      </c>
      <c r="F63" s="4">
        <v>0.14617187500005002</v>
      </c>
    </row>
    <row r="64" spans="1:6" x14ac:dyDescent="0.45">
      <c r="A64" s="11">
        <v>23437</v>
      </c>
      <c r="B64" s="12">
        <v>320.74</v>
      </c>
      <c r="D64" s="28">
        <v>317.95249999999999</v>
      </c>
      <c r="E64" s="5">
        <v>0.10113415948275981</v>
      </c>
      <c r="F64" s="4">
        <v>-0.44363415948271268</v>
      </c>
    </row>
    <row r="65" spans="1:6" x14ac:dyDescent="0.45">
      <c r="A65" s="11">
        <v>23468</v>
      </c>
      <c r="B65" s="12">
        <v>321.39999999999998</v>
      </c>
      <c r="D65" s="28">
        <v>316.93375000000003</v>
      </c>
      <c r="E65" s="5">
        <v>-4.2432650862070251E-2</v>
      </c>
      <c r="F65" s="4">
        <v>-0.84131734913796663</v>
      </c>
    </row>
    <row r="66" spans="1:6" x14ac:dyDescent="0.45">
      <c r="A66" s="11">
        <v>23498</v>
      </c>
      <c r="B66" s="12">
        <v>322.06</v>
      </c>
      <c r="D66" s="28">
        <v>316.67374999999998</v>
      </c>
      <c r="E66" s="5">
        <v>-0.10127963362068716</v>
      </c>
      <c r="F66" s="4">
        <v>-0.74247036637933661</v>
      </c>
    </row>
    <row r="67" spans="1:6" x14ac:dyDescent="0.45">
      <c r="A67" s="11">
        <v>23529</v>
      </c>
      <c r="B67" s="12">
        <v>321.73</v>
      </c>
      <c r="D67" s="28">
        <v>317.16750000000002</v>
      </c>
      <c r="E67" s="5">
        <v>4.2578124999997594E-2</v>
      </c>
      <c r="F67" s="4">
        <v>-0.30007812499997044</v>
      </c>
    </row>
    <row r="68" spans="1:6" x14ac:dyDescent="0.45">
      <c r="A68" s="11">
        <v>23559</v>
      </c>
      <c r="B68" s="12">
        <v>320.27</v>
      </c>
      <c r="D68" s="28">
        <v>318.11750000000001</v>
      </c>
      <c r="E68" s="5">
        <v>0.10113415948275981</v>
      </c>
      <c r="F68" s="4">
        <v>-1.863415948275815E-2</v>
      </c>
    </row>
    <row r="69" spans="1:6" x14ac:dyDescent="0.45">
      <c r="A69" s="11">
        <v>23590</v>
      </c>
      <c r="B69" s="12">
        <v>318.54000000000002</v>
      </c>
      <c r="D69" s="28">
        <v>319.12624999999997</v>
      </c>
      <c r="E69" s="5">
        <v>-4.2432650862070251E-2</v>
      </c>
      <c r="F69" s="4">
        <v>0.3261826508621084</v>
      </c>
    </row>
    <row r="70" spans="1:6" x14ac:dyDescent="0.45">
      <c r="A70" s="11">
        <v>23621</v>
      </c>
      <c r="B70" s="12">
        <v>316.54000000000002</v>
      </c>
      <c r="D70" s="28">
        <v>320.005</v>
      </c>
      <c r="E70" s="5">
        <v>-0.10127963362068716</v>
      </c>
      <c r="F70" s="4">
        <v>0.16627963362066112</v>
      </c>
    </row>
    <row r="71" spans="1:6" x14ac:dyDescent="0.45">
      <c r="A71" s="11">
        <v>23651</v>
      </c>
      <c r="B71" s="12">
        <v>316.70999999999998</v>
      </c>
      <c r="D71" s="28">
        <v>320.73624999999998</v>
      </c>
      <c r="E71" s="5">
        <v>4.2578124999997594E-2</v>
      </c>
      <c r="F71" s="4">
        <v>-3.8828124999952252E-2</v>
      </c>
    </row>
    <row r="72" spans="1:6" x14ac:dyDescent="0.45">
      <c r="A72" s="11">
        <v>23682</v>
      </c>
      <c r="B72" s="12">
        <v>317.52999999999997</v>
      </c>
      <c r="D72" s="28">
        <v>321.27500000000003</v>
      </c>
      <c r="E72" s="5">
        <v>0.10113415948275981</v>
      </c>
      <c r="F72" s="4">
        <v>2.3865840517203196E-2</v>
      </c>
    </row>
    <row r="73" spans="1:6" x14ac:dyDescent="0.45">
      <c r="A73" s="11">
        <v>23712</v>
      </c>
      <c r="B73" s="12">
        <v>318.55</v>
      </c>
      <c r="D73" s="28">
        <v>321.42374999999993</v>
      </c>
      <c r="E73" s="5">
        <v>-4.2432650862070251E-2</v>
      </c>
      <c r="F73" s="4">
        <v>0.67868265086212887</v>
      </c>
    </row>
    <row r="74" spans="1:6" x14ac:dyDescent="0.45">
      <c r="A74" s="11">
        <v>23743</v>
      </c>
      <c r="B74" s="12">
        <v>319.27</v>
      </c>
      <c r="D74" s="28">
        <v>321.00749999999999</v>
      </c>
      <c r="E74" s="5">
        <v>-0.10127963362068716</v>
      </c>
      <c r="F74" s="4">
        <v>0.8237796336206884</v>
      </c>
    </row>
    <row r="75" spans="1:6" x14ac:dyDescent="0.45">
      <c r="A75" s="11">
        <v>23774</v>
      </c>
      <c r="B75" s="12">
        <v>320.27999999999997</v>
      </c>
      <c r="D75" s="28">
        <v>319.95999999999998</v>
      </c>
      <c r="E75" s="5">
        <v>4.2578124999997594E-2</v>
      </c>
      <c r="F75" s="4">
        <v>0.26742187500002501</v>
      </c>
    </row>
    <row r="76" spans="1:6" x14ac:dyDescent="0.45">
      <c r="A76" s="11">
        <v>23802</v>
      </c>
      <c r="B76" s="12">
        <v>320.73</v>
      </c>
      <c r="D76" s="28">
        <v>318.64249999999998</v>
      </c>
      <c r="E76" s="5">
        <v>0.10113415948275981</v>
      </c>
      <c r="F76" s="4">
        <v>-0.20363415948270358</v>
      </c>
    </row>
    <row r="77" spans="1:6" x14ac:dyDescent="0.45">
      <c r="A77" s="11">
        <v>23833</v>
      </c>
      <c r="B77" s="12">
        <v>321.97000000000003</v>
      </c>
      <c r="D77" s="28">
        <v>317.67250000000001</v>
      </c>
      <c r="E77" s="5">
        <v>-4.2432650862070251E-2</v>
      </c>
      <c r="F77" s="4">
        <v>-1.0900673491379393</v>
      </c>
    </row>
    <row r="78" spans="1:6" x14ac:dyDescent="0.45">
      <c r="A78" s="11">
        <v>23863</v>
      </c>
      <c r="B78" s="12">
        <v>322</v>
      </c>
      <c r="D78" s="28">
        <v>317.33124999999995</v>
      </c>
      <c r="E78" s="5">
        <v>-0.10127963362068716</v>
      </c>
      <c r="F78" s="4">
        <v>-0.5199703663793116</v>
      </c>
    </row>
    <row r="79" spans="1:6" x14ac:dyDescent="0.45">
      <c r="A79" s="11">
        <v>23894</v>
      </c>
      <c r="B79" s="12">
        <v>321.70999999999998</v>
      </c>
      <c r="D79" s="28">
        <v>317.67374999999998</v>
      </c>
      <c r="E79" s="5">
        <v>4.2578124999997594E-2</v>
      </c>
      <c r="F79" s="4">
        <v>-0.18632812499998863</v>
      </c>
    </row>
    <row r="80" spans="1:6" x14ac:dyDescent="0.45">
      <c r="A80" s="11">
        <v>23924</v>
      </c>
      <c r="B80" s="12">
        <v>321.05</v>
      </c>
      <c r="D80" s="28">
        <v>318.46125000000001</v>
      </c>
      <c r="E80" s="5">
        <v>0.10113415948275981</v>
      </c>
      <c r="F80" s="4">
        <v>-1.2384159482735413E-2</v>
      </c>
    </row>
    <row r="81" spans="1:6" x14ac:dyDescent="0.45">
      <c r="A81" s="11">
        <v>23955</v>
      </c>
      <c r="B81" s="12">
        <v>318.70999999999998</v>
      </c>
      <c r="D81" s="28">
        <v>319.3075</v>
      </c>
      <c r="E81" s="5">
        <v>-4.2432650862070251E-2</v>
      </c>
      <c r="F81" s="4">
        <v>4.932650862031096E-3</v>
      </c>
    </row>
    <row r="82" spans="1:6" x14ac:dyDescent="0.45">
      <c r="A82" s="11">
        <v>23986</v>
      </c>
      <c r="B82" s="12">
        <v>317.66000000000003</v>
      </c>
      <c r="D82" s="28">
        <v>320.13499999999999</v>
      </c>
      <c r="E82" s="5">
        <v>-0.10127963362068716</v>
      </c>
      <c r="F82" s="4">
        <v>0.2462796336206452</v>
      </c>
    </row>
    <row r="83" spans="1:6" x14ac:dyDescent="0.45">
      <c r="A83" s="11">
        <v>24016</v>
      </c>
      <c r="B83" s="12">
        <v>317.14</v>
      </c>
      <c r="D83" s="28">
        <v>320.90375</v>
      </c>
      <c r="E83" s="5">
        <v>4.2578124999997594E-2</v>
      </c>
      <c r="F83" s="4">
        <v>-0.21632812499996135</v>
      </c>
    </row>
    <row r="84" spans="1:6" x14ac:dyDescent="0.45">
      <c r="A84" s="11">
        <v>24047</v>
      </c>
      <c r="B84" s="12">
        <v>318.7</v>
      </c>
      <c r="D84" s="28">
        <v>321.42375000000004</v>
      </c>
      <c r="E84" s="5">
        <v>0.10113415948275981</v>
      </c>
      <c r="F84" s="4">
        <v>0.4451158405172464</v>
      </c>
    </row>
    <row r="85" spans="1:6" x14ac:dyDescent="0.45">
      <c r="A85" s="11">
        <v>24077</v>
      </c>
      <c r="B85" s="12">
        <v>319.25</v>
      </c>
      <c r="D85" s="28">
        <v>321.64249999999998</v>
      </c>
      <c r="E85" s="5">
        <v>-4.2432650862070251E-2</v>
      </c>
      <c r="F85" s="4">
        <v>0.39993265086206975</v>
      </c>
    </row>
    <row r="86" spans="1:6" x14ac:dyDescent="0.45">
      <c r="A86" s="11">
        <v>24108</v>
      </c>
      <c r="B86" s="12">
        <v>320.45999999999998</v>
      </c>
      <c r="D86" s="28">
        <v>321.27499999999998</v>
      </c>
      <c r="E86" s="5">
        <v>-0.10127963362068716</v>
      </c>
      <c r="F86" s="4">
        <v>0.53627963362066566</v>
      </c>
    </row>
    <row r="87" spans="1:6" x14ac:dyDescent="0.45">
      <c r="A87" s="11">
        <v>24139</v>
      </c>
      <c r="B87" s="12">
        <v>321.43</v>
      </c>
      <c r="D87" s="28">
        <v>320.32499999999999</v>
      </c>
      <c r="E87" s="5">
        <v>4.2578124999997594E-2</v>
      </c>
      <c r="F87" s="4">
        <v>0.68242187500004547</v>
      </c>
    </row>
    <row r="88" spans="1:6" x14ac:dyDescent="0.45">
      <c r="A88" s="11">
        <v>24167</v>
      </c>
      <c r="B88" s="12">
        <v>322.23</v>
      </c>
      <c r="D88" s="28">
        <v>319.21125000000001</v>
      </c>
      <c r="E88" s="5">
        <v>0.10113415948275981</v>
      </c>
      <c r="F88" s="4">
        <v>-0.60238415948276725</v>
      </c>
    </row>
    <row r="89" spans="1:6" x14ac:dyDescent="0.45">
      <c r="A89" s="11">
        <v>24198</v>
      </c>
      <c r="B89" s="12">
        <v>323.54000000000002</v>
      </c>
      <c r="D89" s="28">
        <v>318.34625000000005</v>
      </c>
      <c r="E89" s="5">
        <v>-4.2432650862070251E-2</v>
      </c>
      <c r="F89" s="4">
        <v>-0.64381734913797573</v>
      </c>
    </row>
    <row r="90" spans="1:6" x14ac:dyDescent="0.45">
      <c r="A90" s="11">
        <v>24228</v>
      </c>
      <c r="B90" s="12">
        <v>323.91000000000003</v>
      </c>
      <c r="D90" s="28">
        <v>318.12</v>
      </c>
      <c r="E90" s="5">
        <v>-0.10127963362068716</v>
      </c>
      <c r="F90" s="4">
        <v>-0.8787203663793548</v>
      </c>
    </row>
    <row r="91" spans="1:6" x14ac:dyDescent="0.45">
      <c r="A91" s="11">
        <v>24259</v>
      </c>
      <c r="B91" s="12">
        <v>323.58999999999997</v>
      </c>
      <c r="D91" s="28">
        <v>318.53750000000002</v>
      </c>
      <c r="E91" s="5">
        <v>4.2578124999997594E-2</v>
      </c>
      <c r="F91" s="4">
        <v>0.11992187499998863</v>
      </c>
    </row>
    <row r="92" spans="1:6" x14ac:dyDescent="0.45">
      <c r="A92" s="11">
        <v>24289</v>
      </c>
      <c r="B92" s="12">
        <v>322.24</v>
      </c>
      <c r="D92" s="28">
        <v>319.42374999999998</v>
      </c>
      <c r="E92" s="5">
        <v>0.10113415948275981</v>
      </c>
      <c r="F92" s="4">
        <v>-0.27488415948272404</v>
      </c>
    </row>
    <row r="93" spans="1:6" x14ac:dyDescent="0.45">
      <c r="A93" s="11">
        <v>24320</v>
      </c>
      <c r="B93" s="12">
        <v>320.2</v>
      </c>
      <c r="D93" s="28">
        <v>320.40125</v>
      </c>
      <c r="E93" s="5">
        <v>-4.2432650862070251E-2</v>
      </c>
      <c r="F93" s="4">
        <v>0.10118265086202882</v>
      </c>
    </row>
    <row r="94" spans="1:6" x14ac:dyDescent="0.45">
      <c r="A94" s="11">
        <v>24351</v>
      </c>
      <c r="B94" s="12">
        <v>318.48</v>
      </c>
      <c r="D94" s="28">
        <v>321.37875000000003</v>
      </c>
      <c r="E94" s="5">
        <v>-0.10127963362068716</v>
      </c>
      <c r="F94" s="4">
        <v>0.1525296336206452</v>
      </c>
    </row>
    <row r="95" spans="1:6" x14ac:dyDescent="0.45">
      <c r="A95" s="11">
        <v>24381</v>
      </c>
      <c r="B95" s="12">
        <v>317.94</v>
      </c>
      <c r="D95" s="28">
        <v>322.34625</v>
      </c>
      <c r="E95" s="5">
        <v>4.2578124999997594E-2</v>
      </c>
      <c r="F95" s="4">
        <v>-0.1588281249999568</v>
      </c>
    </row>
    <row r="96" spans="1:6" x14ac:dyDescent="0.45">
      <c r="A96" s="11">
        <v>24412</v>
      </c>
      <c r="B96" s="12">
        <v>319.63</v>
      </c>
      <c r="D96" s="28">
        <v>323.04750000000001</v>
      </c>
      <c r="E96" s="5">
        <v>0.10113415948275981</v>
      </c>
      <c r="F96" s="4">
        <v>0.39136584051726686</v>
      </c>
    </row>
    <row r="97" spans="1:6" x14ac:dyDescent="0.45">
      <c r="A97" s="11">
        <v>24442</v>
      </c>
      <c r="B97" s="12">
        <v>320.87</v>
      </c>
      <c r="D97" s="28">
        <v>323.31875000000002</v>
      </c>
      <c r="E97" s="5">
        <v>-4.2432650862070251E-2</v>
      </c>
      <c r="F97" s="4">
        <v>0.63368265086205611</v>
      </c>
    </row>
    <row r="98" spans="1:6" x14ac:dyDescent="0.45">
      <c r="A98" s="11">
        <v>24473</v>
      </c>
      <c r="B98" s="12">
        <v>322.17</v>
      </c>
      <c r="D98" s="28">
        <v>322.90250000000003</v>
      </c>
      <c r="E98" s="5">
        <v>-0.10127963362068716</v>
      </c>
      <c r="F98" s="4">
        <v>0.78877963362060655</v>
      </c>
    </row>
    <row r="99" spans="1:6" x14ac:dyDescent="0.45">
      <c r="A99" s="11">
        <v>24504</v>
      </c>
      <c r="B99" s="12">
        <v>322.33999999999997</v>
      </c>
      <c r="D99" s="28">
        <v>321.80624999999998</v>
      </c>
      <c r="E99" s="5">
        <v>4.2578124999997594E-2</v>
      </c>
      <c r="F99" s="4">
        <v>0.39117187500005457</v>
      </c>
    </row>
    <row r="100" spans="1:6" x14ac:dyDescent="0.45">
      <c r="A100" s="11">
        <v>24532</v>
      </c>
      <c r="B100" s="12">
        <v>322.88</v>
      </c>
      <c r="D100" s="28">
        <v>320.42125000000004</v>
      </c>
      <c r="E100" s="5">
        <v>0.10113415948275981</v>
      </c>
      <c r="F100" s="4">
        <v>-0.32238415948279453</v>
      </c>
    </row>
    <row r="101" spans="1:6" x14ac:dyDescent="0.45">
      <c r="A101" s="11">
        <v>24563</v>
      </c>
      <c r="B101" s="12">
        <v>324.25</v>
      </c>
      <c r="D101" s="28">
        <v>319.38874999999996</v>
      </c>
      <c r="E101" s="5">
        <v>-4.2432650862070251E-2</v>
      </c>
      <c r="F101" s="4">
        <v>-0.86631734913788705</v>
      </c>
    </row>
    <row r="102" spans="1:6" x14ac:dyDescent="0.45">
      <c r="A102" s="11">
        <v>24593</v>
      </c>
      <c r="B102" s="12">
        <v>324.83</v>
      </c>
      <c r="D102" s="28">
        <v>319.14625000000001</v>
      </c>
      <c r="E102" s="5">
        <v>-0.10127963362068716</v>
      </c>
      <c r="F102" s="4">
        <v>-1.104970366379348</v>
      </c>
    </row>
    <row r="103" spans="1:6" x14ac:dyDescent="0.45">
      <c r="A103" s="11">
        <v>24624</v>
      </c>
      <c r="B103" s="12">
        <v>323.93</v>
      </c>
      <c r="D103" s="28">
        <v>319.69125000000003</v>
      </c>
      <c r="E103" s="5">
        <v>4.2578124999997594E-2</v>
      </c>
      <c r="F103" s="4">
        <v>-0.10382812500000682</v>
      </c>
    </row>
    <row r="104" spans="1:6" x14ac:dyDescent="0.45">
      <c r="A104" s="11">
        <v>24654</v>
      </c>
      <c r="B104" s="12">
        <v>322.38</v>
      </c>
      <c r="D104" s="28">
        <v>320.70250000000004</v>
      </c>
      <c r="E104" s="5">
        <v>0.10113415948275981</v>
      </c>
      <c r="F104" s="4">
        <v>6.6365840517221386E-2</v>
      </c>
    </row>
    <row r="105" spans="1:6" x14ac:dyDescent="0.45">
      <c r="A105" s="11">
        <v>24685</v>
      </c>
      <c r="B105" s="12">
        <v>320.76</v>
      </c>
      <c r="D105" s="28">
        <v>321.65875000000005</v>
      </c>
      <c r="E105" s="5">
        <v>-4.2432650862070251E-2</v>
      </c>
      <c r="F105" s="4">
        <v>0.55368265086201518</v>
      </c>
    </row>
    <row r="106" spans="1:6" x14ac:dyDescent="0.45">
      <c r="A106" s="11">
        <v>24716</v>
      </c>
      <c r="B106" s="12">
        <v>319.10000000000002</v>
      </c>
      <c r="D106" s="28">
        <v>322.48750000000001</v>
      </c>
      <c r="E106" s="5">
        <v>-0.10127963362068716</v>
      </c>
      <c r="F106" s="4">
        <v>-4.622036637937299E-2</v>
      </c>
    </row>
    <row r="107" spans="1:6" x14ac:dyDescent="0.45">
      <c r="A107" s="11">
        <v>24746</v>
      </c>
      <c r="B107" s="12">
        <v>319.24</v>
      </c>
      <c r="D107" s="28">
        <v>323.24250000000001</v>
      </c>
      <c r="E107" s="5">
        <v>4.2578124999997594E-2</v>
      </c>
      <c r="F107" s="4">
        <v>-0.40507812499998863</v>
      </c>
    </row>
    <row r="108" spans="1:6" x14ac:dyDescent="0.45">
      <c r="A108" s="11">
        <v>24777</v>
      </c>
      <c r="B108" s="12">
        <v>320.56</v>
      </c>
      <c r="D108" s="28">
        <v>323.77375000000001</v>
      </c>
      <c r="E108" s="5">
        <v>0.10113415948275981</v>
      </c>
      <c r="F108" s="4">
        <v>0.37511584051725322</v>
      </c>
    </row>
    <row r="109" spans="1:6" x14ac:dyDescent="0.45">
      <c r="A109" s="11">
        <v>24807</v>
      </c>
      <c r="B109" s="12">
        <v>321.8</v>
      </c>
      <c r="D109" s="28">
        <v>323.91000000000003</v>
      </c>
      <c r="E109" s="5">
        <v>-4.2432650862070251E-2</v>
      </c>
      <c r="F109" s="4">
        <v>0.96243265086201291</v>
      </c>
    </row>
    <row r="110" spans="1:6" x14ac:dyDescent="0.45">
      <c r="A110" s="11">
        <v>24838</v>
      </c>
      <c r="B110" s="12">
        <v>322.39999999999998</v>
      </c>
      <c r="D110" s="28">
        <v>323.41125</v>
      </c>
      <c r="E110" s="5">
        <v>-0.10127963362068716</v>
      </c>
      <c r="F110" s="4">
        <v>0.62002963362067476</v>
      </c>
    </row>
    <row r="111" spans="1:6" x14ac:dyDescent="0.45">
      <c r="A111" s="11">
        <v>24869</v>
      </c>
      <c r="B111" s="12">
        <v>322.99</v>
      </c>
      <c r="D111" s="28">
        <v>322.25875000000002</v>
      </c>
      <c r="E111" s="5">
        <v>4.2578124999997594E-2</v>
      </c>
      <c r="F111" s="4">
        <v>7.8671874999997726E-2</v>
      </c>
    </row>
    <row r="112" spans="1:6" x14ac:dyDescent="0.45">
      <c r="A112" s="11">
        <v>24898</v>
      </c>
      <c r="B112" s="12">
        <v>323.73</v>
      </c>
      <c r="D112" s="28">
        <v>320.95625000000001</v>
      </c>
      <c r="E112" s="5">
        <v>0.10113415948275981</v>
      </c>
      <c r="F112" s="4">
        <v>-0.29738415948276042</v>
      </c>
    </row>
    <row r="113" spans="1:6" x14ac:dyDescent="0.45">
      <c r="A113" s="11">
        <v>24929</v>
      </c>
      <c r="B113" s="12">
        <v>324.86</v>
      </c>
      <c r="D113" s="28">
        <v>320.14250000000004</v>
      </c>
      <c r="E113" s="5">
        <v>-4.2432650862070251E-2</v>
      </c>
      <c r="F113" s="4">
        <v>-1.0000673491379644</v>
      </c>
    </row>
    <row r="114" spans="1:6" x14ac:dyDescent="0.45">
      <c r="A114" s="11">
        <v>24959</v>
      </c>
      <c r="B114" s="12">
        <v>325.39999999999998</v>
      </c>
      <c r="D114" s="28">
        <v>320.04500000000007</v>
      </c>
      <c r="E114" s="5">
        <v>-0.10127963362068716</v>
      </c>
      <c r="F114" s="4">
        <v>-0.70372036637940028</v>
      </c>
    </row>
    <row r="115" spans="1:6" x14ac:dyDescent="0.45">
      <c r="A115" s="11">
        <v>24990</v>
      </c>
      <c r="B115" s="12">
        <v>325.2</v>
      </c>
      <c r="D115" s="28">
        <v>320.58749999999998</v>
      </c>
      <c r="E115" s="5">
        <v>4.2578124999997594E-2</v>
      </c>
      <c r="F115" s="4">
        <v>-7.0078124999952252E-2</v>
      </c>
    </row>
    <row r="116" spans="1:6" x14ac:dyDescent="0.45">
      <c r="A116" s="11">
        <v>25020</v>
      </c>
      <c r="B116" s="12">
        <v>323.98</v>
      </c>
      <c r="D116" s="28">
        <v>321.46875</v>
      </c>
      <c r="E116" s="5">
        <v>0.10113415948275981</v>
      </c>
      <c r="F116" s="4">
        <v>0.23011584051727141</v>
      </c>
    </row>
    <row r="117" spans="1:6" x14ac:dyDescent="0.45">
      <c r="A117" s="11">
        <v>25051</v>
      </c>
      <c r="B117" s="12">
        <v>321.95</v>
      </c>
      <c r="D117" s="28">
        <v>322.33375000000001</v>
      </c>
      <c r="E117" s="5">
        <v>-4.2432650862070251E-2</v>
      </c>
      <c r="F117" s="4">
        <v>0.108682650862022</v>
      </c>
    </row>
    <row r="118" spans="1:6" x14ac:dyDescent="0.45">
      <c r="A118" s="11">
        <v>25082</v>
      </c>
      <c r="B118" s="12">
        <v>320.18</v>
      </c>
      <c r="D118" s="28">
        <v>323.11250000000007</v>
      </c>
      <c r="E118" s="5">
        <v>-0.10127963362068716</v>
      </c>
      <c r="F118" s="4">
        <v>-2.1220366379395728E-2</v>
      </c>
    </row>
    <row r="119" spans="1:6" x14ac:dyDescent="0.45">
      <c r="A119" s="11">
        <v>25112</v>
      </c>
      <c r="B119" s="12">
        <v>320.08999999999997</v>
      </c>
      <c r="D119" s="28">
        <v>323.87</v>
      </c>
      <c r="E119" s="5">
        <v>4.2578124999997594E-2</v>
      </c>
      <c r="F119" s="4">
        <v>-0.18257812499996362</v>
      </c>
    </row>
    <row r="120" spans="1:6" x14ac:dyDescent="0.45">
      <c r="A120" s="11">
        <v>25143</v>
      </c>
      <c r="B120" s="12">
        <v>321.16000000000003</v>
      </c>
      <c r="D120" s="28">
        <v>324.52125000000001</v>
      </c>
      <c r="E120" s="5">
        <v>0.10113415948275981</v>
      </c>
      <c r="F120" s="4">
        <v>0.23761584051726459</v>
      </c>
    </row>
    <row r="121" spans="1:6" x14ac:dyDescent="0.45">
      <c r="A121" s="11">
        <v>25173</v>
      </c>
      <c r="B121" s="12">
        <v>322.74</v>
      </c>
      <c r="D121" s="28">
        <v>324.82874999999996</v>
      </c>
      <c r="E121" s="5">
        <v>-4.2432650862070251E-2</v>
      </c>
      <c r="F121" s="4">
        <v>0.6136826508620743</v>
      </c>
    </row>
    <row r="122" spans="1:6" x14ac:dyDescent="0.45">
      <c r="A122" s="11">
        <v>25204</v>
      </c>
      <c r="B122" s="12">
        <v>323.83</v>
      </c>
      <c r="D122" s="28">
        <v>324.49624999999997</v>
      </c>
      <c r="E122" s="5">
        <v>-0.10127963362068716</v>
      </c>
      <c r="F122" s="4">
        <v>0.80502963362067703</v>
      </c>
    </row>
    <row r="123" spans="1:6" x14ac:dyDescent="0.45">
      <c r="A123" s="11">
        <v>25235</v>
      </c>
      <c r="B123" s="12">
        <v>324.26</v>
      </c>
      <c r="D123" s="28">
        <v>323.48</v>
      </c>
      <c r="E123" s="5">
        <v>4.2578124999997594E-2</v>
      </c>
      <c r="F123" s="4">
        <v>0.45742187500002274</v>
      </c>
    </row>
    <row r="124" spans="1:6" x14ac:dyDescent="0.45">
      <c r="A124" s="11">
        <v>25263</v>
      </c>
      <c r="B124" s="12">
        <v>325.47000000000003</v>
      </c>
      <c r="D124" s="28">
        <v>322.18874999999997</v>
      </c>
      <c r="E124" s="5">
        <v>0.10113415948275981</v>
      </c>
      <c r="F124" s="4">
        <v>-0.33988415948272177</v>
      </c>
    </row>
    <row r="125" spans="1:6" x14ac:dyDescent="0.45">
      <c r="A125" s="11">
        <v>25294</v>
      </c>
      <c r="B125" s="12">
        <v>326.5</v>
      </c>
      <c r="D125" s="28">
        <v>321.19749999999999</v>
      </c>
      <c r="E125" s="5">
        <v>-4.2432650862070251E-2</v>
      </c>
      <c r="F125" s="4">
        <v>-0.97506734913793025</v>
      </c>
    </row>
    <row r="126" spans="1:6" x14ac:dyDescent="0.45">
      <c r="A126" s="11">
        <v>25324</v>
      </c>
      <c r="B126" s="12">
        <v>327.20999999999998</v>
      </c>
      <c r="D126" s="28">
        <v>320.94374999999997</v>
      </c>
      <c r="E126" s="5">
        <v>-0.10127963362068716</v>
      </c>
      <c r="F126" s="4">
        <v>-0.75247036637932752</v>
      </c>
    </row>
    <row r="127" spans="1:6" x14ac:dyDescent="0.45">
      <c r="A127" s="11">
        <v>25355</v>
      </c>
      <c r="B127" s="12">
        <v>326.54000000000002</v>
      </c>
      <c r="D127" s="28">
        <v>321.49874999999997</v>
      </c>
      <c r="E127" s="5">
        <v>4.2578124999997594E-2</v>
      </c>
      <c r="F127" s="4">
        <v>-0.38132812499992497</v>
      </c>
    </row>
    <row r="128" spans="1:6" x14ac:dyDescent="0.45">
      <c r="A128" s="11">
        <v>25385</v>
      </c>
      <c r="B128" s="12">
        <v>325.72000000000003</v>
      </c>
      <c r="D128" s="28">
        <v>322.47625000000005</v>
      </c>
      <c r="E128" s="5">
        <v>0.10113415948275981</v>
      </c>
      <c r="F128" s="4">
        <v>0.16261584051721911</v>
      </c>
    </row>
    <row r="129" spans="1:6" x14ac:dyDescent="0.45">
      <c r="A129" s="11">
        <v>25416</v>
      </c>
      <c r="B129" s="12">
        <v>323.5</v>
      </c>
      <c r="D129" s="28">
        <v>323.53625</v>
      </c>
      <c r="E129" s="5">
        <v>-4.2432650862070251E-2</v>
      </c>
      <c r="F129" s="4">
        <v>0.33618265086204246</v>
      </c>
    </row>
    <row r="130" spans="1:6" x14ac:dyDescent="0.45">
      <c r="A130" s="11">
        <v>25447</v>
      </c>
      <c r="B130" s="12">
        <v>322.22000000000003</v>
      </c>
      <c r="D130" s="28">
        <v>324.54499999999996</v>
      </c>
      <c r="E130" s="5">
        <v>-0.10127963362068716</v>
      </c>
      <c r="F130" s="4">
        <v>-0.18372036637930478</v>
      </c>
    </row>
    <row r="131" spans="1:6" x14ac:dyDescent="0.45">
      <c r="A131" s="11">
        <v>25477</v>
      </c>
      <c r="B131" s="12">
        <v>321.62</v>
      </c>
      <c r="D131" s="28">
        <v>325.4375</v>
      </c>
      <c r="E131" s="5">
        <v>4.2578124999997594E-2</v>
      </c>
      <c r="F131" s="4">
        <v>-1.0078124999949978E-2</v>
      </c>
    </row>
    <row r="132" spans="1:6" x14ac:dyDescent="0.45">
      <c r="A132" s="11">
        <v>25508</v>
      </c>
      <c r="B132" s="12">
        <v>322.69</v>
      </c>
      <c r="D132" s="28">
        <v>326.14499999999998</v>
      </c>
      <c r="E132" s="5">
        <v>0.10113415948275981</v>
      </c>
      <c r="F132" s="4">
        <v>0.25386584051727823</v>
      </c>
    </row>
    <row r="133" spans="1:6" x14ac:dyDescent="0.45">
      <c r="A133" s="11">
        <v>25538</v>
      </c>
      <c r="B133" s="12">
        <v>323.95</v>
      </c>
      <c r="D133" s="28">
        <v>326.46125000000006</v>
      </c>
      <c r="E133" s="5">
        <v>-4.2432650862070251E-2</v>
      </c>
      <c r="F133" s="4">
        <v>0.79118265086196971</v>
      </c>
    </row>
    <row r="134" spans="1:6" x14ac:dyDescent="0.45">
      <c r="A134" s="11">
        <v>25569</v>
      </c>
      <c r="B134" s="12">
        <v>324.89</v>
      </c>
      <c r="D134" s="28">
        <v>326.11750000000001</v>
      </c>
      <c r="E134" s="5">
        <v>-0.10127963362068716</v>
      </c>
      <c r="F134" s="4">
        <v>0.52377963362067703</v>
      </c>
    </row>
    <row r="135" spans="1:6" x14ac:dyDescent="0.45">
      <c r="A135" s="11">
        <v>25600</v>
      </c>
      <c r="B135" s="12">
        <v>325.82</v>
      </c>
      <c r="D135" s="28">
        <v>325.11875000000003</v>
      </c>
      <c r="E135" s="5">
        <v>4.2578124999997594E-2</v>
      </c>
      <c r="F135" s="4">
        <v>0.55867187500001592</v>
      </c>
    </row>
    <row r="136" spans="1:6" x14ac:dyDescent="0.45">
      <c r="A136" s="11">
        <v>25628</v>
      </c>
      <c r="B136" s="12">
        <v>326.77</v>
      </c>
      <c r="D136" s="28">
        <v>323.88</v>
      </c>
      <c r="E136" s="5">
        <v>0.10113415948275981</v>
      </c>
      <c r="F136" s="4">
        <v>-0.48113415948273541</v>
      </c>
    </row>
    <row r="137" spans="1:6" x14ac:dyDescent="0.45">
      <c r="A137" s="11">
        <v>25659</v>
      </c>
      <c r="B137" s="12">
        <v>327.97</v>
      </c>
      <c r="D137" s="28">
        <v>322.88625000000002</v>
      </c>
      <c r="E137" s="5">
        <v>-4.2432650862070251E-2</v>
      </c>
      <c r="F137" s="4">
        <v>-0.62381734913793707</v>
      </c>
    </row>
    <row r="138" spans="1:6" x14ac:dyDescent="0.45">
      <c r="A138" s="11">
        <v>25689</v>
      </c>
      <c r="B138" s="12">
        <v>327.91</v>
      </c>
      <c r="D138" s="28">
        <v>322.56375000000003</v>
      </c>
      <c r="E138" s="5">
        <v>-0.10127963362068716</v>
      </c>
      <c r="F138" s="4">
        <v>-0.84247036637935935</v>
      </c>
    </row>
    <row r="139" spans="1:6" x14ac:dyDescent="0.45">
      <c r="A139" s="11">
        <v>25720</v>
      </c>
      <c r="B139" s="12">
        <v>327.5</v>
      </c>
      <c r="D139" s="28">
        <v>322.95375000000001</v>
      </c>
      <c r="E139" s="5">
        <v>4.2578124999997594E-2</v>
      </c>
      <c r="F139" s="4">
        <v>-0.30632812499999318</v>
      </c>
    </row>
    <row r="140" spans="1:6" x14ac:dyDescent="0.45">
      <c r="A140" s="11">
        <v>25750</v>
      </c>
      <c r="B140" s="12">
        <v>326.18</v>
      </c>
      <c r="D140" s="28">
        <v>323.8125</v>
      </c>
      <c r="E140" s="5">
        <v>0.10113415948275981</v>
      </c>
      <c r="F140" s="4">
        <v>3.6365840517248671E-2</v>
      </c>
    </row>
    <row r="141" spans="1:6" x14ac:dyDescent="0.45">
      <c r="A141" s="11">
        <v>25781</v>
      </c>
      <c r="B141" s="12">
        <v>324.52999999999997</v>
      </c>
      <c r="D141" s="28">
        <v>324.84750000000003</v>
      </c>
      <c r="E141" s="5">
        <v>-4.2432650862070251E-2</v>
      </c>
      <c r="F141" s="4">
        <v>8.493265086201518E-2</v>
      </c>
    </row>
    <row r="142" spans="1:6" x14ac:dyDescent="0.45">
      <c r="A142" s="11">
        <v>25812</v>
      </c>
      <c r="B142" s="12">
        <v>322.93</v>
      </c>
      <c r="D142" s="28">
        <v>325.86</v>
      </c>
      <c r="E142" s="5">
        <v>-0.10127963362068716</v>
      </c>
      <c r="F142" s="4">
        <v>6.1279633620642926E-2</v>
      </c>
    </row>
    <row r="143" spans="1:6" x14ac:dyDescent="0.45">
      <c r="A143" s="11">
        <v>25842</v>
      </c>
      <c r="B143" s="12">
        <v>322.89999999999998</v>
      </c>
      <c r="D143" s="28">
        <v>326.74</v>
      </c>
      <c r="E143" s="5">
        <v>4.2578124999997594E-2</v>
      </c>
      <c r="F143" s="4">
        <v>-1.2578125000004547E-2</v>
      </c>
    </row>
    <row r="144" spans="1:6" x14ac:dyDescent="0.45">
      <c r="A144" s="11">
        <v>25873</v>
      </c>
      <c r="B144" s="12">
        <v>323.85000000000002</v>
      </c>
      <c r="D144" s="28">
        <v>327.32750000000004</v>
      </c>
      <c r="E144" s="5">
        <v>0.10113415948275981</v>
      </c>
      <c r="F144" s="4">
        <v>0.54136584051724412</v>
      </c>
    </row>
    <row r="145" spans="1:6" x14ac:dyDescent="0.45">
      <c r="A145" s="11">
        <v>25903</v>
      </c>
      <c r="B145" s="12">
        <v>324.95999999999998</v>
      </c>
      <c r="D145" s="28">
        <v>327.46375</v>
      </c>
      <c r="E145" s="5">
        <v>-4.2432650862070251E-2</v>
      </c>
      <c r="F145" s="4">
        <v>0.4886826508620743</v>
      </c>
    </row>
    <row r="146" spans="1:6" x14ac:dyDescent="0.45">
      <c r="A146" s="11">
        <v>25934</v>
      </c>
      <c r="B146" s="12">
        <v>326.01</v>
      </c>
      <c r="D146" s="28">
        <v>326.96000000000004</v>
      </c>
      <c r="E146" s="5">
        <v>-0.10127963362068716</v>
      </c>
      <c r="F146" s="4">
        <v>0.64127963362062701</v>
      </c>
    </row>
    <row r="147" spans="1:6" x14ac:dyDescent="0.45">
      <c r="A147" s="11">
        <v>25965</v>
      </c>
      <c r="B147" s="12">
        <v>326.51</v>
      </c>
      <c r="D147" s="28">
        <v>325.90749999999997</v>
      </c>
      <c r="E147" s="5">
        <v>4.2578124999997594E-2</v>
      </c>
      <c r="F147" s="4">
        <v>0.22992187500005912</v>
      </c>
    </row>
    <row r="148" spans="1:6" x14ac:dyDescent="0.45">
      <c r="A148" s="11">
        <v>25993</v>
      </c>
      <c r="B148" s="12">
        <v>327.01</v>
      </c>
      <c r="D148" s="28">
        <v>324.70999999999998</v>
      </c>
      <c r="E148" s="5">
        <v>0.10113415948275981</v>
      </c>
      <c r="F148" s="4">
        <v>-0.28113415948274678</v>
      </c>
    </row>
    <row r="149" spans="1:6" x14ac:dyDescent="0.45">
      <c r="A149" s="11">
        <v>26024</v>
      </c>
      <c r="B149" s="12">
        <v>327.62</v>
      </c>
      <c r="D149" s="28">
        <v>323.84374999999994</v>
      </c>
      <c r="E149" s="5">
        <v>-4.2432650862070251E-2</v>
      </c>
      <c r="F149" s="4">
        <v>-0.8713173491378825</v>
      </c>
    </row>
    <row r="150" spans="1:6" x14ac:dyDescent="0.45">
      <c r="A150" s="11">
        <v>26054</v>
      </c>
      <c r="B150" s="12">
        <v>328.76</v>
      </c>
      <c r="D150" s="28">
        <v>323.60625000000005</v>
      </c>
      <c r="E150" s="5">
        <v>-0.10127963362068716</v>
      </c>
      <c r="F150" s="4">
        <v>-0.60497036637940482</v>
      </c>
    </row>
    <row r="151" spans="1:6" x14ac:dyDescent="0.45">
      <c r="A151" s="11">
        <v>26085</v>
      </c>
      <c r="B151" s="12">
        <v>328.4</v>
      </c>
      <c r="D151" s="28">
        <v>324.04500000000002</v>
      </c>
      <c r="E151" s="5">
        <v>4.2578124999997594E-2</v>
      </c>
      <c r="F151" s="4">
        <v>-0.23757812499997044</v>
      </c>
    </row>
    <row r="152" spans="1:6" x14ac:dyDescent="0.45">
      <c r="A152" s="11">
        <v>26115</v>
      </c>
      <c r="B152" s="12">
        <v>327.2</v>
      </c>
      <c r="D152" s="28">
        <v>324.88124999999997</v>
      </c>
      <c r="E152" s="5">
        <v>0.10113415948275981</v>
      </c>
      <c r="F152" s="4">
        <v>-2.2384159482726318E-2</v>
      </c>
    </row>
    <row r="153" spans="1:6" x14ac:dyDescent="0.45">
      <c r="A153" s="11">
        <v>26146</v>
      </c>
      <c r="B153" s="12">
        <v>325.27</v>
      </c>
      <c r="D153" s="28">
        <v>325.72749999999996</v>
      </c>
      <c r="E153" s="5">
        <v>-4.2432650862070251E-2</v>
      </c>
      <c r="F153" s="4">
        <v>0.32493265086208112</v>
      </c>
    </row>
    <row r="154" spans="1:6" x14ac:dyDescent="0.45">
      <c r="A154" s="11">
        <v>26177</v>
      </c>
      <c r="B154" s="12">
        <v>323.2</v>
      </c>
      <c r="D154" s="28">
        <v>326.45499999999998</v>
      </c>
      <c r="E154" s="5">
        <v>-0.10127963362068716</v>
      </c>
      <c r="F154" s="4">
        <v>0.15627963362067021</v>
      </c>
    </row>
    <row r="155" spans="1:6" x14ac:dyDescent="0.45">
      <c r="A155" s="11">
        <v>26207</v>
      </c>
      <c r="B155" s="12">
        <v>323.39999999999998</v>
      </c>
      <c r="D155" s="28">
        <v>327.13125000000002</v>
      </c>
      <c r="E155" s="5">
        <v>4.2578124999997594E-2</v>
      </c>
      <c r="F155" s="4">
        <v>-0.16382812500000909</v>
      </c>
    </row>
    <row r="156" spans="1:6" x14ac:dyDescent="0.45">
      <c r="A156" s="11">
        <v>26238</v>
      </c>
      <c r="B156" s="12">
        <v>324.63</v>
      </c>
      <c r="D156" s="28">
        <v>327.71124999999995</v>
      </c>
      <c r="E156" s="5">
        <v>0.10113415948275981</v>
      </c>
      <c r="F156" s="4">
        <v>-0.19238415948268539</v>
      </c>
    </row>
    <row r="157" spans="1:6" x14ac:dyDescent="0.45">
      <c r="A157" s="11">
        <v>26268</v>
      </c>
      <c r="B157" s="12">
        <v>325.85000000000002</v>
      </c>
      <c r="D157" s="28">
        <v>327.97125000000005</v>
      </c>
      <c r="E157" s="5">
        <v>-4.2432650862070251E-2</v>
      </c>
      <c r="F157" s="4">
        <v>0.83118265086199017</v>
      </c>
    </row>
    <row r="158" spans="1:6" x14ac:dyDescent="0.45">
      <c r="A158" s="11">
        <v>26299</v>
      </c>
      <c r="B158" s="12">
        <v>326.60000000000002</v>
      </c>
      <c r="D158" s="28">
        <v>327.70124999999996</v>
      </c>
      <c r="E158" s="5">
        <v>-0.10127963362068716</v>
      </c>
      <c r="F158" s="4">
        <v>0.80002963362068158</v>
      </c>
    </row>
    <row r="159" spans="1:6" x14ac:dyDescent="0.45">
      <c r="A159" s="11">
        <v>26330</v>
      </c>
      <c r="B159" s="12">
        <v>327.47000000000003</v>
      </c>
      <c r="D159" s="28">
        <v>326.71249999999998</v>
      </c>
      <c r="E159" s="5">
        <v>4.2578124999997594E-2</v>
      </c>
      <c r="F159" s="4">
        <v>0.44492187500003411</v>
      </c>
    </row>
    <row r="160" spans="1:6" x14ac:dyDescent="0.45">
      <c r="A160" s="11">
        <v>26359</v>
      </c>
      <c r="B160" s="12">
        <v>327.58</v>
      </c>
      <c r="D160" s="28">
        <v>325.39249999999998</v>
      </c>
      <c r="E160" s="5">
        <v>0.10113415948275981</v>
      </c>
      <c r="F160" s="4">
        <v>-0.22363415948274223</v>
      </c>
    </row>
    <row r="161" spans="1:6" x14ac:dyDescent="0.45">
      <c r="A161" s="11">
        <v>26390</v>
      </c>
      <c r="B161" s="12">
        <v>329.56</v>
      </c>
      <c r="D161" s="28">
        <v>324.44624999999996</v>
      </c>
      <c r="E161" s="5">
        <v>-4.2432650862070251E-2</v>
      </c>
      <c r="F161" s="4">
        <v>-1.2038173491379212</v>
      </c>
    </row>
    <row r="162" spans="1:6" x14ac:dyDescent="0.45">
      <c r="A162" s="11">
        <v>26420</v>
      </c>
      <c r="B162" s="12">
        <v>329.9</v>
      </c>
      <c r="D162" s="28">
        <v>324.19749999999999</v>
      </c>
      <c r="E162" s="5">
        <v>-0.10127963362068716</v>
      </c>
      <c r="F162" s="4">
        <v>-0.69622036637935025</v>
      </c>
    </row>
    <row r="163" spans="1:6" x14ac:dyDescent="0.45">
      <c r="A163" s="11">
        <v>26451</v>
      </c>
      <c r="B163" s="12">
        <v>328.92</v>
      </c>
      <c r="D163" s="28">
        <v>324.69499999999994</v>
      </c>
      <c r="E163" s="5">
        <v>4.2578124999997594E-2</v>
      </c>
      <c r="F163" s="4">
        <v>-0.10757812499991815</v>
      </c>
    </row>
    <row r="164" spans="1:6" x14ac:dyDescent="0.45">
      <c r="A164" s="11">
        <v>26481</v>
      </c>
      <c r="B164" s="12">
        <v>327.88</v>
      </c>
      <c r="D164" s="28">
        <v>325.62875000000003</v>
      </c>
      <c r="E164" s="5">
        <v>0.10113415948275981</v>
      </c>
      <c r="F164" s="4">
        <v>0.12011584051725777</v>
      </c>
    </row>
    <row r="165" spans="1:6" x14ac:dyDescent="0.45">
      <c r="A165" s="11">
        <v>26512</v>
      </c>
      <c r="B165" s="12">
        <v>326.16000000000003</v>
      </c>
      <c r="D165" s="28">
        <v>326.50625000000002</v>
      </c>
      <c r="E165" s="5">
        <v>-4.2432650862070251E-2</v>
      </c>
      <c r="F165" s="4">
        <v>0.13618265086205383</v>
      </c>
    </row>
    <row r="166" spans="1:6" x14ac:dyDescent="0.45">
      <c r="A166" s="11">
        <v>26543</v>
      </c>
      <c r="B166" s="12">
        <v>324.68</v>
      </c>
      <c r="D166" s="28">
        <v>327.33875</v>
      </c>
      <c r="E166" s="5">
        <v>-0.10127963362068716</v>
      </c>
      <c r="F166" s="4">
        <v>0.23252963362068613</v>
      </c>
    </row>
    <row r="167" spans="1:6" x14ac:dyDescent="0.45">
      <c r="A167" s="11">
        <v>26573</v>
      </c>
      <c r="B167" s="12">
        <v>325.04000000000002</v>
      </c>
      <c r="D167" s="28">
        <v>328.21499999999997</v>
      </c>
      <c r="E167" s="5">
        <v>4.2578124999997594E-2</v>
      </c>
      <c r="F167" s="4">
        <v>-0.67757812499996817</v>
      </c>
    </row>
    <row r="168" spans="1:6" x14ac:dyDescent="0.45">
      <c r="A168" s="11">
        <v>26604</v>
      </c>
      <c r="B168" s="12">
        <v>326.33999999999997</v>
      </c>
      <c r="D168" s="28">
        <v>328.80875000000003</v>
      </c>
      <c r="E168" s="5">
        <v>0.10113415948275981</v>
      </c>
      <c r="F168" s="4">
        <v>0.65011584051723048</v>
      </c>
    </row>
    <row r="169" spans="1:6" x14ac:dyDescent="0.45">
      <c r="A169" s="11">
        <v>26634</v>
      </c>
      <c r="B169" s="12">
        <v>327.39</v>
      </c>
      <c r="D169" s="28">
        <v>329.02749999999997</v>
      </c>
      <c r="E169" s="5">
        <v>-4.2432650862070251E-2</v>
      </c>
      <c r="F169" s="4">
        <v>0.91493265086205611</v>
      </c>
    </row>
    <row r="170" spans="1:6" x14ac:dyDescent="0.45">
      <c r="A170" s="11">
        <v>26665</v>
      </c>
      <c r="B170" s="12">
        <v>328.37</v>
      </c>
      <c r="D170" s="28">
        <v>328.64000000000004</v>
      </c>
      <c r="E170" s="5">
        <v>-0.10127963362068716</v>
      </c>
      <c r="F170" s="4">
        <v>0.3812796336206361</v>
      </c>
    </row>
    <row r="171" spans="1:6" x14ac:dyDescent="0.45">
      <c r="A171" s="11">
        <v>26696</v>
      </c>
      <c r="B171" s="12">
        <v>329.4</v>
      </c>
      <c r="D171" s="28">
        <v>327.5625</v>
      </c>
      <c r="E171" s="5">
        <v>4.2578124999997594E-2</v>
      </c>
      <c r="F171" s="4">
        <v>0.27492187500001819</v>
      </c>
    </row>
    <row r="172" spans="1:6" x14ac:dyDescent="0.45">
      <c r="A172" s="11">
        <v>26724</v>
      </c>
      <c r="B172" s="12">
        <v>330.14</v>
      </c>
      <c r="D172" s="28">
        <v>326.42500000000007</v>
      </c>
      <c r="E172" s="5">
        <v>0.10113415948275981</v>
      </c>
      <c r="F172" s="4">
        <v>-0.36613415948278316</v>
      </c>
    </row>
    <row r="173" spans="1:6" x14ac:dyDescent="0.45">
      <c r="A173" s="11">
        <v>26755</v>
      </c>
      <c r="B173" s="12">
        <v>331.33</v>
      </c>
      <c r="D173" s="28">
        <v>325.74750000000006</v>
      </c>
      <c r="E173" s="5">
        <v>-4.2432650862070251E-2</v>
      </c>
      <c r="F173" s="4">
        <v>-1.0250673491379985</v>
      </c>
    </row>
    <row r="174" spans="1:6" x14ac:dyDescent="0.45">
      <c r="A174" s="11">
        <v>26785</v>
      </c>
      <c r="B174" s="12">
        <v>332.31</v>
      </c>
      <c r="D174" s="28">
        <v>325.70875000000001</v>
      </c>
      <c r="E174" s="5">
        <v>-0.10127963362068716</v>
      </c>
      <c r="F174" s="4">
        <v>-0.56747036637932524</v>
      </c>
    </row>
    <row r="175" spans="1:6" x14ac:dyDescent="0.45">
      <c r="A175" s="11">
        <v>26816</v>
      </c>
      <c r="B175" s="12">
        <v>331.9</v>
      </c>
      <c r="D175" s="28">
        <v>326.32374999999996</v>
      </c>
      <c r="E175" s="5">
        <v>4.2578124999997594E-2</v>
      </c>
      <c r="F175" s="4">
        <v>-2.632812499996362E-2</v>
      </c>
    </row>
    <row r="176" spans="1:6" x14ac:dyDescent="0.45">
      <c r="A176" s="11">
        <v>26846</v>
      </c>
      <c r="B176" s="12">
        <v>330.7</v>
      </c>
      <c r="D176" s="28">
        <v>327.33</v>
      </c>
      <c r="E176" s="5">
        <v>0.10113415948275981</v>
      </c>
      <c r="F176" s="4">
        <v>-4.1134159482737687E-2</v>
      </c>
    </row>
    <row r="177" spans="1:6" x14ac:dyDescent="0.45">
      <c r="A177" s="11">
        <v>26877</v>
      </c>
      <c r="B177" s="12">
        <v>329.15</v>
      </c>
      <c r="D177" s="28">
        <v>328.35</v>
      </c>
      <c r="E177" s="5">
        <v>-4.2432650862070251E-2</v>
      </c>
      <c r="F177" s="4">
        <v>6.2432650862035644E-2</v>
      </c>
    </row>
    <row r="178" spans="1:6" x14ac:dyDescent="0.45">
      <c r="A178" s="11">
        <v>26908</v>
      </c>
      <c r="B178" s="12">
        <v>327.35000000000002</v>
      </c>
      <c r="D178" s="28">
        <v>329.31749999999994</v>
      </c>
      <c r="E178" s="5">
        <v>-0.10127963362068716</v>
      </c>
      <c r="F178" s="4">
        <v>0.18377963362070204</v>
      </c>
    </row>
    <row r="179" spans="1:6" x14ac:dyDescent="0.45">
      <c r="A179" s="11">
        <v>26938</v>
      </c>
      <c r="B179" s="12">
        <v>327.02</v>
      </c>
      <c r="D179" s="28">
        <v>330.30250000000001</v>
      </c>
      <c r="E179" s="5">
        <v>4.2578124999997594E-2</v>
      </c>
      <c r="F179" s="4">
        <v>-0.205078125</v>
      </c>
    </row>
    <row r="180" spans="1:6" x14ac:dyDescent="0.45">
      <c r="A180" s="11">
        <v>26969</v>
      </c>
      <c r="B180" s="12">
        <v>327.99</v>
      </c>
      <c r="D180" s="28">
        <v>331.10750000000002</v>
      </c>
      <c r="E180" s="5">
        <v>0.10113415948275981</v>
      </c>
      <c r="F180" s="4">
        <v>0.12136584051722821</v>
      </c>
    </row>
    <row r="181" spans="1:6" x14ac:dyDescent="0.45">
      <c r="A181" s="11">
        <v>26999</v>
      </c>
      <c r="B181" s="12">
        <v>328.48</v>
      </c>
      <c r="D181" s="28">
        <v>331.48999999999995</v>
      </c>
      <c r="E181" s="5">
        <v>-4.2432650862070251E-2</v>
      </c>
      <c r="F181" s="4">
        <v>0.86243265086210386</v>
      </c>
    </row>
    <row r="182" spans="1:6" x14ac:dyDescent="0.45">
      <c r="A182" s="11">
        <v>27030</v>
      </c>
      <c r="B182" s="12">
        <v>329.18</v>
      </c>
      <c r="D182" s="28">
        <v>331.28749999999997</v>
      </c>
      <c r="E182" s="5">
        <v>-0.10127963362068716</v>
      </c>
      <c r="F182" s="4">
        <v>0.71377963362067476</v>
      </c>
    </row>
    <row r="183" spans="1:6" x14ac:dyDescent="0.45">
      <c r="A183" s="11">
        <v>27061</v>
      </c>
      <c r="B183" s="12">
        <v>330.55</v>
      </c>
      <c r="D183" s="28">
        <v>330.39499999999998</v>
      </c>
      <c r="E183" s="5">
        <v>4.2578124999997594E-2</v>
      </c>
      <c r="F183" s="4">
        <v>0.26242187500002956</v>
      </c>
    </row>
    <row r="184" spans="1:6" x14ac:dyDescent="0.45">
      <c r="A184" s="11">
        <v>27089</v>
      </c>
      <c r="B184" s="12">
        <v>331.32</v>
      </c>
      <c r="D184" s="28">
        <v>329.16500000000002</v>
      </c>
      <c r="E184" s="5">
        <v>0.10113415948275981</v>
      </c>
      <c r="F184" s="4">
        <v>-0.11613415948278316</v>
      </c>
    </row>
    <row r="185" spans="1:6" x14ac:dyDescent="0.45">
      <c r="A185" s="11">
        <v>27120</v>
      </c>
      <c r="B185" s="12">
        <v>332.48</v>
      </c>
      <c r="D185" s="28">
        <v>328.21624999999995</v>
      </c>
      <c r="E185" s="5">
        <v>-4.2432650862070251E-2</v>
      </c>
      <c r="F185" s="4">
        <v>-0.82381734913786886</v>
      </c>
    </row>
    <row r="186" spans="1:6" x14ac:dyDescent="0.45">
      <c r="A186" s="11">
        <v>27150</v>
      </c>
      <c r="B186" s="12">
        <v>332.92</v>
      </c>
      <c r="D186" s="28">
        <v>327.79374999999999</v>
      </c>
      <c r="E186" s="5">
        <v>-0.10127963362068716</v>
      </c>
      <c r="F186" s="4">
        <v>-0.67247036637934343</v>
      </c>
    </row>
    <row r="187" spans="1:6" x14ac:dyDescent="0.45">
      <c r="A187" s="11">
        <v>27181</v>
      </c>
      <c r="B187" s="12">
        <v>332.08</v>
      </c>
      <c r="D187" s="28">
        <v>327.93874999999997</v>
      </c>
      <c r="E187" s="5">
        <v>4.2578124999997594E-2</v>
      </c>
      <c r="F187" s="4">
        <v>8.6718750000613909E-3</v>
      </c>
    </row>
    <row r="188" spans="1:6" x14ac:dyDescent="0.45">
      <c r="A188" s="11">
        <v>27211</v>
      </c>
      <c r="B188" s="12">
        <v>331.01</v>
      </c>
      <c r="D188" s="28">
        <v>328.60875000000004</v>
      </c>
      <c r="E188" s="5">
        <v>0.10113415948275981</v>
      </c>
      <c r="F188" s="4">
        <v>-0.22988415948276497</v>
      </c>
    </row>
    <row r="189" spans="1:6" x14ac:dyDescent="0.45">
      <c r="A189" s="11">
        <v>27242</v>
      </c>
      <c r="B189" s="12">
        <v>329.23</v>
      </c>
      <c r="D189" s="28">
        <v>329.46625000000006</v>
      </c>
      <c r="E189" s="5">
        <v>-4.2432650862070251E-2</v>
      </c>
      <c r="F189" s="4">
        <v>-0.24381734913799846</v>
      </c>
    </row>
    <row r="190" spans="1:6" x14ac:dyDescent="0.45">
      <c r="A190" s="11">
        <v>27273</v>
      </c>
      <c r="B190" s="12">
        <v>327.27</v>
      </c>
      <c r="D190" s="28">
        <v>330.38249999999999</v>
      </c>
      <c r="E190" s="5">
        <v>-0.10127963362068716</v>
      </c>
      <c r="F190" s="4">
        <v>0.26877963362068158</v>
      </c>
    </row>
    <row r="191" spans="1:6" x14ac:dyDescent="0.45">
      <c r="A191" s="11">
        <v>27303</v>
      </c>
      <c r="B191" s="12">
        <v>327.20999999999998</v>
      </c>
      <c r="D191" s="28">
        <v>331.34999999999997</v>
      </c>
      <c r="E191" s="5">
        <v>4.2578124999997594E-2</v>
      </c>
      <c r="F191" s="4">
        <v>-7.2578124999949978E-2</v>
      </c>
    </row>
    <row r="192" spans="1:6" x14ac:dyDescent="0.45">
      <c r="A192" s="11">
        <v>27334</v>
      </c>
      <c r="B192" s="12">
        <v>328.29</v>
      </c>
      <c r="D192" s="28">
        <v>332.00875000000002</v>
      </c>
      <c r="E192" s="5">
        <v>0.10113415948275981</v>
      </c>
      <c r="F192" s="4">
        <v>0.37011584051725777</v>
      </c>
    </row>
    <row r="193" spans="1:6" x14ac:dyDescent="0.45">
      <c r="A193" s="11">
        <v>27364</v>
      </c>
      <c r="B193" s="12">
        <v>329.41</v>
      </c>
      <c r="D193" s="28">
        <v>332.16125000000005</v>
      </c>
      <c r="E193" s="5">
        <v>-4.2432650862070251E-2</v>
      </c>
      <c r="F193" s="4">
        <v>0.80118265086201745</v>
      </c>
    </row>
    <row r="194" spans="1:6" x14ac:dyDescent="0.45">
      <c r="A194" s="11">
        <v>27395</v>
      </c>
      <c r="B194" s="12">
        <v>330.23</v>
      </c>
      <c r="D194" s="28">
        <v>331.71625</v>
      </c>
      <c r="E194" s="5">
        <v>-0.10127963362068716</v>
      </c>
      <c r="F194" s="4">
        <v>0.4650296336206452</v>
      </c>
    </row>
    <row r="195" spans="1:6" x14ac:dyDescent="0.45">
      <c r="A195" s="11">
        <v>27426</v>
      </c>
      <c r="B195" s="12">
        <v>331.25</v>
      </c>
      <c r="D195" s="28">
        <v>330.60374999999999</v>
      </c>
      <c r="E195" s="5">
        <v>4.2578124999997594E-2</v>
      </c>
      <c r="F195" s="4">
        <v>0.36367187500002274</v>
      </c>
    </row>
    <row r="196" spans="1:6" x14ac:dyDescent="0.45">
      <c r="A196" s="11">
        <v>27454</v>
      </c>
      <c r="B196" s="12">
        <v>331.87</v>
      </c>
      <c r="D196" s="28">
        <v>329.28874999999999</v>
      </c>
      <c r="E196" s="5">
        <v>0.10113415948275981</v>
      </c>
      <c r="F196" s="4">
        <v>-0.15988415948271495</v>
      </c>
    </row>
    <row r="197" spans="1:6" x14ac:dyDescent="0.45">
      <c r="A197" s="11">
        <v>27485</v>
      </c>
      <c r="B197" s="12">
        <v>333.14</v>
      </c>
      <c r="D197" s="28">
        <v>328.34000000000003</v>
      </c>
      <c r="E197" s="5">
        <v>-4.2432650862070251E-2</v>
      </c>
      <c r="F197" s="4">
        <v>-1.0275673491379962</v>
      </c>
    </row>
    <row r="198" spans="1:6" x14ac:dyDescent="0.45">
      <c r="A198" s="11">
        <v>27515</v>
      </c>
      <c r="B198" s="12">
        <v>333.8</v>
      </c>
      <c r="D198" s="28">
        <v>328.02249999999998</v>
      </c>
      <c r="E198" s="5">
        <v>-0.10127963362068716</v>
      </c>
      <c r="F198" s="4">
        <v>-0.71122036637933661</v>
      </c>
    </row>
    <row r="199" spans="1:6" x14ac:dyDescent="0.45">
      <c r="A199" s="11">
        <v>27546</v>
      </c>
      <c r="B199" s="12">
        <v>333.43</v>
      </c>
      <c r="D199" s="28">
        <v>328.41500000000002</v>
      </c>
      <c r="E199" s="5">
        <v>4.2578124999997594E-2</v>
      </c>
      <c r="F199" s="4">
        <v>-0.16757812499997726</v>
      </c>
    </row>
    <row r="200" spans="1:6" x14ac:dyDescent="0.45">
      <c r="A200" s="11">
        <v>27576</v>
      </c>
      <c r="B200" s="12">
        <v>331.73</v>
      </c>
      <c r="D200" s="28">
        <v>329.29</v>
      </c>
      <c r="E200" s="5">
        <v>0.10113415948275981</v>
      </c>
      <c r="F200" s="4">
        <v>1.8865840517264587E-2</v>
      </c>
    </row>
    <row r="201" spans="1:6" x14ac:dyDescent="0.45">
      <c r="A201" s="11">
        <v>27607</v>
      </c>
      <c r="B201" s="12">
        <v>329.9</v>
      </c>
      <c r="D201" s="28">
        <v>330.24250000000001</v>
      </c>
      <c r="E201" s="5">
        <v>-4.2432650862070251E-2</v>
      </c>
      <c r="F201" s="4">
        <v>2.9932650862065202E-2</v>
      </c>
    </row>
    <row r="202" spans="1:6" x14ac:dyDescent="0.45">
      <c r="A202" s="11">
        <v>27638</v>
      </c>
      <c r="B202" s="12">
        <v>328.4</v>
      </c>
      <c r="D202" s="28">
        <v>331.15625</v>
      </c>
      <c r="E202" s="5">
        <v>-0.10127963362068716</v>
      </c>
      <c r="F202" s="4">
        <v>0.19502963362066339</v>
      </c>
    </row>
    <row r="203" spans="1:6" x14ac:dyDescent="0.45">
      <c r="A203" s="11">
        <v>27668</v>
      </c>
      <c r="B203" s="12">
        <v>328.17</v>
      </c>
      <c r="D203" s="28">
        <v>332.06874999999997</v>
      </c>
      <c r="E203" s="5">
        <v>4.2578124999997594E-2</v>
      </c>
      <c r="F203" s="4">
        <v>-0.24132812499993861</v>
      </c>
    </row>
    <row r="204" spans="1:6" x14ac:dyDescent="0.45">
      <c r="A204" s="11">
        <v>27699</v>
      </c>
      <c r="B204" s="12">
        <v>329.32</v>
      </c>
      <c r="D204" s="28">
        <v>332.78750000000002</v>
      </c>
      <c r="E204" s="5">
        <v>0.10113415948275981</v>
      </c>
      <c r="F204" s="4">
        <v>0.25136584051722366</v>
      </c>
    </row>
    <row r="205" spans="1:6" x14ac:dyDescent="0.45">
      <c r="A205" s="11">
        <v>27729</v>
      </c>
      <c r="B205" s="12">
        <v>330.59</v>
      </c>
      <c r="D205" s="28">
        <v>333.04250000000002</v>
      </c>
      <c r="E205" s="5">
        <v>-4.2432650862070251E-2</v>
      </c>
      <c r="F205" s="4">
        <v>0.79993265086204701</v>
      </c>
    </row>
    <row r="206" spans="1:6" x14ac:dyDescent="0.45">
      <c r="A206" s="11">
        <v>27760</v>
      </c>
      <c r="B206" s="12">
        <v>331.58</v>
      </c>
      <c r="D206" s="28">
        <v>332.62</v>
      </c>
      <c r="E206" s="5">
        <v>-0.10127963362068716</v>
      </c>
      <c r="F206" s="4">
        <v>0.91127963362066566</v>
      </c>
    </row>
    <row r="207" spans="1:6" x14ac:dyDescent="0.45">
      <c r="A207" s="11">
        <v>27791</v>
      </c>
      <c r="B207" s="12">
        <v>332.39</v>
      </c>
      <c r="D207" s="28">
        <v>331.54</v>
      </c>
      <c r="E207" s="5">
        <v>4.2578124999997594E-2</v>
      </c>
      <c r="F207" s="4">
        <v>0.14742187500002046</v>
      </c>
    </row>
    <row r="208" spans="1:6" x14ac:dyDescent="0.45">
      <c r="A208" s="11">
        <v>27820</v>
      </c>
      <c r="B208" s="12">
        <v>333.33</v>
      </c>
      <c r="D208" s="28">
        <v>330.20749999999998</v>
      </c>
      <c r="E208" s="5">
        <v>0.10113415948275981</v>
      </c>
      <c r="F208" s="4">
        <v>-0.40863415948274451</v>
      </c>
    </row>
    <row r="209" spans="1:6" x14ac:dyDescent="0.45">
      <c r="A209" s="11">
        <v>27851</v>
      </c>
      <c r="B209" s="12">
        <v>334.41</v>
      </c>
      <c r="D209" s="28">
        <v>329.24875000000003</v>
      </c>
      <c r="E209" s="5">
        <v>-4.2432650862070251E-2</v>
      </c>
      <c r="F209" s="4">
        <v>-0.80631734913799846</v>
      </c>
    </row>
    <row r="210" spans="1:6" x14ac:dyDescent="0.45">
      <c r="A210" s="11">
        <v>27881</v>
      </c>
      <c r="B210" s="12">
        <v>334.71</v>
      </c>
      <c r="D210" s="28">
        <v>329.03375</v>
      </c>
      <c r="E210" s="5">
        <v>-0.10127963362068716</v>
      </c>
      <c r="F210" s="4">
        <v>-0.76247036637931842</v>
      </c>
    </row>
    <row r="211" spans="1:6" x14ac:dyDescent="0.45">
      <c r="A211" s="11">
        <v>27912</v>
      </c>
      <c r="B211" s="12">
        <v>334.17</v>
      </c>
      <c r="D211" s="28">
        <v>329.51750000000004</v>
      </c>
      <c r="E211" s="5">
        <v>4.2578124999997594E-2</v>
      </c>
      <c r="F211" s="4">
        <v>-0.24007812500002501</v>
      </c>
    </row>
    <row r="212" spans="1:6" x14ac:dyDescent="0.45">
      <c r="A212" s="11">
        <v>27942</v>
      </c>
      <c r="B212" s="12">
        <v>332.89</v>
      </c>
      <c r="D212" s="28">
        <v>330.4425</v>
      </c>
      <c r="E212" s="5">
        <v>0.10113415948275981</v>
      </c>
      <c r="F212" s="4">
        <v>4.6365840517239576E-2</v>
      </c>
    </row>
    <row r="213" spans="1:6" x14ac:dyDescent="0.45">
      <c r="A213" s="11">
        <v>27973</v>
      </c>
      <c r="B213" s="12">
        <v>330.77</v>
      </c>
      <c r="D213" s="28">
        <v>331.47125</v>
      </c>
      <c r="E213" s="5">
        <v>-4.2432650862070251E-2</v>
      </c>
      <c r="F213" s="4">
        <v>0.15118265086204019</v>
      </c>
    </row>
    <row r="214" spans="1:6" x14ac:dyDescent="0.45">
      <c r="A214" s="11">
        <v>28004</v>
      </c>
      <c r="B214" s="12">
        <v>329.14</v>
      </c>
      <c r="D214" s="28">
        <v>332.45</v>
      </c>
      <c r="E214" s="5">
        <v>-0.10127963362068716</v>
      </c>
      <c r="F214" s="4">
        <v>4.1279633620661116E-2</v>
      </c>
    </row>
    <row r="215" spans="1:6" x14ac:dyDescent="0.45">
      <c r="A215" s="11">
        <v>28034</v>
      </c>
      <c r="B215" s="12">
        <v>328.78</v>
      </c>
      <c r="D215" s="28">
        <v>333.31875000000002</v>
      </c>
      <c r="E215" s="5">
        <v>4.2578124999997594E-2</v>
      </c>
      <c r="F215" s="4">
        <v>-3.1328125000015916E-2</v>
      </c>
    </row>
    <row r="216" spans="1:6" x14ac:dyDescent="0.45">
      <c r="A216" s="11">
        <v>28065</v>
      </c>
      <c r="B216" s="12">
        <v>330.14</v>
      </c>
      <c r="D216" s="28">
        <v>333.93249999999995</v>
      </c>
      <c r="E216" s="5">
        <v>0.10113415948275981</v>
      </c>
      <c r="F216" s="4">
        <v>0.37636584051733735</v>
      </c>
    </row>
    <row r="217" spans="1:6" x14ac:dyDescent="0.45">
      <c r="A217" s="11">
        <v>28095</v>
      </c>
      <c r="B217" s="12">
        <v>331.52</v>
      </c>
      <c r="D217" s="28">
        <v>334.1</v>
      </c>
      <c r="E217" s="5">
        <v>-4.2432650862070251E-2</v>
      </c>
      <c r="F217" s="4">
        <v>0.65243265086201063</v>
      </c>
    </row>
    <row r="218" spans="1:6" x14ac:dyDescent="0.45">
      <c r="A218" s="11">
        <v>28126</v>
      </c>
      <c r="B218" s="12">
        <v>332.75</v>
      </c>
      <c r="D218" s="28">
        <v>333.59</v>
      </c>
      <c r="E218" s="5">
        <v>-0.10127963362068716</v>
      </c>
      <c r="F218" s="4">
        <v>0.68127963362070432</v>
      </c>
    </row>
    <row r="219" spans="1:6" x14ac:dyDescent="0.45">
      <c r="A219" s="11">
        <v>28157</v>
      </c>
      <c r="B219" s="12">
        <v>333.24</v>
      </c>
      <c r="D219" s="28">
        <v>332.43875000000003</v>
      </c>
      <c r="E219" s="5">
        <v>4.2578124999997594E-2</v>
      </c>
      <c r="F219" s="4">
        <v>0.40867187499998181</v>
      </c>
    </row>
    <row r="220" spans="1:6" x14ac:dyDescent="0.45">
      <c r="A220" s="11">
        <v>28185</v>
      </c>
      <c r="B220" s="12">
        <v>334.53</v>
      </c>
      <c r="D220" s="28">
        <v>331.06875000000002</v>
      </c>
      <c r="E220" s="5">
        <v>0.10113415948275981</v>
      </c>
      <c r="F220" s="4">
        <v>-0.39988415948278089</v>
      </c>
    </row>
    <row r="221" spans="1:6" x14ac:dyDescent="0.45">
      <c r="A221" s="11">
        <v>28216</v>
      </c>
      <c r="B221" s="12">
        <v>335.9</v>
      </c>
      <c r="D221" s="28">
        <v>330.05124999999998</v>
      </c>
      <c r="E221" s="5">
        <v>-4.2432650862070251E-2</v>
      </c>
      <c r="F221" s="4">
        <v>-0.86881734913794162</v>
      </c>
    </row>
    <row r="222" spans="1:6" x14ac:dyDescent="0.45">
      <c r="A222" s="11">
        <v>28246</v>
      </c>
      <c r="B222" s="12">
        <v>336.57</v>
      </c>
      <c r="D222" s="28">
        <v>329.80124999999998</v>
      </c>
      <c r="E222" s="5">
        <v>-0.10127963362068716</v>
      </c>
      <c r="F222" s="4">
        <v>-0.91997036637934571</v>
      </c>
    </row>
    <row r="223" spans="1:6" x14ac:dyDescent="0.45">
      <c r="A223" s="11">
        <v>28277</v>
      </c>
      <c r="B223" s="12">
        <v>336.1</v>
      </c>
      <c r="D223" s="28">
        <v>330.34625</v>
      </c>
      <c r="E223" s="5">
        <v>4.2578124999997594E-2</v>
      </c>
      <c r="F223" s="4">
        <v>-0.24882812499998863</v>
      </c>
    </row>
    <row r="224" spans="1:6" x14ac:dyDescent="0.45">
      <c r="A224" s="11">
        <v>28307</v>
      </c>
      <c r="B224" s="12">
        <v>334.76</v>
      </c>
      <c r="D224" s="28">
        <v>331.35500000000002</v>
      </c>
      <c r="E224" s="5">
        <v>0.10113415948275981</v>
      </c>
      <c r="F224" s="4">
        <v>6.386584051722366E-2</v>
      </c>
    </row>
    <row r="225" spans="1:6" x14ac:dyDescent="0.45">
      <c r="A225" s="11">
        <v>28338</v>
      </c>
      <c r="B225" s="12">
        <v>332.59</v>
      </c>
      <c r="D225" s="28">
        <v>332.46125000000001</v>
      </c>
      <c r="E225" s="5">
        <v>-4.2432650862070251E-2</v>
      </c>
      <c r="F225" s="4">
        <v>0.33118265086204701</v>
      </c>
    </row>
    <row r="226" spans="1:6" x14ac:dyDescent="0.45">
      <c r="A226" s="11">
        <v>28369</v>
      </c>
      <c r="B226" s="12">
        <v>331.42</v>
      </c>
      <c r="D226" s="28">
        <v>333.5575</v>
      </c>
      <c r="E226" s="5">
        <v>-0.10127963362068716</v>
      </c>
      <c r="F226" s="4">
        <v>-0.21622036637933206</v>
      </c>
    </row>
    <row r="227" spans="1:6" x14ac:dyDescent="0.45">
      <c r="A227" s="11">
        <v>28399</v>
      </c>
      <c r="B227" s="12">
        <v>330.98</v>
      </c>
      <c r="D227" s="28">
        <v>334.58249999999998</v>
      </c>
      <c r="E227" s="5">
        <v>4.2578124999997594E-2</v>
      </c>
      <c r="F227" s="4">
        <v>-9.5078124999986358E-2</v>
      </c>
    </row>
    <row r="228" spans="1:6" x14ac:dyDescent="0.45">
      <c r="A228" s="11">
        <v>28430</v>
      </c>
      <c r="B228" s="12">
        <v>332.24</v>
      </c>
      <c r="D228" s="28">
        <v>335.41750000000002</v>
      </c>
      <c r="E228" s="5">
        <v>0.10113415948275981</v>
      </c>
      <c r="F228" s="4">
        <v>0.38136584051721911</v>
      </c>
    </row>
    <row r="229" spans="1:6" x14ac:dyDescent="0.45">
      <c r="A229" s="11">
        <v>28460</v>
      </c>
      <c r="B229" s="12">
        <v>333.68</v>
      </c>
      <c r="D229" s="28">
        <v>335.80374999999992</v>
      </c>
      <c r="E229" s="5">
        <v>-4.2432650862070251E-2</v>
      </c>
      <c r="F229" s="4">
        <v>0.80868265086212432</v>
      </c>
    </row>
    <row r="230" spans="1:6" x14ac:dyDescent="0.45">
      <c r="A230" s="11">
        <v>28491</v>
      </c>
      <c r="B230" s="12">
        <v>334.8</v>
      </c>
      <c r="D230" s="28">
        <v>335.41874999999999</v>
      </c>
      <c r="E230" s="5">
        <v>-0.10127963362068716</v>
      </c>
      <c r="F230" s="4">
        <v>0.7825296336206975</v>
      </c>
    </row>
    <row r="231" spans="1:6" x14ac:dyDescent="0.45">
      <c r="A231" s="11">
        <v>28522</v>
      </c>
      <c r="B231" s="12">
        <v>335.22</v>
      </c>
      <c r="D231" s="28">
        <v>334.36124999999998</v>
      </c>
      <c r="E231" s="5">
        <v>4.2578124999997594E-2</v>
      </c>
      <c r="F231" s="4">
        <v>0.35617187500002956</v>
      </c>
    </row>
    <row r="232" spans="1:6" x14ac:dyDescent="0.45">
      <c r="A232" s="11">
        <v>28550</v>
      </c>
      <c r="B232" s="12">
        <v>336.47</v>
      </c>
      <c r="D232" s="28">
        <v>333.07749999999999</v>
      </c>
      <c r="E232" s="5">
        <v>0.10113415948275981</v>
      </c>
      <c r="F232" s="4">
        <v>-0.58863415948275133</v>
      </c>
    </row>
    <row r="233" spans="1:6" x14ac:dyDescent="0.45">
      <c r="A233" s="11">
        <v>28581</v>
      </c>
      <c r="B233" s="12">
        <v>337.59</v>
      </c>
      <c r="D233" s="28">
        <v>332.12249999999995</v>
      </c>
      <c r="E233" s="5">
        <v>-4.2432650862070251E-2</v>
      </c>
      <c r="F233" s="4">
        <v>-0.66006734913787568</v>
      </c>
    </row>
    <row r="234" spans="1:6" x14ac:dyDescent="0.45">
      <c r="A234" s="11">
        <v>28611</v>
      </c>
      <c r="B234" s="12">
        <v>337.84</v>
      </c>
      <c r="D234" s="28">
        <v>331.94375000000002</v>
      </c>
      <c r="E234" s="5">
        <v>-0.10127963362068716</v>
      </c>
      <c r="F234" s="4">
        <v>-0.86247036637934116</v>
      </c>
    </row>
    <row r="235" spans="1:6" x14ac:dyDescent="0.45">
      <c r="A235" s="11">
        <v>28642</v>
      </c>
      <c r="B235" s="12">
        <v>337.72</v>
      </c>
      <c r="D235" s="28">
        <v>332.50250000000005</v>
      </c>
      <c r="E235" s="5">
        <v>4.2578124999997594E-2</v>
      </c>
      <c r="F235" s="4">
        <v>-0.30507812500002274</v>
      </c>
    </row>
    <row r="236" spans="1:6" x14ac:dyDescent="0.45">
      <c r="A236" s="11">
        <v>28672</v>
      </c>
      <c r="B236" s="12">
        <v>336.37</v>
      </c>
      <c r="D236" s="28">
        <v>333.45499999999998</v>
      </c>
      <c r="E236" s="5">
        <v>0.10113415948275981</v>
      </c>
      <c r="F236" s="4">
        <v>0.12386584051728278</v>
      </c>
    </row>
    <row r="237" spans="1:6" x14ac:dyDescent="0.45">
      <c r="A237" s="11">
        <v>28703</v>
      </c>
      <c r="B237" s="12">
        <v>334.51</v>
      </c>
      <c r="D237" s="28">
        <v>334.51375000000007</v>
      </c>
      <c r="E237" s="5">
        <v>-4.2432650862070251E-2</v>
      </c>
      <c r="F237" s="4">
        <v>0.32868265086199244</v>
      </c>
    </row>
    <row r="238" spans="1:6" x14ac:dyDescent="0.45">
      <c r="A238" s="11">
        <v>28734</v>
      </c>
      <c r="B238" s="12">
        <v>332.6</v>
      </c>
      <c r="D238" s="28">
        <v>335.53125</v>
      </c>
      <c r="E238" s="5">
        <v>-0.10127963362068716</v>
      </c>
      <c r="F238" s="4">
        <v>-0.20997036637930933</v>
      </c>
    </row>
    <row r="239" spans="1:6" x14ac:dyDescent="0.45">
      <c r="A239" s="11">
        <v>28764</v>
      </c>
      <c r="B239" s="12">
        <v>332.38</v>
      </c>
      <c r="D239" s="28">
        <v>336.40000000000003</v>
      </c>
      <c r="E239" s="5">
        <v>4.2578124999997594E-2</v>
      </c>
      <c r="F239" s="4">
        <v>2.7421875000015916E-2</v>
      </c>
    </row>
    <row r="240" spans="1:6" x14ac:dyDescent="0.45">
      <c r="A240" s="11">
        <v>28795</v>
      </c>
      <c r="B240" s="12">
        <v>333.75</v>
      </c>
      <c r="D240" s="28">
        <v>337.09249999999997</v>
      </c>
      <c r="E240" s="5">
        <v>0.10113415948275981</v>
      </c>
      <c r="F240" s="4">
        <v>0.39636584051726231</v>
      </c>
    </row>
    <row r="241" spans="1:6" x14ac:dyDescent="0.45">
      <c r="A241" s="11">
        <v>28825</v>
      </c>
      <c r="B241" s="12">
        <v>334.78</v>
      </c>
      <c r="D241" s="28">
        <v>337.39250000000004</v>
      </c>
      <c r="E241" s="5">
        <v>-4.2432650862070251E-2</v>
      </c>
      <c r="F241" s="4">
        <v>0.4899326508619879</v>
      </c>
    </row>
    <row r="242" spans="1:6" x14ac:dyDescent="0.45">
      <c r="A242" s="11">
        <v>28856</v>
      </c>
      <c r="B242" s="12">
        <v>336.05</v>
      </c>
      <c r="D242" s="28">
        <v>336.995</v>
      </c>
      <c r="E242" s="5">
        <v>-0.10127963362068716</v>
      </c>
      <c r="F242" s="4">
        <v>0.82627963362068613</v>
      </c>
    </row>
    <row r="243" spans="1:6" x14ac:dyDescent="0.45">
      <c r="A243" s="11">
        <v>28887</v>
      </c>
      <c r="B243" s="12">
        <v>336.59</v>
      </c>
      <c r="D243" s="28">
        <v>335.95500000000004</v>
      </c>
      <c r="E243" s="5">
        <v>4.2578124999997594E-2</v>
      </c>
      <c r="F243" s="4">
        <v>0.37242187499998636</v>
      </c>
    </row>
    <row r="244" spans="1:6" x14ac:dyDescent="0.45">
      <c r="A244" s="11">
        <v>28915</v>
      </c>
      <c r="B244" s="12">
        <v>337.79</v>
      </c>
      <c r="D244" s="28">
        <v>334.63250000000005</v>
      </c>
      <c r="E244" s="5">
        <v>0.10113415948275981</v>
      </c>
      <c r="F244" s="4">
        <v>-0.22363415948279908</v>
      </c>
    </row>
    <row r="245" spans="1:6" x14ac:dyDescent="0.45">
      <c r="A245" s="11">
        <v>28946</v>
      </c>
      <c r="B245" s="12">
        <v>338.71</v>
      </c>
      <c r="D245" s="28">
        <v>333.63749999999999</v>
      </c>
      <c r="E245" s="5">
        <v>-4.2432650862070251E-2</v>
      </c>
      <c r="F245" s="4">
        <v>-0.99506734913791206</v>
      </c>
    </row>
    <row r="246" spans="1:6" x14ac:dyDescent="0.45">
      <c r="A246" s="11">
        <v>28976</v>
      </c>
      <c r="B246" s="12">
        <v>339.3</v>
      </c>
      <c r="D246" s="28">
        <v>333.34375</v>
      </c>
      <c r="E246" s="5">
        <v>-0.10127963362068716</v>
      </c>
      <c r="F246" s="4">
        <v>-0.86247036637934116</v>
      </c>
    </row>
    <row r="247" spans="1:6" x14ac:dyDescent="0.45">
      <c r="A247" s="11">
        <v>29007</v>
      </c>
      <c r="B247" s="12">
        <v>339.12</v>
      </c>
      <c r="D247" s="28">
        <v>333.80874999999997</v>
      </c>
      <c r="E247" s="5">
        <v>4.2578124999997594E-2</v>
      </c>
      <c r="F247" s="4">
        <v>-0.10132812499995225</v>
      </c>
    </row>
    <row r="248" spans="1:6" x14ac:dyDescent="0.45">
      <c r="A248" s="11">
        <v>29037</v>
      </c>
      <c r="B248" s="12">
        <v>337.56</v>
      </c>
      <c r="D248" s="28">
        <v>334.76625000000001</v>
      </c>
      <c r="E248" s="5">
        <v>0.10113415948275981</v>
      </c>
      <c r="F248" s="4">
        <v>-8.7384159482780888E-2</v>
      </c>
    </row>
    <row r="249" spans="1:6" x14ac:dyDescent="0.45">
      <c r="A249" s="11">
        <v>29068</v>
      </c>
      <c r="B249" s="12">
        <v>335.92</v>
      </c>
      <c r="D249" s="28">
        <v>335.79750000000001</v>
      </c>
      <c r="E249" s="5">
        <v>-4.2432650862070251E-2</v>
      </c>
      <c r="F249" s="4">
        <v>0.29493265086205156</v>
      </c>
    </row>
    <row r="250" spans="1:6" x14ac:dyDescent="0.45">
      <c r="A250" s="11">
        <v>29099</v>
      </c>
      <c r="B250" s="12">
        <v>333.75</v>
      </c>
      <c r="D250" s="28">
        <v>336.79374999999993</v>
      </c>
      <c r="E250" s="5">
        <v>-0.10127963362068716</v>
      </c>
      <c r="F250" s="4">
        <v>-0.10247036637929341</v>
      </c>
    </row>
    <row r="251" spans="1:6" x14ac:dyDescent="0.45">
      <c r="A251" s="11">
        <v>29129</v>
      </c>
      <c r="B251" s="12">
        <v>333.7</v>
      </c>
      <c r="D251" s="28">
        <v>337.69125000000003</v>
      </c>
      <c r="E251" s="5">
        <v>4.2578124999997594E-2</v>
      </c>
      <c r="F251" s="4">
        <v>5.617187500001819E-2</v>
      </c>
    </row>
    <row r="252" spans="1:6" x14ac:dyDescent="0.45">
      <c r="A252" s="11">
        <v>29160</v>
      </c>
      <c r="B252" s="12">
        <v>335.12</v>
      </c>
      <c r="D252" s="28">
        <v>338.41374999999999</v>
      </c>
      <c r="E252" s="5">
        <v>0.10113415948275981</v>
      </c>
      <c r="F252" s="4">
        <v>0.1951158405172464</v>
      </c>
    </row>
    <row r="253" spans="1:6" x14ac:dyDescent="0.45">
      <c r="A253" s="11">
        <v>29190</v>
      </c>
      <c r="B253" s="12">
        <v>336.56</v>
      </c>
      <c r="D253" s="28">
        <v>338.70125000000002</v>
      </c>
      <c r="E253" s="5">
        <v>-4.2432650862070251E-2</v>
      </c>
      <c r="F253" s="4">
        <v>0.64118265086204929</v>
      </c>
    </row>
    <row r="254" spans="1:6" x14ac:dyDescent="0.45">
      <c r="A254" s="11">
        <v>29221</v>
      </c>
      <c r="B254" s="12">
        <v>337.84</v>
      </c>
      <c r="D254" s="28">
        <v>338.32375000000002</v>
      </c>
      <c r="E254" s="5">
        <v>-0.10127963362068716</v>
      </c>
      <c r="F254" s="4">
        <v>0.89752963362064975</v>
      </c>
    </row>
    <row r="255" spans="1:6" x14ac:dyDescent="0.45">
      <c r="A255" s="11">
        <v>29252</v>
      </c>
      <c r="B255" s="12">
        <v>338.19</v>
      </c>
      <c r="D255" s="28">
        <v>337.28125</v>
      </c>
      <c r="E255" s="5">
        <v>4.2578124999997594E-2</v>
      </c>
      <c r="F255" s="4">
        <v>0.23617187500002501</v>
      </c>
    </row>
    <row r="256" spans="1:6" x14ac:dyDescent="0.45">
      <c r="A256" s="11">
        <v>29281</v>
      </c>
      <c r="B256" s="12">
        <v>339.91</v>
      </c>
      <c r="D256" s="28">
        <v>335.90999999999997</v>
      </c>
      <c r="E256" s="5">
        <v>0.10113415948275981</v>
      </c>
      <c r="F256" s="4">
        <v>-9.1134159482692212E-2</v>
      </c>
    </row>
    <row r="257" spans="1:6" x14ac:dyDescent="0.45">
      <c r="A257" s="11">
        <v>29312</v>
      </c>
      <c r="B257" s="12">
        <v>340.6</v>
      </c>
      <c r="D257" s="28">
        <v>334.92750000000001</v>
      </c>
      <c r="E257" s="5">
        <v>-4.2432650862070251E-2</v>
      </c>
      <c r="F257" s="4">
        <v>-1.1350673491379553</v>
      </c>
    </row>
    <row r="258" spans="1:6" x14ac:dyDescent="0.45">
      <c r="A258" s="11">
        <v>29342</v>
      </c>
      <c r="B258" s="12">
        <v>341.29</v>
      </c>
      <c r="D258" s="28">
        <v>334.70249999999999</v>
      </c>
      <c r="E258" s="5">
        <v>-0.10127963362068716</v>
      </c>
      <c r="F258" s="4">
        <v>-0.90122036637933434</v>
      </c>
    </row>
    <row r="259" spans="1:6" x14ac:dyDescent="0.45">
      <c r="A259" s="11">
        <v>29373</v>
      </c>
      <c r="B259" s="12">
        <v>341</v>
      </c>
      <c r="D259" s="28">
        <v>335.29374999999999</v>
      </c>
      <c r="E259" s="5">
        <v>4.2578124999997594E-2</v>
      </c>
      <c r="F259" s="4">
        <v>-0.21632812499996135</v>
      </c>
    </row>
    <row r="260" spans="1:6" x14ac:dyDescent="0.45">
      <c r="A260" s="11">
        <v>29403</v>
      </c>
      <c r="B260" s="12">
        <v>339.39</v>
      </c>
      <c r="D260" s="28">
        <v>336.36624999999992</v>
      </c>
      <c r="E260" s="5">
        <v>0.10113415948275981</v>
      </c>
      <c r="F260" s="4">
        <v>9.261584051733962E-2</v>
      </c>
    </row>
    <row r="261" spans="1:6" x14ac:dyDescent="0.45">
      <c r="A261" s="11">
        <v>29434</v>
      </c>
      <c r="B261" s="12">
        <v>337.43</v>
      </c>
      <c r="D261" s="28">
        <v>337.52624999999995</v>
      </c>
      <c r="E261" s="5">
        <v>-4.2432650862070251E-2</v>
      </c>
      <c r="F261" s="4">
        <v>0.35618265086208112</v>
      </c>
    </row>
    <row r="262" spans="1:6" x14ac:dyDescent="0.45">
      <c r="A262" s="11">
        <v>29465</v>
      </c>
      <c r="B262" s="12">
        <v>335.72</v>
      </c>
      <c r="D262" s="28">
        <v>338.63</v>
      </c>
      <c r="E262" s="5">
        <v>-0.10127963362068716</v>
      </c>
      <c r="F262" s="4">
        <v>-0.33872036637933434</v>
      </c>
    </row>
    <row r="263" spans="1:6" x14ac:dyDescent="0.45">
      <c r="A263" s="11">
        <v>29495</v>
      </c>
      <c r="B263" s="12">
        <v>335.84</v>
      </c>
      <c r="D263" s="28">
        <v>339.56625000000003</v>
      </c>
      <c r="E263" s="5">
        <v>4.2578124999997594E-2</v>
      </c>
      <c r="F263" s="4">
        <v>0.30117187500002274</v>
      </c>
    </row>
    <row r="264" spans="1:6" x14ac:dyDescent="0.45">
      <c r="A264" s="11">
        <v>29526</v>
      </c>
      <c r="B264" s="12">
        <v>336.93</v>
      </c>
      <c r="D264" s="28">
        <v>340.34875000000005</v>
      </c>
      <c r="E264" s="5">
        <v>0.10113415948275981</v>
      </c>
      <c r="F264" s="4">
        <v>0.15011584051723048</v>
      </c>
    </row>
    <row r="265" spans="1:6" x14ac:dyDescent="0.45">
      <c r="A265" s="11">
        <v>29556</v>
      </c>
      <c r="B265" s="12">
        <v>338.04</v>
      </c>
      <c r="D265" s="28">
        <v>340.63499999999999</v>
      </c>
      <c r="E265" s="5">
        <v>-4.2432650862070251E-2</v>
      </c>
      <c r="F265" s="4">
        <v>0.69743265086208339</v>
      </c>
    </row>
    <row r="266" spans="1:6" x14ac:dyDescent="0.45">
      <c r="A266" s="11">
        <v>29587</v>
      </c>
      <c r="B266" s="12">
        <v>339.06</v>
      </c>
      <c r="D266" s="28">
        <v>340.17374999999998</v>
      </c>
      <c r="E266" s="5">
        <v>-0.10127963362068716</v>
      </c>
      <c r="F266" s="4">
        <v>0.92752963362067931</v>
      </c>
    </row>
    <row r="267" spans="1:6" x14ac:dyDescent="0.45">
      <c r="A267" s="11">
        <v>29618</v>
      </c>
      <c r="B267" s="12">
        <v>340.3</v>
      </c>
      <c r="D267" s="28">
        <v>339.08125000000001</v>
      </c>
      <c r="E267" s="5">
        <v>4.2578124999997594E-2</v>
      </c>
      <c r="F267" s="4">
        <v>0.26617187499999773</v>
      </c>
    </row>
    <row r="268" spans="1:6" x14ac:dyDescent="0.45">
      <c r="A268" s="11">
        <v>29646</v>
      </c>
      <c r="B268" s="12">
        <v>341.21</v>
      </c>
      <c r="D268" s="28">
        <v>337.74</v>
      </c>
      <c r="E268" s="5">
        <v>0.10113415948275981</v>
      </c>
      <c r="F268" s="4">
        <v>-0.41113415948274223</v>
      </c>
    </row>
    <row r="269" spans="1:6" x14ac:dyDescent="0.45">
      <c r="A269" s="11">
        <v>29677</v>
      </c>
      <c r="B269" s="12">
        <v>342.33</v>
      </c>
      <c r="D269" s="28">
        <v>336.78749999999997</v>
      </c>
      <c r="E269" s="5">
        <v>-4.2432650862070251E-2</v>
      </c>
      <c r="F269" s="4">
        <v>-1.0250673491378848</v>
      </c>
    </row>
    <row r="270" spans="1:6" x14ac:dyDescent="0.45">
      <c r="A270" s="11">
        <v>29707</v>
      </c>
      <c r="B270" s="12">
        <v>342.74</v>
      </c>
      <c r="D270" s="28">
        <v>336.55624999999998</v>
      </c>
      <c r="E270" s="5">
        <v>-0.10127963362068716</v>
      </c>
      <c r="F270" s="4">
        <v>-0.61497036637933888</v>
      </c>
    </row>
    <row r="271" spans="1:6" x14ac:dyDescent="0.45">
      <c r="A271" s="11">
        <v>29738</v>
      </c>
      <c r="B271" s="12">
        <v>342.08</v>
      </c>
      <c r="D271" s="28">
        <v>337.04999999999995</v>
      </c>
      <c r="E271" s="5">
        <v>4.2578124999997594E-2</v>
      </c>
      <c r="F271" s="4">
        <v>-0.16257812499992497</v>
      </c>
    </row>
    <row r="272" spans="1:6" x14ac:dyDescent="0.45">
      <c r="A272" s="11">
        <v>29768</v>
      </c>
      <c r="B272" s="12">
        <v>340.32</v>
      </c>
      <c r="D272" s="28">
        <v>338.02500000000003</v>
      </c>
      <c r="E272" s="5">
        <v>0.10113415948275981</v>
      </c>
      <c r="F272" s="4">
        <v>-8.6134159482753603E-2</v>
      </c>
    </row>
    <row r="273" spans="1:6" x14ac:dyDescent="0.45">
      <c r="A273" s="11">
        <v>29799</v>
      </c>
      <c r="B273" s="12">
        <v>338.26</v>
      </c>
      <c r="D273" s="28">
        <v>339.11749999999995</v>
      </c>
      <c r="E273" s="5">
        <v>-4.2432650862070251E-2</v>
      </c>
      <c r="F273" s="4">
        <v>-1.5067349137893871E-2</v>
      </c>
    </row>
    <row r="274" spans="1:6" x14ac:dyDescent="0.45">
      <c r="A274" s="11">
        <v>29830</v>
      </c>
      <c r="B274" s="12">
        <v>336.52</v>
      </c>
      <c r="D274" s="28">
        <v>340.18874999999997</v>
      </c>
      <c r="E274" s="5">
        <v>-0.10127963362068716</v>
      </c>
      <c r="F274" s="4">
        <v>0.21252963362070432</v>
      </c>
    </row>
    <row r="275" spans="1:6" x14ac:dyDescent="0.45">
      <c r="A275" s="11">
        <v>29860</v>
      </c>
      <c r="B275" s="12">
        <v>336.68</v>
      </c>
      <c r="D275" s="28">
        <v>341.185</v>
      </c>
      <c r="E275" s="5">
        <v>4.2578124999997594E-2</v>
      </c>
      <c r="F275" s="4">
        <v>-1.7578125E-2</v>
      </c>
    </row>
    <row r="276" spans="1:6" x14ac:dyDescent="0.45">
      <c r="A276" s="11">
        <v>29891</v>
      </c>
      <c r="B276" s="12">
        <v>338.19</v>
      </c>
      <c r="D276" s="28">
        <v>341.86750000000001</v>
      </c>
      <c r="E276" s="5">
        <v>0.10113415948275981</v>
      </c>
      <c r="F276" s="4">
        <v>0.3613658405172373</v>
      </c>
    </row>
    <row r="277" spans="1:6" x14ac:dyDescent="0.45">
      <c r="A277" s="11">
        <v>29921</v>
      </c>
      <c r="B277" s="12">
        <v>339.44</v>
      </c>
      <c r="D277" s="28">
        <v>341.97874999999999</v>
      </c>
      <c r="E277" s="5">
        <v>-4.2432650862070251E-2</v>
      </c>
      <c r="F277" s="4">
        <v>0.80368265086207202</v>
      </c>
    </row>
    <row r="278" spans="1:6" x14ac:dyDescent="0.45">
      <c r="A278" s="11">
        <v>29952</v>
      </c>
      <c r="B278" s="12">
        <v>340.57</v>
      </c>
      <c r="D278" s="28">
        <v>341.35874999999999</v>
      </c>
      <c r="E278" s="5">
        <v>-0.10127963362068716</v>
      </c>
      <c r="F278" s="4">
        <v>0.82252963362066112</v>
      </c>
    </row>
    <row r="279" spans="1:6" x14ac:dyDescent="0.45">
      <c r="A279" s="11">
        <v>29983</v>
      </c>
      <c r="B279" s="12">
        <v>341.44</v>
      </c>
      <c r="D279" s="28">
        <v>340.07249999999999</v>
      </c>
      <c r="E279" s="5">
        <v>4.2578124999997594E-2</v>
      </c>
      <c r="F279" s="4">
        <v>0.20492187500002501</v>
      </c>
    </row>
    <row r="280" spans="1:6" x14ac:dyDescent="0.45">
      <c r="A280" s="11">
        <v>30011</v>
      </c>
      <c r="B280" s="12">
        <v>342.53</v>
      </c>
      <c r="D280" s="28">
        <v>338.62</v>
      </c>
      <c r="E280" s="5">
        <v>0.10113415948275981</v>
      </c>
      <c r="F280" s="4">
        <v>-0.4611341594827536</v>
      </c>
    </row>
    <row r="281" spans="1:6" x14ac:dyDescent="0.45">
      <c r="A281" s="11">
        <v>30042</v>
      </c>
      <c r="B281" s="12">
        <v>343.39</v>
      </c>
      <c r="D281" s="28">
        <v>337.67874999999998</v>
      </c>
      <c r="E281" s="5">
        <v>-4.2432650862070251E-2</v>
      </c>
      <c r="F281" s="4">
        <v>-1.1163173491379439</v>
      </c>
    </row>
    <row r="282" spans="1:6" x14ac:dyDescent="0.45">
      <c r="A282" s="11">
        <v>30072</v>
      </c>
      <c r="B282" s="12">
        <v>343.96</v>
      </c>
      <c r="D282" s="28">
        <v>337.55999999999995</v>
      </c>
      <c r="E282" s="5">
        <v>-0.10127963362068716</v>
      </c>
      <c r="F282" s="4">
        <v>-0.77872036637927522</v>
      </c>
    </row>
    <row r="283" spans="1:6" x14ac:dyDescent="0.45">
      <c r="A283" s="11">
        <v>30103</v>
      </c>
      <c r="B283" s="12">
        <v>343.18</v>
      </c>
      <c r="D283" s="28">
        <v>338.21375</v>
      </c>
      <c r="E283" s="5">
        <v>4.2578124999997594E-2</v>
      </c>
      <c r="F283" s="4">
        <v>-6.6328124999984084E-2</v>
      </c>
    </row>
    <row r="284" spans="1:6" x14ac:dyDescent="0.45">
      <c r="A284" s="11">
        <v>30133</v>
      </c>
      <c r="B284" s="12">
        <v>341.88</v>
      </c>
      <c r="D284" s="28">
        <v>339.315</v>
      </c>
      <c r="E284" s="5">
        <v>0.10113415948275981</v>
      </c>
      <c r="F284" s="4">
        <v>2.386584051726004E-2</v>
      </c>
    </row>
    <row r="285" spans="1:6" x14ac:dyDescent="0.45">
      <c r="A285" s="11">
        <v>30164</v>
      </c>
      <c r="B285" s="12">
        <v>339.65</v>
      </c>
      <c r="D285" s="28">
        <v>340.45249999999999</v>
      </c>
      <c r="E285" s="5">
        <v>-4.2432650862070251E-2</v>
      </c>
      <c r="F285" s="4">
        <v>0.15993265086206065</v>
      </c>
    </row>
    <row r="286" spans="1:6" x14ac:dyDescent="0.45">
      <c r="A286" s="11">
        <v>30195</v>
      </c>
      <c r="B286" s="12">
        <v>337.81</v>
      </c>
      <c r="D286" s="28">
        <v>341.48874999999998</v>
      </c>
      <c r="E286" s="5">
        <v>-0.10127963362068716</v>
      </c>
      <c r="F286" s="4">
        <v>5.2529633620679306E-2</v>
      </c>
    </row>
    <row r="287" spans="1:6" x14ac:dyDescent="0.45">
      <c r="A287" s="11">
        <v>30225</v>
      </c>
      <c r="B287" s="12">
        <v>337.69</v>
      </c>
      <c r="D287" s="28">
        <v>342.40625</v>
      </c>
      <c r="E287" s="5">
        <v>4.2578124999997594E-2</v>
      </c>
      <c r="F287" s="4">
        <v>8.1171874999995453E-2</v>
      </c>
    </row>
    <row r="288" spans="1:6" x14ac:dyDescent="0.45">
      <c r="A288" s="11">
        <v>30256</v>
      </c>
      <c r="B288" s="12">
        <v>339.09</v>
      </c>
      <c r="D288" s="28">
        <v>343.04749999999996</v>
      </c>
      <c r="E288" s="5">
        <v>0.10113415948275981</v>
      </c>
      <c r="F288" s="4">
        <v>0.2413658405172896</v>
      </c>
    </row>
    <row r="289" spans="1:6" x14ac:dyDescent="0.45">
      <c r="A289" s="11">
        <v>30286</v>
      </c>
      <c r="B289" s="12">
        <v>340.32</v>
      </c>
      <c r="D289" s="28">
        <v>343.18374999999992</v>
      </c>
      <c r="E289" s="5">
        <v>-4.2432650862070251E-2</v>
      </c>
      <c r="F289" s="4">
        <v>0.81868265086211522</v>
      </c>
    </row>
    <row r="290" spans="1:6" x14ac:dyDescent="0.45">
      <c r="A290" s="11">
        <v>30317</v>
      </c>
      <c r="B290" s="12">
        <v>341.2</v>
      </c>
      <c r="D290" s="28">
        <v>342.63499999999999</v>
      </c>
      <c r="E290" s="5">
        <v>-0.10127963362068716</v>
      </c>
      <c r="F290" s="4">
        <v>0.64627963362067931</v>
      </c>
    </row>
    <row r="291" spans="1:6" x14ac:dyDescent="0.45">
      <c r="A291" s="11">
        <v>30348</v>
      </c>
      <c r="B291" s="12">
        <v>342.35</v>
      </c>
      <c r="D291" s="28">
        <v>341.39875000000001</v>
      </c>
      <c r="E291" s="5">
        <v>4.2578124999997594E-2</v>
      </c>
      <c r="F291" s="4">
        <v>0.43867187500001137</v>
      </c>
    </row>
    <row r="292" spans="1:6" x14ac:dyDescent="0.45">
      <c r="A292" s="11">
        <v>30376</v>
      </c>
      <c r="B292" s="12">
        <v>342.93</v>
      </c>
      <c r="D292" s="28">
        <v>339.94374999999997</v>
      </c>
      <c r="E292" s="5">
        <v>0.10113415948275981</v>
      </c>
      <c r="F292" s="4">
        <v>-0.39488415948272859</v>
      </c>
    </row>
    <row r="293" spans="1:6" x14ac:dyDescent="0.45">
      <c r="A293" s="11">
        <v>30407</v>
      </c>
      <c r="B293" s="12">
        <v>344.77</v>
      </c>
      <c r="D293" s="28">
        <v>338.90875000000005</v>
      </c>
      <c r="E293" s="5">
        <v>-4.2432650862070251E-2</v>
      </c>
      <c r="F293" s="4">
        <v>-1.0563173491379985</v>
      </c>
    </row>
    <row r="294" spans="1:6" x14ac:dyDescent="0.45">
      <c r="A294" s="11">
        <v>30437</v>
      </c>
      <c r="B294" s="12">
        <v>345.58</v>
      </c>
      <c r="D294" s="28">
        <v>338.64375000000001</v>
      </c>
      <c r="E294" s="5">
        <v>-0.10127963362068716</v>
      </c>
      <c r="F294" s="4">
        <v>-0.85247036637935025</v>
      </c>
    </row>
    <row r="295" spans="1:6" x14ac:dyDescent="0.45">
      <c r="A295" s="11">
        <v>30468</v>
      </c>
      <c r="B295" s="12">
        <v>345.14</v>
      </c>
      <c r="D295" s="28">
        <v>339.15125</v>
      </c>
      <c r="E295" s="5">
        <v>4.2578124999997594E-2</v>
      </c>
      <c r="F295" s="4">
        <v>-0.10382812500000682</v>
      </c>
    </row>
    <row r="296" spans="1:6" x14ac:dyDescent="0.45">
      <c r="A296" s="11">
        <v>30498</v>
      </c>
      <c r="B296" s="12">
        <v>343.81</v>
      </c>
      <c r="D296" s="28">
        <v>340.15749999999997</v>
      </c>
      <c r="E296" s="5">
        <v>0.10113415948275981</v>
      </c>
      <c r="F296" s="4">
        <v>6.1365840517282777E-2</v>
      </c>
    </row>
    <row r="297" spans="1:6" x14ac:dyDescent="0.45">
      <c r="A297" s="11">
        <v>30529</v>
      </c>
      <c r="B297" s="12">
        <v>342.21</v>
      </c>
      <c r="D297" s="28">
        <v>341.22</v>
      </c>
      <c r="E297" s="5">
        <v>-4.2432650862070251E-2</v>
      </c>
      <c r="F297" s="4">
        <v>2.243265086201518E-2</v>
      </c>
    </row>
    <row r="298" spans="1:6" x14ac:dyDescent="0.45">
      <c r="A298" s="11">
        <v>30560</v>
      </c>
      <c r="B298" s="12">
        <v>339.69</v>
      </c>
      <c r="D298" s="28">
        <v>342.25625000000002</v>
      </c>
      <c r="E298" s="5">
        <v>-0.10127963362068716</v>
      </c>
      <c r="F298" s="4">
        <v>0.19502963362066339</v>
      </c>
    </row>
    <row r="299" spans="1:6" x14ac:dyDescent="0.45">
      <c r="A299" s="11">
        <v>30590</v>
      </c>
      <c r="B299" s="12">
        <v>339.82</v>
      </c>
      <c r="D299" s="28">
        <v>343.36</v>
      </c>
      <c r="E299" s="5">
        <v>4.2578124999997594E-2</v>
      </c>
      <c r="F299" s="4">
        <v>-0.47257812499998408</v>
      </c>
    </row>
    <row r="300" spans="1:6" x14ac:dyDescent="0.45">
      <c r="A300" s="11">
        <v>30621</v>
      </c>
      <c r="B300" s="12">
        <v>340.98</v>
      </c>
      <c r="D300" s="28">
        <v>344.25624999999997</v>
      </c>
      <c r="E300" s="5">
        <v>0.10113415948275981</v>
      </c>
      <c r="F300" s="4">
        <v>0.41261584051727596</v>
      </c>
    </row>
    <row r="301" spans="1:6" x14ac:dyDescent="0.45">
      <c r="A301" s="11">
        <v>30651</v>
      </c>
      <c r="B301" s="12">
        <v>342.82</v>
      </c>
      <c r="D301" s="28">
        <v>344.71499999999997</v>
      </c>
      <c r="E301" s="5">
        <v>-4.2432650862070251E-2</v>
      </c>
      <c r="F301" s="4">
        <v>0.90743265086206293</v>
      </c>
    </row>
    <row r="302" spans="1:6" x14ac:dyDescent="0.45">
      <c r="A302" s="11">
        <v>30682</v>
      </c>
      <c r="B302" s="12">
        <v>343.52</v>
      </c>
      <c r="D302" s="28">
        <v>344.505</v>
      </c>
      <c r="E302" s="5">
        <v>-0.10127963362068716</v>
      </c>
      <c r="F302" s="4">
        <v>0.73627963362065429</v>
      </c>
    </row>
    <row r="303" spans="1:6" x14ac:dyDescent="0.45">
      <c r="A303" s="11">
        <v>30713</v>
      </c>
      <c r="B303" s="12">
        <v>344.33</v>
      </c>
      <c r="D303" s="28">
        <v>343.44875000000002</v>
      </c>
      <c r="E303" s="5">
        <v>4.2578124999997594E-2</v>
      </c>
      <c r="F303" s="4">
        <v>0.31867187500000682</v>
      </c>
    </row>
    <row r="304" spans="1:6" x14ac:dyDescent="0.45">
      <c r="A304" s="11">
        <v>30742</v>
      </c>
      <c r="B304" s="12">
        <v>345.11</v>
      </c>
      <c r="D304" s="28">
        <v>342.04749999999996</v>
      </c>
      <c r="E304" s="5">
        <v>0.10113415948275981</v>
      </c>
      <c r="F304" s="4">
        <v>6.1365840517282777E-2</v>
      </c>
    </row>
    <row r="305" spans="1:6" x14ac:dyDescent="0.45">
      <c r="A305" s="11">
        <v>30773</v>
      </c>
      <c r="B305" s="12">
        <v>346.88</v>
      </c>
      <c r="D305" s="28">
        <v>341.02875</v>
      </c>
      <c r="E305" s="5">
        <v>-4.2432650862070251E-2</v>
      </c>
      <c r="F305" s="4">
        <v>-1.2963173491379507</v>
      </c>
    </row>
    <row r="306" spans="1:6" x14ac:dyDescent="0.45">
      <c r="A306" s="11">
        <v>30803</v>
      </c>
      <c r="B306" s="12">
        <v>347.25</v>
      </c>
      <c r="D306" s="28">
        <v>340.75125000000003</v>
      </c>
      <c r="E306" s="5">
        <v>-0.10127963362068716</v>
      </c>
      <c r="F306" s="4">
        <v>-0.82997036637937072</v>
      </c>
    </row>
    <row r="307" spans="1:6" x14ac:dyDescent="0.45">
      <c r="A307" s="11">
        <v>30834</v>
      </c>
      <c r="B307" s="12">
        <v>346.62</v>
      </c>
      <c r="D307" s="28">
        <v>341.30624999999998</v>
      </c>
      <c r="E307" s="5">
        <v>4.2578124999997594E-2</v>
      </c>
      <c r="F307" s="4">
        <v>-0.36882812499993634</v>
      </c>
    </row>
    <row r="308" spans="1:6" x14ac:dyDescent="0.45">
      <c r="A308" s="11">
        <v>30864</v>
      </c>
      <c r="B308" s="12">
        <v>345.22</v>
      </c>
      <c r="D308" s="28">
        <v>342.34875</v>
      </c>
      <c r="E308" s="5">
        <v>0.10113415948275981</v>
      </c>
      <c r="F308" s="4">
        <v>0.37011584051725777</v>
      </c>
    </row>
    <row r="309" spans="1:6" x14ac:dyDescent="0.45">
      <c r="A309" s="11">
        <v>30895</v>
      </c>
      <c r="B309" s="12">
        <v>343.11</v>
      </c>
      <c r="D309" s="28">
        <v>343.42874999999998</v>
      </c>
      <c r="E309" s="5">
        <v>-4.2432650862070251E-2</v>
      </c>
      <c r="F309" s="4">
        <v>0.13368265086205611</v>
      </c>
    </row>
    <row r="310" spans="1:6" x14ac:dyDescent="0.45">
      <c r="A310" s="11">
        <v>30926</v>
      </c>
      <c r="B310" s="12">
        <v>340.9</v>
      </c>
      <c r="D310" s="28">
        <v>344.45249999999999</v>
      </c>
      <c r="E310" s="5">
        <v>-0.10127963362068716</v>
      </c>
      <c r="F310" s="4">
        <v>-2.1220366379338884E-2</v>
      </c>
    </row>
    <row r="311" spans="1:6" x14ac:dyDescent="0.45">
      <c r="A311" s="11">
        <v>30956</v>
      </c>
      <c r="B311" s="12">
        <v>341.18</v>
      </c>
      <c r="D311" s="28">
        <v>345.42624999999998</v>
      </c>
      <c r="E311" s="5">
        <v>4.2578124999997594E-2</v>
      </c>
      <c r="F311" s="4">
        <v>-0.35882812499994543</v>
      </c>
    </row>
    <row r="312" spans="1:6" x14ac:dyDescent="0.45">
      <c r="A312" s="11">
        <v>30987</v>
      </c>
      <c r="B312" s="12">
        <v>342.8</v>
      </c>
      <c r="D312" s="28">
        <v>346.17874999999998</v>
      </c>
      <c r="E312" s="5">
        <v>0.10113415948275981</v>
      </c>
      <c r="F312" s="4">
        <v>0.60011584051727596</v>
      </c>
    </row>
    <row r="313" spans="1:6" x14ac:dyDescent="0.45">
      <c r="A313" s="11">
        <v>31017</v>
      </c>
      <c r="B313" s="12">
        <v>344.04</v>
      </c>
      <c r="D313" s="28">
        <v>346.47875000000005</v>
      </c>
      <c r="E313" s="5">
        <v>-4.2432650862070251E-2</v>
      </c>
      <c r="F313" s="4">
        <v>0.81368265086200608</v>
      </c>
    </row>
    <row r="314" spans="1:6" x14ac:dyDescent="0.45">
      <c r="A314" s="11">
        <v>31048</v>
      </c>
      <c r="B314" s="12">
        <v>344.79</v>
      </c>
      <c r="D314" s="28">
        <v>346.02125000000001</v>
      </c>
      <c r="E314" s="5">
        <v>-0.10127963362068716</v>
      </c>
      <c r="F314" s="4">
        <v>0.70002963362065884</v>
      </c>
    </row>
    <row r="315" spans="1:6" x14ac:dyDescent="0.45">
      <c r="A315" s="11">
        <v>31079</v>
      </c>
      <c r="B315" s="12">
        <v>345.82</v>
      </c>
      <c r="D315" s="28">
        <v>344.75625000000002</v>
      </c>
      <c r="E315" s="5">
        <v>4.2578124999997594E-2</v>
      </c>
      <c r="F315" s="4">
        <v>0.42117187500002728</v>
      </c>
    </row>
    <row r="316" spans="1:6" x14ac:dyDescent="0.45">
      <c r="A316" s="11">
        <v>31107</v>
      </c>
      <c r="B316" s="12">
        <v>347.25</v>
      </c>
      <c r="D316" s="28">
        <v>343.28250000000003</v>
      </c>
      <c r="E316" s="5">
        <v>0.10113415948275981</v>
      </c>
      <c r="F316" s="4">
        <v>-0.2736341594827536</v>
      </c>
    </row>
    <row r="317" spans="1:6" x14ac:dyDescent="0.45">
      <c r="A317" s="11">
        <v>31138</v>
      </c>
      <c r="B317" s="12">
        <v>348.17</v>
      </c>
      <c r="D317" s="28">
        <v>342.30000000000007</v>
      </c>
      <c r="E317" s="5">
        <v>-4.2432650862070251E-2</v>
      </c>
      <c r="F317" s="4">
        <v>-1.3575673491380371</v>
      </c>
    </row>
    <row r="318" spans="1:6" x14ac:dyDescent="0.45">
      <c r="A318" s="11">
        <v>31168</v>
      </c>
      <c r="B318" s="12">
        <v>348.74</v>
      </c>
      <c r="D318" s="28">
        <v>342.11375000000004</v>
      </c>
      <c r="E318" s="5">
        <v>-0.10127963362068716</v>
      </c>
      <c r="F318" s="4">
        <v>-0.83247036637936844</v>
      </c>
    </row>
    <row r="319" spans="1:6" x14ac:dyDescent="0.45">
      <c r="A319" s="11">
        <v>31199</v>
      </c>
      <c r="B319" s="12">
        <v>348.07</v>
      </c>
      <c r="D319" s="28">
        <v>342.71625000000006</v>
      </c>
      <c r="E319" s="5">
        <v>4.2578124999997594E-2</v>
      </c>
      <c r="F319" s="4">
        <v>4.1171874999974989E-2</v>
      </c>
    </row>
    <row r="320" spans="1:6" x14ac:dyDescent="0.45">
      <c r="A320" s="11">
        <v>31229</v>
      </c>
      <c r="B320" s="12">
        <v>346.38</v>
      </c>
      <c r="D320" s="28">
        <v>343.78249999999997</v>
      </c>
      <c r="E320" s="5">
        <v>0.10113415948275981</v>
      </c>
      <c r="F320" s="4">
        <v>0.15636584051731006</v>
      </c>
    </row>
    <row r="321" spans="1:6" x14ac:dyDescent="0.45">
      <c r="A321" s="11">
        <v>31260</v>
      </c>
      <c r="B321" s="12">
        <v>344.51</v>
      </c>
      <c r="D321" s="28">
        <v>344.91874999999999</v>
      </c>
      <c r="E321" s="5">
        <v>-4.2432650862070251E-2</v>
      </c>
      <c r="F321" s="4">
        <v>-8.6317349137914334E-2</v>
      </c>
    </row>
    <row r="322" spans="1:6" x14ac:dyDescent="0.45">
      <c r="A322" s="11">
        <v>31291</v>
      </c>
      <c r="B322" s="12">
        <v>342.92</v>
      </c>
      <c r="D322" s="28">
        <v>345.99124999999998</v>
      </c>
      <c r="E322" s="5">
        <v>-0.10127963362068716</v>
      </c>
      <c r="F322" s="4">
        <v>-6.9970366379322968E-2</v>
      </c>
    </row>
    <row r="323" spans="1:6" x14ac:dyDescent="0.45">
      <c r="A323" s="11">
        <v>31321</v>
      </c>
      <c r="B323" s="12">
        <v>342.62</v>
      </c>
      <c r="D323" s="28">
        <v>347.00124999999997</v>
      </c>
      <c r="E323" s="5">
        <v>4.2578124999997594E-2</v>
      </c>
      <c r="F323" s="4">
        <v>0.2061718750000523</v>
      </c>
    </row>
    <row r="324" spans="1:6" x14ac:dyDescent="0.45">
      <c r="A324" s="11">
        <v>31352</v>
      </c>
      <c r="B324" s="12">
        <v>344.06</v>
      </c>
      <c r="D324" s="28">
        <v>347.77625</v>
      </c>
      <c r="E324" s="5">
        <v>0.10113415948275981</v>
      </c>
      <c r="F324" s="4">
        <v>0.29261584051727141</v>
      </c>
    </row>
    <row r="325" spans="1:6" x14ac:dyDescent="0.45">
      <c r="A325" s="11">
        <v>31382</v>
      </c>
      <c r="B325" s="12">
        <v>345.38</v>
      </c>
      <c r="D325" s="28">
        <v>347.94875000000002</v>
      </c>
      <c r="E325" s="5">
        <v>-4.2432650862070251E-2</v>
      </c>
      <c r="F325" s="4">
        <v>0.83368265086204474</v>
      </c>
    </row>
    <row r="326" spans="1:6" x14ac:dyDescent="0.45">
      <c r="A326" s="11">
        <v>31413</v>
      </c>
      <c r="B326" s="12">
        <v>346.11</v>
      </c>
      <c r="D326" s="28">
        <v>347.38249999999999</v>
      </c>
      <c r="E326" s="5">
        <v>-0.10127963362068716</v>
      </c>
      <c r="F326" s="4">
        <v>0.78877963362066339</v>
      </c>
    </row>
    <row r="327" spans="1:6" x14ac:dyDescent="0.45">
      <c r="A327" s="11">
        <v>31444</v>
      </c>
      <c r="B327" s="12">
        <v>346.78</v>
      </c>
      <c r="D327" s="28">
        <v>346.19749999999999</v>
      </c>
      <c r="E327" s="5">
        <v>4.2578124999997594E-2</v>
      </c>
      <c r="F327" s="4">
        <v>0.13992187500002728</v>
      </c>
    </row>
    <row r="328" spans="1:6" x14ac:dyDescent="0.45">
      <c r="A328" s="11">
        <v>31472</v>
      </c>
      <c r="B328" s="12">
        <v>347.68</v>
      </c>
      <c r="D328" s="28">
        <v>344.78874999999999</v>
      </c>
      <c r="E328" s="5">
        <v>0.10113415948275981</v>
      </c>
      <c r="F328" s="4">
        <v>-0.37988415948274223</v>
      </c>
    </row>
    <row r="329" spans="1:6" x14ac:dyDescent="0.45">
      <c r="A329" s="11">
        <v>31503</v>
      </c>
      <c r="B329" s="12">
        <v>349.37</v>
      </c>
      <c r="D329" s="28">
        <v>343.8175</v>
      </c>
      <c r="E329" s="5">
        <v>-4.2432650862070251E-2</v>
      </c>
      <c r="F329" s="4">
        <v>-0.8550673491379257</v>
      </c>
    </row>
    <row r="330" spans="1:6" x14ac:dyDescent="0.45">
      <c r="A330" s="11">
        <v>31533</v>
      </c>
      <c r="B330" s="12">
        <v>350.03</v>
      </c>
      <c r="D330" s="28">
        <v>343.63625000000002</v>
      </c>
      <c r="E330" s="5">
        <v>-0.10127963362068716</v>
      </c>
      <c r="F330" s="4">
        <v>-0.91497036637935025</v>
      </c>
    </row>
    <row r="331" spans="1:6" x14ac:dyDescent="0.45">
      <c r="A331" s="11">
        <v>31564</v>
      </c>
      <c r="B331" s="12">
        <v>349.37</v>
      </c>
      <c r="D331" s="28">
        <v>344.14374999999995</v>
      </c>
      <c r="E331" s="5">
        <v>4.2578124999997594E-2</v>
      </c>
      <c r="F331" s="4">
        <v>-0.12632812499992951</v>
      </c>
    </row>
    <row r="332" spans="1:6" x14ac:dyDescent="0.45">
      <c r="A332" s="11">
        <v>31594</v>
      </c>
      <c r="B332" s="12">
        <v>347.76</v>
      </c>
      <c r="D332" s="28">
        <v>345.0625</v>
      </c>
      <c r="E332" s="5">
        <v>0.10113415948275981</v>
      </c>
      <c r="F332" s="4">
        <v>0.21636584051725549</v>
      </c>
    </row>
    <row r="333" spans="1:6" x14ac:dyDescent="0.45">
      <c r="A333" s="11">
        <v>31625</v>
      </c>
      <c r="B333" s="12">
        <v>345.73</v>
      </c>
      <c r="D333" s="28">
        <v>346.03500000000003</v>
      </c>
      <c r="E333" s="5">
        <v>-4.2432650862070251E-2</v>
      </c>
      <c r="F333" s="4">
        <v>0.11743265086204246</v>
      </c>
    </row>
    <row r="334" spans="1:6" x14ac:dyDescent="0.45">
      <c r="A334" s="11">
        <v>31656</v>
      </c>
      <c r="B334" s="12">
        <v>344.68</v>
      </c>
      <c r="D334" s="28">
        <v>346.98625000000004</v>
      </c>
      <c r="E334" s="5">
        <v>-0.10127963362068716</v>
      </c>
      <c r="F334" s="4">
        <v>-0.10497036637940482</v>
      </c>
    </row>
    <row r="335" spans="1:6" x14ac:dyDescent="0.45">
      <c r="A335" s="11">
        <v>31686</v>
      </c>
      <c r="B335" s="12">
        <v>343.99</v>
      </c>
      <c r="D335" s="28">
        <v>347.97500000000002</v>
      </c>
      <c r="E335" s="5">
        <v>4.2578124999997594E-2</v>
      </c>
      <c r="F335" s="4">
        <v>-0.33757812499999318</v>
      </c>
    </row>
    <row r="336" spans="1:6" x14ac:dyDescent="0.45">
      <c r="A336" s="11">
        <v>31717</v>
      </c>
      <c r="B336" s="12">
        <v>345.48</v>
      </c>
      <c r="D336" s="28">
        <v>348.78874999999994</v>
      </c>
      <c r="E336" s="5">
        <v>0.10113415948275981</v>
      </c>
      <c r="F336" s="4">
        <v>0.48011584051732825</v>
      </c>
    </row>
    <row r="337" spans="1:6" x14ac:dyDescent="0.45">
      <c r="A337" s="11">
        <v>31747</v>
      </c>
      <c r="B337" s="12">
        <v>346.72</v>
      </c>
      <c r="D337" s="28">
        <v>349.1225</v>
      </c>
      <c r="E337" s="5">
        <v>-4.2432650862070251E-2</v>
      </c>
      <c r="F337" s="4">
        <v>0.94993265086202427</v>
      </c>
    </row>
    <row r="338" spans="1:6" x14ac:dyDescent="0.45">
      <c r="A338" s="11">
        <v>31778</v>
      </c>
      <c r="B338" s="12">
        <v>347.84</v>
      </c>
      <c r="D338" s="28">
        <v>348.67750000000001</v>
      </c>
      <c r="E338" s="5">
        <v>-0.10127963362068716</v>
      </c>
      <c r="F338" s="4">
        <v>0.79377963362065884</v>
      </c>
    </row>
    <row r="339" spans="1:6" x14ac:dyDescent="0.45">
      <c r="A339" s="11">
        <v>31809</v>
      </c>
      <c r="B339" s="12">
        <v>348.29</v>
      </c>
      <c r="D339" s="28">
        <v>347.55375000000004</v>
      </c>
      <c r="E339" s="5">
        <v>4.2578124999997594E-2</v>
      </c>
      <c r="F339" s="4">
        <v>0.16367187499997726</v>
      </c>
    </row>
    <row r="340" spans="1:6" x14ac:dyDescent="0.45">
      <c r="A340" s="11">
        <v>31837</v>
      </c>
      <c r="B340" s="12">
        <v>349.23</v>
      </c>
      <c r="D340" s="28">
        <v>346.21249999999998</v>
      </c>
      <c r="E340" s="5">
        <v>0.10113415948275981</v>
      </c>
      <c r="F340" s="4">
        <v>-0.58363415948269903</v>
      </c>
    </row>
    <row r="341" spans="1:6" x14ac:dyDescent="0.45">
      <c r="A341" s="11">
        <v>31868</v>
      </c>
      <c r="B341" s="12">
        <v>350.8</v>
      </c>
      <c r="D341" s="28">
        <v>345.255</v>
      </c>
      <c r="E341" s="5">
        <v>-4.2432650862070251E-2</v>
      </c>
      <c r="F341" s="4">
        <v>-0.5325673491379348</v>
      </c>
    </row>
    <row r="342" spans="1:6" x14ac:dyDescent="0.45">
      <c r="A342" s="11">
        <v>31898</v>
      </c>
      <c r="B342" s="12">
        <v>351.66</v>
      </c>
      <c r="D342" s="28">
        <v>345.09375</v>
      </c>
      <c r="E342" s="5">
        <v>-0.10127963362068716</v>
      </c>
      <c r="F342" s="4">
        <v>-1.0024703663793275</v>
      </c>
    </row>
    <row r="343" spans="1:6" x14ac:dyDescent="0.45">
      <c r="A343" s="11">
        <v>31929</v>
      </c>
      <c r="B343" s="12">
        <v>351.07</v>
      </c>
      <c r="D343" s="28">
        <v>345.61250000000001</v>
      </c>
      <c r="E343" s="5">
        <v>4.2578124999997594E-2</v>
      </c>
      <c r="F343" s="4">
        <v>-0.17507812499997044</v>
      </c>
    </row>
    <row r="344" spans="1:6" x14ac:dyDescent="0.45">
      <c r="A344" s="11">
        <v>31959</v>
      </c>
      <c r="B344" s="12">
        <v>349.33</v>
      </c>
      <c r="D344" s="28">
        <v>346.54499999999996</v>
      </c>
      <c r="E344" s="5">
        <v>0.10113415948275981</v>
      </c>
      <c r="F344" s="4">
        <v>7.3865840517328252E-2</v>
      </c>
    </row>
    <row r="345" spans="1:6" x14ac:dyDescent="0.45">
      <c r="A345" s="11">
        <v>31990</v>
      </c>
      <c r="B345" s="12">
        <v>347.92</v>
      </c>
      <c r="D345" s="28">
        <v>347.55124999999998</v>
      </c>
      <c r="E345" s="5">
        <v>-4.2432650862070251E-2</v>
      </c>
      <c r="F345" s="4">
        <v>0.33118265086204701</v>
      </c>
    </row>
    <row r="346" spans="1:6" x14ac:dyDescent="0.45">
      <c r="A346" s="11">
        <v>32021</v>
      </c>
      <c r="B346" s="12">
        <v>346.27</v>
      </c>
      <c r="D346" s="28">
        <v>348.53</v>
      </c>
      <c r="E346" s="5">
        <v>-0.10127963362068716</v>
      </c>
      <c r="F346" s="4">
        <v>-0.13872036637928886</v>
      </c>
    </row>
    <row r="347" spans="1:6" x14ac:dyDescent="0.45">
      <c r="A347" s="11">
        <v>32051</v>
      </c>
      <c r="B347" s="12">
        <v>346.18</v>
      </c>
      <c r="D347" s="28">
        <v>349.51750000000004</v>
      </c>
      <c r="E347" s="5">
        <v>4.2578124999997594E-2</v>
      </c>
      <c r="F347" s="4">
        <v>-0.330078125</v>
      </c>
    </row>
    <row r="348" spans="1:6" x14ac:dyDescent="0.45">
      <c r="A348" s="11">
        <v>32082</v>
      </c>
      <c r="B348" s="12">
        <v>347.64</v>
      </c>
      <c r="D348" s="28">
        <v>350.34250000000003</v>
      </c>
      <c r="E348" s="5">
        <v>0.10113415948275981</v>
      </c>
      <c r="F348" s="4">
        <v>0.35636584051724185</v>
      </c>
    </row>
    <row r="349" spans="1:6" x14ac:dyDescent="0.45">
      <c r="A349" s="11">
        <v>32112</v>
      </c>
      <c r="B349" s="12">
        <v>348.78</v>
      </c>
      <c r="D349" s="28">
        <v>350.70249999999999</v>
      </c>
      <c r="E349" s="5">
        <v>-4.2432650862070251E-2</v>
      </c>
      <c r="F349" s="4">
        <v>0.99993265086209249</v>
      </c>
    </row>
    <row r="350" spans="1:6" x14ac:dyDescent="0.45">
      <c r="A350" s="11">
        <v>32143</v>
      </c>
      <c r="B350" s="12">
        <v>350.25</v>
      </c>
      <c r="D350" s="28">
        <v>350.35500000000002</v>
      </c>
      <c r="E350" s="5">
        <v>-0.10127963362068716</v>
      </c>
      <c r="F350" s="4">
        <v>0.81627963362063838</v>
      </c>
    </row>
    <row r="351" spans="1:6" x14ac:dyDescent="0.45">
      <c r="A351" s="11">
        <v>32174</v>
      </c>
      <c r="B351" s="12">
        <v>351.54</v>
      </c>
      <c r="D351" s="28">
        <v>349.32124999999996</v>
      </c>
      <c r="E351" s="5">
        <v>4.2578124999997594E-2</v>
      </c>
      <c r="F351" s="4">
        <v>-3.3828124999956799E-2</v>
      </c>
    </row>
    <row r="352" spans="1:6" x14ac:dyDescent="0.45">
      <c r="A352" s="11">
        <v>32203</v>
      </c>
      <c r="B352" s="12">
        <v>352.05</v>
      </c>
      <c r="D352" s="28">
        <v>348.03625</v>
      </c>
      <c r="E352" s="5">
        <v>0.10113415948275981</v>
      </c>
      <c r="F352" s="4">
        <v>-0.2173841594827195</v>
      </c>
    </row>
    <row r="353" spans="1:6" x14ac:dyDescent="0.45">
      <c r="A353" s="11">
        <v>32234</v>
      </c>
      <c r="B353" s="12">
        <v>353.41</v>
      </c>
      <c r="D353" s="28">
        <v>347.21375</v>
      </c>
      <c r="E353" s="5">
        <v>-4.2432650862070251E-2</v>
      </c>
      <c r="F353" s="4">
        <v>-0.9013173491379689</v>
      </c>
    </row>
    <row r="354" spans="1:6" x14ac:dyDescent="0.45">
      <c r="A354" s="11">
        <v>32264</v>
      </c>
      <c r="B354" s="12">
        <v>354.04</v>
      </c>
      <c r="D354" s="28">
        <v>347.11</v>
      </c>
      <c r="E354" s="5">
        <v>-0.10127963362068716</v>
      </c>
      <c r="F354" s="4">
        <v>-0.82872036637934343</v>
      </c>
    </row>
    <row r="355" spans="1:6" x14ac:dyDescent="0.45">
      <c r="A355" s="11">
        <v>32295</v>
      </c>
      <c r="B355" s="12">
        <v>353.62</v>
      </c>
      <c r="D355" s="28">
        <v>347.71499999999997</v>
      </c>
      <c r="E355" s="5">
        <v>4.2578124999997594E-2</v>
      </c>
      <c r="F355" s="4">
        <v>-0.11757812499996589</v>
      </c>
    </row>
    <row r="356" spans="1:6" x14ac:dyDescent="0.45">
      <c r="A356" s="11">
        <v>32325</v>
      </c>
      <c r="B356" s="12">
        <v>352.22</v>
      </c>
      <c r="D356" s="28">
        <v>348.88249999999999</v>
      </c>
      <c r="E356" s="5">
        <v>0.10113415948275981</v>
      </c>
      <c r="F356" s="4">
        <v>-0.20363415948276042</v>
      </c>
    </row>
    <row r="357" spans="1:6" x14ac:dyDescent="0.45">
      <c r="A357" s="11">
        <v>32356</v>
      </c>
      <c r="B357" s="12">
        <v>350.27</v>
      </c>
      <c r="D357" s="28">
        <v>350.10374999999999</v>
      </c>
      <c r="E357" s="5">
        <v>-4.2432650862070251E-2</v>
      </c>
      <c r="F357" s="4">
        <v>0.18868265086206293</v>
      </c>
    </row>
    <row r="358" spans="1:6" x14ac:dyDescent="0.45">
      <c r="A358" s="11">
        <v>32387</v>
      </c>
      <c r="B358" s="12">
        <v>348.55</v>
      </c>
      <c r="D358" s="28">
        <v>351.23374999999999</v>
      </c>
      <c r="E358" s="5">
        <v>-0.10127963362068716</v>
      </c>
      <c r="F358" s="4">
        <v>0.4075296336206975</v>
      </c>
    </row>
    <row r="359" spans="1:6" x14ac:dyDescent="0.45">
      <c r="A359" s="11">
        <v>32417</v>
      </c>
      <c r="B359" s="12">
        <v>348.72</v>
      </c>
      <c r="D359" s="28">
        <v>352.28625</v>
      </c>
      <c r="E359" s="5">
        <v>4.2578124999997594E-2</v>
      </c>
      <c r="F359" s="4">
        <v>-0.27882812499996135</v>
      </c>
    </row>
    <row r="360" spans="1:6" x14ac:dyDescent="0.45">
      <c r="A360" s="11">
        <v>32448</v>
      </c>
      <c r="B360" s="12">
        <v>349.91</v>
      </c>
      <c r="D360" s="28">
        <v>353.02</v>
      </c>
      <c r="E360" s="5">
        <v>0.10113415948275981</v>
      </c>
      <c r="F360" s="4">
        <v>0.28886584051730324</v>
      </c>
    </row>
    <row r="361" spans="1:6" x14ac:dyDescent="0.45">
      <c r="A361" s="11">
        <v>32478</v>
      </c>
      <c r="B361" s="12">
        <v>351.18</v>
      </c>
      <c r="D361" s="28">
        <v>353.30125000000004</v>
      </c>
      <c r="E361" s="5">
        <v>-4.2432650862070251E-2</v>
      </c>
      <c r="F361" s="4">
        <v>0.78118265086203564</v>
      </c>
    </row>
    <row r="362" spans="1:6" x14ac:dyDescent="0.45">
      <c r="A362" s="11">
        <v>32509</v>
      </c>
      <c r="B362" s="12">
        <v>352.6</v>
      </c>
      <c r="D362" s="28">
        <v>352.93</v>
      </c>
      <c r="E362" s="5">
        <v>-0.10127963362068716</v>
      </c>
      <c r="F362" s="4">
        <v>0.79127963362066112</v>
      </c>
    </row>
    <row r="363" spans="1:6" x14ac:dyDescent="0.45">
      <c r="A363" s="11">
        <v>32540</v>
      </c>
      <c r="B363" s="12">
        <v>352.92</v>
      </c>
      <c r="D363" s="28">
        <v>351.85124999999999</v>
      </c>
      <c r="E363" s="5">
        <v>4.2578124999997594E-2</v>
      </c>
      <c r="F363" s="4">
        <v>0.32617187500005684</v>
      </c>
    </row>
    <row r="364" spans="1:6" x14ac:dyDescent="0.45">
      <c r="A364" s="11">
        <v>32568</v>
      </c>
      <c r="B364" s="12">
        <v>353.53</v>
      </c>
      <c r="D364" s="28">
        <v>350.55250000000001</v>
      </c>
      <c r="E364" s="5">
        <v>0.10113415948275981</v>
      </c>
      <c r="F364" s="4">
        <v>-0.38363415948276725</v>
      </c>
    </row>
    <row r="365" spans="1:6" x14ac:dyDescent="0.45">
      <c r="A365" s="11">
        <v>32599</v>
      </c>
      <c r="B365" s="12">
        <v>355.26</v>
      </c>
      <c r="D365" s="28">
        <v>349.65125</v>
      </c>
      <c r="E365" s="5">
        <v>-4.2432650862070251E-2</v>
      </c>
      <c r="F365" s="4">
        <v>-1.0588173491379393</v>
      </c>
    </row>
    <row r="366" spans="1:6" x14ac:dyDescent="0.45">
      <c r="A366" s="11">
        <v>32629</v>
      </c>
      <c r="B366" s="12">
        <v>355.52</v>
      </c>
      <c r="D366" s="28">
        <v>349.47624999999999</v>
      </c>
      <c r="E366" s="5">
        <v>-0.10127963362068716</v>
      </c>
      <c r="F366" s="4">
        <v>-0.6549703663793025</v>
      </c>
    </row>
    <row r="367" spans="1:6" x14ac:dyDescent="0.45">
      <c r="A367" s="11">
        <v>32660</v>
      </c>
      <c r="B367" s="12">
        <v>354.97</v>
      </c>
      <c r="D367" s="28">
        <v>350.09625000000005</v>
      </c>
      <c r="E367" s="5">
        <v>4.2578124999997594E-2</v>
      </c>
      <c r="F367" s="4">
        <v>-0.22882812500000682</v>
      </c>
    </row>
    <row r="368" spans="1:6" x14ac:dyDescent="0.45">
      <c r="A368" s="11">
        <v>32690</v>
      </c>
      <c r="B368" s="12">
        <v>353.75</v>
      </c>
      <c r="D368" s="28">
        <v>351.12750000000005</v>
      </c>
      <c r="E368" s="5">
        <v>0.10113415948275981</v>
      </c>
      <c r="F368" s="4">
        <v>-4.8634159482787709E-2</v>
      </c>
    </row>
    <row r="369" spans="1:6" x14ac:dyDescent="0.45">
      <c r="A369" s="11">
        <v>32721</v>
      </c>
      <c r="B369" s="12">
        <v>351.52</v>
      </c>
      <c r="D369" s="28">
        <v>352.10499999999996</v>
      </c>
      <c r="E369" s="5">
        <v>-4.2432650862070251E-2</v>
      </c>
      <c r="F369" s="4">
        <v>0.53743265086211522</v>
      </c>
    </row>
    <row r="370" spans="1:6" x14ac:dyDescent="0.45">
      <c r="A370" s="11">
        <v>32752</v>
      </c>
      <c r="B370" s="12">
        <v>349.64</v>
      </c>
      <c r="D370" s="28">
        <v>353.06749999999994</v>
      </c>
      <c r="E370" s="5">
        <v>-0.10127963362068716</v>
      </c>
      <c r="F370" s="4">
        <v>-4.6220366379259303E-2</v>
      </c>
    </row>
    <row r="371" spans="1:6" x14ac:dyDescent="0.45">
      <c r="A371" s="11">
        <v>32782</v>
      </c>
      <c r="B371" s="12">
        <v>349.83</v>
      </c>
      <c r="D371" s="28">
        <v>353.9425</v>
      </c>
      <c r="E371" s="5">
        <v>4.2578124999997594E-2</v>
      </c>
      <c r="F371" s="4">
        <v>-0.455078125</v>
      </c>
    </row>
    <row r="372" spans="1:6" x14ac:dyDescent="0.45">
      <c r="A372" s="11">
        <v>32813</v>
      </c>
      <c r="B372" s="12">
        <v>351.14</v>
      </c>
      <c r="D372" s="28">
        <v>354.56375000000003</v>
      </c>
      <c r="E372" s="5">
        <v>0.10113415948275981</v>
      </c>
      <c r="F372" s="4">
        <v>0.59511584051722366</v>
      </c>
    </row>
    <row r="373" spans="1:6" x14ac:dyDescent="0.45">
      <c r="A373" s="11">
        <v>32843</v>
      </c>
      <c r="B373" s="12">
        <v>352.37</v>
      </c>
      <c r="D373" s="28">
        <v>354.84749999999997</v>
      </c>
      <c r="E373" s="5">
        <v>-4.2432650862070251E-2</v>
      </c>
      <c r="F373" s="4">
        <v>0.71493265086206748</v>
      </c>
    </row>
    <row r="374" spans="1:6" x14ac:dyDescent="0.45">
      <c r="A374" s="11">
        <v>32874</v>
      </c>
      <c r="B374" s="12">
        <v>353.5</v>
      </c>
      <c r="D374" s="28">
        <v>354.40750000000003</v>
      </c>
      <c r="E374" s="5">
        <v>-0.10127963362068716</v>
      </c>
      <c r="F374" s="4">
        <v>0.66377963362066339</v>
      </c>
    </row>
    <row r="375" spans="1:6" x14ac:dyDescent="0.45">
      <c r="A375" s="11">
        <v>32905</v>
      </c>
      <c r="B375" s="12">
        <v>354.55</v>
      </c>
      <c r="D375" s="28">
        <v>353.20499999999998</v>
      </c>
      <c r="E375" s="5">
        <v>4.2578124999997594E-2</v>
      </c>
      <c r="F375" s="4">
        <v>0.50242187500003865</v>
      </c>
    </row>
    <row r="376" spans="1:6" x14ac:dyDescent="0.45">
      <c r="A376" s="11">
        <v>32933</v>
      </c>
      <c r="B376" s="12">
        <v>355.23</v>
      </c>
      <c r="D376" s="28">
        <v>351.82749999999999</v>
      </c>
      <c r="E376" s="5">
        <v>0.10113415948275981</v>
      </c>
      <c r="F376" s="4">
        <v>-0.40863415948274451</v>
      </c>
    </row>
    <row r="377" spans="1:6" x14ac:dyDescent="0.45">
      <c r="A377" s="11">
        <v>32964</v>
      </c>
      <c r="B377" s="12">
        <v>356.04</v>
      </c>
      <c r="D377" s="28">
        <v>350.85874999999999</v>
      </c>
      <c r="E377" s="5">
        <v>-4.2432650862070251E-2</v>
      </c>
      <c r="F377" s="4">
        <v>-1.1763173491379462</v>
      </c>
    </row>
    <row r="378" spans="1:6" x14ac:dyDescent="0.45">
      <c r="A378" s="11">
        <v>32994</v>
      </c>
      <c r="B378" s="12">
        <v>357</v>
      </c>
      <c r="D378" s="28">
        <v>350.63875000000002</v>
      </c>
      <c r="E378" s="5">
        <v>-0.10127963362068716</v>
      </c>
      <c r="F378" s="4">
        <v>-0.70747036637936844</v>
      </c>
    </row>
    <row r="379" spans="1:6" x14ac:dyDescent="0.45">
      <c r="A379" s="11">
        <v>33025</v>
      </c>
      <c r="B379" s="12">
        <v>356.07</v>
      </c>
      <c r="D379" s="28">
        <v>351.22749999999996</v>
      </c>
      <c r="E379" s="5">
        <v>4.2578124999997594E-2</v>
      </c>
      <c r="F379" s="4">
        <v>-0.13007812499995453</v>
      </c>
    </row>
    <row r="380" spans="1:6" x14ac:dyDescent="0.45">
      <c r="A380" s="11">
        <v>33055</v>
      </c>
      <c r="B380" s="12">
        <v>354.67</v>
      </c>
      <c r="D380" s="28">
        <v>352.29999999999995</v>
      </c>
      <c r="E380" s="5">
        <v>0.10113415948275981</v>
      </c>
      <c r="F380" s="4">
        <v>-3.1134159482689938E-2</v>
      </c>
    </row>
    <row r="381" spans="1:6" x14ac:dyDescent="0.45">
      <c r="A381" s="11">
        <v>33086</v>
      </c>
      <c r="B381" s="12">
        <v>352.76</v>
      </c>
      <c r="D381" s="28">
        <v>353.40124999999995</v>
      </c>
      <c r="E381" s="5">
        <v>-4.2432650862070251E-2</v>
      </c>
      <c r="F381" s="4">
        <v>0.14118265086210613</v>
      </c>
    </row>
    <row r="382" spans="1:6" x14ac:dyDescent="0.45">
      <c r="A382" s="11">
        <v>33117</v>
      </c>
      <c r="B382" s="12">
        <v>350.82</v>
      </c>
      <c r="D382" s="28">
        <v>354.37124999999997</v>
      </c>
      <c r="E382" s="5">
        <v>-0.10127963362068716</v>
      </c>
      <c r="F382" s="4">
        <v>0.28002963362069977</v>
      </c>
    </row>
    <row r="383" spans="1:6" x14ac:dyDescent="0.45">
      <c r="A383" s="11">
        <v>33147</v>
      </c>
      <c r="B383" s="12">
        <v>351.04</v>
      </c>
      <c r="D383" s="28">
        <v>355.26749999999998</v>
      </c>
      <c r="E383" s="5">
        <v>4.2578124999997594E-2</v>
      </c>
      <c r="F383" s="4">
        <v>-8.0078124999943157E-2</v>
      </c>
    </row>
    <row r="384" spans="1:6" x14ac:dyDescent="0.45">
      <c r="A384" s="11">
        <v>33178</v>
      </c>
      <c r="B384" s="12">
        <v>352.69</v>
      </c>
      <c r="D384" s="28">
        <v>355.89500000000004</v>
      </c>
      <c r="E384" s="5">
        <v>0.10113415948275981</v>
      </c>
      <c r="F384" s="4">
        <v>4.386584051724185E-2</v>
      </c>
    </row>
    <row r="385" spans="1:6" x14ac:dyDescent="0.45">
      <c r="A385" s="11">
        <v>33208</v>
      </c>
      <c r="B385" s="12">
        <v>354.07</v>
      </c>
      <c r="D385" s="28">
        <v>356.01499999999999</v>
      </c>
      <c r="E385" s="5">
        <v>-4.2432650862070251E-2</v>
      </c>
      <c r="F385" s="4">
        <v>1.0274326508620675</v>
      </c>
    </row>
    <row r="386" spans="1:6" x14ac:dyDescent="0.45">
      <c r="A386" s="11">
        <v>33239</v>
      </c>
      <c r="B386" s="12">
        <v>354.59</v>
      </c>
      <c r="D386" s="28">
        <v>355.53499999999997</v>
      </c>
      <c r="E386" s="5">
        <v>-0.10127963362068716</v>
      </c>
      <c r="F386" s="4">
        <v>0.6362796336206884</v>
      </c>
    </row>
    <row r="387" spans="1:6" x14ac:dyDescent="0.45">
      <c r="A387" s="11">
        <v>33270</v>
      </c>
      <c r="B387" s="12">
        <v>355.63</v>
      </c>
      <c r="D387" s="28">
        <v>354.35249999999996</v>
      </c>
      <c r="E387" s="5">
        <v>4.2578124999997594E-2</v>
      </c>
      <c r="F387" s="4">
        <v>0.27492187500007503</v>
      </c>
    </row>
    <row r="388" spans="1:6" x14ac:dyDescent="0.45">
      <c r="A388" s="11">
        <v>33298</v>
      </c>
      <c r="B388" s="12">
        <v>357.03</v>
      </c>
      <c r="D388" s="28">
        <v>352.95125000000002</v>
      </c>
      <c r="E388" s="5">
        <v>0.10113415948275981</v>
      </c>
      <c r="F388" s="4">
        <v>-0.29238415948276497</v>
      </c>
    </row>
    <row r="389" spans="1:6" x14ac:dyDescent="0.45">
      <c r="A389" s="11">
        <v>33329</v>
      </c>
      <c r="B389" s="12">
        <v>358.48</v>
      </c>
      <c r="D389" s="28">
        <v>352.07499999999999</v>
      </c>
      <c r="E389" s="5">
        <v>-4.2432650862070251E-2</v>
      </c>
      <c r="F389" s="4">
        <v>-1.2125673491379416</v>
      </c>
    </row>
    <row r="390" spans="1:6" x14ac:dyDescent="0.45">
      <c r="A390" s="11">
        <v>33359</v>
      </c>
      <c r="B390" s="12">
        <v>359.22</v>
      </c>
      <c r="D390" s="28">
        <v>351.99125000000004</v>
      </c>
      <c r="E390" s="5">
        <v>-0.10127963362068716</v>
      </c>
      <c r="F390" s="4">
        <v>-0.84997036637935253</v>
      </c>
    </row>
    <row r="391" spans="1:6" x14ac:dyDescent="0.45">
      <c r="A391" s="11">
        <v>33390</v>
      </c>
      <c r="B391" s="12">
        <v>358.12</v>
      </c>
      <c r="D391" s="28">
        <v>352.62625000000003</v>
      </c>
      <c r="E391" s="5">
        <v>4.2578124999997594E-2</v>
      </c>
      <c r="F391" s="4">
        <v>2.1171874999993179E-2</v>
      </c>
    </row>
    <row r="392" spans="1:6" x14ac:dyDescent="0.45">
      <c r="A392" s="11">
        <v>33420</v>
      </c>
      <c r="B392" s="12">
        <v>356.06</v>
      </c>
      <c r="D392" s="28">
        <v>353.67124999999999</v>
      </c>
      <c r="E392" s="5">
        <v>0.10113415948275981</v>
      </c>
      <c r="F392" s="4">
        <v>0.29761584051726686</v>
      </c>
    </row>
    <row r="393" spans="1:6" x14ac:dyDescent="0.45">
      <c r="A393" s="11">
        <v>33451</v>
      </c>
      <c r="B393" s="12">
        <v>353.92</v>
      </c>
      <c r="D393" s="28">
        <v>354.78749999999997</v>
      </c>
      <c r="E393" s="5">
        <v>-4.2432650862070251E-2</v>
      </c>
      <c r="F393" s="4">
        <v>-0.15506734913793707</v>
      </c>
    </row>
    <row r="394" spans="1:6" x14ac:dyDescent="0.45">
      <c r="A394" s="11">
        <v>33482</v>
      </c>
      <c r="B394" s="12">
        <v>352.05</v>
      </c>
      <c r="D394" s="28">
        <v>355.88125000000002</v>
      </c>
      <c r="E394" s="5">
        <v>-0.10127963362068716</v>
      </c>
      <c r="F394" s="4">
        <v>-0.1499703663793639</v>
      </c>
    </row>
    <row r="395" spans="1:6" x14ac:dyDescent="0.45">
      <c r="A395" s="11">
        <v>33512</v>
      </c>
      <c r="B395" s="12">
        <v>352.11</v>
      </c>
      <c r="D395" s="28">
        <v>357.01125000000002</v>
      </c>
      <c r="E395" s="5">
        <v>4.2578124999997594E-2</v>
      </c>
      <c r="F395" s="4">
        <v>-2.3828125000022737E-2</v>
      </c>
    </row>
    <row r="396" spans="1:6" x14ac:dyDescent="0.45">
      <c r="A396" s="11">
        <v>33543</v>
      </c>
      <c r="B396" s="12">
        <v>353.64</v>
      </c>
      <c r="D396" s="28">
        <v>357.90125</v>
      </c>
      <c r="E396" s="5">
        <v>0.10113415948275981</v>
      </c>
      <c r="F396" s="4">
        <v>0.47761584051727368</v>
      </c>
    </row>
    <row r="397" spans="1:6" x14ac:dyDescent="0.45">
      <c r="A397" s="11">
        <v>33573</v>
      </c>
      <c r="B397" s="12">
        <v>354.89</v>
      </c>
      <c r="D397" s="28">
        <v>358.09124999999995</v>
      </c>
      <c r="E397" s="5">
        <v>-4.2432650862070251E-2</v>
      </c>
      <c r="F397" s="4">
        <v>1.1711826508621357</v>
      </c>
    </row>
    <row r="398" spans="1:6" x14ac:dyDescent="0.45">
      <c r="A398" s="11">
        <v>33604</v>
      </c>
      <c r="B398" s="12">
        <v>355.88</v>
      </c>
      <c r="D398" s="28">
        <v>357.40000000000003</v>
      </c>
      <c r="E398" s="5">
        <v>-0.10127963362068716</v>
      </c>
      <c r="F398" s="4">
        <v>0.82127963362063383</v>
      </c>
    </row>
    <row r="399" spans="1:6" x14ac:dyDescent="0.45">
      <c r="A399" s="11">
        <v>33635</v>
      </c>
      <c r="B399" s="12">
        <v>356.63</v>
      </c>
      <c r="D399" s="28">
        <v>355.93375000000003</v>
      </c>
      <c r="E399" s="5">
        <v>4.2578124999997594E-2</v>
      </c>
      <c r="F399" s="4">
        <v>8.3671874999993179E-2</v>
      </c>
    </row>
    <row r="400" spans="1:6" x14ac:dyDescent="0.45">
      <c r="A400" s="11">
        <v>33664</v>
      </c>
      <c r="B400" s="12">
        <v>357.72</v>
      </c>
      <c r="D400" s="28">
        <v>354.28625</v>
      </c>
      <c r="E400" s="5">
        <v>0.10113415948275981</v>
      </c>
      <c r="F400" s="4">
        <v>-0.4673841594827195</v>
      </c>
    </row>
    <row r="401" spans="1:6" x14ac:dyDescent="0.45">
      <c r="A401" s="11">
        <v>33695</v>
      </c>
      <c r="B401" s="12">
        <v>359.07</v>
      </c>
      <c r="D401" s="28">
        <v>353.23250000000002</v>
      </c>
      <c r="E401" s="5">
        <v>-4.2432650862070251E-2</v>
      </c>
      <c r="F401" s="4">
        <v>-1.1400673491379507</v>
      </c>
    </row>
    <row r="402" spans="1:6" x14ac:dyDescent="0.45">
      <c r="A402" s="11">
        <v>33725</v>
      </c>
      <c r="B402" s="12">
        <v>359.58</v>
      </c>
      <c r="D402" s="28">
        <v>353.05125000000004</v>
      </c>
      <c r="E402" s="5">
        <v>-0.10127963362068716</v>
      </c>
      <c r="F402" s="4">
        <v>-0.83997036637936162</v>
      </c>
    </row>
    <row r="403" spans="1:6" x14ac:dyDescent="0.45">
      <c r="A403" s="11">
        <v>33756</v>
      </c>
      <c r="B403" s="12">
        <v>359.17</v>
      </c>
      <c r="D403" s="28">
        <v>353.65125</v>
      </c>
      <c r="E403" s="5">
        <v>4.2578124999997594E-2</v>
      </c>
      <c r="F403" s="4">
        <v>-5.3828124999995453E-2</v>
      </c>
    </row>
    <row r="404" spans="1:6" x14ac:dyDescent="0.45">
      <c r="A404" s="11">
        <v>33786</v>
      </c>
      <c r="B404" s="12">
        <v>356.94</v>
      </c>
      <c r="D404" s="28">
        <v>354.69499999999999</v>
      </c>
      <c r="E404" s="5">
        <v>0.10113415948275981</v>
      </c>
      <c r="F404" s="4">
        <v>9.3865840517253218E-2</v>
      </c>
    </row>
    <row r="405" spans="1:6" x14ac:dyDescent="0.45">
      <c r="A405" s="11">
        <v>33817</v>
      </c>
      <c r="B405" s="12">
        <v>354.92</v>
      </c>
      <c r="D405" s="28">
        <v>355.77</v>
      </c>
      <c r="E405" s="5">
        <v>-4.2432650862070251E-2</v>
      </c>
      <c r="F405" s="4">
        <v>0.15243265086206748</v>
      </c>
    </row>
    <row r="406" spans="1:6" x14ac:dyDescent="0.45">
      <c r="A406" s="11">
        <v>33848</v>
      </c>
      <c r="B406" s="12">
        <v>352.94</v>
      </c>
      <c r="D406" s="28">
        <v>356.80249999999995</v>
      </c>
      <c r="E406" s="5">
        <v>-0.10127963362068716</v>
      </c>
      <c r="F406" s="4">
        <v>-7.1220366379293409E-2</v>
      </c>
    </row>
    <row r="407" spans="1:6" x14ac:dyDescent="0.45">
      <c r="A407" s="11">
        <v>33878</v>
      </c>
      <c r="B407" s="12">
        <v>353.23</v>
      </c>
      <c r="D407" s="28">
        <v>357.78750000000002</v>
      </c>
      <c r="E407" s="5">
        <v>4.2578124999997594E-2</v>
      </c>
      <c r="F407" s="4">
        <v>-0.11007812499997272</v>
      </c>
    </row>
    <row r="408" spans="1:6" x14ac:dyDescent="0.45">
      <c r="A408" s="11">
        <v>33909</v>
      </c>
      <c r="B408" s="12">
        <v>354.09</v>
      </c>
      <c r="D408" s="28">
        <v>358.5675</v>
      </c>
      <c r="E408" s="5">
        <v>0.10113415948275981</v>
      </c>
      <c r="F408" s="4">
        <v>0.40136584051725777</v>
      </c>
    </row>
    <row r="409" spans="1:6" x14ac:dyDescent="0.45">
      <c r="A409" s="11">
        <v>33939</v>
      </c>
      <c r="B409" s="12">
        <v>355.33</v>
      </c>
      <c r="D409" s="28">
        <v>358.78750000000002</v>
      </c>
      <c r="E409" s="5">
        <v>-4.2432650862070251E-2</v>
      </c>
      <c r="F409" s="4">
        <v>0.83493265086201518</v>
      </c>
    </row>
    <row r="410" spans="1:6" x14ac:dyDescent="0.45">
      <c r="A410" s="11">
        <v>33970</v>
      </c>
      <c r="B410" s="12">
        <v>356.63</v>
      </c>
      <c r="D410" s="28">
        <v>358.17124999999999</v>
      </c>
      <c r="E410" s="5">
        <v>-0.10127963362068716</v>
      </c>
      <c r="F410" s="4">
        <v>1.1000296336206929</v>
      </c>
    </row>
    <row r="411" spans="1:6" x14ac:dyDescent="0.45">
      <c r="A411" s="11">
        <v>34001</v>
      </c>
      <c r="B411" s="12">
        <v>357.1</v>
      </c>
      <c r="D411" s="28">
        <v>356.82249999999999</v>
      </c>
      <c r="E411" s="5">
        <v>4.2578124999997594E-2</v>
      </c>
      <c r="F411" s="4">
        <v>7.4921875000029559E-2</v>
      </c>
    </row>
    <row r="412" spans="1:6" x14ac:dyDescent="0.45">
      <c r="A412" s="11">
        <v>34029</v>
      </c>
      <c r="B412" s="12">
        <v>358.32</v>
      </c>
      <c r="D412" s="28">
        <v>355.25000000000006</v>
      </c>
      <c r="E412" s="5">
        <v>0.10113415948275981</v>
      </c>
      <c r="F412" s="4">
        <v>-0.43113415948278089</v>
      </c>
    </row>
    <row r="413" spans="1:6" x14ac:dyDescent="0.45">
      <c r="A413" s="11">
        <v>34060</v>
      </c>
      <c r="B413" s="12">
        <v>359.41</v>
      </c>
      <c r="D413" s="28">
        <v>354.15125</v>
      </c>
      <c r="E413" s="5">
        <v>-4.2432650862070251E-2</v>
      </c>
      <c r="F413" s="4">
        <v>-1.168817349137953</v>
      </c>
    </row>
    <row r="414" spans="1:6" x14ac:dyDescent="0.45">
      <c r="A414" s="11">
        <v>34090</v>
      </c>
      <c r="B414" s="12">
        <v>360.23</v>
      </c>
      <c r="D414" s="28">
        <v>353.84625</v>
      </c>
      <c r="E414" s="5">
        <v>-0.10127963362068716</v>
      </c>
      <c r="F414" s="4">
        <v>-0.51497036637931615</v>
      </c>
    </row>
    <row r="415" spans="1:6" x14ac:dyDescent="0.45">
      <c r="A415" s="11">
        <v>34121</v>
      </c>
      <c r="B415" s="12">
        <v>359.55</v>
      </c>
      <c r="D415" s="28">
        <v>354.35874999999999</v>
      </c>
      <c r="E415" s="5">
        <v>4.2578124999997594E-2</v>
      </c>
      <c r="F415" s="4">
        <v>-0.31132812499998863</v>
      </c>
    </row>
    <row r="416" spans="1:6" x14ac:dyDescent="0.45">
      <c r="A416" s="11">
        <v>34151</v>
      </c>
      <c r="B416" s="12">
        <v>357.53</v>
      </c>
      <c r="D416" s="28">
        <v>355.30374999999998</v>
      </c>
      <c r="E416" s="5">
        <v>0.10113415948275981</v>
      </c>
      <c r="F416" s="4">
        <v>-7.4884159482735413E-2</v>
      </c>
    </row>
    <row r="417" spans="1:6" x14ac:dyDescent="0.45">
      <c r="A417" s="11">
        <v>34182</v>
      </c>
      <c r="B417" s="12">
        <v>355.48</v>
      </c>
      <c r="D417" s="28">
        <v>356.31625000000003</v>
      </c>
      <c r="E417" s="5">
        <v>-4.2432650862070251E-2</v>
      </c>
      <c r="F417" s="4">
        <v>0.35618265086202427</v>
      </c>
    </row>
    <row r="418" spans="1:6" x14ac:dyDescent="0.45">
      <c r="A418" s="11">
        <v>34213</v>
      </c>
      <c r="B418" s="12">
        <v>353.67</v>
      </c>
      <c r="D418" s="28">
        <v>357.35500000000002</v>
      </c>
      <c r="E418" s="5">
        <v>-0.10127963362068716</v>
      </c>
      <c r="F418" s="4">
        <v>-0.15372036637933206</v>
      </c>
    </row>
    <row r="419" spans="1:6" x14ac:dyDescent="0.45">
      <c r="A419" s="11">
        <v>34243</v>
      </c>
      <c r="B419" s="12">
        <v>353.95</v>
      </c>
      <c r="D419" s="28">
        <v>358.31500000000005</v>
      </c>
      <c r="E419" s="5">
        <v>4.2578124999997594E-2</v>
      </c>
      <c r="F419" s="4">
        <v>-3.7578125000038654E-2</v>
      </c>
    </row>
    <row r="420" spans="1:6" x14ac:dyDescent="0.45">
      <c r="A420" s="11">
        <v>34274</v>
      </c>
      <c r="B420" s="12">
        <v>355.3</v>
      </c>
      <c r="D420" s="28">
        <v>359.07124999999996</v>
      </c>
      <c r="E420" s="5">
        <v>0.10113415948275981</v>
      </c>
      <c r="F420" s="4">
        <v>0.23761584051732143</v>
      </c>
    </row>
    <row r="421" spans="1:6" x14ac:dyDescent="0.45">
      <c r="A421" s="11">
        <v>34304</v>
      </c>
      <c r="B421" s="12">
        <v>356.78</v>
      </c>
      <c r="D421" s="28">
        <v>359.27875000000006</v>
      </c>
      <c r="E421" s="5">
        <v>-4.2432650862070251E-2</v>
      </c>
      <c r="F421" s="4">
        <v>0.99368265086201291</v>
      </c>
    </row>
    <row r="422" spans="1:6" x14ac:dyDescent="0.45">
      <c r="A422" s="11">
        <v>34335</v>
      </c>
      <c r="B422" s="12">
        <v>358.34</v>
      </c>
      <c r="D422" s="28">
        <v>358.68874999999997</v>
      </c>
      <c r="E422" s="5">
        <v>-0.10127963362068716</v>
      </c>
      <c r="F422" s="4">
        <v>0.96252963362070432</v>
      </c>
    </row>
    <row r="423" spans="1:6" x14ac:dyDescent="0.45">
      <c r="A423" s="11">
        <v>34366</v>
      </c>
      <c r="B423" s="12">
        <v>358.89</v>
      </c>
      <c r="D423" s="28">
        <v>357.3775</v>
      </c>
      <c r="E423" s="5">
        <v>4.2578124999997594E-2</v>
      </c>
      <c r="F423" s="4">
        <v>0.10992187499999773</v>
      </c>
    </row>
    <row r="424" spans="1:6" x14ac:dyDescent="0.45">
      <c r="A424" s="11">
        <v>34394</v>
      </c>
      <c r="B424" s="12">
        <v>359.95</v>
      </c>
      <c r="D424" s="28">
        <v>355.85750000000002</v>
      </c>
      <c r="E424" s="5">
        <v>0.10113415948275981</v>
      </c>
      <c r="F424" s="4">
        <v>-0.47863415948273769</v>
      </c>
    </row>
    <row r="425" spans="1:6" x14ac:dyDescent="0.45">
      <c r="A425" s="11">
        <v>34425</v>
      </c>
      <c r="B425" s="12">
        <v>361.25</v>
      </c>
      <c r="D425" s="28">
        <v>354.87874999999997</v>
      </c>
      <c r="E425" s="5">
        <v>-4.2432650862070251E-2</v>
      </c>
      <c r="F425" s="4">
        <v>-1.1663173491378984</v>
      </c>
    </row>
    <row r="426" spans="1:6" x14ac:dyDescent="0.45">
      <c r="A426" s="11">
        <v>34455</v>
      </c>
      <c r="B426" s="12">
        <v>361.67</v>
      </c>
      <c r="D426" s="28">
        <v>354.76250000000005</v>
      </c>
      <c r="E426" s="5">
        <v>-0.10127963362068716</v>
      </c>
      <c r="F426" s="4">
        <v>-0.71122036637939345</v>
      </c>
    </row>
    <row r="427" spans="1:6" x14ac:dyDescent="0.45">
      <c r="A427" s="11">
        <v>34486</v>
      </c>
      <c r="B427" s="12">
        <v>360.94</v>
      </c>
      <c r="D427" s="28">
        <v>355.50875000000002</v>
      </c>
      <c r="E427" s="5">
        <v>4.2578124999997594E-2</v>
      </c>
      <c r="F427" s="4">
        <v>-0.25132812499998636</v>
      </c>
    </row>
    <row r="428" spans="1:6" x14ac:dyDescent="0.45">
      <c r="A428" s="11">
        <v>34516</v>
      </c>
      <c r="B428" s="12">
        <v>359.55</v>
      </c>
      <c r="D428" s="28">
        <v>356.71</v>
      </c>
      <c r="E428" s="5">
        <v>0.10113415948275981</v>
      </c>
      <c r="F428" s="4">
        <v>-3.1134159482746782E-2</v>
      </c>
    </row>
    <row r="429" spans="1:6" x14ac:dyDescent="0.45">
      <c r="A429" s="11">
        <v>34547</v>
      </c>
      <c r="B429" s="12">
        <v>357.49</v>
      </c>
      <c r="D429" s="28">
        <v>357.90875</v>
      </c>
      <c r="E429" s="5">
        <v>-4.2432650862070251E-2</v>
      </c>
      <c r="F429" s="4">
        <v>0.4736826508620311</v>
      </c>
    </row>
    <row r="430" spans="1:6" x14ac:dyDescent="0.45">
      <c r="A430" s="11">
        <v>34578</v>
      </c>
      <c r="B430" s="12">
        <v>355.84</v>
      </c>
      <c r="D430" s="28">
        <v>359.04875000000004</v>
      </c>
      <c r="E430" s="5">
        <v>-0.10127963362068716</v>
      </c>
      <c r="F430" s="4">
        <v>-5.747036637939118E-2</v>
      </c>
    </row>
    <row r="431" spans="1:6" x14ac:dyDescent="0.45">
      <c r="A431" s="11">
        <v>34608</v>
      </c>
      <c r="B431" s="12">
        <v>356</v>
      </c>
      <c r="D431" s="28">
        <v>360.02375000000006</v>
      </c>
      <c r="E431" s="5">
        <v>4.2578124999997594E-2</v>
      </c>
      <c r="F431" s="4">
        <v>-0.1163281250000523</v>
      </c>
    </row>
    <row r="432" spans="1:6" x14ac:dyDescent="0.45">
      <c r="A432" s="11">
        <v>34639</v>
      </c>
      <c r="B432" s="12">
        <v>357.59</v>
      </c>
      <c r="D432" s="28">
        <v>360.69624999999996</v>
      </c>
      <c r="E432" s="5">
        <v>0.10113415948275981</v>
      </c>
      <c r="F432" s="4">
        <v>0.45261584051729642</v>
      </c>
    </row>
    <row r="433" spans="1:6" x14ac:dyDescent="0.45">
      <c r="A433" s="11">
        <v>34669</v>
      </c>
      <c r="B433" s="12">
        <v>359.05</v>
      </c>
      <c r="D433" s="28">
        <v>360.90249999999997</v>
      </c>
      <c r="E433" s="5">
        <v>-4.2432650862070251E-2</v>
      </c>
      <c r="F433" s="4">
        <v>0.80993265086209476</v>
      </c>
    </row>
    <row r="434" spans="1:6" x14ac:dyDescent="0.45">
      <c r="A434" s="11">
        <v>34700</v>
      </c>
      <c r="B434" s="12">
        <v>359.98</v>
      </c>
      <c r="D434" s="28">
        <v>360.38250000000005</v>
      </c>
      <c r="E434" s="5">
        <v>-0.10127963362068716</v>
      </c>
      <c r="F434" s="4">
        <v>0.65877963362061109</v>
      </c>
    </row>
    <row r="435" spans="1:6" x14ac:dyDescent="0.45">
      <c r="A435" s="11">
        <v>34731</v>
      </c>
      <c r="B435" s="12">
        <v>361.03</v>
      </c>
      <c r="D435" s="28">
        <v>359.18375000000003</v>
      </c>
      <c r="E435" s="5">
        <v>4.2578124999997594E-2</v>
      </c>
      <c r="F435" s="4">
        <v>0.32367187500000227</v>
      </c>
    </row>
    <row r="436" spans="1:6" x14ac:dyDescent="0.45">
      <c r="A436" s="11">
        <v>34759</v>
      </c>
      <c r="B436" s="12">
        <v>361.66</v>
      </c>
      <c r="D436" s="28">
        <v>357.83749999999998</v>
      </c>
      <c r="E436" s="5">
        <v>0.10113415948275981</v>
      </c>
      <c r="F436" s="4">
        <v>-0.44863415948270813</v>
      </c>
    </row>
    <row r="437" spans="1:6" x14ac:dyDescent="0.45">
      <c r="A437" s="11">
        <v>34790</v>
      </c>
      <c r="B437" s="12">
        <v>363.48</v>
      </c>
      <c r="D437" s="28">
        <v>356.97500000000002</v>
      </c>
      <c r="E437" s="5">
        <v>-4.2432650862070251E-2</v>
      </c>
      <c r="F437" s="4">
        <v>-1.0925673491379939</v>
      </c>
    </row>
    <row r="438" spans="1:6" x14ac:dyDescent="0.45">
      <c r="A438" s="11">
        <v>34820</v>
      </c>
      <c r="B438" s="12">
        <v>363.82</v>
      </c>
      <c r="D438" s="28">
        <v>356.92499999999995</v>
      </c>
      <c r="E438" s="5">
        <v>-0.10127963362068716</v>
      </c>
      <c r="F438" s="4">
        <v>-0.82372036637929114</v>
      </c>
    </row>
    <row r="439" spans="1:6" x14ac:dyDescent="0.45">
      <c r="A439" s="11">
        <v>34851</v>
      </c>
      <c r="B439" s="12">
        <v>363.3</v>
      </c>
      <c r="D439" s="28">
        <v>357.63749999999999</v>
      </c>
      <c r="E439" s="5">
        <v>4.2578124999997594E-2</v>
      </c>
      <c r="F439" s="4">
        <v>-9.0078124999990905E-2</v>
      </c>
    </row>
    <row r="440" spans="1:6" x14ac:dyDescent="0.45">
      <c r="A440" s="11">
        <v>34881</v>
      </c>
      <c r="B440" s="12">
        <v>361.94</v>
      </c>
      <c r="D440" s="28">
        <v>358.78375</v>
      </c>
      <c r="E440" s="5">
        <v>0.10113415948275981</v>
      </c>
      <c r="F440" s="4">
        <v>0.16511584051727368</v>
      </c>
    </row>
    <row r="441" spans="1:6" x14ac:dyDescent="0.45">
      <c r="A441" s="11">
        <v>34912</v>
      </c>
      <c r="B441" s="12">
        <v>359.5</v>
      </c>
      <c r="D441" s="28">
        <v>359.92125000000004</v>
      </c>
      <c r="E441" s="5">
        <v>-4.2432650862070251E-2</v>
      </c>
      <c r="F441" s="4">
        <v>0.10118265086202882</v>
      </c>
    </row>
    <row r="442" spans="1:6" x14ac:dyDescent="0.45">
      <c r="A442" s="11">
        <v>34943</v>
      </c>
      <c r="B442" s="12">
        <v>358.11</v>
      </c>
      <c r="D442" s="28">
        <v>360.98375000000004</v>
      </c>
      <c r="E442" s="5">
        <v>-0.10127963362068716</v>
      </c>
      <c r="F442" s="4">
        <v>0.1475296336205929</v>
      </c>
    </row>
    <row r="443" spans="1:6" x14ac:dyDescent="0.45">
      <c r="A443" s="11">
        <v>34973</v>
      </c>
      <c r="B443" s="12">
        <v>357.8</v>
      </c>
      <c r="D443" s="28">
        <v>362.01749999999998</v>
      </c>
      <c r="E443" s="5">
        <v>4.2578124999997594E-2</v>
      </c>
      <c r="F443" s="4">
        <v>-0.40007812499993634</v>
      </c>
    </row>
    <row r="444" spans="1:6" x14ac:dyDescent="0.45">
      <c r="A444" s="11">
        <v>35004</v>
      </c>
      <c r="B444" s="12">
        <v>359.61</v>
      </c>
      <c r="D444" s="28">
        <v>362.78125</v>
      </c>
      <c r="E444" s="5">
        <v>0.10113415948275981</v>
      </c>
      <c r="F444" s="4">
        <v>0.59761584051727823</v>
      </c>
    </row>
    <row r="445" spans="1:6" x14ac:dyDescent="0.45">
      <c r="A445" s="11">
        <v>35034</v>
      </c>
      <c r="B445" s="12">
        <v>360.74</v>
      </c>
      <c r="D445" s="28">
        <v>363.09999999999997</v>
      </c>
      <c r="E445" s="5">
        <v>-4.2432650862070251E-2</v>
      </c>
      <c r="F445" s="4">
        <v>0.76243265086208112</v>
      </c>
    </row>
    <row r="446" spans="1:6" x14ac:dyDescent="0.45">
      <c r="A446" s="11">
        <v>35065</v>
      </c>
      <c r="B446" s="12">
        <v>362.09</v>
      </c>
      <c r="D446" s="28">
        <v>362.63749999999999</v>
      </c>
      <c r="E446" s="5">
        <v>-0.10127963362068716</v>
      </c>
      <c r="F446" s="4">
        <v>0.76377963362068613</v>
      </c>
    </row>
    <row r="447" spans="1:6" x14ac:dyDescent="0.45">
      <c r="A447" s="11">
        <v>35096</v>
      </c>
      <c r="B447" s="12">
        <v>363.29</v>
      </c>
      <c r="D447" s="28">
        <v>361.42625000000004</v>
      </c>
      <c r="E447" s="5">
        <v>4.2578124999997594E-2</v>
      </c>
      <c r="F447" s="4">
        <v>0.47117187499998181</v>
      </c>
    </row>
    <row r="448" spans="1:6" x14ac:dyDescent="0.45">
      <c r="A448" s="11">
        <v>35125</v>
      </c>
      <c r="B448" s="12">
        <v>364.06</v>
      </c>
      <c r="D448" s="28">
        <v>360.02500000000003</v>
      </c>
      <c r="E448" s="5">
        <v>0.10113415948275981</v>
      </c>
      <c r="F448" s="4">
        <v>-0.62613415948277407</v>
      </c>
    </row>
    <row r="449" spans="1:6" x14ac:dyDescent="0.45">
      <c r="A449" s="11">
        <v>35156</v>
      </c>
      <c r="B449" s="12">
        <v>364.76</v>
      </c>
      <c r="D449" s="28">
        <v>359.04625000000004</v>
      </c>
      <c r="E449" s="5">
        <v>-4.2432650862070251E-2</v>
      </c>
      <c r="F449" s="4">
        <v>-0.89381734913797573</v>
      </c>
    </row>
    <row r="450" spans="1:6" x14ac:dyDescent="0.45">
      <c r="A450" s="11">
        <v>35186</v>
      </c>
      <c r="B450" s="12">
        <v>365.45</v>
      </c>
      <c r="D450" s="28">
        <v>358.90999999999997</v>
      </c>
      <c r="E450" s="5">
        <v>-0.10127963362068716</v>
      </c>
      <c r="F450" s="4">
        <v>-1.0087203663792934</v>
      </c>
    </row>
    <row r="451" spans="1:6" x14ac:dyDescent="0.45">
      <c r="A451" s="11">
        <v>35217</v>
      </c>
      <c r="B451" s="12">
        <v>365.01</v>
      </c>
      <c r="D451" s="28">
        <v>359.5625</v>
      </c>
      <c r="E451" s="5">
        <v>4.2578124999997594E-2</v>
      </c>
      <c r="F451" s="4">
        <v>4.9218750000363798E-3</v>
      </c>
    </row>
    <row r="452" spans="1:6" x14ac:dyDescent="0.45">
      <c r="A452" s="11">
        <v>35247</v>
      </c>
      <c r="B452" s="12">
        <v>363.7</v>
      </c>
      <c r="D452" s="28">
        <v>360.74625000000003</v>
      </c>
      <c r="E452" s="5">
        <v>0.10113415948275981</v>
      </c>
      <c r="F452" s="4">
        <v>-0.1073841594827627</v>
      </c>
    </row>
    <row r="453" spans="1:6" x14ac:dyDescent="0.45">
      <c r="A453" s="11">
        <v>35278</v>
      </c>
      <c r="B453" s="12">
        <v>361.54</v>
      </c>
      <c r="D453" s="28">
        <v>361.98875000000004</v>
      </c>
      <c r="E453" s="5">
        <v>-4.2432650862070251E-2</v>
      </c>
      <c r="F453" s="4">
        <v>0.14368265086199017</v>
      </c>
    </row>
    <row r="454" spans="1:6" x14ac:dyDescent="0.45">
      <c r="A454" s="11">
        <v>35309</v>
      </c>
      <c r="B454" s="12">
        <v>359.51</v>
      </c>
      <c r="D454" s="28">
        <v>363.04750000000001</v>
      </c>
      <c r="E454" s="5">
        <v>-0.10127963362068716</v>
      </c>
      <c r="F454" s="4">
        <v>0.34377963362067021</v>
      </c>
    </row>
    <row r="455" spans="1:6" x14ac:dyDescent="0.45">
      <c r="A455" s="11">
        <v>35339</v>
      </c>
      <c r="B455" s="12">
        <v>359.65</v>
      </c>
      <c r="D455" s="28">
        <v>363.97</v>
      </c>
      <c r="E455" s="5">
        <v>4.2578124999997594E-2</v>
      </c>
      <c r="F455" s="4">
        <v>4.7421874999997726E-2</v>
      </c>
    </row>
    <row r="456" spans="1:6" x14ac:dyDescent="0.45">
      <c r="A456" s="11">
        <v>35370</v>
      </c>
      <c r="B456" s="12">
        <v>360.8</v>
      </c>
      <c r="D456" s="28">
        <v>364.60499999999996</v>
      </c>
      <c r="E456" s="5">
        <v>0.10113415948275981</v>
      </c>
      <c r="F456" s="4">
        <v>5.3865840517289598E-2</v>
      </c>
    </row>
    <row r="457" spans="1:6" x14ac:dyDescent="0.45">
      <c r="A457" s="11">
        <v>35400</v>
      </c>
      <c r="B457" s="12">
        <v>362.38</v>
      </c>
      <c r="D457" s="28">
        <v>364.77499999999998</v>
      </c>
      <c r="E457" s="5">
        <v>-4.2432650862070251E-2</v>
      </c>
      <c r="F457" s="4">
        <v>0.7174326508620652</v>
      </c>
    </row>
    <row r="458" spans="1:6" x14ac:dyDescent="0.45">
      <c r="A458" s="11">
        <v>35431</v>
      </c>
      <c r="B458" s="12">
        <v>363.23</v>
      </c>
      <c r="D458" s="28">
        <v>364.32749999999999</v>
      </c>
      <c r="E458" s="5">
        <v>-0.10127963362068716</v>
      </c>
      <c r="F458" s="4">
        <v>0.78377963362066794</v>
      </c>
    </row>
    <row r="459" spans="1:6" x14ac:dyDescent="0.45">
      <c r="A459" s="11">
        <v>35462</v>
      </c>
      <c r="B459" s="12">
        <v>364.06</v>
      </c>
      <c r="D459" s="28">
        <v>363.1825</v>
      </c>
      <c r="E459" s="5">
        <v>4.2578124999997594E-2</v>
      </c>
      <c r="F459" s="4">
        <v>0.47492187500000682</v>
      </c>
    </row>
    <row r="460" spans="1:6" x14ac:dyDescent="0.45">
      <c r="A460" s="11">
        <v>35490</v>
      </c>
      <c r="B460" s="12">
        <v>364.61</v>
      </c>
      <c r="D460" s="28">
        <v>361.77</v>
      </c>
      <c r="E460" s="5">
        <v>0.10113415948275981</v>
      </c>
      <c r="F460" s="4">
        <v>-0.33113415948270131</v>
      </c>
    </row>
    <row r="461" spans="1:6" x14ac:dyDescent="0.45">
      <c r="A461" s="11">
        <v>35521</v>
      </c>
      <c r="B461" s="12">
        <v>366.4</v>
      </c>
      <c r="D461" s="28">
        <v>360.73749999999995</v>
      </c>
      <c r="E461" s="5">
        <v>-4.2432650862070251E-2</v>
      </c>
      <c r="F461" s="4">
        <v>-1.1850673491379098</v>
      </c>
    </row>
    <row r="462" spans="1:6" x14ac:dyDescent="0.45">
      <c r="A462" s="11">
        <v>35551</v>
      </c>
      <c r="B462" s="12">
        <v>366.84</v>
      </c>
      <c r="D462" s="28">
        <v>360.48</v>
      </c>
      <c r="E462" s="5">
        <v>-0.10127963362068716</v>
      </c>
      <c r="F462" s="4">
        <v>-0.72872036637937754</v>
      </c>
    </row>
    <row r="463" spans="1:6" x14ac:dyDescent="0.45">
      <c r="A463" s="11">
        <v>35582</v>
      </c>
      <c r="B463" s="12">
        <v>365.68</v>
      </c>
      <c r="D463" s="28">
        <v>361.05000000000007</v>
      </c>
      <c r="E463" s="5">
        <v>4.2578124999997594E-2</v>
      </c>
      <c r="F463" s="4">
        <v>-0.29257812500003411</v>
      </c>
    </row>
    <row r="464" spans="1:6" x14ac:dyDescent="0.45">
      <c r="A464" s="11">
        <v>35612</v>
      </c>
      <c r="B464" s="12">
        <v>364.52</v>
      </c>
      <c r="D464" s="28">
        <v>362.06625000000003</v>
      </c>
      <c r="E464" s="5">
        <v>0.10113415948275981</v>
      </c>
      <c r="F464" s="4">
        <v>0.21261584051723048</v>
      </c>
    </row>
    <row r="465" spans="1:6" x14ac:dyDescent="0.45">
      <c r="A465" s="11">
        <v>35643</v>
      </c>
      <c r="B465" s="12">
        <v>362.57</v>
      </c>
      <c r="D465" s="28">
        <v>363.09375</v>
      </c>
      <c r="E465" s="5">
        <v>-4.2432650862070251E-2</v>
      </c>
      <c r="F465" s="4">
        <v>0.17868265086207202</v>
      </c>
    </row>
    <row r="466" spans="1:6" x14ac:dyDescent="0.45">
      <c r="A466" s="11">
        <v>35674</v>
      </c>
      <c r="B466" s="12">
        <v>360.24</v>
      </c>
      <c r="D466" s="28">
        <v>364.07249999999999</v>
      </c>
      <c r="E466" s="5">
        <v>-0.10127963362068716</v>
      </c>
      <c r="F466" s="4">
        <v>8.8779633620674758E-2</v>
      </c>
    </row>
    <row r="467" spans="1:6" x14ac:dyDescent="0.45">
      <c r="A467" s="11">
        <v>35704</v>
      </c>
      <c r="B467" s="12">
        <v>360.83</v>
      </c>
      <c r="D467" s="28">
        <v>365.02625</v>
      </c>
      <c r="E467" s="5">
        <v>4.2578124999997594E-2</v>
      </c>
      <c r="F467" s="4">
        <v>-0.45882812499996817</v>
      </c>
    </row>
    <row r="468" spans="1:6" x14ac:dyDescent="0.45">
      <c r="A468" s="11">
        <v>35735</v>
      </c>
      <c r="B468" s="12">
        <v>362.49</v>
      </c>
      <c r="D468" s="28">
        <v>365.68</v>
      </c>
      <c r="E468" s="5">
        <v>0.10113415948275981</v>
      </c>
      <c r="F468" s="4">
        <v>0.61886584051723048</v>
      </c>
    </row>
    <row r="469" spans="1:6" x14ac:dyDescent="0.45">
      <c r="A469" s="11">
        <v>35765</v>
      </c>
      <c r="B469" s="12">
        <v>364.34</v>
      </c>
      <c r="D469" s="28">
        <v>365.87124999999997</v>
      </c>
      <c r="E469" s="5">
        <v>-4.2432650862070251E-2</v>
      </c>
      <c r="F469" s="4">
        <v>1.0111826508620538</v>
      </c>
    </row>
    <row r="470" spans="1:6" x14ac:dyDescent="0.45">
      <c r="D470" s="28">
        <v>365.38124999999997</v>
      </c>
      <c r="E470" s="5">
        <v>-0.10127963362068716</v>
      </c>
      <c r="F470" s="4">
        <v>0.40002963362070432</v>
      </c>
    </row>
    <row r="471" spans="1:6" x14ac:dyDescent="0.45">
      <c r="D471" s="28">
        <v>364.07750000000004</v>
      </c>
      <c r="E471" s="5">
        <v>4.2578124999997594E-2</v>
      </c>
      <c r="F471" s="4">
        <v>0.39992187499996135</v>
      </c>
    </row>
    <row r="472" spans="1:6" x14ac:dyDescent="0.45">
      <c r="D472" s="28">
        <v>362.64624999999995</v>
      </c>
      <c r="E472" s="5">
        <v>0.10113415948275981</v>
      </c>
      <c r="F472" s="4">
        <v>-0.17738415948269903</v>
      </c>
    </row>
    <row r="473" spans="1:6" x14ac:dyDescent="0.45">
      <c r="D473" s="28">
        <v>361.78625</v>
      </c>
      <c r="E473" s="5">
        <v>-4.2432650862070251E-2</v>
      </c>
      <c r="F473" s="4">
        <v>-1.5038173491379325</v>
      </c>
    </row>
    <row r="474" spans="1:6" x14ac:dyDescent="0.45">
      <c r="D474" s="28">
        <v>361.75375000000003</v>
      </c>
      <c r="E474" s="5">
        <v>-0.10127963362068716</v>
      </c>
      <c r="F474" s="4">
        <v>-0.82247036637937754</v>
      </c>
    </row>
    <row r="475" spans="1:6" x14ac:dyDescent="0.45">
      <c r="D475" s="28" t="e">
        <v>#N/A</v>
      </c>
      <c r="E475" s="5">
        <v>4.2578124999997594E-2</v>
      </c>
      <c r="F475" s="4" t="e">
        <v>#N/A</v>
      </c>
    </row>
    <row r="476" spans="1:6" x14ac:dyDescent="0.45">
      <c r="D476" s="28" t="e">
        <v>#N/A</v>
      </c>
      <c r="E476" s="5">
        <v>0.10113415948275981</v>
      </c>
      <c r="F476" s="4" t="e"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B265-0B5C-4BC2-87FA-C58883209CBE}">
  <sheetPr codeName="Hoja11"/>
  <dimension ref="A1:L169"/>
  <sheetViews>
    <sheetView workbookViewId="0">
      <selection activeCell="H4" sqref="H4"/>
    </sheetView>
  </sheetViews>
  <sheetFormatPr baseColWidth="10" defaultRowHeight="14.25" x14ac:dyDescent="0.45"/>
  <cols>
    <col min="1" max="2" width="11.53125" style="1"/>
    <col min="3" max="4" width="11.53125" style="2"/>
    <col min="5" max="5" width="11.53125" style="3"/>
    <col min="6" max="6" width="10.6640625" style="3"/>
    <col min="7" max="7" width="11.53125" style="3"/>
    <col min="10" max="10" width="12.06640625" bestFit="1" customWidth="1"/>
  </cols>
  <sheetData>
    <row r="1" spans="1:12" x14ac:dyDescent="0.45">
      <c r="A1" s="9" t="s">
        <v>8</v>
      </c>
      <c r="B1" s="9" t="s">
        <v>9</v>
      </c>
      <c r="C1" s="9" t="s">
        <v>1</v>
      </c>
      <c r="D1" s="9" t="s">
        <v>2</v>
      </c>
      <c r="E1" s="9" t="s">
        <v>3</v>
      </c>
      <c r="J1" t="str" cm="1">
        <f t="array" ref="J1:L169">_xll.R.ST_Filtro(C1:C169,3,$H$2,,,$H$3)</f>
        <v>Modelo$trend</v>
      </c>
      <c r="K1" t="str">
        <v>Modelo$cycle</v>
      </c>
      <c r="L1" t="str">
        <v>Modelo$lambda</v>
      </c>
    </row>
    <row r="2" spans="1:12" x14ac:dyDescent="0.45">
      <c r="A2" s="10">
        <v>1959</v>
      </c>
      <c r="B2" s="10" t="s">
        <v>4</v>
      </c>
      <c r="C2" s="13">
        <v>5.8330000000000002</v>
      </c>
      <c r="D2" s="13">
        <v>5.7789999999999999</v>
      </c>
      <c r="E2" s="14">
        <v>5.4096999999999999E-2</v>
      </c>
      <c r="F2"/>
      <c r="G2" s="1" t="s">
        <v>10</v>
      </c>
      <c r="H2" s="7">
        <v>1</v>
      </c>
      <c r="J2">
        <v>5.7791326606811264</v>
      </c>
      <c r="K2">
        <v>5.3867339318874052E-2</v>
      </c>
      <c r="L2">
        <v>1600</v>
      </c>
    </row>
    <row r="3" spans="1:12" x14ac:dyDescent="0.45">
      <c r="A3" s="10">
        <v>1959</v>
      </c>
      <c r="B3" s="10" t="s">
        <v>5</v>
      </c>
      <c r="C3" s="13">
        <v>5.0999999999999996</v>
      </c>
      <c r="D3" s="13">
        <v>5.7930000000000001</v>
      </c>
      <c r="E3" s="14">
        <v>-0.69288300000000003</v>
      </c>
      <c r="G3" s="3" t="s">
        <v>13</v>
      </c>
      <c r="H3" s="7">
        <v>1</v>
      </c>
      <c r="J3">
        <v>5.7927880263093092</v>
      </c>
      <c r="K3">
        <v>-0.6927880263093098</v>
      </c>
      <c r="L3">
        <v>1600</v>
      </c>
    </row>
    <row r="4" spans="1:12" x14ac:dyDescent="0.45">
      <c r="A4" s="10">
        <v>1959</v>
      </c>
      <c r="B4" s="10" t="s">
        <v>6</v>
      </c>
      <c r="C4" s="13">
        <v>5.2670000000000003</v>
      </c>
      <c r="D4" s="13">
        <v>5.8070000000000004</v>
      </c>
      <c r="E4" s="14">
        <v>-0.53989600000000004</v>
      </c>
      <c r="J4">
        <v>5.8064770590245667</v>
      </c>
      <c r="K4">
        <v>-0.53947705902456655</v>
      </c>
      <c r="L4">
        <v>1600</v>
      </c>
    </row>
    <row r="5" spans="1:12" x14ac:dyDescent="0.45">
      <c r="A5" s="10">
        <v>1959</v>
      </c>
      <c r="B5" s="10" t="s">
        <v>7</v>
      </c>
      <c r="C5" s="13">
        <v>5.6</v>
      </c>
      <c r="D5" s="13">
        <v>5.82</v>
      </c>
      <c r="E5" s="14">
        <v>-0.21987699999999999</v>
      </c>
      <c r="J5">
        <v>5.8198004333975302</v>
      </c>
      <c r="K5">
        <v>-0.21980043339753022</v>
      </c>
      <c r="L5">
        <v>1600</v>
      </c>
    </row>
    <row r="6" spans="1:12" x14ac:dyDescent="0.45">
      <c r="A6" s="10">
        <v>1960</v>
      </c>
      <c r="B6" s="10" t="s">
        <v>4</v>
      </c>
      <c r="C6" s="13">
        <v>5.133</v>
      </c>
      <c r="D6" s="13">
        <v>5.8319999999999999</v>
      </c>
      <c r="E6" s="14">
        <v>-0.69875600000000004</v>
      </c>
      <c r="J6">
        <v>5.8320216508369338</v>
      </c>
      <c r="K6">
        <v>-0.69902165083693402</v>
      </c>
      <c r="L6">
        <v>1600</v>
      </c>
    </row>
    <row r="7" spans="1:12" x14ac:dyDescent="0.45">
      <c r="A7" s="10">
        <v>1960</v>
      </c>
      <c r="B7" s="10" t="s">
        <v>5</v>
      </c>
      <c r="C7" s="13">
        <v>5.2329999999999997</v>
      </c>
      <c r="D7" s="13">
        <v>5.8419999999999996</v>
      </c>
      <c r="E7" s="14">
        <v>-0.60899199999999998</v>
      </c>
      <c r="J7">
        <v>5.8422668374806541</v>
      </c>
      <c r="K7">
        <v>-0.60926683748065424</v>
      </c>
      <c r="L7">
        <v>1600</v>
      </c>
    </row>
    <row r="8" spans="1:12" x14ac:dyDescent="0.45">
      <c r="A8" s="10">
        <v>1960</v>
      </c>
      <c r="B8" s="10" t="s">
        <v>6</v>
      </c>
      <c r="C8" s="13">
        <v>5.5330000000000004</v>
      </c>
      <c r="D8" s="13">
        <v>5.8490000000000002</v>
      </c>
      <c r="E8" s="14">
        <v>-0.31594100000000003</v>
      </c>
      <c r="J8">
        <v>5.8492252309347723</v>
      </c>
      <c r="K8">
        <v>-0.31622523093477184</v>
      </c>
      <c r="L8">
        <v>1600</v>
      </c>
    </row>
    <row r="9" spans="1:12" x14ac:dyDescent="0.45">
      <c r="A9" s="10">
        <v>1960</v>
      </c>
      <c r="B9" s="10" t="s">
        <v>7</v>
      </c>
      <c r="C9" s="13">
        <v>6.2670000000000003</v>
      </c>
      <c r="D9" s="13">
        <v>5.851</v>
      </c>
      <c r="E9" s="14">
        <v>0.41542200000000001</v>
      </c>
      <c r="J9">
        <v>5.8512052770319709</v>
      </c>
      <c r="K9">
        <v>0.41579472296802977</v>
      </c>
      <c r="L9">
        <v>1600</v>
      </c>
    </row>
    <row r="10" spans="1:12" x14ac:dyDescent="0.45">
      <c r="A10" s="10">
        <v>1961</v>
      </c>
      <c r="B10" s="10" t="s">
        <v>4</v>
      </c>
      <c r="C10" s="13">
        <v>6.8</v>
      </c>
      <c r="D10" s="13">
        <v>5.8460000000000001</v>
      </c>
      <c r="E10" s="14">
        <v>0.95365200000000006</v>
      </c>
      <c r="J10">
        <v>5.8463177808355828</v>
      </c>
      <c r="K10">
        <v>0.95368221916441731</v>
      </c>
      <c r="L10">
        <v>1600</v>
      </c>
    </row>
    <row r="11" spans="1:12" x14ac:dyDescent="0.45">
      <c r="A11" s="10">
        <v>1961</v>
      </c>
      <c r="B11" s="10" t="s">
        <v>5</v>
      </c>
      <c r="C11" s="13">
        <v>7</v>
      </c>
      <c r="D11" s="13">
        <v>5.8330000000000002</v>
      </c>
      <c r="E11" s="14">
        <v>1.167046</v>
      </c>
      <c r="J11">
        <v>5.8329334191108018</v>
      </c>
      <c r="K11">
        <v>1.1670665808891978</v>
      </c>
      <c r="L11">
        <v>1600</v>
      </c>
    </row>
    <row r="12" spans="1:12" x14ac:dyDescent="0.45">
      <c r="A12" s="10">
        <v>1961</v>
      </c>
      <c r="B12" s="10" t="s">
        <v>6</v>
      </c>
      <c r="C12" s="13">
        <v>6.7670000000000003</v>
      </c>
      <c r="D12" s="13">
        <v>5.81</v>
      </c>
      <c r="E12" s="14">
        <v>0.95663600000000004</v>
      </c>
      <c r="J12">
        <v>5.8100189200097931</v>
      </c>
      <c r="K12">
        <v>0.95698107999020732</v>
      </c>
      <c r="L12">
        <v>1600</v>
      </c>
    </row>
    <row r="13" spans="1:12" x14ac:dyDescent="0.45">
      <c r="A13" s="10">
        <v>1961</v>
      </c>
      <c r="B13" s="10" t="s">
        <v>7</v>
      </c>
      <c r="C13" s="13">
        <v>6.2</v>
      </c>
      <c r="D13" s="13">
        <v>5.7770000000000001</v>
      </c>
      <c r="E13" s="14">
        <v>0.42272599999999999</v>
      </c>
      <c r="J13">
        <v>5.7772704282977791</v>
      </c>
      <c r="K13">
        <v>0.42272957170222114</v>
      </c>
      <c r="L13">
        <v>1600</v>
      </c>
    </row>
    <row r="14" spans="1:12" x14ac:dyDescent="0.45">
      <c r="A14" s="10">
        <v>1962</v>
      </c>
      <c r="B14" s="10" t="s">
        <v>4</v>
      </c>
      <c r="C14" s="13">
        <v>5.633</v>
      </c>
      <c r="D14" s="13">
        <v>5.7350000000000003</v>
      </c>
      <c r="E14" s="14">
        <v>-0.101644</v>
      </c>
      <c r="J14">
        <v>5.7349822019149768</v>
      </c>
      <c r="K14">
        <v>-0.10198220191497687</v>
      </c>
      <c r="L14">
        <v>1600</v>
      </c>
    </row>
    <row r="15" spans="1:12" x14ac:dyDescent="0.45">
      <c r="A15" s="10">
        <v>1962</v>
      </c>
      <c r="B15" s="10" t="s">
        <v>5</v>
      </c>
      <c r="C15" s="13">
        <v>5.5330000000000004</v>
      </c>
      <c r="D15" s="13">
        <v>5.6840000000000002</v>
      </c>
      <c r="E15" s="14">
        <v>-0.150366</v>
      </c>
      <c r="J15">
        <v>5.6837127047839182</v>
      </c>
      <c r="K15">
        <v>-0.15071270478391741</v>
      </c>
      <c r="L15">
        <v>1600</v>
      </c>
    </row>
    <row r="16" spans="1:12" x14ac:dyDescent="0.45">
      <c r="A16" s="10">
        <v>1962</v>
      </c>
      <c r="B16" s="10" t="s">
        <v>6</v>
      </c>
      <c r="C16" s="13">
        <v>5.5670000000000002</v>
      </c>
      <c r="D16" s="13">
        <v>5.6239999999999997</v>
      </c>
      <c r="E16" s="14">
        <v>-5.7267999999999999E-2</v>
      </c>
      <c r="J16">
        <v>5.6239566619509258</v>
      </c>
      <c r="K16">
        <v>-5.6956661950925691E-2</v>
      </c>
      <c r="L16">
        <v>1600</v>
      </c>
    </row>
    <row r="17" spans="1:12" x14ac:dyDescent="0.45">
      <c r="A17" s="10">
        <v>1962</v>
      </c>
      <c r="B17" s="10" t="s">
        <v>7</v>
      </c>
      <c r="C17" s="13">
        <v>5.5330000000000004</v>
      </c>
      <c r="D17" s="13">
        <v>5.556</v>
      </c>
      <c r="E17" s="14">
        <v>-2.2751E-2</v>
      </c>
      <c r="J17">
        <v>5.5561146030218485</v>
      </c>
      <c r="K17">
        <v>-2.3114603021848201E-2</v>
      </c>
      <c r="L17">
        <v>1600</v>
      </c>
    </row>
    <row r="18" spans="1:12" x14ac:dyDescent="0.45">
      <c r="A18" s="10">
        <v>1963</v>
      </c>
      <c r="B18" s="10" t="s">
        <v>4</v>
      </c>
      <c r="C18" s="13">
        <v>5.7670000000000003</v>
      </c>
      <c r="D18" s="13">
        <v>5.4809999999999999</v>
      </c>
      <c r="E18" s="14">
        <v>0.28615400000000002</v>
      </c>
      <c r="J18">
        <v>5.480551459688817</v>
      </c>
      <c r="K18">
        <v>0.28644854031118355</v>
      </c>
      <c r="L18">
        <v>1600</v>
      </c>
    </row>
    <row r="19" spans="1:12" x14ac:dyDescent="0.45">
      <c r="A19" s="10">
        <v>1963</v>
      </c>
      <c r="B19" s="10" t="s">
        <v>5</v>
      </c>
      <c r="C19" s="13">
        <v>5.7329999999999997</v>
      </c>
      <c r="D19" s="13">
        <v>5.3979999999999997</v>
      </c>
      <c r="E19" s="14">
        <v>0.335762</v>
      </c>
      <c r="J19">
        <v>5.3976177170170576</v>
      </c>
      <c r="K19">
        <v>0.33538228298294198</v>
      </c>
      <c r="L19">
        <v>1600</v>
      </c>
    </row>
    <row r="20" spans="1:12" x14ac:dyDescent="0.45">
      <c r="A20" s="10">
        <v>1963</v>
      </c>
      <c r="B20" s="10" t="s">
        <v>6</v>
      </c>
      <c r="C20" s="13">
        <v>5.5</v>
      </c>
      <c r="D20" s="13">
        <v>5.3079999999999998</v>
      </c>
      <c r="E20" s="14">
        <v>0.19220999999999999</v>
      </c>
      <c r="J20">
        <v>5.3078428904095052</v>
      </c>
      <c r="K20">
        <v>0.19215710959049476</v>
      </c>
      <c r="L20">
        <v>1600</v>
      </c>
    </row>
    <row r="21" spans="1:12" x14ac:dyDescent="0.45">
      <c r="A21" s="10">
        <v>1963</v>
      </c>
      <c r="B21" s="10" t="s">
        <v>7</v>
      </c>
      <c r="C21" s="13">
        <v>5.5670000000000002</v>
      </c>
      <c r="D21" s="13">
        <v>5.2119999999999997</v>
      </c>
      <c r="E21" s="14">
        <v>0.35476000000000002</v>
      </c>
      <c r="J21">
        <v>5.2119661091959584</v>
      </c>
      <c r="K21">
        <v>0.35503389080404207</v>
      </c>
      <c r="L21">
        <v>1600</v>
      </c>
    </row>
    <row r="22" spans="1:12" x14ac:dyDescent="0.45">
      <c r="A22" s="10">
        <v>1964</v>
      </c>
      <c r="B22" s="10" t="s">
        <v>4</v>
      </c>
      <c r="C22" s="13">
        <v>5.4669999999999996</v>
      </c>
      <c r="D22" s="13">
        <v>5.1109999999999998</v>
      </c>
      <c r="E22" s="14">
        <v>0.35588500000000001</v>
      </c>
      <c r="J22">
        <v>5.110846600899702</v>
      </c>
      <c r="K22">
        <v>0.35615339910029731</v>
      </c>
      <c r="L22">
        <v>1600</v>
      </c>
    </row>
    <row r="23" spans="1:12" x14ac:dyDescent="0.45">
      <c r="A23" s="10">
        <v>1964</v>
      </c>
      <c r="B23" s="10" t="s">
        <v>5</v>
      </c>
      <c r="C23" s="13">
        <v>5.2</v>
      </c>
      <c r="D23" s="13">
        <v>5.0049999999999999</v>
      </c>
      <c r="E23" s="14">
        <v>0.19450300000000001</v>
      </c>
      <c r="J23">
        <v>5.0055654892257779</v>
      </c>
      <c r="K23">
        <v>0.1944345107742225</v>
      </c>
      <c r="L23">
        <v>1600</v>
      </c>
    </row>
    <row r="24" spans="1:12" x14ac:dyDescent="0.45">
      <c r="A24" s="10">
        <v>1964</v>
      </c>
      <c r="B24" s="10" t="s">
        <v>6</v>
      </c>
      <c r="C24" s="13">
        <v>5</v>
      </c>
      <c r="D24" s="13">
        <v>4.8970000000000002</v>
      </c>
      <c r="E24" s="14">
        <v>0.102644</v>
      </c>
      <c r="J24">
        <v>4.8974264937536631</v>
      </c>
      <c r="K24">
        <v>0.10257350624633731</v>
      </c>
      <c r="L24">
        <v>1600</v>
      </c>
    </row>
    <row r="25" spans="1:12" x14ac:dyDescent="0.45">
      <c r="A25" s="10">
        <v>1964</v>
      </c>
      <c r="B25" s="10" t="s">
        <v>7</v>
      </c>
      <c r="C25" s="13">
        <v>4.9669999999999996</v>
      </c>
      <c r="D25" s="13">
        <v>4.7880000000000003</v>
      </c>
      <c r="E25" s="14">
        <v>0.17888299999999999</v>
      </c>
      <c r="J25">
        <v>4.7878548556320712</v>
      </c>
      <c r="K25">
        <v>0.17914514436792839</v>
      </c>
      <c r="L25">
        <v>1600</v>
      </c>
    </row>
    <row r="26" spans="1:12" x14ac:dyDescent="0.45">
      <c r="A26" s="10">
        <v>1965</v>
      </c>
      <c r="B26" s="10" t="s">
        <v>4</v>
      </c>
      <c r="C26" s="13">
        <v>4.9000000000000004</v>
      </c>
      <c r="D26" s="13">
        <v>4.6779999999999999</v>
      </c>
      <c r="E26" s="14">
        <v>0.22173000000000001</v>
      </c>
      <c r="J26">
        <v>4.6783399244511195</v>
      </c>
      <c r="K26">
        <v>0.22166007554888095</v>
      </c>
      <c r="L26">
        <v>1600</v>
      </c>
    </row>
    <row r="27" spans="1:12" x14ac:dyDescent="0.45">
      <c r="A27" s="10">
        <v>1965</v>
      </c>
      <c r="B27" s="10" t="s">
        <v>5</v>
      </c>
      <c r="C27" s="13">
        <v>4.6669999999999998</v>
      </c>
      <c r="D27" s="13">
        <v>4.57</v>
      </c>
      <c r="E27" s="14">
        <v>9.6251000000000003E-2</v>
      </c>
      <c r="J27">
        <v>4.5704830155161531</v>
      </c>
      <c r="K27">
        <v>9.6516984483846491E-2</v>
      </c>
      <c r="L27">
        <v>1600</v>
      </c>
    </row>
    <row r="28" spans="1:12" x14ac:dyDescent="0.45">
      <c r="A28" s="10">
        <v>1965</v>
      </c>
      <c r="B28" s="10" t="s">
        <v>6</v>
      </c>
      <c r="C28" s="13">
        <v>4.367</v>
      </c>
      <c r="D28" s="13">
        <v>4.4660000000000002</v>
      </c>
      <c r="E28" s="14">
        <v>-9.9293999999999993E-2</v>
      </c>
      <c r="J28">
        <v>4.4660239816797116</v>
      </c>
      <c r="K28">
        <v>-9.9023981679711992E-2</v>
      </c>
      <c r="L28">
        <v>1600</v>
      </c>
    </row>
    <row r="29" spans="1:12" x14ac:dyDescent="0.45">
      <c r="A29" s="10">
        <v>1965</v>
      </c>
      <c r="B29" s="10" t="s">
        <v>7</v>
      </c>
      <c r="C29" s="13">
        <v>4.0999999999999996</v>
      </c>
      <c r="D29" s="13">
        <v>4.367</v>
      </c>
      <c r="E29" s="14">
        <v>-0.26670500000000003</v>
      </c>
      <c r="J29">
        <v>4.3667629989096888</v>
      </c>
      <c r="K29">
        <v>-0.26676299890968924</v>
      </c>
      <c r="L29">
        <v>1600</v>
      </c>
    </row>
    <row r="30" spans="1:12" x14ac:dyDescent="0.45">
      <c r="A30" s="10">
        <v>1966</v>
      </c>
      <c r="B30" s="10" t="s">
        <v>4</v>
      </c>
      <c r="C30" s="13">
        <v>3.867</v>
      </c>
      <c r="D30" s="13">
        <v>4.274</v>
      </c>
      <c r="E30" s="14">
        <v>-0.40772000000000003</v>
      </c>
      <c r="J30">
        <v>4.2744383531853991</v>
      </c>
      <c r="K30">
        <v>-0.40743835318539923</v>
      </c>
      <c r="L30">
        <v>1600</v>
      </c>
    </row>
    <row r="31" spans="1:12" x14ac:dyDescent="0.45">
      <c r="A31" s="10">
        <v>1966</v>
      </c>
      <c r="B31" s="10" t="s">
        <v>5</v>
      </c>
      <c r="C31" s="13">
        <v>3.8330000000000002</v>
      </c>
      <c r="D31" s="13">
        <v>4.1909999999999998</v>
      </c>
      <c r="E31" s="14">
        <v>-0.35724400000000001</v>
      </c>
      <c r="J31">
        <v>4.1906216036118433</v>
      </c>
      <c r="K31">
        <v>-0.35762160361184347</v>
      </c>
      <c r="L31">
        <v>1600</v>
      </c>
    </row>
    <row r="32" spans="1:12" x14ac:dyDescent="0.45">
      <c r="A32" s="10">
        <v>1966</v>
      </c>
      <c r="B32" s="10" t="s">
        <v>6</v>
      </c>
      <c r="C32" s="13">
        <v>3.7669999999999999</v>
      </c>
      <c r="D32" s="13">
        <v>4.117</v>
      </c>
      <c r="E32" s="14">
        <v>-0.34992499999999999</v>
      </c>
      <c r="J32">
        <v>4.1166296603232801</v>
      </c>
      <c r="K32">
        <v>-0.34962966032328069</v>
      </c>
      <c r="L32">
        <v>1600</v>
      </c>
    </row>
    <row r="33" spans="1:12" x14ac:dyDescent="0.45">
      <c r="A33" s="10">
        <v>1966</v>
      </c>
      <c r="B33" s="10" t="s">
        <v>7</v>
      </c>
      <c r="C33" s="13">
        <v>3.7</v>
      </c>
      <c r="D33" s="13">
        <v>4.0540000000000003</v>
      </c>
      <c r="E33" s="14">
        <v>-0.35352499999999998</v>
      </c>
      <c r="J33">
        <v>4.0535559199517204</v>
      </c>
      <c r="K33">
        <v>-0.3535559199517202</v>
      </c>
      <c r="L33">
        <v>1600</v>
      </c>
    </row>
    <row r="34" spans="1:12" x14ac:dyDescent="0.45">
      <c r="A34" s="10">
        <v>1967</v>
      </c>
      <c r="B34" s="10" t="s">
        <v>4</v>
      </c>
      <c r="C34" s="13">
        <v>3.8330000000000002</v>
      </c>
      <c r="D34" s="13">
        <v>4.0019999999999998</v>
      </c>
      <c r="E34" s="14">
        <v>-0.16891800000000001</v>
      </c>
      <c r="J34">
        <v>4.0022752605914533</v>
      </c>
      <c r="K34">
        <v>-0.16927526059145326</v>
      </c>
      <c r="L34">
        <v>1600</v>
      </c>
    </row>
    <row r="35" spans="1:12" x14ac:dyDescent="0.45">
      <c r="A35" s="10">
        <v>1967</v>
      </c>
      <c r="B35" s="10" t="s">
        <v>5</v>
      </c>
      <c r="C35" s="13">
        <v>3.8330000000000002</v>
      </c>
      <c r="D35" s="13">
        <v>3.9630000000000001</v>
      </c>
      <c r="E35" s="14">
        <v>-0.13009000000000001</v>
      </c>
      <c r="J35">
        <v>3.9634415878868179</v>
      </c>
      <c r="K35">
        <v>-0.13044158788681759</v>
      </c>
      <c r="L35">
        <v>1600</v>
      </c>
    </row>
    <row r="36" spans="1:12" x14ac:dyDescent="0.45">
      <c r="A36" s="10">
        <v>1967</v>
      </c>
      <c r="B36" s="10" t="s">
        <v>6</v>
      </c>
      <c r="C36" s="13">
        <v>3.8</v>
      </c>
      <c r="D36" s="13">
        <v>3.9380000000000002</v>
      </c>
      <c r="E36" s="14">
        <v>-0.13758899999999999</v>
      </c>
      <c r="J36">
        <v>3.937603010444251</v>
      </c>
      <c r="K36">
        <v>-0.13760301044425105</v>
      </c>
      <c r="L36">
        <v>1600</v>
      </c>
    </row>
    <row r="37" spans="1:12" x14ac:dyDescent="0.45">
      <c r="A37" s="10">
        <v>1967</v>
      </c>
      <c r="B37" s="10" t="s">
        <v>7</v>
      </c>
      <c r="C37" s="13">
        <v>3.9</v>
      </c>
      <c r="D37" s="13">
        <v>3.9249999999999998</v>
      </c>
      <c r="E37" s="14">
        <v>-2.5215999999999999E-2</v>
      </c>
      <c r="J37">
        <v>3.9252261108778015</v>
      </c>
      <c r="K37">
        <v>-2.52261108778018E-2</v>
      </c>
      <c r="L37">
        <v>1600</v>
      </c>
    </row>
    <row r="38" spans="1:12" x14ac:dyDescent="0.45">
      <c r="A38" s="10">
        <v>1968</v>
      </c>
      <c r="B38" s="10" t="s">
        <v>4</v>
      </c>
      <c r="C38" s="13">
        <v>3.7330000000000001</v>
      </c>
      <c r="D38" s="13">
        <v>3.927</v>
      </c>
      <c r="E38" s="14">
        <v>-0.19334999999999999</v>
      </c>
      <c r="J38">
        <v>3.9266914699199544</v>
      </c>
      <c r="K38">
        <v>-0.19369146991995434</v>
      </c>
      <c r="L38">
        <v>1600</v>
      </c>
    </row>
    <row r="39" spans="1:12" x14ac:dyDescent="0.45">
      <c r="A39" s="10">
        <v>1968</v>
      </c>
      <c r="B39" s="10" t="s">
        <v>5</v>
      </c>
      <c r="C39" s="13">
        <v>3.5670000000000002</v>
      </c>
      <c r="D39" s="13">
        <v>3.9420000000000002</v>
      </c>
      <c r="E39" s="14">
        <v>-0.37569000000000002</v>
      </c>
      <c r="J39">
        <v>3.9423639019839358</v>
      </c>
      <c r="K39">
        <v>-0.37536390198393554</v>
      </c>
      <c r="L39">
        <v>1600</v>
      </c>
    </row>
    <row r="40" spans="1:12" x14ac:dyDescent="0.45">
      <c r="A40" s="10">
        <v>1968</v>
      </c>
      <c r="B40" s="10" t="s">
        <v>6</v>
      </c>
      <c r="C40" s="13">
        <v>3.5329999999999999</v>
      </c>
      <c r="D40" s="13">
        <v>3.972</v>
      </c>
      <c r="E40" s="14">
        <v>-0.43914700000000001</v>
      </c>
      <c r="J40">
        <v>3.9724871643142587</v>
      </c>
      <c r="K40">
        <v>-0.43948716431425894</v>
      </c>
      <c r="L40">
        <v>1600</v>
      </c>
    </row>
    <row r="41" spans="1:12" x14ac:dyDescent="0.45">
      <c r="A41" s="10">
        <v>1968</v>
      </c>
      <c r="B41" s="10" t="s">
        <v>7</v>
      </c>
      <c r="C41" s="13">
        <v>3.4</v>
      </c>
      <c r="D41" s="13">
        <v>4.0170000000000003</v>
      </c>
      <c r="E41" s="14">
        <v>-0.61706300000000003</v>
      </c>
      <c r="J41">
        <v>4.0170704117166576</v>
      </c>
      <c r="K41">
        <v>-0.61707041171665811</v>
      </c>
      <c r="L41">
        <v>1600</v>
      </c>
    </row>
    <row r="42" spans="1:12" x14ac:dyDescent="0.45">
      <c r="A42" s="10">
        <v>1969</v>
      </c>
      <c r="B42" s="10" t="s">
        <v>4</v>
      </c>
      <c r="C42" s="13">
        <v>3.4</v>
      </c>
      <c r="D42" s="13">
        <v>4.0759999999999996</v>
      </c>
      <c r="E42" s="14">
        <v>-0.67584</v>
      </c>
      <c r="J42">
        <v>4.0758481195191898</v>
      </c>
      <c r="K42">
        <v>-0.6758481195191901</v>
      </c>
      <c r="L42">
        <v>1600</v>
      </c>
    </row>
    <row r="43" spans="1:12" x14ac:dyDescent="0.45">
      <c r="A43" s="10">
        <v>1969</v>
      </c>
      <c r="B43" s="10" t="s">
        <v>5</v>
      </c>
      <c r="C43" s="13">
        <v>3.4329999999999998</v>
      </c>
      <c r="D43" s="13">
        <v>4.1479999999999997</v>
      </c>
      <c r="E43" s="14">
        <v>-0.71482599999999996</v>
      </c>
      <c r="J43">
        <v>4.1481690940426192</v>
      </c>
      <c r="K43">
        <v>-0.71516909404261975</v>
      </c>
      <c r="L43">
        <v>1600</v>
      </c>
    </row>
    <row r="44" spans="1:12" x14ac:dyDescent="0.45">
      <c r="A44" s="10">
        <v>1969</v>
      </c>
      <c r="B44" s="10" t="s">
        <v>6</v>
      </c>
      <c r="C44" s="13">
        <v>3.5670000000000002</v>
      </c>
      <c r="D44" s="13">
        <v>4.2329999999999997</v>
      </c>
      <c r="E44" s="14">
        <v>-0.66628299999999996</v>
      </c>
      <c r="J44">
        <v>4.2329597365329956</v>
      </c>
      <c r="K44">
        <v>-0.66595973653299501</v>
      </c>
      <c r="L44">
        <v>1600</v>
      </c>
    </row>
    <row r="45" spans="1:12" x14ac:dyDescent="0.45">
      <c r="A45" s="10">
        <v>1969</v>
      </c>
      <c r="B45" s="10" t="s">
        <v>7</v>
      </c>
      <c r="C45" s="13">
        <v>3.5670000000000002</v>
      </c>
      <c r="D45" s="13">
        <v>4.3289999999999997</v>
      </c>
      <c r="E45" s="14">
        <v>-0.76202199999999998</v>
      </c>
      <c r="J45">
        <v>4.3286994675525676</v>
      </c>
      <c r="K45">
        <v>-0.7616994675525679</v>
      </c>
      <c r="L45">
        <v>1600</v>
      </c>
    </row>
    <row r="46" spans="1:12" x14ac:dyDescent="0.45">
      <c r="A46" s="10">
        <v>1970</v>
      </c>
      <c r="B46" s="10" t="s">
        <v>4</v>
      </c>
      <c r="C46" s="13">
        <v>4.1669999999999998</v>
      </c>
      <c r="D46" s="13">
        <v>4.4329999999999998</v>
      </c>
      <c r="E46" s="14">
        <v>-0.26677400000000001</v>
      </c>
      <c r="J46">
        <v>4.4334514828282847</v>
      </c>
      <c r="K46">
        <v>-0.26645148282828518</v>
      </c>
      <c r="L46">
        <v>1600</v>
      </c>
    </row>
    <row r="47" spans="1:12" x14ac:dyDescent="0.45">
      <c r="A47" s="10">
        <v>1970</v>
      </c>
      <c r="B47" s="10" t="s">
        <v>5</v>
      </c>
      <c r="C47" s="13">
        <v>4.7670000000000003</v>
      </c>
      <c r="D47" s="13">
        <v>4.5449999999999999</v>
      </c>
      <c r="E47" s="14">
        <v>0.22187399999999999</v>
      </c>
      <c r="J47">
        <v>4.5448029159198624</v>
      </c>
      <c r="K47">
        <v>0.22219708408013836</v>
      </c>
      <c r="L47">
        <v>1600</v>
      </c>
    </row>
    <row r="48" spans="1:12" x14ac:dyDescent="0.45">
      <c r="A48" s="10">
        <v>1970</v>
      </c>
      <c r="B48" s="10" t="s">
        <v>6</v>
      </c>
      <c r="C48" s="13">
        <v>5.1669999999999998</v>
      </c>
      <c r="D48" s="13">
        <v>4.66</v>
      </c>
      <c r="E48" s="14">
        <v>0.50650099999999998</v>
      </c>
      <c r="J48">
        <v>4.6601743682102414</v>
      </c>
      <c r="K48">
        <v>0.5068256317897587</v>
      </c>
      <c r="L48">
        <v>1600</v>
      </c>
    </row>
    <row r="49" spans="1:12" x14ac:dyDescent="0.45">
      <c r="A49" s="10">
        <v>1970</v>
      </c>
      <c r="B49" s="10" t="s">
        <v>7</v>
      </c>
      <c r="C49" s="13">
        <v>5.8330000000000002</v>
      </c>
      <c r="D49" s="13">
        <v>4.7770000000000001</v>
      </c>
      <c r="E49" s="14">
        <v>1.056214</v>
      </c>
      <c r="J49">
        <v>4.7771253142599228</v>
      </c>
      <c r="K49">
        <v>1.0558746857400769</v>
      </c>
      <c r="L49">
        <v>1600</v>
      </c>
    </row>
    <row r="50" spans="1:12" x14ac:dyDescent="0.45">
      <c r="A50" s="10">
        <v>1971</v>
      </c>
      <c r="B50" s="10" t="s">
        <v>4</v>
      </c>
      <c r="C50" s="13">
        <v>5.9329999999999998</v>
      </c>
      <c r="D50" s="13">
        <v>4.8940000000000001</v>
      </c>
      <c r="E50" s="14">
        <v>1.0398050000000001</v>
      </c>
      <c r="J50">
        <v>4.8935319946492735</v>
      </c>
      <c r="K50">
        <v>1.0394680053507264</v>
      </c>
      <c r="L50">
        <v>1600</v>
      </c>
    </row>
    <row r="51" spans="1:12" x14ac:dyDescent="0.45">
      <c r="A51" s="10">
        <v>1971</v>
      </c>
      <c r="B51" s="10" t="s">
        <v>5</v>
      </c>
      <c r="C51" s="13">
        <v>5.9</v>
      </c>
      <c r="D51" s="13">
        <v>5.008</v>
      </c>
      <c r="E51" s="14">
        <v>0.89207199999999998</v>
      </c>
      <c r="J51">
        <v>5.0079305716372451</v>
      </c>
      <c r="K51">
        <v>0.89206942836275516</v>
      </c>
      <c r="L51">
        <v>1600</v>
      </c>
    </row>
    <row r="52" spans="1:12" x14ac:dyDescent="0.45">
      <c r="A52" s="10">
        <v>1971</v>
      </c>
      <c r="B52" s="10" t="s">
        <v>6</v>
      </c>
      <c r="C52" s="13">
        <v>6.0330000000000004</v>
      </c>
      <c r="D52" s="13">
        <v>5.12</v>
      </c>
      <c r="E52" s="14">
        <v>0.91382799999999997</v>
      </c>
      <c r="J52">
        <v>5.1195068749861381</v>
      </c>
      <c r="K52">
        <v>0.91349312501386237</v>
      </c>
      <c r="L52">
        <v>1600</v>
      </c>
    </row>
    <row r="53" spans="1:12" x14ac:dyDescent="0.45">
      <c r="A53" s="10">
        <v>1971</v>
      </c>
      <c r="B53" s="10" t="s">
        <v>7</v>
      </c>
      <c r="C53" s="13">
        <v>5.9329999999999998</v>
      </c>
      <c r="D53" s="13">
        <v>5.2279999999999998</v>
      </c>
      <c r="E53" s="14">
        <v>0.70533000000000001</v>
      </c>
      <c r="J53">
        <v>5.2280042778509728</v>
      </c>
      <c r="K53">
        <v>0.70499572214902662</v>
      </c>
      <c r="L53">
        <v>1600</v>
      </c>
    </row>
    <row r="54" spans="1:12" x14ac:dyDescent="0.45">
      <c r="A54" s="10">
        <v>1972</v>
      </c>
      <c r="B54" s="10" t="s">
        <v>4</v>
      </c>
      <c r="C54" s="13">
        <v>5.7670000000000003</v>
      </c>
      <c r="D54" s="13">
        <v>5.3339999999999996</v>
      </c>
      <c r="E54" s="14">
        <v>0.43293100000000001</v>
      </c>
      <c r="J54">
        <v>5.333737086589907</v>
      </c>
      <c r="K54">
        <v>0.43326291341009326</v>
      </c>
      <c r="L54">
        <v>1600</v>
      </c>
    </row>
    <row r="55" spans="1:12" x14ac:dyDescent="0.45">
      <c r="A55" s="10">
        <v>1972</v>
      </c>
      <c r="B55" s="10" t="s">
        <v>5</v>
      </c>
      <c r="C55" s="13">
        <v>5.7</v>
      </c>
      <c r="D55" s="13">
        <v>5.4370000000000003</v>
      </c>
      <c r="E55" s="14">
        <v>0.26254100000000002</v>
      </c>
      <c r="J55">
        <v>5.4374602298874413</v>
      </c>
      <c r="K55">
        <v>0.26253977011255908</v>
      </c>
      <c r="L55">
        <v>1600</v>
      </c>
    </row>
    <row r="56" spans="1:12" x14ac:dyDescent="0.45">
      <c r="A56" s="10">
        <v>1972</v>
      </c>
      <c r="B56" s="10" t="s">
        <v>6</v>
      </c>
      <c r="C56" s="13">
        <v>5.5670000000000002</v>
      </c>
      <c r="D56" s="13">
        <v>5.54</v>
      </c>
      <c r="E56" s="14">
        <v>2.6468999999999999E-2</v>
      </c>
      <c r="J56">
        <v>5.54019942574896</v>
      </c>
      <c r="K56">
        <v>2.6800574251040557E-2</v>
      </c>
      <c r="L56">
        <v>1600</v>
      </c>
    </row>
    <row r="57" spans="1:12" x14ac:dyDescent="0.45">
      <c r="A57" s="10">
        <v>1972</v>
      </c>
      <c r="B57" s="10" t="s">
        <v>7</v>
      </c>
      <c r="C57" s="13">
        <v>5.367</v>
      </c>
      <c r="D57" s="13">
        <v>5.6429999999999998</v>
      </c>
      <c r="E57" s="14">
        <v>-0.276476</v>
      </c>
      <c r="J57">
        <v>5.6431444795361649</v>
      </c>
      <c r="K57">
        <v>-0.27614447953616533</v>
      </c>
      <c r="L57">
        <v>1600</v>
      </c>
    </row>
    <row r="58" spans="1:12" x14ac:dyDescent="0.45">
      <c r="A58" s="10">
        <v>1973</v>
      </c>
      <c r="B58" s="10" t="s">
        <v>4</v>
      </c>
      <c r="C58" s="13">
        <v>4.9329999999999998</v>
      </c>
      <c r="D58" s="13">
        <v>5.7469999999999999</v>
      </c>
      <c r="E58" s="14">
        <v>-0.81416599999999995</v>
      </c>
      <c r="J58">
        <v>5.747501946969666</v>
      </c>
      <c r="K58">
        <v>-0.81450194696966594</v>
      </c>
      <c r="L58">
        <v>1600</v>
      </c>
    </row>
    <row r="59" spans="1:12" x14ac:dyDescent="0.45">
      <c r="A59" s="10">
        <v>1973</v>
      </c>
      <c r="B59" s="10" t="s">
        <v>5</v>
      </c>
      <c r="C59" s="13">
        <v>4.9329999999999998</v>
      </c>
      <c r="D59" s="13">
        <v>5.8540000000000001</v>
      </c>
      <c r="E59" s="14">
        <v>-0.92096900000000004</v>
      </c>
      <c r="J59">
        <v>5.8543057934703615</v>
      </c>
      <c r="K59">
        <v>-0.92130579347036168</v>
      </c>
      <c r="L59">
        <v>1600</v>
      </c>
    </row>
    <row r="60" spans="1:12" x14ac:dyDescent="0.45">
      <c r="A60" s="10">
        <v>1973</v>
      </c>
      <c r="B60" s="10" t="s">
        <v>6</v>
      </c>
      <c r="C60" s="13">
        <v>4.8</v>
      </c>
      <c r="D60" s="13">
        <v>5.9640000000000004</v>
      </c>
      <c r="E60" s="14">
        <v>-1.1640760000000001</v>
      </c>
      <c r="J60">
        <v>5.9640809207422958</v>
      </c>
      <c r="K60">
        <v>-1.1640809207422962</v>
      </c>
      <c r="L60">
        <v>1600</v>
      </c>
    </row>
    <row r="61" spans="1:12" x14ac:dyDescent="0.45">
      <c r="A61" s="10">
        <v>1973</v>
      </c>
      <c r="B61" s="10" t="s">
        <v>7</v>
      </c>
      <c r="C61" s="13">
        <v>4.7670000000000003</v>
      </c>
      <c r="D61" s="13">
        <v>6.077</v>
      </c>
      <c r="E61" s="14">
        <v>-1.310103</v>
      </c>
      <c r="J61">
        <v>6.0767764143685952</v>
      </c>
      <c r="K61">
        <v>-1.3097764143685948</v>
      </c>
      <c r="L61">
        <v>1600</v>
      </c>
    </row>
    <row r="62" spans="1:12" x14ac:dyDescent="0.45">
      <c r="A62" s="10">
        <v>1974</v>
      </c>
      <c r="B62" s="10" t="s">
        <v>4</v>
      </c>
      <c r="C62" s="13">
        <v>5.133</v>
      </c>
      <c r="D62" s="13">
        <v>6.1920000000000002</v>
      </c>
      <c r="E62" s="14">
        <v>-1.0582720000000001</v>
      </c>
      <c r="J62">
        <v>6.1916138093569169</v>
      </c>
      <c r="K62">
        <v>-1.0586138093569171</v>
      </c>
      <c r="L62">
        <v>1600</v>
      </c>
    </row>
    <row r="63" spans="1:12" x14ac:dyDescent="0.45">
      <c r="A63" s="10">
        <v>1974</v>
      </c>
      <c r="B63" s="10" t="s">
        <v>5</v>
      </c>
      <c r="C63" s="13">
        <v>5.2</v>
      </c>
      <c r="D63" s="13">
        <v>6.3070000000000004</v>
      </c>
      <c r="E63" s="14">
        <v>-1.1069850000000001</v>
      </c>
      <c r="J63">
        <v>6.3069960304559425</v>
      </c>
      <c r="K63">
        <v>-1.1069960304559423</v>
      </c>
      <c r="L63">
        <v>1600</v>
      </c>
    </row>
    <row r="64" spans="1:12" x14ac:dyDescent="0.45">
      <c r="A64" s="10">
        <v>1974</v>
      </c>
      <c r="B64" s="10" t="s">
        <v>6</v>
      </c>
      <c r="C64" s="13">
        <v>5.633</v>
      </c>
      <c r="D64" s="13">
        <v>6.4210000000000003</v>
      </c>
      <c r="E64" s="14">
        <v>-0.78731700000000004</v>
      </c>
      <c r="J64">
        <v>6.4206643687835072</v>
      </c>
      <c r="K64">
        <v>-0.78766436878350699</v>
      </c>
      <c r="L64">
        <v>1600</v>
      </c>
    </row>
    <row r="65" spans="1:12" x14ac:dyDescent="0.45">
      <c r="A65" s="10">
        <v>1974</v>
      </c>
      <c r="B65" s="10" t="s">
        <v>7</v>
      </c>
      <c r="C65" s="13">
        <v>6.6</v>
      </c>
      <c r="D65" s="13">
        <v>6.53</v>
      </c>
      <c r="E65" s="14">
        <v>7.0347999999999994E-2</v>
      </c>
      <c r="J65">
        <v>6.5296682429384045</v>
      </c>
      <c r="K65">
        <v>7.0331757061595224E-2</v>
      </c>
      <c r="L65">
        <v>1600</v>
      </c>
    </row>
    <row r="66" spans="1:12" x14ac:dyDescent="0.45">
      <c r="A66" s="10">
        <v>1975</v>
      </c>
      <c r="B66" s="10" t="s">
        <v>4</v>
      </c>
      <c r="C66" s="13">
        <v>8.2669999999999995</v>
      </c>
      <c r="D66" s="13">
        <v>6.6310000000000002</v>
      </c>
      <c r="E66" s="14">
        <v>1.6361209999999999</v>
      </c>
      <c r="J66">
        <v>6.6305647812889168</v>
      </c>
      <c r="K66">
        <v>1.6364352187110827</v>
      </c>
      <c r="L66">
        <v>1600</v>
      </c>
    </row>
    <row r="67" spans="1:12" x14ac:dyDescent="0.45">
      <c r="A67" s="10">
        <v>1975</v>
      </c>
      <c r="B67" s="10" t="s">
        <v>5</v>
      </c>
      <c r="C67" s="13">
        <v>8.8670000000000009</v>
      </c>
      <c r="D67" s="13">
        <v>6.72</v>
      </c>
      <c r="E67" s="14">
        <v>2.1467320000000001</v>
      </c>
      <c r="J67">
        <v>6.7199550695515544</v>
      </c>
      <c r="K67">
        <v>2.1470449304484469</v>
      </c>
      <c r="L67">
        <v>1600</v>
      </c>
    </row>
    <row r="68" spans="1:12" x14ac:dyDescent="0.45">
      <c r="A68" s="10">
        <v>1975</v>
      </c>
      <c r="B68" s="10" t="s">
        <v>6</v>
      </c>
      <c r="C68" s="13">
        <v>8.4670000000000005</v>
      </c>
      <c r="D68" s="13">
        <v>6.7949999999999999</v>
      </c>
      <c r="E68" s="14">
        <v>1.671225</v>
      </c>
      <c r="J68">
        <v>6.7954629654544689</v>
      </c>
      <c r="K68">
        <v>1.6715370345455312</v>
      </c>
      <c r="L68">
        <v>1600</v>
      </c>
    </row>
    <row r="69" spans="1:12" x14ac:dyDescent="0.45">
      <c r="A69" s="10">
        <v>1975</v>
      </c>
      <c r="B69" s="10" t="s">
        <v>7</v>
      </c>
      <c r="C69" s="13">
        <v>8.3000000000000007</v>
      </c>
      <c r="D69" s="13">
        <v>6.8559999999999999</v>
      </c>
      <c r="E69" s="14">
        <v>1.4439679999999999</v>
      </c>
      <c r="J69">
        <v>6.8560542298073726</v>
      </c>
      <c r="K69">
        <v>1.4439457701926284</v>
      </c>
      <c r="L69">
        <v>1600</v>
      </c>
    </row>
    <row r="70" spans="1:12" x14ac:dyDescent="0.45">
      <c r="A70" s="10">
        <v>1976</v>
      </c>
      <c r="B70" s="10" t="s">
        <v>4</v>
      </c>
      <c r="C70" s="13">
        <v>7.7329999999999997</v>
      </c>
      <c r="D70" s="13">
        <v>6.9020000000000001</v>
      </c>
      <c r="E70" s="14">
        <v>0.83161600000000002</v>
      </c>
      <c r="J70">
        <v>6.9017393340665327</v>
      </c>
      <c r="K70">
        <v>0.83126066593346704</v>
      </c>
      <c r="L70">
        <v>1600</v>
      </c>
    </row>
    <row r="71" spans="1:12" x14ac:dyDescent="0.45">
      <c r="A71" s="10">
        <v>1976</v>
      </c>
      <c r="B71" s="10" t="s">
        <v>5</v>
      </c>
      <c r="C71" s="13">
        <v>7.5670000000000002</v>
      </c>
      <c r="D71" s="13">
        <v>6.9329999999999998</v>
      </c>
      <c r="E71" s="14">
        <v>0.63325600000000004</v>
      </c>
      <c r="J71">
        <v>6.9334312157946147</v>
      </c>
      <c r="K71">
        <v>0.63356878420538498</v>
      </c>
      <c r="L71">
        <v>1600</v>
      </c>
    </row>
    <row r="72" spans="1:12" x14ac:dyDescent="0.45">
      <c r="A72" s="10">
        <v>1976</v>
      </c>
      <c r="B72" s="10" t="s">
        <v>6</v>
      </c>
      <c r="C72" s="13">
        <v>7.7329999999999997</v>
      </c>
      <c r="D72" s="13">
        <v>6.9530000000000003</v>
      </c>
      <c r="E72" s="14">
        <v>0.78079100000000001</v>
      </c>
      <c r="J72">
        <v>6.9525623504704717</v>
      </c>
      <c r="K72">
        <v>0.78043764952952788</v>
      </c>
      <c r="L72">
        <v>1600</v>
      </c>
    </row>
    <row r="73" spans="1:12" x14ac:dyDescent="0.45">
      <c r="A73" s="10">
        <v>1976</v>
      </c>
      <c r="B73" s="10" t="s">
        <v>7</v>
      </c>
      <c r="C73" s="13">
        <v>7.7670000000000003</v>
      </c>
      <c r="D73" s="13">
        <v>6.9610000000000003</v>
      </c>
      <c r="E73" s="14">
        <v>0.805724</v>
      </c>
      <c r="J73">
        <v>6.9609611940630822</v>
      </c>
      <c r="K73">
        <v>0.80603880593691779</v>
      </c>
      <c r="L73">
        <v>1600</v>
      </c>
    </row>
    <row r="74" spans="1:12" x14ac:dyDescent="0.45">
      <c r="A74" s="10">
        <v>1977</v>
      </c>
      <c r="B74" s="10" t="s">
        <v>4</v>
      </c>
      <c r="C74" s="13">
        <v>7.5</v>
      </c>
      <c r="D74" s="13">
        <v>6.9610000000000003</v>
      </c>
      <c r="E74" s="14">
        <v>0.53907400000000005</v>
      </c>
      <c r="J74">
        <v>6.960943976072417</v>
      </c>
      <c r="K74">
        <v>0.53905602392758312</v>
      </c>
      <c r="L74">
        <v>1600</v>
      </c>
    </row>
    <row r="75" spans="1:12" x14ac:dyDescent="0.45">
      <c r="A75" s="10">
        <v>1977</v>
      </c>
      <c r="B75" s="10" t="s">
        <v>5</v>
      </c>
      <c r="C75" s="13">
        <v>7.133</v>
      </c>
      <c r="D75" s="13">
        <v>6.9550000000000001</v>
      </c>
      <c r="E75" s="14">
        <v>0.17801900000000001</v>
      </c>
      <c r="J75">
        <v>6.9553307002521407</v>
      </c>
      <c r="K75">
        <v>0.17766929974785892</v>
      </c>
      <c r="L75">
        <v>1600</v>
      </c>
    </row>
    <row r="76" spans="1:12" x14ac:dyDescent="0.45">
      <c r="A76" s="10">
        <v>1977</v>
      </c>
      <c r="B76" s="10" t="s">
        <v>6</v>
      </c>
      <c r="C76" s="13">
        <v>6.9</v>
      </c>
      <c r="D76" s="13">
        <v>6.9470000000000001</v>
      </c>
      <c r="E76" s="14">
        <v>-4.7262999999999999E-2</v>
      </c>
      <c r="J76">
        <v>6.9472782803708624</v>
      </c>
      <c r="K76">
        <v>-4.7278280370861847E-2</v>
      </c>
      <c r="L76">
        <v>1600</v>
      </c>
    </row>
    <row r="77" spans="1:12" x14ac:dyDescent="0.45">
      <c r="A77" s="10">
        <v>1977</v>
      </c>
      <c r="B77" s="10" t="s">
        <v>7</v>
      </c>
      <c r="C77" s="13">
        <v>6.6669999999999998</v>
      </c>
      <c r="D77" s="13">
        <v>6.94</v>
      </c>
      <c r="E77" s="14">
        <v>-0.27337400000000001</v>
      </c>
      <c r="J77">
        <v>6.9400546735095396</v>
      </c>
      <c r="K77">
        <v>-0.27305467350954016</v>
      </c>
      <c r="L77">
        <v>1600</v>
      </c>
    </row>
    <row r="78" spans="1:12" x14ac:dyDescent="0.45">
      <c r="A78" s="10">
        <v>1978</v>
      </c>
      <c r="B78" s="10" t="s">
        <v>4</v>
      </c>
      <c r="C78" s="13">
        <v>6.3330000000000002</v>
      </c>
      <c r="D78" s="13">
        <v>6.9370000000000003</v>
      </c>
      <c r="E78" s="14">
        <v>-0.60355199999999998</v>
      </c>
      <c r="J78">
        <v>6.9368982878238956</v>
      </c>
      <c r="K78">
        <v>-0.60389828782389521</v>
      </c>
      <c r="L78">
        <v>1600</v>
      </c>
    </row>
    <row r="79" spans="1:12" x14ac:dyDescent="0.45">
      <c r="A79" s="10">
        <v>1978</v>
      </c>
      <c r="B79" s="10" t="s">
        <v>5</v>
      </c>
      <c r="C79" s="13">
        <v>6</v>
      </c>
      <c r="D79" s="13">
        <v>6.9409999999999998</v>
      </c>
      <c r="E79" s="14">
        <v>-0.94086499999999995</v>
      </c>
      <c r="J79">
        <v>6.9408768722987153</v>
      </c>
      <c r="K79">
        <v>-0.94087687229871542</v>
      </c>
      <c r="L79">
        <v>1600</v>
      </c>
    </row>
    <row r="80" spans="1:12" x14ac:dyDescent="0.45">
      <c r="A80" s="10">
        <v>1978</v>
      </c>
      <c r="B80" s="10" t="s">
        <v>6</v>
      </c>
      <c r="C80" s="13">
        <v>6.0330000000000004</v>
      </c>
      <c r="D80" s="13">
        <v>6.9550000000000001</v>
      </c>
      <c r="E80" s="14">
        <v>-0.92133600000000004</v>
      </c>
      <c r="J80">
        <v>6.9546807394888921</v>
      </c>
      <c r="K80">
        <v>-0.92168073948889206</v>
      </c>
      <c r="L80">
        <v>1600</v>
      </c>
    </row>
    <row r="81" spans="1:12" x14ac:dyDescent="0.45">
      <c r="A81" s="10">
        <v>1978</v>
      </c>
      <c r="B81" s="10" t="s">
        <v>7</v>
      </c>
      <c r="C81" s="13">
        <v>5.9</v>
      </c>
      <c r="D81" s="13">
        <v>6.98</v>
      </c>
      <c r="E81" s="14">
        <v>-1.0804020000000001</v>
      </c>
      <c r="J81">
        <v>6.9804121539041342</v>
      </c>
      <c r="K81">
        <v>-1.0804121539041338</v>
      </c>
      <c r="L81">
        <v>1600</v>
      </c>
    </row>
    <row r="82" spans="1:12" x14ac:dyDescent="0.45">
      <c r="A82" s="10">
        <v>1979</v>
      </c>
      <c r="B82" s="10" t="s">
        <v>4</v>
      </c>
      <c r="C82" s="13">
        <v>5.867</v>
      </c>
      <c r="D82" s="13">
        <v>7.02</v>
      </c>
      <c r="E82" s="14">
        <v>-1.152922</v>
      </c>
      <c r="J82">
        <v>7.0195973295919476</v>
      </c>
      <c r="K82">
        <v>-1.1525973295919478</v>
      </c>
      <c r="L82">
        <v>1600</v>
      </c>
    </row>
    <row r="83" spans="1:12" x14ac:dyDescent="0.45">
      <c r="A83" s="10">
        <v>1979</v>
      </c>
      <c r="B83" s="10" t="s">
        <v>5</v>
      </c>
      <c r="C83" s="13">
        <v>5.7</v>
      </c>
      <c r="D83" s="13">
        <v>7.0730000000000004</v>
      </c>
      <c r="E83" s="14">
        <v>-1.3730800000000001</v>
      </c>
      <c r="J83">
        <v>7.0730872230036939</v>
      </c>
      <c r="K83">
        <v>-1.3730872230036939</v>
      </c>
      <c r="L83">
        <v>1600</v>
      </c>
    </row>
    <row r="84" spans="1:12" x14ac:dyDescent="0.45">
      <c r="A84" s="10">
        <v>1979</v>
      </c>
      <c r="B84" s="10" t="s">
        <v>6</v>
      </c>
      <c r="C84" s="13">
        <v>5.867</v>
      </c>
      <c r="D84" s="13">
        <v>7.141</v>
      </c>
      <c r="E84" s="14">
        <v>-1.2743420000000001</v>
      </c>
      <c r="J84">
        <v>7.1410124172597289</v>
      </c>
      <c r="K84">
        <v>-1.2740124172597289</v>
      </c>
      <c r="L84">
        <v>1600</v>
      </c>
    </row>
    <row r="85" spans="1:12" x14ac:dyDescent="0.45">
      <c r="A85" s="10">
        <v>1979</v>
      </c>
      <c r="B85" s="10" t="s">
        <v>7</v>
      </c>
      <c r="C85" s="13">
        <v>5.9669999999999996</v>
      </c>
      <c r="D85" s="13">
        <v>7.2229999999999999</v>
      </c>
      <c r="E85" s="14">
        <v>-1.255979</v>
      </c>
      <c r="J85">
        <v>7.2226453159659609</v>
      </c>
      <c r="K85">
        <v>-1.2556453159659613</v>
      </c>
      <c r="L85">
        <v>1600</v>
      </c>
    </row>
    <row r="86" spans="1:12" x14ac:dyDescent="0.45">
      <c r="A86" s="10">
        <v>1980</v>
      </c>
      <c r="B86" s="10" t="s">
        <v>4</v>
      </c>
      <c r="C86" s="13">
        <v>6.3</v>
      </c>
      <c r="D86" s="13">
        <v>7.3159999999999998</v>
      </c>
      <c r="E86" s="14">
        <v>-1.016467</v>
      </c>
      <c r="J86">
        <v>7.3164620649675918</v>
      </c>
      <c r="K86">
        <v>-1.0164620649675924</v>
      </c>
      <c r="L86">
        <v>1600</v>
      </c>
    </row>
    <row r="87" spans="1:12" x14ac:dyDescent="0.45">
      <c r="A87" s="10">
        <v>1980</v>
      </c>
      <c r="B87" s="10" t="s">
        <v>5</v>
      </c>
      <c r="C87" s="13">
        <v>7.3330000000000002</v>
      </c>
      <c r="D87" s="13">
        <v>7.42</v>
      </c>
      <c r="E87" s="14">
        <v>-8.6831000000000005E-2</v>
      </c>
      <c r="J87">
        <v>7.420154031787316</v>
      </c>
      <c r="K87">
        <v>-8.7154031787316233E-2</v>
      </c>
      <c r="L87">
        <v>1600</v>
      </c>
    </row>
    <row r="88" spans="1:12" x14ac:dyDescent="0.45">
      <c r="A88" s="10">
        <v>1980</v>
      </c>
      <c r="B88" s="10" t="s">
        <v>6</v>
      </c>
      <c r="C88" s="13">
        <v>7.6669999999999998</v>
      </c>
      <c r="D88" s="13">
        <v>7.5309999999999997</v>
      </c>
      <c r="E88" s="14">
        <v>0.13587299999999999</v>
      </c>
      <c r="J88">
        <v>7.5307772951572245</v>
      </c>
      <c r="K88">
        <v>0.13622270484277521</v>
      </c>
      <c r="L88">
        <v>1600</v>
      </c>
    </row>
    <row r="89" spans="1:12" x14ac:dyDescent="0.45">
      <c r="A89" s="10">
        <v>1980</v>
      </c>
      <c r="B89" s="10" t="s">
        <v>7</v>
      </c>
      <c r="C89" s="13">
        <v>7.4</v>
      </c>
      <c r="D89" s="13">
        <v>7.6449999999999996</v>
      </c>
      <c r="E89" s="14">
        <v>-0.24535599999999999</v>
      </c>
      <c r="J89">
        <v>7.6453334625395515</v>
      </c>
      <c r="K89">
        <v>-0.24533346253955077</v>
      </c>
      <c r="L89">
        <v>1600</v>
      </c>
    </row>
    <row r="90" spans="1:12" x14ac:dyDescent="0.45">
      <c r="A90" s="10">
        <v>1981</v>
      </c>
      <c r="B90" s="10" t="s">
        <v>4</v>
      </c>
      <c r="C90" s="13">
        <v>7.4329999999999998</v>
      </c>
      <c r="D90" s="13">
        <v>7.7610000000000001</v>
      </c>
      <c r="E90" s="14">
        <v>-0.32760499999999998</v>
      </c>
      <c r="J90">
        <v>7.7609092805870379</v>
      </c>
      <c r="K90">
        <v>-0.32790928058703817</v>
      </c>
      <c r="L90">
        <v>1600</v>
      </c>
    </row>
    <row r="91" spans="1:12" x14ac:dyDescent="0.45">
      <c r="A91" s="10">
        <v>1981</v>
      </c>
      <c r="B91" s="10" t="s">
        <v>5</v>
      </c>
      <c r="C91" s="13">
        <v>7.4</v>
      </c>
      <c r="D91" s="13">
        <v>7.8739999999999997</v>
      </c>
      <c r="E91" s="14">
        <v>-0.474472</v>
      </c>
      <c r="J91">
        <v>7.8744381625383575</v>
      </c>
      <c r="K91">
        <v>-0.47443816253835702</v>
      </c>
      <c r="L91">
        <v>1600</v>
      </c>
    </row>
    <row r="92" spans="1:12" x14ac:dyDescent="0.45">
      <c r="A92" s="10">
        <v>1981</v>
      </c>
      <c r="B92" s="10" t="s">
        <v>6</v>
      </c>
      <c r="C92" s="13">
        <v>7.4</v>
      </c>
      <c r="D92" s="13">
        <v>7.9829999999999997</v>
      </c>
      <c r="E92" s="14">
        <v>-0.58268799999999998</v>
      </c>
      <c r="J92">
        <v>7.9826485783318013</v>
      </c>
      <c r="K92">
        <v>-0.58264857833180139</v>
      </c>
      <c r="L92">
        <v>1600</v>
      </c>
    </row>
    <row r="93" spans="1:12" x14ac:dyDescent="0.45">
      <c r="A93" s="10">
        <v>1981</v>
      </c>
      <c r="B93" s="10" t="s">
        <v>7</v>
      </c>
      <c r="C93" s="13">
        <v>8.2330000000000005</v>
      </c>
      <c r="D93" s="13">
        <v>8.0820000000000007</v>
      </c>
      <c r="E93" s="14">
        <v>0.15131700000000001</v>
      </c>
      <c r="J93">
        <v>8.0819724740540817</v>
      </c>
      <c r="K93">
        <v>0.15102752594591817</v>
      </c>
      <c r="L93">
        <v>1600</v>
      </c>
    </row>
    <row r="94" spans="1:12" x14ac:dyDescent="0.45">
      <c r="A94" s="10">
        <v>1982</v>
      </c>
      <c r="B94" s="10" t="s">
        <v>4</v>
      </c>
      <c r="C94" s="13">
        <v>8.8330000000000002</v>
      </c>
      <c r="D94" s="13">
        <v>8.1690000000000005</v>
      </c>
      <c r="E94" s="14">
        <v>0.66480799999999995</v>
      </c>
      <c r="J94">
        <v>8.1684776404304529</v>
      </c>
      <c r="K94">
        <v>0.66452235956954708</v>
      </c>
      <c r="L94">
        <v>1600</v>
      </c>
    </row>
    <row r="95" spans="1:12" x14ac:dyDescent="0.45">
      <c r="A95" s="10">
        <v>1982</v>
      </c>
      <c r="B95" s="10" t="s">
        <v>5</v>
      </c>
      <c r="C95" s="13">
        <v>9.4329999999999998</v>
      </c>
      <c r="D95" s="13">
        <v>8.2379999999999995</v>
      </c>
      <c r="E95" s="14">
        <v>1.194957</v>
      </c>
      <c r="J95">
        <v>8.238326260389897</v>
      </c>
      <c r="K95">
        <v>1.1946737396101026</v>
      </c>
      <c r="L95">
        <v>1600</v>
      </c>
    </row>
    <row r="96" spans="1:12" x14ac:dyDescent="0.45">
      <c r="A96" s="10">
        <v>1982</v>
      </c>
      <c r="B96" s="10" t="s">
        <v>6</v>
      </c>
      <c r="C96" s="13">
        <v>9.9</v>
      </c>
      <c r="D96" s="13">
        <v>8.2880000000000003</v>
      </c>
      <c r="E96" s="14">
        <v>1.6118520000000001</v>
      </c>
      <c r="J96">
        <v>8.2880958433360767</v>
      </c>
      <c r="K96">
        <v>1.6119041566639236</v>
      </c>
      <c r="L96">
        <v>1600</v>
      </c>
    </row>
    <row r="97" spans="1:12" x14ac:dyDescent="0.45">
      <c r="A97" s="10">
        <v>1982</v>
      </c>
      <c r="B97" s="10" t="s">
        <v>7</v>
      </c>
      <c r="C97" s="13">
        <v>10.667</v>
      </c>
      <c r="D97" s="13">
        <v>8.3149999999999995</v>
      </c>
      <c r="E97" s="14">
        <v>2.351502</v>
      </c>
      <c r="J97">
        <v>8.3151105697599714</v>
      </c>
      <c r="K97">
        <v>2.3518894302400284</v>
      </c>
      <c r="L97">
        <v>1600</v>
      </c>
    </row>
    <row r="98" spans="1:12" x14ac:dyDescent="0.45">
      <c r="A98" s="10">
        <v>1983</v>
      </c>
      <c r="B98" s="10" t="s">
        <v>4</v>
      </c>
      <c r="C98" s="13">
        <v>10.367000000000001</v>
      </c>
      <c r="D98" s="13">
        <v>8.3179999999999996</v>
      </c>
      <c r="E98" s="14">
        <v>2.0489090000000001</v>
      </c>
      <c r="J98">
        <v>8.3177020602504559</v>
      </c>
      <c r="K98">
        <v>2.049297939749545</v>
      </c>
      <c r="L98">
        <v>1600</v>
      </c>
    </row>
    <row r="99" spans="1:12" x14ac:dyDescent="0.45">
      <c r="A99" s="10">
        <v>1983</v>
      </c>
      <c r="B99" s="10" t="s">
        <v>5</v>
      </c>
      <c r="C99" s="13">
        <v>10.132999999999999</v>
      </c>
      <c r="D99" s="13">
        <v>8.2959999999999994</v>
      </c>
      <c r="E99" s="14">
        <v>1.837604</v>
      </c>
      <c r="J99">
        <v>8.2956718662902951</v>
      </c>
      <c r="K99">
        <v>1.8373281337097036</v>
      </c>
      <c r="L99">
        <v>1600</v>
      </c>
    </row>
    <row r="100" spans="1:12" x14ac:dyDescent="0.45">
      <c r="A100" s="10">
        <v>1983</v>
      </c>
      <c r="B100" s="10" t="s">
        <v>6</v>
      </c>
      <c r="C100" s="13">
        <v>9.3670000000000009</v>
      </c>
      <c r="D100" s="13">
        <v>8.25</v>
      </c>
      <c r="E100" s="14">
        <v>1.1165050000000001</v>
      </c>
      <c r="J100">
        <v>8.2501023505746094</v>
      </c>
      <c r="K100">
        <v>1.1168976494253913</v>
      </c>
      <c r="L100">
        <v>1600</v>
      </c>
    </row>
    <row r="101" spans="1:12" x14ac:dyDescent="0.45">
      <c r="A101" s="10">
        <v>1983</v>
      </c>
      <c r="B101" s="10" t="s">
        <v>7</v>
      </c>
      <c r="C101" s="13">
        <v>8.5329999999999995</v>
      </c>
      <c r="D101" s="13">
        <v>8.1829999999999998</v>
      </c>
      <c r="E101" s="14">
        <v>0.35004800000000003</v>
      </c>
      <c r="J101">
        <v>8.1832242058821123</v>
      </c>
      <c r="K101">
        <v>0.34977579411788751</v>
      </c>
      <c r="L101">
        <v>1600</v>
      </c>
    </row>
    <row r="102" spans="1:12" x14ac:dyDescent="0.45">
      <c r="A102" s="10">
        <v>1984</v>
      </c>
      <c r="B102" s="10" t="s">
        <v>4</v>
      </c>
      <c r="C102" s="13">
        <v>7.867</v>
      </c>
      <c r="D102" s="13">
        <v>8.0980000000000008</v>
      </c>
      <c r="E102" s="14">
        <v>-0.23136200000000001</v>
      </c>
      <c r="J102">
        <v>8.0979661860223437</v>
      </c>
      <c r="K102">
        <v>-0.23096618602234387</v>
      </c>
      <c r="L102">
        <v>1600</v>
      </c>
    </row>
    <row r="103" spans="1:12" x14ac:dyDescent="0.45">
      <c r="A103" s="10">
        <v>1984</v>
      </c>
      <c r="B103" s="10" t="s">
        <v>5</v>
      </c>
      <c r="C103" s="13">
        <v>7.4329999999999998</v>
      </c>
      <c r="D103" s="13">
        <v>7.9980000000000002</v>
      </c>
      <c r="E103" s="14">
        <v>-0.56420599999999999</v>
      </c>
      <c r="J103">
        <v>7.9974756546762054</v>
      </c>
      <c r="K103">
        <v>-0.56447565467620531</v>
      </c>
      <c r="L103">
        <v>1600</v>
      </c>
    </row>
    <row r="104" spans="1:12" x14ac:dyDescent="0.45">
      <c r="A104" s="10">
        <v>1984</v>
      </c>
      <c r="B104" s="10" t="s">
        <v>6</v>
      </c>
      <c r="C104" s="13">
        <v>7.4329999999999998</v>
      </c>
      <c r="D104" s="13">
        <v>7.8849999999999998</v>
      </c>
      <c r="E104" s="14">
        <v>-0.451486</v>
      </c>
      <c r="J104">
        <v>7.8847556216583197</v>
      </c>
      <c r="K104">
        <v>-0.45175562165832017</v>
      </c>
      <c r="L104">
        <v>1600</v>
      </c>
    </row>
    <row r="105" spans="1:12" x14ac:dyDescent="0.45">
      <c r="A105" s="10">
        <v>1984</v>
      </c>
      <c r="B105" s="10" t="s">
        <v>7</v>
      </c>
      <c r="C105" s="13">
        <v>7.3</v>
      </c>
      <c r="D105" s="13">
        <v>7.7629999999999999</v>
      </c>
      <c r="E105" s="14">
        <v>-0.46251999999999999</v>
      </c>
      <c r="J105">
        <v>7.7624562994991768</v>
      </c>
      <c r="K105">
        <v>-0.46245629949917683</v>
      </c>
      <c r="L105">
        <v>1600</v>
      </c>
    </row>
    <row r="106" spans="1:12" x14ac:dyDescent="0.45">
      <c r="A106" s="10">
        <v>1985</v>
      </c>
      <c r="B106" s="10" t="s">
        <v>4</v>
      </c>
      <c r="C106" s="13">
        <v>7.2329999999999997</v>
      </c>
      <c r="D106" s="13">
        <v>7.633</v>
      </c>
      <c r="E106" s="14">
        <v>-0.39967399999999997</v>
      </c>
      <c r="J106">
        <v>7.6329455534656834</v>
      </c>
      <c r="K106">
        <v>-0.39994555346568383</v>
      </c>
      <c r="L106">
        <v>1600</v>
      </c>
    </row>
    <row r="107" spans="1:12" x14ac:dyDescent="0.45">
      <c r="A107" s="10">
        <v>1985</v>
      </c>
      <c r="B107" s="10" t="s">
        <v>5</v>
      </c>
      <c r="C107" s="13">
        <v>7.3</v>
      </c>
      <c r="D107" s="13">
        <v>7.4980000000000002</v>
      </c>
      <c r="E107" s="14">
        <v>-0.19836300000000001</v>
      </c>
      <c r="J107">
        <v>7.4983022136375812</v>
      </c>
      <c r="K107">
        <v>-0.19830221363758177</v>
      </c>
      <c r="L107">
        <v>1600</v>
      </c>
    </row>
    <row r="108" spans="1:12" x14ac:dyDescent="0.45">
      <c r="A108" s="10">
        <v>1985</v>
      </c>
      <c r="B108" s="10" t="s">
        <v>6</v>
      </c>
      <c r="C108" s="13">
        <v>7.2</v>
      </c>
      <c r="D108" s="13">
        <v>7.36</v>
      </c>
      <c r="E108" s="14">
        <v>-0.160413</v>
      </c>
      <c r="J108">
        <v>7.3603551441237025</v>
      </c>
      <c r="K108">
        <v>-0.16035514412370197</v>
      </c>
      <c r="L108">
        <v>1600</v>
      </c>
    </row>
    <row r="109" spans="1:12" x14ac:dyDescent="0.45">
      <c r="A109" s="10">
        <v>1985</v>
      </c>
      <c r="B109" s="10" t="s">
        <v>7</v>
      </c>
      <c r="C109" s="13">
        <v>7.0330000000000004</v>
      </c>
      <c r="D109" s="13">
        <v>7.2210000000000001</v>
      </c>
      <c r="E109" s="14">
        <v>-0.187531</v>
      </c>
      <c r="J109">
        <v>7.2208092701493403</v>
      </c>
      <c r="K109">
        <v>-0.1878092701493396</v>
      </c>
      <c r="L109">
        <v>1600</v>
      </c>
    </row>
    <row r="110" spans="1:12" x14ac:dyDescent="0.45">
      <c r="A110" s="10">
        <v>1986</v>
      </c>
      <c r="B110" s="10" t="s">
        <v>4</v>
      </c>
      <c r="C110" s="13">
        <v>7.0330000000000004</v>
      </c>
      <c r="D110" s="13">
        <v>7.0810000000000004</v>
      </c>
      <c r="E110" s="14">
        <v>-4.7987000000000002E-2</v>
      </c>
      <c r="J110">
        <v>7.0812692949747156</v>
      </c>
      <c r="K110">
        <v>-4.8269294974714883E-2</v>
      </c>
      <c r="L110">
        <v>1600</v>
      </c>
    </row>
    <row r="111" spans="1:12" x14ac:dyDescent="0.45">
      <c r="A111" s="10">
        <v>1986</v>
      </c>
      <c r="B111" s="10" t="s">
        <v>5</v>
      </c>
      <c r="C111" s="13">
        <v>7.1669999999999998</v>
      </c>
      <c r="D111" s="13">
        <v>6.9429999999999996</v>
      </c>
      <c r="E111" s="14">
        <v>0.22339600000000001</v>
      </c>
      <c r="J111">
        <v>6.9432225410662092</v>
      </c>
      <c r="K111">
        <v>0.22377745893379097</v>
      </c>
      <c r="L111">
        <v>1600</v>
      </c>
    </row>
    <row r="112" spans="1:12" x14ac:dyDescent="0.45">
      <c r="A112" s="10">
        <v>1986</v>
      </c>
      <c r="B112" s="10" t="s">
        <v>6</v>
      </c>
      <c r="C112" s="13">
        <v>6.9669999999999996</v>
      </c>
      <c r="D112" s="13">
        <v>6.8079999999999998</v>
      </c>
      <c r="E112" s="14">
        <v>0.158496</v>
      </c>
      <c r="J112">
        <v>6.8081261625808365</v>
      </c>
      <c r="K112">
        <v>0.15887383741916283</v>
      </c>
      <c r="L112">
        <v>1600</v>
      </c>
    </row>
    <row r="113" spans="1:12" x14ac:dyDescent="0.45">
      <c r="A113" s="10">
        <v>1986</v>
      </c>
      <c r="B113" s="10" t="s">
        <v>7</v>
      </c>
      <c r="C113" s="13">
        <v>6.8330000000000002</v>
      </c>
      <c r="D113" s="13">
        <v>6.6779999999999999</v>
      </c>
      <c r="E113" s="14">
        <v>0.15571399999999999</v>
      </c>
      <c r="J113">
        <v>6.6775771745874568</v>
      </c>
      <c r="K113">
        <v>0.15542282541254338</v>
      </c>
      <c r="L113">
        <v>1600</v>
      </c>
    </row>
    <row r="114" spans="1:12" x14ac:dyDescent="0.45">
      <c r="A114" s="10">
        <v>1987</v>
      </c>
      <c r="B114" s="10" t="s">
        <v>4</v>
      </c>
      <c r="C114" s="13">
        <v>6.6</v>
      </c>
      <c r="D114" s="13">
        <v>6.5529999999999999</v>
      </c>
      <c r="E114" s="14">
        <v>4.6689000000000001E-2</v>
      </c>
      <c r="J114">
        <v>6.5532718883033105</v>
      </c>
      <c r="K114">
        <v>4.6728111696689445E-2</v>
      </c>
      <c r="L114">
        <v>1600</v>
      </c>
    </row>
    <row r="115" spans="1:12" x14ac:dyDescent="0.45">
      <c r="A115" s="10">
        <v>1987</v>
      </c>
      <c r="B115" s="10" t="s">
        <v>5</v>
      </c>
      <c r="C115" s="13">
        <v>6.2670000000000003</v>
      </c>
      <c r="D115" s="13">
        <v>6.4370000000000003</v>
      </c>
      <c r="E115" s="14">
        <v>-0.170375</v>
      </c>
      <c r="J115">
        <v>6.4370037542115064</v>
      </c>
      <c r="K115">
        <v>-0.17000375421150626</v>
      </c>
      <c r="L115">
        <v>1600</v>
      </c>
    </row>
    <row r="116" spans="1:12" x14ac:dyDescent="0.45">
      <c r="A116" s="10">
        <v>1987</v>
      </c>
      <c r="B116" s="10" t="s">
        <v>6</v>
      </c>
      <c r="C116" s="13">
        <v>6</v>
      </c>
      <c r="D116" s="13">
        <v>6.3310000000000004</v>
      </c>
      <c r="E116" s="14">
        <v>-0.33063199999999998</v>
      </c>
      <c r="J116">
        <v>6.3305954278650018</v>
      </c>
      <c r="K116">
        <v>-0.33059542786500196</v>
      </c>
      <c r="L116">
        <v>1600</v>
      </c>
    </row>
    <row r="117" spans="1:12" x14ac:dyDescent="0.45">
      <c r="A117" s="10">
        <v>1987</v>
      </c>
      <c r="B117" s="10" t="s">
        <v>7</v>
      </c>
      <c r="C117" s="13">
        <v>5.8330000000000002</v>
      </c>
      <c r="D117" s="13">
        <v>6.2359999999999998</v>
      </c>
      <c r="E117" s="14">
        <v>-0.40246599999999999</v>
      </c>
      <c r="J117">
        <v>6.2357633124703167</v>
      </c>
      <c r="K117">
        <v>-0.40276331247031671</v>
      </c>
      <c r="L117">
        <v>1600</v>
      </c>
    </row>
    <row r="118" spans="1:12" x14ac:dyDescent="0.45">
      <c r="A118" s="10">
        <v>1988</v>
      </c>
      <c r="B118" s="10" t="s">
        <v>4</v>
      </c>
      <c r="C118" s="13">
        <v>5.7</v>
      </c>
      <c r="D118" s="13">
        <v>6.1539999999999999</v>
      </c>
      <c r="E118" s="14">
        <v>-0.45405299999999998</v>
      </c>
      <c r="J118">
        <v>6.1540171890916016</v>
      </c>
      <c r="K118">
        <v>-0.45401718909160171</v>
      </c>
      <c r="L118">
        <v>1600</v>
      </c>
    </row>
    <row r="119" spans="1:12" x14ac:dyDescent="0.45">
      <c r="A119" s="10">
        <v>1988</v>
      </c>
      <c r="B119" s="10" t="s">
        <v>5</v>
      </c>
      <c r="C119" s="13">
        <v>5.4669999999999996</v>
      </c>
      <c r="D119" s="13">
        <v>6.0869999999999997</v>
      </c>
      <c r="E119" s="14">
        <v>-0.61998500000000001</v>
      </c>
      <c r="J119">
        <v>6.0866151117226988</v>
      </c>
      <c r="K119">
        <v>-0.6196151117226989</v>
      </c>
      <c r="L119">
        <v>1600</v>
      </c>
    </row>
    <row r="120" spans="1:12" x14ac:dyDescent="0.45">
      <c r="A120" s="10">
        <v>1988</v>
      </c>
      <c r="B120" s="10" t="s">
        <v>6</v>
      </c>
      <c r="C120" s="13">
        <v>5.4669999999999996</v>
      </c>
      <c r="D120" s="13">
        <v>6.0350000000000001</v>
      </c>
      <c r="E120" s="14">
        <v>-0.56790200000000002</v>
      </c>
      <c r="J120">
        <v>6.0345313736142661</v>
      </c>
      <c r="K120">
        <v>-0.5675313736142662</v>
      </c>
      <c r="L120">
        <v>1600</v>
      </c>
    </row>
    <row r="121" spans="1:12" x14ac:dyDescent="0.45">
      <c r="A121" s="10">
        <v>1988</v>
      </c>
      <c r="B121" s="10" t="s">
        <v>7</v>
      </c>
      <c r="C121" s="13">
        <v>5.3330000000000002</v>
      </c>
      <c r="D121" s="13">
        <v>5.9980000000000002</v>
      </c>
      <c r="E121" s="14">
        <v>-0.66505899999999996</v>
      </c>
      <c r="J121">
        <v>5.9983530085721508</v>
      </c>
      <c r="K121">
        <v>-0.66535300857215041</v>
      </c>
      <c r="L121">
        <v>1600</v>
      </c>
    </row>
    <row r="122" spans="1:12" x14ac:dyDescent="0.45">
      <c r="A122" s="10">
        <v>1989</v>
      </c>
      <c r="B122" s="10" t="s">
        <v>4</v>
      </c>
      <c r="C122" s="13">
        <v>5.2</v>
      </c>
      <c r="D122" s="13">
        <v>5.9779999999999998</v>
      </c>
      <c r="E122" s="14">
        <v>-0.77835299999999996</v>
      </c>
      <c r="J122">
        <v>5.9783123432936778</v>
      </c>
      <c r="K122">
        <v>-0.77831234329367727</v>
      </c>
      <c r="L122">
        <v>1600</v>
      </c>
    </row>
    <row r="123" spans="1:12" x14ac:dyDescent="0.45">
      <c r="A123" s="10">
        <v>1989</v>
      </c>
      <c r="B123" s="10" t="s">
        <v>5</v>
      </c>
      <c r="C123" s="13">
        <v>5.2329999999999997</v>
      </c>
      <c r="D123" s="13">
        <v>5.9740000000000002</v>
      </c>
      <c r="E123" s="14">
        <v>-0.74093399999999998</v>
      </c>
      <c r="J123">
        <v>5.974225858845795</v>
      </c>
      <c r="K123">
        <v>-0.74122585884579539</v>
      </c>
      <c r="L123">
        <v>1600</v>
      </c>
    </row>
    <row r="124" spans="1:12" x14ac:dyDescent="0.45">
      <c r="A124" s="10">
        <v>1989</v>
      </c>
      <c r="B124" s="10" t="s">
        <v>6</v>
      </c>
      <c r="C124" s="13">
        <v>5.2329999999999997</v>
      </c>
      <c r="D124" s="13">
        <v>5.9850000000000003</v>
      </c>
      <c r="E124" s="14">
        <v>-0.75213200000000002</v>
      </c>
      <c r="J124">
        <v>5.9854235910809166</v>
      </c>
      <c r="K124">
        <v>-0.75242359108091683</v>
      </c>
      <c r="L124">
        <v>1600</v>
      </c>
    </row>
    <row r="125" spans="1:12" x14ac:dyDescent="0.45">
      <c r="A125" s="10">
        <v>1989</v>
      </c>
      <c r="B125" s="10" t="s">
        <v>7</v>
      </c>
      <c r="C125" s="13">
        <v>5.367</v>
      </c>
      <c r="D125" s="13">
        <v>6.0110000000000001</v>
      </c>
      <c r="E125" s="14">
        <v>-0.64414700000000003</v>
      </c>
      <c r="J125">
        <v>6.0107723096896688</v>
      </c>
      <c r="K125">
        <v>-0.64377230968966914</v>
      </c>
      <c r="L125">
        <v>1600</v>
      </c>
    </row>
    <row r="126" spans="1:12" x14ac:dyDescent="0.45">
      <c r="A126" s="10">
        <v>1990</v>
      </c>
      <c r="B126" s="10" t="s">
        <v>4</v>
      </c>
      <c r="C126" s="13">
        <v>5.3</v>
      </c>
      <c r="D126" s="13">
        <v>6.0490000000000004</v>
      </c>
      <c r="E126" s="14">
        <v>-0.74870800000000004</v>
      </c>
      <c r="J126">
        <v>6.0486685196182535</v>
      </c>
      <c r="K126">
        <v>-0.74866851961825354</v>
      </c>
      <c r="L126">
        <v>1600</v>
      </c>
    </row>
    <row r="127" spans="1:12" x14ac:dyDescent="0.45">
      <c r="A127" s="10">
        <v>1990</v>
      </c>
      <c r="B127" s="10" t="s">
        <v>5</v>
      </c>
      <c r="C127" s="13">
        <v>5.3330000000000002</v>
      </c>
      <c r="D127" s="13">
        <v>6.0970000000000004</v>
      </c>
      <c r="E127" s="14">
        <v>-0.76381100000000002</v>
      </c>
      <c r="J127">
        <v>6.0971063681193094</v>
      </c>
      <c r="K127">
        <v>-0.76410636811930921</v>
      </c>
      <c r="L127">
        <v>1600</v>
      </c>
    </row>
    <row r="128" spans="1:12" x14ac:dyDescent="0.45">
      <c r="A128" s="10">
        <v>1990</v>
      </c>
      <c r="B128" s="10" t="s">
        <v>6</v>
      </c>
      <c r="C128" s="13">
        <v>5.7</v>
      </c>
      <c r="D128" s="13">
        <v>6.1539999999999999</v>
      </c>
      <c r="E128" s="14">
        <v>-0.45364700000000002</v>
      </c>
      <c r="J128">
        <v>6.1536120846207254</v>
      </c>
      <c r="K128">
        <v>-0.45361208462072511</v>
      </c>
      <c r="L128">
        <v>1600</v>
      </c>
    </row>
    <row r="129" spans="1:12" x14ac:dyDescent="0.45">
      <c r="A129" s="10">
        <v>1990</v>
      </c>
      <c r="B129" s="10" t="s">
        <v>7</v>
      </c>
      <c r="C129" s="13">
        <v>6.133</v>
      </c>
      <c r="D129" s="13">
        <v>6.2149999999999999</v>
      </c>
      <c r="E129" s="14">
        <v>-8.1932000000000005E-2</v>
      </c>
      <c r="J129">
        <v>6.2152343320703176</v>
      </c>
      <c r="K129">
        <v>-8.2234332070317898E-2</v>
      </c>
      <c r="L129">
        <v>1600</v>
      </c>
    </row>
    <row r="130" spans="1:12" x14ac:dyDescent="0.45">
      <c r="A130" s="10">
        <v>1991</v>
      </c>
      <c r="B130" s="10" t="s">
        <v>4</v>
      </c>
      <c r="C130" s="13">
        <v>6.6</v>
      </c>
      <c r="D130" s="13">
        <v>6.2789999999999999</v>
      </c>
      <c r="E130" s="14">
        <v>0.32123600000000002</v>
      </c>
      <c r="J130">
        <v>6.2787382658630086</v>
      </c>
      <c r="K130">
        <v>0.32126173413699055</v>
      </c>
      <c r="L130">
        <v>1600</v>
      </c>
    </row>
    <row r="131" spans="1:12" x14ac:dyDescent="0.45">
      <c r="A131" s="10">
        <v>1991</v>
      </c>
      <c r="B131" s="10" t="s">
        <v>5</v>
      </c>
      <c r="C131" s="13">
        <v>6.8330000000000002</v>
      </c>
      <c r="D131" s="13">
        <v>6.3410000000000002</v>
      </c>
      <c r="E131" s="14">
        <v>0.492475</v>
      </c>
      <c r="J131">
        <v>6.3408376449361814</v>
      </c>
      <c r="K131">
        <v>0.49216235506381878</v>
      </c>
      <c r="L131">
        <v>1600</v>
      </c>
    </row>
    <row r="132" spans="1:12" x14ac:dyDescent="0.45">
      <c r="A132" s="10">
        <v>1991</v>
      </c>
      <c r="B132" s="10" t="s">
        <v>6</v>
      </c>
      <c r="C132" s="13">
        <v>6.867</v>
      </c>
      <c r="D132" s="13">
        <v>6.3979999999999997</v>
      </c>
      <c r="E132" s="14">
        <v>0.46820600000000001</v>
      </c>
      <c r="J132">
        <v>6.398447016811045</v>
      </c>
      <c r="K132">
        <v>0.46855298318895511</v>
      </c>
      <c r="L132">
        <v>1600</v>
      </c>
    </row>
    <row r="133" spans="1:12" x14ac:dyDescent="0.45">
      <c r="A133" s="10">
        <v>1991</v>
      </c>
      <c r="B133" s="10" t="s">
        <v>7</v>
      </c>
      <c r="C133" s="13">
        <v>7.1</v>
      </c>
      <c r="D133" s="13">
        <v>6.4489999999999998</v>
      </c>
      <c r="E133" s="14">
        <v>0.65120400000000001</v>
      </c>
      <c r="J133">
        <v>6.4487885304807326</v>
      </c>
      <c r="K133">
        <v>0.65121146951926667</v>
      </c>
      <c r="L133">
        <v>1600</v>
      </c>
    </row>
    <row r="134" spans="1:12" x14ac:dyDescent="0.45">
      <c r="A134" s="10">
        <v>1992</v>
      </c>
      <c r="B134" s="10" t="s">
        <v>4</v>
      </c>
      <c r="C134" s="13">
        <v>7.367</v>
      </c>
      <c r="D134" s="13">
        <v>6.4889999999999999</v>
      </c>
      <c r="E134" s="14">
        <v>0.87728899999999999</v>
      </c>
      <c r="J134">
        <v>6.4893771805528564</v>
      </c>
      <c r="K134">
        <v>0.8776228194471436</v>
      </c>
      <c r="L134">
        <v>1600</v>
      </c>
    </row>
    <row r="135" spans="1:12" x14ac:dyDescent="0.45">
      <c r="A135" s="10">
        <v>1992</v>
      </c>
      <c r="B135" s="10" t="s">
        <v>5</v>
      </c>
      <c r="C135" s="13">
        <v>7.6</v>
      </c>
      <c r="D135" s="13">
        <v>6.5179999999999998</v>
      </c>
      <c r="E135" s="14">
        <v>1.081871</v>
      </c>
      <c r="J135">
        <v>6.5181349688035173</v>
      </c>
      <c r="K135">
        <v>1.0818650311964828</v>
      </c>
      <c r="L135">
        <v>1600</v>
      </c>
    </row>
    <row r="136" spans="1:12" x14ac:dyDescent="0.45">
      <c r="A136" s="10">
        <v>1992</v>
      </c>
      <c r="B136" s="10" t="s">
        <v>6</v>
      </c>
      <c r="C136" s="13">
        <v>7.633</v>
      </c>
      <c r="D136" s="13">
        <v>6.5339999999999998</v>
      </c>
      <c r="E136" s="14">
        <v>1.0998140000000001</v>
      </c>
      <c r="J136">
        <v>6.533532411270917</v>
      </c>
      <c r="K136">
        <v>1.0994675887290835</v>
      </c>
      <c r="L136">
        <v>1600</v>
      </c>
    </row>
    <row r="137" spans="1:12" x14ac:dyDescent="0.45">
      <c r="A137" s="10">
        <v>1992</v>
      </c>
      <c r="B137" s="10" t="s">
        <v>7</v>
      </c>
      <c r="C137" s="13">
        <v>7.367</v>
      </c>
      <c r="D137" s="13">
        <v>6.5350000000000001</v>
      </c>
      <c r="E137" s="14">
        <v>0.83196999999999999</v>
      </c>
      <c r="J137">
        <v>6.5347161896377832</v>
      </c>
      <c r="K137">
        <v>0.83228381036221655</v>
      </c>
      <c r="L137">
        <v>1600</v>
      </c>
    </row>
    <row r="138" spans="1:12" x14ac:dyDescent="0.45">
      <c r="A138" s="10">
        <v>1993</v>
      </c>
      <c r="B138" s="10" t="s">
        <v>4</v>
      </c>
      <c r="C138" s="13">
        <v>7.133</v>
      </c>
      <c r="D138" s="13">
        <v>6.5209999999999999</v>
      </c>
      <c r="E138" s="14">
        <v>0.61184000000000005</v>
      </c>
      <c r="J138">
        <v>6.521520152829801</v>
      </c>
      <c r="K138">
        <v>0.61147984717019876</v>
      </c>
      <c r="L138">
        <v>1600</v>
      </c>
    </row>
    <row r="139" spans="1:12" x14ac:dyDescent="0.45">
      <c r="A139" s="10">
        <v>1993</v>
      </c>
      <c r="B139" s="10" t="s">
        <v>5</v>
      </c>
      <c r="C139" s="13">
        <v>7.0670000000000002</v>
      </c>
      <c r="D139" s="13">
        <v>6.4939999999999998</v>
      </c>
      <c r="E139" s="14">
        <v>0.57240199999999997</v>
      </c>
      <c r="J139">
        <v>6.4942983271541266</v>
      </c>
      <c r="K139">
        <v>0.57270167284587392</v>
      </c>
      <c r="L139">
        <v>1600</v>
      </c>
    </row>
    <row r="140" spans="1:12" x14ac:dyDescent="0.45">
      <c r="A140" s="10">
        <v>1993</v>
      </c>
      <c r="B140" s="10" t="s">
        <v>6</v>
      </c>
      <c r="C140" s="13">
        <v>6.8</v>
      </c>
      <c r="D140" s="13">
        <v>6.4539999999999997</v>
      </c>
      <c r="E140" s="14">
        <v>0.34625299999999998</v>
      </c>
      <c r="J140">
        <v>6.453786913822392</v>
      </c>
      <c r="K140">
        <v>0.34621308617760749</v>
      </c>
      <c r="L140">
        <v>1600</v>
      </c>
    </row>
    <row r="141" spans="1:12" x14ac:dyDescent="0.45">
      <c r="A141" s="10">
        <v>1993</v>
      </c>
      <c r="B141" s="10" t="s">
        <v>7</v>
      </c>
      <c r="C141" s="13">
        <v>6.633</v>
      </c>
      <c r="D141" s="13">
        <v>6.4009999999999998</v>
      </c>
      <c r="E141" s="14">
        <v>0.23230000000000001</v>
      </c>
      <c r="J141">
        <v>6.4010800525917597</v>
      </c>
      <c r="K141">
        <v>0.23191994740824062</v>
      </c>
      <c r="L141">
        <v>1600</v>
      </c>
    </row>
    <row r="142" spans="1:12" x14ac:dyDescent="0.45">
      <c r="A142" s="10">
        <v>1994</v>
      </c>
      <c r="B142" s="10" t="s">
        <v>4</v>
      </c>
      <c r="C142" s="13">
        <v>6.5670000000000002</v>
      </c>
      <c r="D142" s="13">
        <v>6.3369999999999997</v>
      </c>
      <c r="E142" s="14">
        <v>0.22923199999999999</v>
      </c>
      <c r="J142">
        <v>6.3374882663982799</v>
      </c>
      <c r="K142">
        <v>0.22951173360171995</v>
      </c>
      <c r="L142">
        <v>1600</v>
      </c>
    </row>
    <row r="143" spans="1:12" x14ac:dyDescent="0.45">
      <c r="A143" s="10">
        <v>1994</v>
      </c>
      <c r="B143" s="10" t="s">
        <v>5</v>
      </c>
      <c r="C143" s="13">
        <v>6.2</v>
      </c>
      <c r="D143" s="13">
        <v>6.2640000000000002</v>
      </c>
      <c r="E143" s="14">
        <v>-6.4408000000000007E-2</v>
      </c>
      <c r="J143">
        <v>6.2644670281450923</v>
      </c>
      <c r="K143">
        <v>-6.4467028145091809E-2</v>
      </c>
      <c r="L143">
        <v>1600</v>
      </c>
    </row>
    <row r="144" spans="1:12" x14ac:dyDescent="0.45">
      <c r="A144" s="10">
        <v>1994</v>
      </c>
      <c r="B144" s="10" t="s">
        <v>6</v>
      </c>
      <c r="C144" s="13">
        <v>6</v>
      </c>
      <c r="D144" s="13">
        <v>6.1840000000000002</v>
      </c>
      <c r="E144" s="14">
        <v>-0.18354999999999999</v>
      </c>
      <c r="J144">
        <v>6.1836152555688528</v>
      </c>
      <c r="K144">
        <v>-0.18361525556885305</v>
      </c>
      <c r="L144">
        <v>1600</v>
      </c>
    </row>
    <row r="145" spans="1:12" x14ac:dyDescent="0.45">
      <c r="A145" s="10">
        <v>1994</v>
      </c>
      <c r="B145" s="10" t="s">
        <v>7</v>
      </c>
      <c r="C145" s="13">
        <v>5.633</v>
      </c>
      <c r="D145" s="13">
        <v>6.0960000000000001</v>
      </c>
      <c r="E145" s="14">
        <v>-0.463088</v>
      </c>
      <c r="J145">
        <v>6.0964915745136397</v>
      </c>
      <c r="K145">
        <v>-0.46349157451363932</v>
      </c>
      <c r="L145">
        <v>1600</v>
      </c>
    </row>
    <row r="146" spans="1:12" x14ac:dyDescent="0.45">
      <c r="A146" s="10">
        <v>1995</v>
      </c>
      <c r="B146" s="10" t="s">
        <v>4</v>
      </c>
      <c r="C146" s="13">
        <v>5.4669999999999996</v>
      </c>
      <c r="D146" s="13">
        <v>6.0039999999999996</v>
      </c>
      <c r="E146" s="14">
        <v>-0.53779900000000003</v>
      </c>
      <c r="J146">
        <v>6.0045398512887811</v>
      </c>
      <c r="K146">
        <v>-0.5375398512887819</v>
      </c>
      <c r="L146">
        <v>1600</v>
      </c>
    </row>
    <row r="147" spans="1:12" x14ac:dyDescent="0.45">
      <c r="A147" s="10">
        <v>1995</v>
      </c>
      <c r="B147" s="10" t="s">
        <v>5</v>
      </c>
      <c r="C147" s="13">
        <v>5.6669999999999998</v>
      </c>
      <c r="D147" s="13">
        <v>5.9089999999999998</v>
      </c>
      <c r="E147" s="14">
        <v>-0.24217</v>
      </c>
      <c r="J147">
        <v>5.9089142699695483</v>
      </c>
      <c r="K147">
        <v>-0.24191426996954882</v>
      </c>
      <c r="L147">
        <v>1600</v>
      </c>
    </row>
    <row r="148" spans="1:12" x14ac:dyDescent="0.45">
      <c r="A148" s="10">
        <v>1995</v>
      </c>
      <c r="B148" s="10" t="s">
        <v>6</v>
      </c>
      <c r="C148" s="13">
        <v>5.6669999999999998</v>
      </c>
      <c r="D148" s="13">
        <v>5.81</v>
      </c>
      <c r="E148" s="14">
        <v>-0.14368700000000001</v>
      </c>
      <c r="J148">
        <v>5.8104330522241492</v>
      </c>
      <c r="K148">
        <v>-0.14343305222414907</v>
      </c>
      <c r="L148">
        <v>1600</v>
      </c>
    </row>
    <row r="149" spans="1:12" x14ac:dyDescent="0.45">
      <c r="A149" s="10">
        <v>1995</v>
      </c>
      <c r="B149" s="10" t="s">
        <v>7</v>
      </c>
      <c r="C149" s="13">
        <v>5.5670000000000002</v>
      </c>
      <c r="D149" s="13">
        <v>5.71</v>
      </c>
      <c r="E149" s="14">
        <v>-0.14301700000000001</v>
      </c>
      <c r="J149">
        <v>5.7097632233020654</v>
      </c>
      <c r="K149">
        <v>-0.14276322330206564</v>
      </c>
      <c r="L149">
        <v>1600</v>
      </c>
    </row>
    <row r="150" spans="1:12" x14ac:dyDescent="0.45">
      <c r="A150" s="10">
        <v>1996</v>
      </c>
      <c r="B150" s="10" t="s">
        <v>4</v>
      </c>
      <c r="C150" s="13">
        <v>5.5330000000000004</v>
      </c>
      <c r="D150" s="13">
        <v>5.6070000000000002</v>
      </c>
      <c r="E150" s="14">
        <v>-7.4070999999999998E-2</v>
      </c>
      <c r="J150">
        <v>5.607482162795141</v>
      </c>
      <c r="K150">
        <v>-7.4482162795140749E-2</v>
      </c>
      <c r="L150">
        <v>1600</v>
      </c>
    </row>
    <row r="151" spans="1:12" x14ac:dyDescent="0.45">
      <c r="A151" s="10">
        <v>1996</v>
      </c>
      <c r="B151" s="10" t="s">
        <v>5</v>
      </c>
      <c r="C151" s="13">
        <v>5.5</v>
      </c>
      <c r="D151" s="13">
        <v>5.5039999999999996</v>
      </c>
      <c r="E151" s="14">
        <v>-4.0020000000000003E-3</v>
      </c>
      <c r="J151">
        <v>5.5040780232806483</v>
      </c>
      <c r="K151">
        <v>-4.0780232806481367E-3</v>
      </c>
      <c r="L151">
        <v>1600</v>
      </c>
    </row>
    <row r="152" spans="1:12" x14ac:dyDescent="0.45">
      <c r="A152" s="10">
        <v>1996</v>
      </c>
      <c r="B152" s="10" t="s">
        <v>6</v>
      </c>
      <c r="C152" s="13">
        <v>5.2670000000000003</v>
      </c>
      <c r="D152" s="13">
        <v>5.4</v>
      </c>
      <c r="E152" s="14">
        <v>-0.13325300000000001</v>
      </c>
      <c r="J152">
        <v>5.3999924059841176</v>
      </c>
      <c r="K152">
        <v>-0.13299240598411763</v>
      </c>
      <c r="L152">
        <v>1600</v>
      </c>
    </row>
    <row r="153" spans="1:12" x14ac:dyDescent="0.45">
      <c r="A153" s="10">
        <v>1996</v>
      </c>
      <c r="B153" s="10" t="s">
        <v>7</v>
      </c>
      <c r="C153" s="13">
        <v>5.3330000000000002</v>
      </c>
      <c r="D153" s="13">
        <v>5.2960000000000003</v>
      </c>
      <c r="E153" s="14">
        <v>3.7735999999999999E-2</v>
      </c>
      <c r="J153">
        <v>5.2956643633665292</v>
      </c>
      <c r="K153">
        <v>3.7335636633471087E-2</v>
      </c>
      <c r="L153">
        <v>1600</v>
      </c>
    </row>
    <row r="154" spans="1:12" x14ac:dyDescent="0.45">
      <c r="A154" s="10">
        <v>1997</v>
      </c>
      <c r="B154" s="10" t="s">
        <v>4</v>
      </c>
      <c r="C154" s="13">
        <v>5.2670000000000003</v>
      </c>
      <c r="D154" s="13">
        <v>5.1909999999999998</v>
      </c>
      <c r="E154" s="14">
        <v>7.5277999999999998E-2</v>
      </c>
      <c r="J154">
        <v>5.19144982763512</v>
      </c>
      <c r="K154">
        <v>7.5550172364880097E-2</v>
      </c>
      <c r="L154">
        <v>1600</v>
      </c>
    </row>
    <row r="155" spans="1:12" x14ac:dyDescent="0.45">
      <c r="A155" s="10">
        <v>1997</v>
      </c>
      <c r="B155" s="10" t="s">
        <v>5</v>
      </c>
      <c r="C155" s="13">
        <v>5</v>
      </c>
      <c r="D155" s="13">
        <v>5.0880000000000001</v>
      </c>
      <c r="E155" s="14">
        <v>-8.7674000000000002E-2</v>
      </c>
      <c r="J155">
        <v>5.0877280657700261</v>
      </c>
      <c r="K155">
        <v>-8.7728065770026342E-2</v>
      </c>
      <c r="L155">
        <v>1600</v>
      </c>
    </row>
    <row r="156" spans="1:12" x14ac:dyDescent="0.45">
      <c r="A156" s="10">
        <v>1997</v>
      </c>
      <c r="B156" s="10" t="s">
        <v>6</v>
      </c>
      <c r="C156" s="13">
        <v>4.867</v>
      </c>
      <c r="D156" s="13">
        <v>4.9850000000000003</v>
      </c>
      <c r="E156" s="14">
        <v>-0.118213</v>
      </c>
      <c r="J156">
        <v>4.9849255636091119</v>
      </c>
      <c r="K156">
        <v>-0.11792556360911144</v>
      </c>
      <c r="L156">
        <v>1600</v>
      </c>
    </row>
    <row r="157" spans="1:12" x14ac:dyDescent="0.45">
      <c r="A157" s="10">
        <v>1997</v>
      </c>
      <c r="B157" s="10" t="s">
        <v>7</v>
      </c>
      <c r="C157" s="13">
        <v>4.6669999999999998</v>
      </c>
      <c r="D157" s="13">
        <v>4.883</v>
      </c>
      <c r="E157" s="14">
        <v>-0.21671199999999999</v>
      </c>
      <c r="J157">
        <v>4.8834139769491305</v>
      </c>
      <c r="K157">
        <v>-0.21641397694913064</v>
      </c>
      <c r="L157">
        <v>1600</v>
      </c>
    </row>
    <row r="158" spans="1:12" x14ac:dyDescent="0.45">
      <c r="A158" s="10">
        <v>1998</v>
      </c>
      <c r="B158" s="10" t="s">
        <v>4</v>
      </c>
      <c r="C158" s="13">
        <v>4.6669999999999998</v>
      </c>
      <c r="D158" s="13">
        <v>4.7830000000000004</v>
      </c>
      <c r="E158" s="14">
        <v>-0.1168</v>
      </c>
      <c r="J158">
        <v>4.783491258109585</v>
      </c>
      <c r="K158">
        <v>-0.11649125810958526</v>
      </c>
      <c r="L158">
        <v>1600</v>
      </c>
    </row>
    <row r="159" spans="1:12" x14ac:dyDescent="0.45">
      <c r="A159" s="10">
        <v>1998</v>
      </c>
      <c r="B159" s="10" t="s">
        <v>5</v>
      </c>
      <c r="C159" s="13">
        <v>4.4329999999999998</v>
      </c>
      <c r="D159" s="13">
        <v>4.6849999999999996</v>
      </c>
      <c r="E159" s="14">
        <v>-0.25197399999999998</v>
      </c>
      <c r="J159">
        <v>4.6853201006743825</v>
      </c>
      <c r="K159">
        <v>-0.25232010067438304</v>
      </c>
      <c r="L159">
        <v>1600</v>
      </c>
    </row>
    <row r="160" spans="1:12" x14ac:dyDescent="0.45">
      <c r="A160" s="10">
        <v>1998</v>
      </c>
      <c r="B160" s="10" t="s">
        <v>6</v>
      </c>
      <c r="C160" s="13">
        <v>4.5</v>
      </c>
      <c r="D160" s="13">
        <v>4.5890000000000004</v>
      </c>
      <c r="E160" s="14">
        <v>-8.899E-2</v>
      </c>
      <c r="J160">
        <v>4.5889903911911132</v>
      </c>
      <c r="K160">
        <v>-8.8990391191113086E-2</v>
      </c>
      <c r="L160">
        <v>1600</v>
      </c>
    </row>
    <row r="161" spans="1:12" x14ac:dyDescent="0.45">
      <c r="A161" s="10">
        <v>1998</v>
      </c>
      <c r="B161" s="10" t="s">
        <v>7</v>
      </c>
      <c r="C161" s="13">
        <v>4.4329999999999998</v>
      </c>
      <c r="D161" s="13">
        <v>4.4939999999999998</v>
      </c>
      <c r="E161" s="14">
        <v>-6.1113000000000001E-2</v>
      </c>
      <c r="J161">
        <v>4.4944343161444404</v>
      </c>
      <c r="K161">
        <v>-6.1434316144440629E-2</v>
      </c>
      <c r="L161">
        <v>1600</v>
      </c>
    </row>
    <row r="162" spans="1:12" x14ac:dyDescent="0.45">
      <c r="A162" s="10">
        <v>1999</v>
      </c>
      <c r="B162" s="10" t="s">
        <v>4</v>
      </c>
      <c r="C162" s="13">
        <v>4.3</v>
      </c>
      <c r="D162" s="13">
        <v>4.4020000000000001</v>
      </c>
      <c r="E162" s="14">
        <v>-0.101552</v>
      </c>
      <c r="J162">
        <v>4.4015284430245432</v>
      </c>
      <c r="K162">
        <v>-0.10152844302454313</v>
      </c>
      <c r="L162">
        <v>1600</v>
      </c>
    </row>
    <row r="163" spans="1:12" x14ac:dyDescent="0.45">
      <c r="A163" s="10">
        <v>1999</v>
      </c>
      <c r="B163" s="10" t="s">
        <v>5</v>
      </c>
      <c r="C163" s="13">
        <v>4.3</v>
      </c>
      <c r="D163" s="13">
        <v>4.3099999999999996</v>
      </c>
      <c r="E163" s="14">
        <v>-1.0146000000000001E-2</v>
      </c>
      <c r="J163">
        <v>4.3101109428740001</v>
      </c>
      <c r="K163">
        <v>-1.0110942874000384E-2</v>
      </c>
      <c r="L163">
        <v>1600</v>
      </c>
    </row>
    <row r="164" spans="1:12" x14ac:dyDescent="0.45">
      <c r="A164" s="10">
        <v>1999</v>
      </c>
      <c r="B164" s="10" t="s">
        <v>6</v>
      </c>
      <c r="C164" s="13">
        <v>4.2329999999999997</v>
      </c>
      <c r="D164" s="13">
        <v>4.22</v>
      </c>
      <c r="E164" s="14">
        <v>1.3331000000000001E-2</v>
      </c>
      <c r="J164">
        <v>4.2199565314585055</v>
      </c>
      <c r="K164">
        <v>1.3043468541494053E-2</v>
      </c>
      <c r="L164">
        <v>1600</v>
      </c>
    </row>
    <row r="165" spans="1:12" x14ac:dyDescent="0.45">
      <c r="A165" s="10">
        <v>1999</v>
      </c>
      <c r="B165" s="10" t="s">
        <v>7</v>
      </c>
      <c r="C165" s="13">
        <v>4.0999999999999996</v>
      </c>
      <c r="D165" s="13">
        <v>4.1310000000000002</v>
      </c>
      <c r="E165" s="14">
        <v>-3.0890000000000001E-2</v>
      </c>
      <c r="J165">
        <v>4.1308336052044545</v>
      </c>
      <c r="K165">
        <v>-3.0833605204454682E-2</v>
      </c>
      <c r="L165">
        <v>1600</v>
      </c>
    </row>
    <row r="166" spans="1:12" x14ac:dyDescent="0.45">
      <c r="A166" s="10">
        <v>2000</v>
      </c>
      <c r="B166" s="10" t="s">
        <v>4</v>
      </c>
      <c r="C166" s="13">
        <v>4.0330000000000004</v>
      </c>
      <c r="D166" s="13">
        <v>4.0430000000000001</v>
      </c>
      <c r="E166" s="14">
        <v>-9.2510000000000005E-3</v>
      </c>
      <c r="J166">
        <v>4.0425187127060829</v>
      </c>
      <c r="K166">
        <v>-9.518712706082285E-3</v>
      </c>
      <c r="L166">
        <v>1600</v>
      </c>
    </row>
    <row r="167" spans="1:12" x14ac:dyDescent="0.45">
      <c r="A167" s="10">
        <v>2000</v>
      </c>
      <c r="B167" s="10" t="s">
        <v>5</v>
      </c>
      <c r="C167" s="13">
        <v>4.0330000000000004</v>
      </c>
      <c r="D167" s="13">
        <v>3.9550000000000001</v>
      </c>
      <c r="E167" s="14">
        <v>7.8490000000000004E-2</v>
      </c>
      <c r="J167">
        <v>3.9547691315543725</v>
      </c>
      <c r="K167">
        <v>7.8230868445627919E-2</v>
      </c>
      <c r="L167">
        <v>1600</v>
      </c>
    </row>
    <row r="168" spans="1:12" x14ac:dyDescent="0.45">
      <c r="A168" s="10">
        <v>2000</v>
      </c>
      <c r="B168" s="10" t="s">
        <v>6</v>
      </c>
      <c r="C168" s="13">
        <v>4</v>
      </c>
      <c r="D168" s="13">
        <v>3.867</v>
      </c>
      <c r="E168" s="14">
        <v>0.132581</v>
      </c>
      <c r="J168">
        <v>3.8673361901448637</v>
      </c>
      <c r="K168">
        <v>0.13266380985513612</v>
      </c>
      <c r="L168">
        <v>1600</v>
      </c>
    </row>
    <row r="169" spans="1:12" x14ac:dyDescent="0.45">
      <c r="A169" s="10">
        <v>2000</v>
      </c>
      <c r="B169" s="10" t="s">
        <v>7</v>
      </c>
      <c r="C169" s="13">
        <v>3.9670000000000001</v>
      </c>
      <c r="D169" s="13">
        <v>3.78</v>
      </c>
      <c r="E169" s="14">
        <v>0.186556</v>
      </c>
      <c r="J169">
        <v>3.7800201111658769</v>
      </c>
      <c r="K169">
        <v>0.18697988883412334</v>
      </c>
      <c r="L169">
        <v>1600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A96F-14A5-48C0-B655-9F848906A67D}">
  <sheetPr codeName="Hoja12"/>
  <dimension ref="A1:L201"/>
  <sheetViews>
    <sheetView workbookViewId="0">
      <selection sqref="A1:XFD1048576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1.53125" style="6"/>
    <col min="6" max="6" width="23.265625" style="6" bestFit="1" customWidth="1"/>
    <col min="7" max="7" width="25.3984375" style="6" bestFit="1" customWidth="1"/>
    <col min="8" max="10" width="14.796875" style="6" customWidth="1"/>
    <col min="11" max="16384" width="11.53125" style="6"/>
  </cols>
  <sheetData>
    <row r="1" spans="1:12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  <c r="K1" s="25" t="s">
        <v>21</v>
      </c>
      <c r="L1" s="6">
        <v>1</v>
      </c>
    </row>
    <row r="2" spans="1:12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  <c r="K2" s="25" t="s">
        <v>22</v>
      </c>
      <c r="L2" s="6">
        <v>0</v>
      </c>
    </row>
    <row r="3" spans="1:12" x14ac:dyDescent="0.4">
      <c r="A3" s="18">
        <v>2</v>
      </c>
      <c r="B3" s="15">
        <v>0.11188108522258999</v>
      </c>
      <c r="C3" s="15">
        <v>1.16310723727967</v>
      </c>
      <c r="D3" s="15">
        <v>1.4042149915871101</v>
      </c>
      <c r="K3" s="25" t="s">
        <v>9</v>
      </c>
      <c r="L3" s="6">
        <v>1</v>
      </c>
    </row>
    <row r="4" spans="1:12" x14ac:dyDescent="0.4">
      <c r="A4" s="18">
        <v>3</v>
      </c>
      <c r="B4" s="15">
        <v>-0.70820958590609295</v>
      </c>
      <c r="C4" s="15">
        <v>1.6544385352266</v>
      </c>
      <c r="D4" s="15">
        <v>2.0481061801648299</v>
      </c>
    </row>
    <row r="5" spans="1:12" x14ac:dyDescent="0.4">
      <c r="A5" s="18">
        <v>4</v>
      </c>
      <c r="B5" s="15">
        <v>-0.250191193423143</v>
      </c>
      <c r="C5" s="15">
        <v>0.95228754837896001</v>
      </c>
      <c r="D5" s="15">
        <v>0.67812467982431401</v>
      </c>
      <c r="K5" s="6" t="str" cm="1">
        <f t="array" ref="K5:K33">_xll.R.ST_Autoregresivos($D$2:$D$201,$G$1,$G$2,$L$1,$L$2,$L$3)</f>
        <v/>
      </c>
    </row>
    <row r="6" spans="1:12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  <c r="K6" s="6" t="str">
        <v>Call:</v>
      </c>
    </row>
    <row r="7" spans="1:12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F7" s="6" t="str" cm="1">
        <f t="array" ref="F7:F12">_xll.R.ST_SeriesTemporales(D2:D201,$G$1,$G$2)</f>
        <v/>
      </c>
      <c r="K7" s="6" t="str">
        <v>tseries::garch(x = DatosXts, order = c(OrdenP, OrdenQ))</v>
      </c>
    </row>
    <row r="8" spans="1:12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F8" s="6" t="str">
        <v xml:space="preserve">	Jarque Bera Test</v>
      </c>
      <c r="K8" s="6" t="str">
        <v/>
      </c>
    </row>
    <row r="9" spans="1:12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F9" s="6" t="str">
        <v/>
      </c>
      <c r="K9" s="6" t="str">
        <v>Model:</v>
      </c>
    </row>
    <row r="10" spans="1:12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F10" s="6" t="str">
        <v>data:  DatosXts</v>
      </c>
      <c r="K10" s="6" t="str">
        <v>GARCH(1,1)</v>
      </c>
    </row>
    <row r="11" spans="1:12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F11" s="6" t="str">
        <v>X-squared = 20.623, df = 2, p-value = 3.326e-05</v>
      </c>
      <c r="K11" s="6" t="str">
        <v/>
      </c>
    </row>
    <row r="12" spans="1:12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F12" s="6" t="str">
        <v/>
      </c>
      <c r="K12" s="6" t="str">
        <v>Residuals:</v>
      </c>
    </row>
    <row r="13" spans="1:12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K13" s="6" t="str">
        <v xml:space="preserve">    Min      1Q  Median      3Q     Max </v>
      </c>
    </row>
    <row r="14" spans="1:12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K14" s="6" t="str">
        <v xml:space="preserve">-1.0594 -0.9444 -0.8271 -0.5203  0.2982 </v>
      </c>
    </row>
    <row r="15" spans="1:12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K15" s="6" t="str">
        <v/>
      </c>
    </row>
    <row r="16" spans="1:12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K16" s="6" t="str">
        <v>Coefficient(s):</v>
      </c>
    </row>
    <row r="17" spans="1:11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K17" s="6" t="str">
        <v xml:space="preserve">    Estimate  Std. Error  t value Pr(&gt;|t|)</v>
      </c>
    </row>
    <row r="18" spans="1:11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K18" s="6" t="str">
        <v>a0 4.528e+01   4.709e+01    0.961    0.336</v>
      </c>
    </row>
    <row r="19" spans="1:11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K19" s="6" t="str">
        <v>a1 9.661e-01   1.228e+00    0.787    0.431</v>
      </c>
    </row>
    <row r="20" spans="1:11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K20" s="6" t="str">
        <v>b1 4.959e-13   8.443e-01    0.000    1.000</v>
      </c>
    </row>
    <row r="21" spans="1:11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K21" s="6" t="str">
        <v/>
      </c>
    </row>
    <row r="22" spans="1:11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K22" s="6" t="str">
        <v>Diagnostic Tests:</v>
      </c>
    </row>
    <row r="23" spans="1:11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K23" s="6" t="str">
        <v xml:space="preserve">	Jarque Bera Test</v>
      </c>
    </row>
    <row r="24" spans="1:11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K24" s="6" t="str">
        <v/>
      </c>
    </row>
    <row r="25" spans="1:11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K25" s="6" t="str">
        <v>data:  Residuals</v>
      </c>
    </row>
    <row r="26" spans="1:11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K26" s="6" t="str">
        <v>X-squared = 34.663, df = 2, p-value = 2.972e-08</v>
      </c>
    </row>
    <row r="27" spans="1:11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F27" s="26"/>
      <c r="K27" s="6" t="str">
        <v/>
      </c>
    </row>
    <row r="28" spans="1:11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K28" s="6" t="str">
        <v/>
      </c>
    </row>
    <row r="29" spans="1:11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K29" s="6" t="str">
        <v xml:space="preserve">	Box-Ljung test</v>
      </c>
    </row>
    <row r="30" spans="1:11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K30" s="6" t="str">
        <v/>
      </c>
    </row>
    <row r="31" spans="1:11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K31" s="6" t="str">
        <v>data:  Squared.Residuals</v>
      </c>
    </row>
    <row r="32" spans="1:11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K32" s="6" t="str">
        <v>X-squared = 156.61, df = 1, p-value &lt; 2.2e-16</v>
      </c>
    </row>
    <row r="33" spans="1:11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K33" s="6" t="str">
        <v/>
      </c>
    </row>
    <row r="34" spans="1:11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</row>
    <row r="35" spans="1:11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</row>
    <row r="36" spans="1:11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11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11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11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11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11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11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11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11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11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11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11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11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520F-5B92-4A51-97CE-AF61E5D24BD2}">
  <dimension ref="A1:G201"/>
  <sheetViews>
    <sheetView tabSelected="1" workbookViewId="0">
      <selection activeCell="I4" sqref="I4"/>
    </sheetView>
  </sheetViews>
  <sheetFormatPr baseColWidth="10" defaultColWidth="11.53125" defaultRowHeight="13.9" x14ac:dyDescent="0.4"/>
  <cols>
    <col min="1" max="1" width="12.06640625" style="19" bestFit="1" customWidth="1"/>
    <col min="2" max="4" width="11.73046875" style="20" bestFit="1" customWidth="1"/>
    <col min="5" max="5" width="14.796875" style="6" customWidth="1"/>
    <col min="6" max="6" width="16.796875" style="6" bestFit="1" customWidth="1"/>
    <col min="7" max="7" width="60" style="6" bestFit="1" customWidth="1"/>
    <col min="8" max="16384" width="11.53125" style="6"/>
  </cols>
  <sheetData>
    <row r="1" spans="1:7" ht="14.25" x14ac:dyDescent="0.45">
      <c r="A1" s="16" t="s">
        <v>0</v>
      </c>
      <c r="B1" s="17" t="s">
        <v>15</v>
      </c>
      <c r="C1" s="17" t="s">
        <v>16</v>
      </c>
      <c r="D1" s="17" t="s">
        <v>17</v>
      </c>
      <c r="F1" s="6" t="s">
        <v>14</v>
      </c>
      <c r="G1" s="7">
        <v>3</v>
      </c>
    </row>
    <row r="2" spans="1:7" ht="14.25" x14ac:dyDescent="0.45">
      <c r="A2" s="18">
        <v>1</v>
      </c>
      <c r="B2" s="15">
        <v>0.36926133062609001</v>
      </c>
      <c r="C2" s="15">
        <v>1.3604225207557099</v>
      </c>
      <c r="D2" s="15">
        <v>1.1015118036411</v>
      </c>
      <c r="F2" s="25" t="s">
        <v>20</v>
      </c>
      <c r="G2" s="7">
        <v>4</v>
      </c>
    </row>
    <row r="3" spans="1:7" ht="14.25" x14ac:dyDescent="0.45">
      <c r="A3" s="18">
        <v>2</v>
      </c>
      <c r="B3" s="15">
        <v>0.11188108522258999</v>
      </c>
      <c r="C3" s="15">
        <v>1.16310723727967</v>
      </c>
      <c r="D3" s="15">
        <v>1.4042149915871101</v>
      </c>
      <c r="F3" s="25" t="s">
        <v>21</v>
      </c>
      <c r="G3" s="7">
        <v>1</v>
      </c>
    </row>
    <row r="4" spans="1:7" ht="14.25" x14ac:dyDescent="0.45">
      <c r="A4" s="18">
        <v>3</v>
      </c>
      <c r="B4" s="15">
        <v>-0.70820958590609295</v>
      </c>
      <c r="C4" s="15">
        <v>1.6544385352266</v>
      </c>
      <c r="D4" s="15">
        <v>2.0481061801648299</v>
      </c>
      <c r="F4" s="25" t="s">
        <v>22</v>
      </c>
      <c r="G4" s="7">
        <v>0</v>
      </c>
    </row>
    <row r="5" spans="1:7" ht="14.25" x14ac:dyDescent="0.45">
      <c r="A5" s="18">
        <v>4</v>
      </c>
      <c r="B5" s="15">
        <v>-0.250191193423143</v>
      </c>
      <c r="C5" s="15">
        <v>0.95228754837896001</v>
      </c>
      <c r="D5" s="15">
        <v>0.67812467982431401</v>
      </c>
      <c r="F5" s="25" t="s">
        <v>9</v>
      </c>
      <c r="G5" s="7">
        <v>1</v>
      </c>
    </row>
    <row r="6" spans="1:7" x14ac:dyDescent="0.4">
      <c r="A6" s="18">
        <v>5</v>
      </c>
      <c r="B6" s="15">
        <v>-0.88393218046303002</v>
      </c>
      <c r="C6" s="15">
        <v>1.3523892636636199</v>
      </c>
      <c r="D6" s="15">
        <v>-0.65011996601920297</v>
      </c>
    </row>
    <row r="7" spans="1:7" x14ac:dyDescent="0.4">
      <c r="A7" s="18">
        <v>6</v>
      </c>
      <c r="B7" s="15">
        <v>-0.51480829608648904</v>
      </c>
      <c r="C7" s="15">
        <v>0.97701802546097904</v>
      </c>
      <c r="D7" s="15">
        <v>0.45015729910318503</v>
      </c>
      <c r="G7" s="6" t="str" cm="1">
        <f t="array" ref="G7:G35">_xll.R.ST_Autoregresivos($D$2:$D$201,$G$1,$G$2,$G$3,$G$4,$G$5)</f>
        <v/>
      </c>
    </row>
    <row r="8" spans="1:7" x14ac:dyDescent="0.4">
      <c r="A8" s="18">
        <v>7</v>
      </c>
      <c r="B8" s="15">
        <v>-0.90611968031792101</v>
      </c>
      <c r="C8" s="15">
        <v>8.3536835753022107E-2</v>
      </c>
      <c r="D8" s="15">
        <v>-1.7620290740532001</v>
      </c>
      <c r="G8" s="6" t="str">
        <v>Call:</v>
      </c>
    </row>
    <row r="9" spans="1:7" x14ac:dyDescent="0.4">
      <c r="A9" s="18">
        <v>8</v>
      </c>
      <c r="B9" s="15">
        <v>-0.65147171236494505</v>
      </c>
      <c r="C9" s="15">
        <v>0.40415594239594099</v>
      </c>
      <c r="D9" s="15">
        <v>-0.868228712780857</v>
      </c>
      <c r="G9" s="6" t="str">
        <v>tseries::garch(x = DatosXts, order = c(OrdenP, OrdenQ))</v>
      </c>
    </row>
    <row r="10" spans="1:7" x14ac:dyDescent="0.4">
      <c r="A10" s="18">
        <v>9</v>
      </c>
      <c r="B10" s="15">
        <v>-1.39644125317628</v>
      </c>
      <c r="C10" s="15">
        <v>2.59438972243086E-2</v>
      </c>
      <c r="D10" s="15">
        <v>-1.23984354808621</v>
      </c>
      <c r="G10" s="6" t="str">
        <v/>
      </c>
    </row>
    <row r="11" spans="1:7" x14ac:dyDescent="0.4">
      <c r="A11" s="18">
        <v>10</v>
      </c>
      <c r="B11" s="15">
        <v>-1.5560309031816</v>
      </c>
      <c r="C11" s="15">
        <v>0.37324199529603302</v>
      </c>
      <c r="D11" s="15">
        <v>-1.5914574024347199</v>
      </c>
      <c r="G11" s="6" t="str">
        <v>Model:</v>
      </c>
    </row>
    <row r="12" spans="1:7" x14ac:dyDescent="0.4">
      <c r="A12" s="18">
        <v>11</v>
      </c>
      <c r="B12" s="15">
        <v>-1.6749864497056</v>
      </c>
      <c r="C12" s="15">
        <v>0.89480893627547997</v>
      </c>
      <c r="D12" s="15">
        <v>-1.5245739811163499</v>
      </c>
      <c r="G12" s="6" t="str">
        <v>GARCH(1,1)</v>
      </c>
    </row>
    <row r="13" spans="1:7" x14ac:dyDescent="0.4">
      <c r="A13" s="18">
        <v>12</v>
      </c>
      <c r="B13" s="15">
        <v>-0.86567500379187101</v>
      </c>
      <c r="C13" s="15">
        <v>0.83705609992664198</v>
      </c>
      <c r="D13" s="15">
        <v>0.57613586820712104</v>
      </c>
      <c r="G13" s="6" t="str">
        <v/>
      </c>
    </row>
    <row r="14" spans="1:7" x14ac:dyDescent="0.4">
      <c r="A14" s="18">
        <v>13</v>
      </c>
      <c r="B14" s="15">
        <v>-1.42447555754574</v>
      </c>
      <c r="C14" s="15">
        <v>0.21584342755410299</v>
      </c>
      <c r="D14" s="15">
        <v>-0.63642334678215995</v>
      </c>
      <c r="G14" s="6" t="str">
        <v>Residuals:</v>
      </c>
    </row>
    <row r="15" spans="1:7" x14ac:dyDescent="0.4">
      <c r="A15" s="18">
        <v>14</v>
      </c>
      <c r="B15" s="15">
        <v>-1.30747416554824</v>
      </c>
      <c r="C15" s="15">
        <v>-0.81006257787831903</v>
      </c>
      <c r="D15" s="15">
        <v>-2.5656824758868901</v>
      </c>
      <c r="G15" s="6" t="str">
        <v xml:space="preserve">    Min      1Q  Median      3Q     Max </v>
      </c>
    </row>
    <row r="16" spans="1:7" x14ac:dyDescent="0.4">
      <c r="A16" s="18">
        <v>15</v>
      </c>
      <c r="B16" s="15">
        <v>-1.1493983794706299</v>
      </c>
      <c r="C16" s="15">
        <v>-0.75163106300970295</v>
      </c>
      <c r="D16" s="15">
        <v>-2.2343294046708202</v>
      </c>
      <c r="G16" s="6" t="str">
        <v xml:space="preserve">-1.0594 -0.9444 -0.8271 -0.5203  0.2982 </v>
      </c>
    </row>
    <row r="17" spans="1:7" x14ac:dyDescent="0.4">
      <c r="A17" s="18">
        <v>16</v>
      </c>
      <c r="B17" s="15">
        <v>-0.96401408659765897</v>
      </c>
      <c r="C17" s="15">
        <v>-0.55540529400549599</v>
      </c>
      <c r="D17" s="15">
        <v>-1.48258461715992</v>
      </c>
      <c r="G17" s="6" t="str">
        <v/>
      </c>
    </row>
    <row r="18" spans="1:7" x14ac:dyDescent="0.4">
      <c r="A18" s="18">
        <v>17</v>
      </c>
      <c r="B18" s="15">
        <v>-0.52521980193451601</v>
      </c>
      <c r="C18" s="15">
        <v>-0.61881035111649396</v>
      </c>
      <c r="D18" s="15">
        <v>-1.1200798099139599</v>
      </c>
      <c r="G18" s="6" t="str">
        <v>Coefficient(s):</v>
      </c>
    </row>
    <row r="19" spans="1:7" x14ac:dyDescent="0.4">
      <c r="A19" s="18">
        <v>18</v>
      </c>
      <c r="B19" s="15">
        <v>-1.4093815650513799</v>
      </c>
      <c r="C19" s="15">
        <v>-0.79528291848986898</v>
      </c>
      <c r="D19" s="15">
        <v>-1.13006978381996</v>
      </c>
      <c r="G19" s="6" t="str">
        <v xml:space="preserve">    Estimate  Std. Error  t value Pr(&gt;|t|)</v>
      </c>
    </row>
    <row r="20" spans="1:7" x14ac:dyDescent="0.4">
      <c r="A20" s="18">
        <v>19</v>
      </c>
      <c r="B20" s="15">
        <v>-1.57294477394278</v>
      </c>
      <c r="C20" s="15">
        <v>-0.143326568634742</v>
      </c>
      <c r="D20" s="15">
        <v>-2.79584318214726</v>
      </c>
      <c r="G20" s="6" t="str">
        <v>a0 4.528e+01   4.709e+01    0.961    0.336</v>
      </c>
    </row>
    <row r="21" spans="1:7" x14ac:dyDescent="0.4">
      <c r="A21" s="18">
        <v>20</v>
      </c>
      <c r="B21" s="15">
        <v>-2.7045573846743101</v>
      </c>
      <c r="C21" s="15">
        <v>-0.58188108175324005</v>
      </c>
      <c r="D21" s="15">
        <v>-3.7628037504880698</v>
      </c>
      <c r="G21" s="6" t="str">
        <v>a1 9.661e-01   1.228e+00    0.787    0.431</v>
      </c>
    </row>
    <row r="22" spans="1:7" x14ac:dyDescent="0.4">
      <c r="A22" s="18">
        <v>21</v>
      </c>
      <c r="B22" s="15">
        <v>-2.5617771327773702</v>
      </c>
      <c r="C22" s="15">
        <v>-0.86694242407555799</v>
      </c>
      <c r="D22" s="15">
        <v>-2.6947317985084398</v>
      </c>
      <c r="G22" s="6" t="str">
        <v>b1 4.959e-13   8.443e-01    0.000    1.000</v>
      </c>
    </row>
    <row r="23" spans="1:7" x14ac:dyDescent="0.4">
      <c r="A23" s="18">
        <v>22</v>
      </c>
      <c r="B23" s="15">
        <v>-2.0775628454411499</v>
      </c>
      <c r="C23" s="15">
        <v>-0.62961675901838299</v>
      </c>
      <c r="D23" s="15">
        <v>-2.69329388747654</v>
      </c>
      <c r="G23" s="6" t="str">
        <v/>
      </c>
    </row>
    <row r="24" spans="1:7" x14ac:dyDescent="0.4">
      <c r="A24" s="18">
        <v>23</v>
      </c>
      <c r="B24" s="15">
        <v>-1.64390954306768</v>
      </c>
      <c r="C24" s="15">
        <v>-1.4258043999524901</v>
      </c>
      <c r="D24" s="15">
        <v>-3.9567865992550102</v>
      </c>
      <c r="G24" s="6" t="str">
        <v>Diagnostic Tests:</v>
      </c>
    </row>
    <row r="25" spans="1:7" x14ac:dyDescent="0.4">
      <c r="A25" s="18">
        <v>24</v>
      </c>
      <c r="B25" s="15">
        <v>-0.95484205210612305</v>
      </c>
      <c r="C25" s="15">
        <v>-0.81675295615673404</v>
      </c>
      <c r="D25" s="15">
        <v>-1.3306337847184799</v>
      </c>
      <c r="G25" s="6" t="str">
        <v xml:space="preserve">	Jarque Bera Test</v>
      </c>
    </row>
    <row r="26" spans="1:7" x14ac:dyDescent="0.4">
      <c r="A26" s="18">
        <v>25</v>
      </c>
      <c r="B26" s="15">
        <v>-1.35897183589004</v>
      </c>
      <c r="C26" s="15">
        <v>-1.1582837515014801</v>
      </c>
      <c r="D26" s="15">
        <v>-1.9021711206424701</v>
      </c>
      <c r="G26" s="6" t="str">
        <v/>
      </c>
    </row>
    <row r="27" spans="1:7" x14ac:dyDescent="0.4">
      <c r="A27" s="18">
        <v>26</v>
      </c>
      <c r="B27" s="15">
        <v>-1.61504842120395</v>
      </c>
      <c r="C27" s="15">
        <v>-1.5360698143971101</v>
      </c>
      <c r="D27" s="15">
        <v>-2.9037522752561</v>
      </c>
      <c r="G27" s="6" t="str">
        <v>data:  Residuals</v>
      </c>
    </row>
    <row r="28" spans="1:7" x14ac:dyDescent="0.4">
      <c r="A28" s="18">
        <v>27</v>
      </c>
      <c r="B28" s="15">
        <v>-2.5170343415127099</v>
      </c>
      <c r="C28" s="15">
        <v>-2.38523253175447</v>
      </c>
      <c r="D28" s="15">
        <v>-4.4778970577753796</v>
      </c>
      <c r="G28" s="6" t="str">
        <v>X-squared = 34.663, df = 2, p-value = 2.972e-08</v>
      </c>
    </row>
    <row r="29" spans="1:7" x14ac:dyDescent="0.4">
      <c r="A29" s="18">
        <v>28</v>
      </c>
      <c r="B29" s="15">
        <v>-2.4967193574163198</v>
      </c>
      <c r="C29" s="15">
        <v>-1.9849577678589201</v>
      </c>
      <c r="D29" s="15">
        <v>-4.8015214455786897</v>
      </c>
      <c r="G29" s="6" t="str">
        <v/>
      </c>
    </row>
    <row r="30" spans="1:7" x14ac:dyDescent="0.4">
      <c r="A30" s="18">
        <v>29</v>
      </c>
      <c r="B30" s="15">
        <v>-1.17871110741096</v>
      </c>
      <c r="C30" s="15">
        <v>-1.30015316929849</v>
      </c>
      <c r="D30" s="15">
        <v>-1.7381796523997499</v>
      </c>
      <c r="G30" s="6" t="str">
        <v/>
      </c>
    </row>
    <row r="31" spans="1:7" x14ac:dyDescent="0.4">
      <c r="A31" s="18">
        <v>30</v>
      </c>
      <c r="B31" s="15">
        <v>-1.9867107209620201</v>
      </c>
      <c r="C31" s="15">
        <v>-0.92573929617202999</v>
      </c>
      <c r="D31" s="15">
        <v>-2.7824744078217201</v>
      </c>
      <c r="G31" s="6" t="str">
        <v xml:space="preserve">	Box-Ljung test</v>
      </c>
    </row>
    <row r="32" spans="1:7" x14ac:dyDescent="0.4">
      <c r="A32" s="18">
        <v>31</v>
      </c>
      <c r="B32" s="15">
        <v>-2.4539903685038098</v>
      </c>
      <c r="C32" s="15">
        <v>-1.2882159996554801</v>
      </c>
      <c r="D32" s="15">
        <v>-4.2448670104275399</v>
      </c>
      <c r="G32" s="6" t="str">
        <v/>
      </c>
    </row>
    <row r="33" spans="1:7" x14ac:dyDescent="0.4">
      <c r="A33" s="18">
        <v>32</v>
      </c>
      <c r="B33" s="15">
        <v>-2.1387975256840601</v>
      </c>
      <c r="C33" s="15">
        <v>-0.988468454896404</v>
      </c>
      <c r="D33" s="15">
        <v>-3.28264896245327</v>
      </c>
      <c r="G33" s="6" t="str">
        <v>data:  Squared.Residuals</v>
      </c>
    </row>
    <row r="34" spans="1:7" x14ac:dyDescent="0.4">
      <c r="A34" s="18">
        <v>33</v>
      </c>
      <c r="B34" s="15">
        <v>-1.75841753469159</v>
      </c>
      <c r="C34" s="15">
        <v>-1.1473233319276299</v>
      </c>
      <c r="D34" s="15">
        <v>-2.7496048485212801</v>
      </c>
      <c r="G34" s="6" t="str">
        <v>X-squared = 156.61, df = 1, p-value &lt; 2.2e-16</v>
      </c>
    </row>
    <row r="35" spans="1:7" x14ac:dyDescent="0.4">
      <c r="A35" s="18">
        <v>34</v>
      </c>
      <c r="B35" s="15">
        <v>-2.0142289191145499</v>
      </c>
      <c r="C35" s="15">
        <v>-1.2675155653069199</v>
      </c>
      <c r="D35" s="15">
        <v>-3.3464014838241298</v>
      </c>
      <c r="G35" s="6" t="str">
        <v/>
      </c>
    </row>
    <row r="36" spans="1:7" x14ac:dyDescent="0.4">
      <c r="A36" s="18">
        <v>35</v>
      </c>
      <c r="B36" s="15">
        <v>-1.5132751694783999</v>
      </c>
      <c r="C36" s="15">
        <v>-1.9821447478360299</v>
      </c>
      <c r="D36" s="15">
        <v>-3.9167622949876999</v>
      </c>
    </row>
    <row r="37" spans="1:7" x14ac:dyDescent="0.4">
      <c r="A37" s="18">
        <v>36</v>
      </c>
      <c r="B37" s="15">
        <v>-1.70497126226188</v>
      </c>
      <c r="C37" s="15">
        <v>-0.83119251723212195</v>
      </c>
      <c r="D37" s="15">
        <v>-2.4378735909222602</v>
      </c>
    </row>
    <row r="38" spans="1:7" x14ac:dyDescent="0.4">
      <c r="A38" s="18">
        <v>37</v>
      </c>
      <c r="B38" s="15">
        <v>-1.9435399054082401</v>
      </c>
      <c r="C38" s="15">
        <v>-1.2090860961060901</v>
      </c>
      <c r="D38" s="15">
        <v>-3.6189582310210402</v>
      </c>
    </row>
    <row r="39" spans="1:7" x14ac:dyDescent="0.4">
      <c r="A39" s="18">
        <v>38</v>
      </c>
      <c r="B39" s="15">
        <v>-1.81643604904831</v>
      </c>
      <c r="C39" s="15">
        <v>-1.2414039805842401</v>
      </c>
      <c r="D39" s="15">
        <v>-2.6630654438585899</v>
      </c>
    </row>
    <row r="40" spans="1:7" x14ac:dyDescent="0.4">
      <c r="A40" s="18">
        <v>39</v>
      </c>
      <c r="B40" s="15">
        <v>-2.3981819203666999</v>
      </c>
      <c r="C40" s="15">
        <v>-0.42294527869533599</v>
      </c>
      <c r="D40" s="15">
        <v>-3.7986854924816198</v>
      </c>
    </row>
    <row r="41" spans="1:7" x14ac:dyDescent="0.4">
      <c r="A41" s="18">
        <v>40</v>
      </c>
      <c r="B41" s="15">
        <v>-2.6171516046477499</v>
      </c>
      <c r="C41" s="15">
        <v>-1.59939402935885</v>
      </c>
      <c r="D41" s="15">
        <v>-4.2639212019492403</v>
      </c>
    </row>
    <row r="42" spans="1:7" x14ac:dyDescent="0.4">
      <c r="A42" s="18">
        <v>41</v>
      </c>
      <c r="B42" s="15">
        <v>-3.4792194714418199</v>
      </c>
      <c r="C42" s="15">
        <v>-1.87025162502035</v>
      </c>
      <c r="D42" s="15">
        <v>-5.8144003149841597</v>
      </c>
    </row>
    <row r="43" spans="1:7" x14ac:dyDescent="0.4">
      <c r="A43" s="18">
        <v>42</v>
      </c>
      <c r="B43" s="15">
        <v>-2.6166461239785299</v>
      </c>
      <c r="C43" s="15">
        <v>-1.93677127713644</v>
      </c>
      <c r="D43" s="15">
        <v>-4.1921345528618001</v>
      </c>
    </row>
    <row r="44" spans="1:7" x14ac:dyDescent="0.4">
      <c r="A44" s="18">
        <v>43</v>
      </c>
      <c r="B44" s="15">
        <v>-2.5705685725969998</v>
      </c>
      <c r="C44" s="15">
        <v>-2.0788820501822798</v>
      </c>
      <c r="D44" s="15">
        <v>-4.9197367034586801</v>
      </c>
    </row>
    <row r="45" spans="1:7" x14ac:dyDescent="0.4">
      <c r="A45" s="18">
        <v>44</v>
      </c>
      <c r="B45" s="15">
        <v>-2.53401114769252</v>
      </c>
      <c r="C45" s="15">
        <v>-2.1088939762625998</v>
      </c>
      <c r="D45" s="15">
        <v>-4.2227313615896804</v>
      </c>
    </row>
    <row r="46" spans="1:7" x14ac:dyDescent="0.4">
      <c r="A46" s="18">
        <v>45</v>
      </c>
      <c r="B46" s="15">
        <v>-2.2139372339625099</v>
      </c>
      <c r="C46" s="15">
        <v>-2.1826713490194698</v>
      </c>
      <c r="D46" s="15">
        <v>-3.9611608228267001</v>
      </c>
    </row>
    <row r="47" spans="1:7" x14ac:dyDescent="0.4">
      <c r="A47" s="18">
        <v>46</v>
      </c>
      <c r="B47" s="15">
        <v>-2.1108737452775301</v>
      </c>
      <c r="C47" s="15">
        <v>-2.43127226621657</v>
      </c>
      <c r="D47" s="15">
        <v>-4.6993168575959396</v>
      </c>
    </row>
    <row r="48" spans="1:7" x14ac:dyDescent="0.4">
      <c r="A48" s="18">
        <v>47</v>
      </c>
      <c r="B48" s="15">
        <v>-1.6792706300606901</v>
      </c>
      <c r="C48" s="15">
        <v>-1.79959362021865</v>
      </c>
      <c r="D48" s="15">
        <v>-4.4652707395154501</v>
      </c>
    </row>
    <row r="49" spans="1:4" x14ac:dyDescent="0.4">
      <c r="A49" s="18">
        <v>48</v>
      </c>
      <c r="B49" s="15">
        <v>-1.60938187019414</v>
      </c>
      <c r="C49" s="15">
        <v>-1.84054524076674</v>
      </c>
      <c r="D49" s="15">
        <v>-3.9624865428837799</v>
      </c>
    </row>
    <row r="50" spans="1:4" x14ac:dyDescent="0.4">
      <c r="A50" s="18">
        <v>49</v>
      </c>
      <c r="B50" s="15">
        <v>-1.7234292641687801</v>
      </c>
      <c r="C50" s="15">
        <v>-1.6474171852258801</v>
      </c>
      <c r="D50" s="15">
        <v>-3.7044289493909002</v>
      </c>
    </row>
    <row r="51" spans="1:4" x14ac:dyDescent="0.4">
      <c r="A51" s="18">
        <v>50</v>
      </c>
      <c r="B51" s="15">
        <v>-1.88334332557564</v>
      </c>
      <c r="C51" s="15">
        <v>-2.3427517422198698</v>
      </c>
      <c r="D51" s="15">
        <v>-5.2357231409602898</v>
      </c>
    </row>
    <row r="52" spans="1:4" x14ac:dyDescent="0.4">
      <c r="A52" s="18">
        <v>51</v>
      </c>
      <c r="B52" s="15">
        <v>-1.9098170169329001</v>
      </c>
      <c r="C52" s="15">
        <v>-2.4097378784557102</v>
      </c>
      <c r="D52" s="15">
        <v>-5.6693632505183897</v>
      </c>
    </row>
    <row r="53" spans="1:4" x14ac:dyDescent="0.4">
      <c r="A53" s="18">
        <v>52</v>
      </c>
      <c r="B53" s="15">
        <v>-2.0280162175686001</v>
      </c>
      <c r="C53" s="15">
        <v>-1.9795088233475699</v>
      </c>
      <c r="D53" s="15">
        <v>-4.2960601479560303</v>
      </c>
    </row>
    <row r="54" spans="1:4" x14ac:dyDescent="0.4">
      <c r="A54" s="18">
        <v>53</v>
      </c>
      <c r="B54" s="15">
        <v>-2.19699797167844</v>
      </c>
      <c r="C54" s="15">
        <v>-1.50204586959176</v>
      </c>
      <c r="D54" s="15">
        <v>-3.34355730280231</v>
      </c>
    </row>
    <row r="55" spans="1:4" x14ac:dyDescent="0.4">
      <c r="A55" s="18">
        <v>54</v>
      </c>
      <c r="B55" s="15">
        <v>-2.57474030537389</v>
      </c>
      <c r="C55" s="15">
        <v>-1.12458999636817</v>
      </c>
      <c r="D55" s="15">
        <v>-3.5865134468398101</v>
      </c>
    </row>
    <row r="56" spans="1:4" x14ac:dyDescent="0.4">
      <c r="A56" s="18">
        <v>55</v>
      </c>
      <c r="B56" s="15">
        <v>-3.0055370428459498</v>
      </c>
      <c r="C56" s="15">
        <v>-1.1094757743180099</v>
      </c>
      <c r="D56" s="15">
        <v>-4.8502775875715596</v>
      </c>
    </row>
    <row r="57" spans="1:4" x14ac:dyDescent="0.4">
      <c r="A57" s="18">
        <v>56</v>
      </c>
      <c r="B57" s="15">
        <v>-3.2693697873806999</v>
      </c>
      <c r="C57" s="15">
        <v>-1.52465674820355</v>
      </c>
      <c r="D57" s="15">
        <v>-4.20933569266177</v>
      </c>
    </row>
    <row r="58" spans="1:4" x14ac:dyDescent="0.4">
      <c r="A58" s="18">
        <v>57</v>
      </c>
      <c r="B58" s="15">
        <v>-3.6643534072591901</v>
      </c>
      <c r="C58" s="15">
        <v>-0.86197645193040295</v>
      </c>
      <c r="D58" s="15">
        <v>-4.24777438127997</v>
      </c>
    </row>
    <row r="59" spans="1:4" x14ac:dyDescent="0.4">
      <c r="A59" s="18">
        <v>58</v>
      </c>
      <c r="B59" s="15">
        <v>-3.1895951959598898</v>
      </c>
      <c r="C59" s="15">
        <v>-1.0222232024331299</v>
      </c>
      <c r="D59" s="15">
        <v>-3.7086468609953398</v>
      </c>
    </row>
    <row r="60" spans="1:4" x14ac:dyDescent="0.4">
      <c r="A60" s="18">
        <v>59</v>
      </c>
      <c r="B60" s="15">
        <v>-3.1752912491060901</v>
      </c>
      <c r="C60" s="15">
        <v>-0.207437444253774</v>
      </c>
      <c r="D60" s="15">
        <v>-3.1962899343886102</v>
      </c>
    </row>
    <row r="61" spans="1:4" x14ac:dyDescent="0.4">
      <c r="A61" s="18">
        <v>60</v>
      </c>
      <c r="B61" s="15">
        <v>-2.7653974071162302</v>
      </c>
      <c r="C61" s="15">
        <v>-0.53535637409356296</v>
      </c>
      <c r="D61" s="15">
        <v>-3.8925167923450199</v>
      </c>
    </row>
    <row r="62" spans="1:4" x14ac:dyDescent="0.4">
      <c r="A62" s="18">
        <v>61</v>
      </c>
      <c r="B62" s="15">
        <v>-3.2656676076316402</v>
      </c>
      <c r="C62" s="15">
        <v>-0.45233650862768299</v>
      </c>
      <c r="D62" s="15">
        <v>-4.1840934076195504</v>
      </c>
    </row>
    <row r="63" spans="1:4" x14ac:dyDescent="0.4">
      <c r="A63" s="18">
        <v>62</v>
      </c>
      <c r="B63" s="15">
        <v>-3.6458463356864002</v>
      </c>
      <c r="C63" s="15">
        <v>-1.24451461400931</v>
      </c>
      <c r="D63" s="15">
        <v>-5.5684216590159403</v>
      </c>
    </row>
    <row r="64" spans="1:4" x14ac:dyDescent="0.4">
      <c r="A64" s="18">
        <v>63</v>
      </c>
      <c r="B64" s="15">
        <v>-3.4237254149790801</v>
      </c>
      <c r="C64" s="15">
        <v>-1.74819303120646</v>
      </c>
      <c r="D64" s="15">
        <v>-4.7180313120078399</v>
      </c>
    </row>
    <row r="65" spans="1:4" x14ac:dyDescent="0.4">
      <c r="A65" s="18">
        <v>64</v>
      </c>
      <c r="B65" s="15">
        <v>-2.5543826176763398</v>
      </c>
      <c r="C65" s="15">
        <v>-1.6743252096453201</v>
      </c>
      <c r="D65" s="15">
        <v>-3.9828285664407499</v>
      </c>
    </row>
    <row r="66" spans="1:4" x14ac:dyDescent="0.4">
      <c r="A66" s="18">
        <v>65</v>
      </c>
      <c r="B66" s="15">
        <v>-2.94198408125615</v>
      </c>
      <c r="C66" s="15">
        <v>-1.80850445429943</v>
      </c>
      <c r="D66" s="15">
        <v>-4.92863243817966</v>
      </c>
    </row>
    <row r="67" spans="1:4" x14ac:dyDescent="0.4">
      <c r="A67" s="18">
        <v>66</v>
      </c>
      <c r="B67" s="15">
        <v>-3.5332658704182398</v>
      </c>
      <c r="C67" s="15">
        <v>-2.3615664107657199</v>
      </c>
      <c r="D67" s="15">
        <v>-5.3874352082839696</v>
      </c>
    </row>
    <row r="68" spans="1:4" x14ac:dyDescent="0.4">
      <c r="A68" s="18">
        <v>67</v>
      </c>
      <c r="B68" s="15">
        <v>-3.6902801389245199</v>
      </c>
      <c r="C68" s="15">
        <v>-2.5138017853197301</v>
      </c>
      <c r="D68" s="15">
        <v>-6.0554230894809704</v>
      </c>
    </row>
    <row r="69" spans="1:4" x14ac:dyDescent="0.4">
      <c r="A69" s="18">
        <v>68</v>
      </c>
      <c r="B69" s="15">
        <v>-3.8869883172652999</v>
      </c>
      <c r="C69" s="15">
        <v>-1.90539931988601</v>
      </c>
      <c r="D69" s="15">
        <v>-6.2725962018419397</v>
      </c>
    </row>
    <row r="70" spans="1:4" x14ac:dyDescent="0.4">
      <c r="A70" s="18">
        <v>69</v>
      </c>
      <c r="B70" s="15">
        <v>-3.6070365005710898</v>
      </c>
      <c r="C70" s="15">
        <v>-2.0412073096140699</v>
      </c>
      <c r="D70" s="15">
        <v>-5.21715611499876</v>
      </c>
    </row>
    <row r="71" spans="1:4" x14ac:dyDescent="0.4">
      <c r="A71" s="18">
        <v>70</v>
      </c>
      <c r="B71" s="15">
        <v>-3.7319079429749502</v>
      </c>
      <c r="C71" s="15">
        <v>-2.10680896779294</v>
      </c>
      <c r="D71" s="15">
        <v>-5.6312906655911297</v>
      </c>
    </row>
    <row r="72" spans="1:4" x14ac:dyDescent="0.4">
      <c r="A72" s="18">
        <v>71</v>
      </c>
      <c r="B72" s="15">
        <v>-3.4098395721764798</v>
      </c>
      <c r="C72" s="15">
        <v>-1.4235138091842501</v>
      </c>
      <c r="D72" s="15">
        <v>-4.5556620548266702</v>
      </c>
    </row>
    <row r="73" spans="1:4" x14ac:dyDescent="0.4">
      <c r="A73" s="18">
        <v>72</v>
      </c>
      <c r="B73" s="15">
        <v>-3.11467688744689</v>
      </c>
      <c r="C73" s="15">
        <v>-1.3547994339166201</v>
      </c>
      <c r="D73" s="15">
        <v>-4.5326900158762697</v>
      </c>
    </row>
    <row r="74" spans="1:4" x14ac:dyDescent="0.4">
      <c r="A74" s="18">
        <v>73</v>
      </c>
      <c r="B74" s="15">
        <v>-3.25682410666067</v>
      </c>
      <c r="C74" s="15">
        <v>-1.69291060634788</v>
      </c>
      <c r="D74" s="15">
        <v>-5.10970605259865</v>
      </c>
    </row>
    <row r="75" spans="1:4" x14ac:dyDescent="0.4">
      <c r="A75" s="18">
        <v>74</v>
      </c>
      <c r="B75" s="15">
        <v>-2.5832652820213</v>
      </c>
      <c r="C75" s="15">
        <v>-1.24742057353825</v>
      </c>
      <c r="D75" s="15">
        <v>-3.91009844051842</v>
      </c>
    </row>
    <row r="76" spans="1:4" x14ac:dyDescent="0.4">
      <c r="A76" s="18">
        <v>75</v>
      </c>
      <c r="B76" s="15">
        <v>-1.3955417979942799</v>
      </c>
      <c r="C76" s="15">
        <v>-1.45793695063969</v>
      </c>
      <c r="D76" s="15">
        <v>-1.4500686832302101</v>
      </c>
    </row>
    <row r="77" spans="1:4" x14ac:dyDescent="0.4">
      <c r="A77" s="18">
        <v>76</v>
      </c>
      <c r="B77" s="15">
        <v>-1.3261728140714799</v>
      </c>
      <c r="C77" s="15">
        <v>-1.4839623752758</v>
      </c>
      <c r="D77" s="15">
        <v>-2.3638391029115402</v>
      </c>
    </row>
    <row r="78" spans="1:4" x14ac:dyDescent="0.4">
      <c r="A78" s="18">
        <v>77</v>
      </c>
      <c r="B78" s="15">
        <v>-1.7407390723237901</v>
      </c>
      <c r="C78" s="15">
        <v>-1.97524875781916</v>
      </c>
      <c r="D78" s="15">
        <v>-3.4493554541268301</v>
      </c>
    </row>
    <row r="79" spans="1:4" x14ac:dyDescent="0.4">
      <c r="A79" s="18">
        <v>78</v>
      </c>
      <c r="B79" s="15">
        <v>-1.8022211599267299</v>
      </c>
      <c r="C79" s="15">
        <v>-2.2877246992281401</v>
      </c>
      <c r="D79" s="15">
        <v>-4.1708507431964303</v>
      </c>
    </row>
    <row r="80" spans="1:4" x14ac:dyDescent="0.4">
      <c r="A80" s="18">
        <v>79</v>
      </c>
      <c r="B80" s="15">
        <v>-1.5609683706622</v>
      </c>
      <c r="C80" s="15">
        <v>-2.9800359307867899</v>
      </c>
      <c r="D80" s="15">
        <v>-3.6445218894489901</v>
      </c>
    </row>
    <row r="81" spans="1:4" x14ac:dyDescent="0.4">
      <c r="A81" s="18">
        <v>80</v>
      </c>
      <c r="B81" s="15">
        <v>-1.65116292633289</v>
      </c>
      <c r="C81" s="15">
        <v>-3.5383914047852301</v>
      </c>
      <c r="D81" s="15">
        <v>-5.5328536834522302</v>
      </c>
    </row>
    <row r="82" spans="1:4" x14ac:dyDescent="0.4">
      <c r="A82" s="18">
        <v>81</v>
      </c>
      <c r="B82" s="15">
        <v>-2.1862728787108798</v>
      </c>
      <c r="C82" s="15">
        <v>-2.45807066061532</v>
      </c>
      <c r="D82" s="15">
        <v>-5.5299905521365904</v>
      </c>
    </row>
    <row r="83" spans="1:4" x14ac:dyDescent="0.4">
      <c r="A83" s="18">
        <v>82</v>
      </c>
      <c r="B83" s="15">
        <v>-2.22154848035344</v>
      </c>
      <c r="C83" s="15">
        <v>-3.1183489478248601</v>
      </c>
      <c r="D83" s="15">
        <v>-5.5909886751486697</v>
      </c>
    </row>
    <row r="84" spans="1:4" x14ac:dyDescent="0.4">
      <c r="A84" s="18">
        <v>83</v>
      </c>
      <c r="B84" s="15">
        <v>-1.5772388715916099</v>
      </c>
      <c r="C84" s="15">
        <v>-3.0065204046209901</v>
      </c>
      <c r="D84" s="15">
        <v>-4.6441634227502604</v>
      </c>
    </row>
    <row r="85" spans="1:4" x14ac:dyDescent="0.4">
      <c r="A85" s="18">
        <v>84</v>
      </c>
      <c r="B85" s="15">
        <v>-1.65234455027562</v>
      </c>
      <c r="C85" s="15">
        <v>-3.49795600120718</v>
      </c>
      <c r="D85" s="15">
        <v>-4.7497661212908397</v>
      </c>
    </row>
    <row r="86" spans="1:4" x14ac:dyDescent="0.4">
      <c r="A86" s="18">
        <v>85</v>
      </c>
      <c r="B86" s="15">
        <v>-1.92869421212933</v>
      </c>
      <c r="C86" s="15">
        <v>-3.9289946327634402</v>
      </c>
      <c r="D86" s="15">
        <v>-5.80789785099625</v>
      </c>
    </row>
    <row r="87" spans="1:4" x14ac:dyDescent="0.4">
      <c r="A87" s="18">
        <v>86</v>
      </c>
      <c r="B87" s="15">
        <v>-2.24930819967692</v>
      </c>
      <c r="C87" s="15">
        <v>-2.9529816425879498</v>
      </c>
      <c r="D87" s="15">
        <v>-4.8868168494445898</v>
      </c>
    </row>
    <row r="88" spans="1:4" x14ac:dyDescent="0.4">
      <c r="A88" s="18">
        <v>87</v>
      </c>
      <c r="B88" s="15">
        <v>-2.3721552432597899</v>
      </c>
      <c r="C88" s="15">
        <v>-3.7517282035588702</v>
      </c>
      <c r="D88" s="15">
        <v>-5.9413186424982198</v>
      </c>
    </row>
    <row r="89" spans="1:4" x14ac:dyDescent="0.4">
      <c r="A89" s="18">
        <v>88</v>
      </c>
      <c r="B89" s="15">
        <v>-2.3748080219751002</v>
      </c>
      <c r="C89" s="15">
        <v>-3.5082481592088901</v>
      </c>
      <c r="D89" s="15">
        <v>-4.2516653848670396</v>
      </c>
    </row>
    <row r="90" spans="1:4" x14ac:dyDescent="0.4">
      <c r="A90" s="18">
        <v>89</v>
      </c>
      <c r="B90" s="15">
        <v>-2.5610022528566301</v>
      </c>
      <c r="C90" s="15">
        <v>-4.0374134872087701</v>
      </c>
      <c r="D90" s="15">
        <v>-7.1055165559232503</v>
      </c>
    </row>
    <row r="91" spans="1:4" x14ac:dyDescent="0.4">
      <c r="A91" s="18">
        <v>90</v>
      </c>
      <c r="B91" s="15">
        <v>-1.9817215970071</v>
      </c>
      <c r="C91" s="15">
        <v>-4.3168477706794803</v>
      </c>
      <c r="D91" s="15">
        <v>-6.6552934215812902</v>
      </c>
    </row>
    <row r="92" spans="1:4" x14ac:dyDescent="0.4">
      <c r="A92" s="18">
        <v>91</v>
      </c>
      <c r="B92" s="15">
        <v>-1.64598689126579</v>
      </c>
      <c r="C92" s="15">
        <v>-4.4833830175959504</v>
      </c>
      <c r="D92" s="15">
        <v>-5.2123485654811796</v>
      </c>
    </row>
    <row r="93" spans="1:4" x14ac:dyDescent="0.4">
      <c r="A93" s="18">
        <v>92</v>
      </c>
      <c r="B93" s="15">
        <v>-1.97892160916905</v>
      </c>
      <c r="C93" s="15">
        <v>-5.1037659873952199</v>
      </c>
      <c r="D93" s="15">
        <v>-7.7648414266510004</v>
      </c>
    </row>
    <row r="94" spans="1:4" x14ac:dyDescent="0.4">
      <c r="A94" s="18">
        <v>93</v>
      </c>
      <c r="B94" s="15">
        <v>-2.38629329412041</v>
      </c>
      <c r="C94" s="15">
        <v>-5.3854050855577</v>
      </c>
      <c r="D94" s="15">
        <v>-7.9780912067268304</v>
      </c>
    </row>
    <row r="95" spans="1:4" x14ac:dyDescent="0.4">
      <c r="A95" s="18">
        <v>94</v>
      </c>
      <c r="B95" s="15">
        <v>-2.5375362473436498</v>
      </c>
      <c r="C95" s="15">
        <v>-5.7820001271878896</v>
      </c>
      <c r="D95" s="15">
        <v>-8.7437918957373899</v>
      </c>
    </row>
    <row r="96" spans="1:4" x14ac:dyDescent="0.4">
      <c r="A96" s="18">
        <v>95</v>
      </c>
      <c r="B96" s="15">
        <v>-2.6623909637088898</v>
      </c>
      <c r="C96" s="15">
        <v>-5.4280259314578396</v>
      </c>
      <c r="D96" s="15">
        <v>-8.0789392775998294</v>
      </c>
    </row>
    <row r="97" spans="1:4" x14ac:dyDescent="0.4">
      <c r="A97" s="18">
        <v>96</v>
      </c>
      <c r="B97" s="15">
        <v>-2.67692662232482</v>
      </c>
      <c r="C97" s="15">
        <v>-5.5222018909472697</v>
      </c>
      <c r="D97" s="15">
        <v>-7.4431751455708604</v>
      </c>
    </row>
    <row r="98" spans="1:4" x14ac:dyDescent="0.4">
      <c r="A98" s="18">
        <v>97</v>
      </c>
      <c r="B98" s="15">
        <v>-2.6641129096816898</v>
      </c>
      <c r="C98" s="15">
        <v>-5.9318427853172899</v>
      </c>
      <c r="D98" s="15">
        <v>-9.2119882144659506</v>
      </c>
    </row>
    <row r="99" spans="1:4" x14ac:dyDescent="0.4">
      <c r="A99" s="18">
        <v>98</v>
      </c>
      <c r="B99" s="15">
        <v>-3.04332546849056</v>
      </c>
      <c r="C99" s="15">
        <v>-5.9382607350323804</v>
      </c>
      <c r="D99" s="15">
        <v>-9.7141353276709594</v>
      </c>
    </row>
    <row r="100" spans="1:4" x14ac:dyDescent="0.4">
      <c r="A100" s="18">
        <v>99</v>
      </c>
      <c r="B100" s="15">
        <v>-3.3532515329582901</v>
      </c>
      <c r="C100" s="15">
        <v>-5.8008120251042801</v>
      </c>
      <c r="D100" s="15">
        <v>-9.4447073216282291</v>
      </c>
    </row>
    <row r="101" spans="1:4" x14ac:dyDescent="0.4">
      <c r="A101" s="18">
        <v>100</v>
      </c>
      <c r="B101" s="15">
        <v>-3.6666999233801998</v>
      </c>
      <c r="C101" s="15">
        <v>-5.3711733474485097</v>
      </c>
      <c r="D101" s="15">
        <v>-8.7558092623466308</v>
      </c>
    </row>
    <row r="102" spans="1:4" x14ac:dyDescent="0.4">
      <c r="A102" s="18">
        <v>101</v>
      </c>
      <c r="B102" s="15">
        <v>-4.0892250182373697</v>
      </c>
      <c r="C102" s="15">
        <v>-5.4512417114558698</v>
      </c>
      <c r="D102" s="15">
        <v>-9.8005468669193601</v>
      </c>
    </row>
    <row r="103" spans="1:4" x14ac:dyDescent="0.4">
      <c r="A103" s="18">
        <v>102</v>
      </c>
      <c r="B103" s="15">
        <v>-3.6602611363054001</v>
      </c>
      <c r="C103" s="15">
        <v>-5.5294922064796799</v>
      </c>
      <c r="D103" s="15">
        <v>-8.9203317869739696</v>
      </c>
    </row>
    <row r="104" spans="1:4" x14ac:dyDescent="0.4">
      <c r="A104" s="18">
        <v>103</v>
      </c>
      <c r="B104" s="15">
        <v>-4.0020643724191398</v>
      </c>
      <c r="C104" s="15">
        <v>-5.2036510001291498</v>
      </c>
      <c r="D104" s="15">
        <v>-9.0931413016324605</v>
      </c>
    </row>
    <row r="105" spans="1:4" x14ac:dyDescent="0.4">
      <c r="A105" s="18">
        <v>104</v>
      </c>
      <c r="B105" s="15">
        <v>-4.0074116393386996</v>
      </c>
      <c r="C105" s="15">
        <v>-4.93585935745444</v>
      </c>
      <c r="D105" s="15">
        <v>-9.7212368901645707</v>
      </c>
    </row>
    <row r="106" spans="1:4" x14ac:dyDescent="0.4">
      <c r="A106" s="18">
        <v>105</v>
      </c>
      <c r="B106" s="15">
        <v>-4.7094939103708304</v>
      </c>
      <c r="C106" s="15">
        <v>-4.8387763096402896</v>
      </c>
      <c r="D106" s="15">
        <v>-9.66604556405861</v>
      </c>
    </row>
    <row r="107" spans="1:4" x14ac:dyDescent="0.4">
      <c r="A107" s="18">
        <v>106</v>
      </c>
      <c r="B107" s="15">
        <v>-4.0136056072756201</v>
      </c>
      <c r="C107" s="15">
        <v>-4.6890679550878298</v>
      </c>
      <c r="D107" s="15">
        <v>-8.1481623146090296</v>
      </c>
    </row>
    <row r="108" spans="1:4" x14ac:dyDescent="0.4">
      <c r="A108" s="18">
        <v>107</v>
      </c>
      <c r="B108" s="15">
        <v>-3.7543531423341401</v>
      </c>
      <c r="C108" s="15">
        <v>-5.9731287073370298</v>
      </c>
      <c r="D108" s="15">
        <v>-9.8081661747890401</v>
      </c>
    </row>
    <row r="109" spans="1:4" x14ac:dyDescent="0.4">
      <c r="A109" s="18">
        <v>108</v>
      </c>
      <c r="B109" s="15">
        <v>-3.5228318081807299</v>
      </c>
      <c r="C109" s="15">
        <v>-6.7024860778364701</v>
      </c>
      <c r="D109" s="15">
        <v>-9.8495204769924101</v>
      </c>
    </row>
    <row r="110" spans="1:4" x14ac:dyDescent="0.4">
      <c r="A110" s="18">
        <v>109</v>
      </c>
      <c r="B110" s="15">
        <v>-3.2497869139925002</v>
      </c>
      <c r="C110" s="15">
        <v>-6.2337294776042302</v>
      </c>
      <c r="D110" s="15">
        <v>-10.1869120841744</v>
      </c>
    </row>
    <row r="111" spans="1:4" x14ac:dyDescent="0.4">
      <c r="A111" s="18">
        <v>110</v>
      </c>
      <c r="B111" s="15">
        <v>-4.5693347868855998</v>
      </c>
      <c r="C111" s="15">
        <v>-5.5345123253933197</v>
      </c>
      <c r="D111" s="15">
        <v>-10.4162701391485</v>
      </c>
    </row>
    <row r="112" spans="1:4" x14ac:dyDescent="0.4">
      <c r="A112" s="18">
        <v>111</v>
      </c>
      <c r="B112" s="15">
        <v>-5.0891586562517102</v>
      </c>
      <c r="C112" s="15">
        <v>-5.8594477946237102</v>
      </c>
      <c r="D112" s="15">
        <v>-10.5724974790815</v>
      </c>
    </row>
    <row r="113" spans="1:4" x14ac:dyDescent="0.4">
      <c r="A113" s="18">
        <v>112</v>
      </c>
      <c r="B113" s="15">
        <v>-5.1572478999340996</v>
      </c>
      <c r="C113" s="15">
        <v>-5.6752809160404798</v>
      </c>
      <c r="D113" s="15">
        <v>-10.8806688486862</v>
      </c>
    </row>
    <row r="114" spans="1:4" x14ac:dyDescent="0.4">
      <c r="A114" s="18">
        <v>113</v>
      </c>
      <c r="B114" s="15">
        <v>-5.4048930032309004</v>
      </c>
      <c r="C114" s="15">
        <v>-5.5443985007032701</v>
      </c>
      <c r="D114" s="15">
        <v>-10.1340534130513</v>
      </c>
    </row>
    <row r="115" spans="1:4" x14ac:dyDescent="0.4">
      <c r="A115" s="18">
        <v>114</v>
      </c>
      <c r="B115" s="15">
        <v>-5.8033492044178896</v>
      </c>
      <c r="C115" s="15">
        <v>-5.1793235617433897</v>
      </c>
      <c r="D115" s="15">
        <v>-11.555597647809201</v>
      </c>
    </row>
    <row r="116" spans="1:4" x14ac:dyDescent="0.4">
      <c r="A116" s="18">
        <v>115</v>
      </c>
      <c r="B116" s="15">
        <v>-5.19220037990062</v>
      </c>
      <c r="C116" s="15">
        <v>-5.46699009306107</v>
      </c>
      <c r="D116" s="15">
        <v>-10.1933357144305</v>
      </c>
    </row>
    <row r="117" spans="1:4" x14ac:dyDescent="0.4">
      <c r="A117" s="18">
        <v>116</v>
      </c>
      <c r="B117" s="15">
        <v>-5.6378361162000301</v>
      </c>
      <c r="C117" s="15">
        <v>-5.8303434034312396</v>
      </c>
      <c r="D117" s="15">
        <v>-11.6500799871745</v>
      </c>
    </row>
    <row r="118" spans="1:4" x14ac:dyDescent="0.4">
      <c r="A118" s="18">
        <v>117</v>
      </c>
      <c r="B118" s="15">
        <v>-5.6567256637873804</v>
      </c>
      <c r="C118" s="15">
        <v>-5.8863955959700496</v>
      </c>
      <c r="D118" s="15">
        <v>-11.983553129706401</v>
      </c>
    </row>
    <row r="119" spans="1:4" x14ac:dyDescent="0.4">
      <c r="A119" s="18">
        <v>118</v>
      </c>
      <c r="B119" s="15">
        <v>-5.8330823600719599</v>
      </c>
      <c r="C119" s="15">
        <v>-5.4010833849608799</v>
      </c>
      <c r="D119" s="15">
        <v>-11.8846098444013</v>
      </c>
    </row>
    <row r="120" spans="1:4" x14ac:dyDescent="0.4">
      <c r="A120" s="18">
        <v>119</v>
      </c>
      <c r="B120" s="15">
        <v>-6.8586984970969</v>
      </c>
      <c r="C120" s="15">
        <v>-6.2860115052177701</v>
      </c>
      <c r="D120" s="15">
        <v>-13.3170701171122</v>
      </c>
    </row>
    <row r="121" spans="1:4" x14ac:dyDescent="0.4">
      <c r="A121" s="18">
        <v>120</v>
      </c>
      <c r="B121" s="15">
        <v>-7.3772338580752601</v>
      </c>
      <c r="C121" s="15">
        <v>-7.2471856803147201</v>
      </c>
      <c r="D121" s="15">
        <v>-13.973423679588899</v>
      </c>
    </row>
    <row r="122" spans="1:4" x14ac:dyDescent="0.4">
      <c r="A122" s="18">
        <v>121</v>
      </c>
      <c r="B122" s="15">
        <v>-7.08295491188355</v>
      </c>
      <c r="C122" s="15">
        <v>-7.9477881127172498</v>
      </c>
      <c r="D122" s="15">
        <v>-14.9966081081692</v>
      </c>
    </row>
    <row r="123" spans="1:4" x14ac:dyDescent="0.4">
      <c r="A123" s="18">
        <v>122</v>
      </c>
      <c r="B123" s="15">
        <v>-6.6778393419391699</v>
      </c>
      <c r="C123" s="15">
        <v>-7.6119279284943504</v>
      </c>
      <c r="D123" s="15">
        <v>-14.7236623999739</v>
      </c>
    </row>
    <row r="124" spans="1:4" x14ac:dyDescent="0.4">
      <c r="A124" s="18">
        <v>123</v>
      </c>
      <c r="B124" s="15">
        <v>-7.9792402604134898</v>
      </c>
      <c r="C124" s="15">
        <v>-7.4691832691274298</v>
      </c>
      <c r="D124" s="15">
        <v>-14.3987784264275</v>
      </c>
    </row>
    <row r="125" spans="1:4" x14ac:dyDescent="0.4">
      <c r="A125" s="18">
        <v>124</v>
      </c>
      <c r="B125" s="15">
        <v>-8.8085316850755397</v>
      </c>
      <c r="C125" s="15">
        <v>-6.8463485317258801</v>
      </c>
      <c r="D125" s="15">
        <v>-15.186961943445599</v>
      </c>
    </row>
    <row r="126" spans="1:4" x14ac:dyDescent="0.4">
      <c r="A126" s="18">
        <v>125</v>
      </c>
      <c r="B126" s="15">
        <v>-8.6858091495131795</v>
      </c>
      <c r="C126" s="15">
        <v>-7.0833012541700704</v>
      </c>
      <c r="D126" s="15">
        <v>-14.3524415617323</v>
      </c>
    </row>
    <row r="127" spans="1:4" x14ac:dyDescent="0.4">
      <c r="A127" s="18">
        <v>126</v>
      </c>
      <c r="B127" s="15">
        <v>-8.3673477994284493</v>
      </c>
      <c r="C127" s="15">
        <v>-6.8905039884122097</v>
      </c>
      <c r="D127" s="15">
        <v>-15.803263595291901</v>
      </c>
    </row>
    <row r="128" spans="1:4" x14ac:dyDescent="0.4">
      <c r="A128" s="18">
        <v>127</v>
      </c>
      <c r="B128" s="15">
        <v>-8.7208945902068002</v>
      </c>
      <c r="C128" s="15">
        <v>-7.0559782245264504</v>
      </c>
      <c r="D128" s="15">
        <v>-15.8702564879055</v>
      </c>
    </row>
    <row r="129" spans="1:4" x14ac:dyDescent="0.4">
      <c r="A129" s="18">
        <v>128</v>
      </c>
      <c r="B129" s="15">
        <v>-8.89866124085788</v>
      </c>
      <c r="C129" s="15">
        <v>-8.2506519360011303</v>
      </c>
      <c r="D129" s="15">
        <v>-17.8463471799205</v>
      </c>
    </row>
    <row r="130" spans="1:4" x14ac:dyDescent="0.4">
      <c r="A130" s="18">
        <v>129</v>
      </c>
      <c r="B130" s="15">
        <v>-9.2708508006433306</v>
      </c>
      <c r="C130" s="15">
        <v>-8.5390888390686595</v>
      </c>
      <c r="D130" s="15">
        <v>-17.654351668581</v>
      </c>
    </row>
    <row r="131" spans="1:4" x14ac:dyDescent="0.4">
      <c r="A131" s="18">
        <v>130</v>
      </c>
      <c r="B131" s="15">
        <v>-9.7696692334089992</v>
      </c>
      <c r="C131" s="15">
        <v>-9.0754271873013401</v>
      </c>
      <c r="D131" s="15">
        <v>-19.716777603105498</v>
      </c>
    </row>
    <row r="132" spans="1:4" x14ac:dyDescent="0.4">
      <c r="A132" s="18">
        <v>131</v>
      </c>
      <c r="B132" s="15">
        <v>-9.2601365837949299</v>
      </c>
      <c r="C132" s="15">
        <v>-9.9361438717675394</v>
      </c>
      <c r="D132" s="15">
        <v>-18.6742131639161</v>
      </c>
    </row>
    <row r="133" spans="1:4" x14ac:dyDescent="0.4">
      <c r="A133" s="18">
        <v>132</v>
      </c>
      <c r="B133" s="15">
        <v>-8.6501757785797206</v>
      </c>
      <c r="C133" s="15">
        <v>-10.585403328991299</v>
      </c>
      <c r="D133" s="15">
        <v>-19.5606508227314</v>
      </c>
    </row>
    <row r="134" spans="1:4" x14ac:dyDescent="0.4">
      <c r="A134" s="18">
        <v>133</v>
      </c>
      <c r="B134" s="15">
        <v>-7.5522996245076897</v>
      </c>
      <c r="C134" s="15">
        <v>-11.2678779705452</v>
      </c>
      <c r="D134" s="15">
        <v>-19.041098148075601</v>
      </c>
    </row>
    <row r="135" spans="1:4" x14ac:dyDescent="0.4">
      <c r="A135" s="18">
        <v>134</v>
      </c>
      <c r="B135" s="15">
        <v>-7.0029770572119299</v>
      </c>
      <c r="C135" s="15">
        <v>-11.076465512762701</v>
      </c>
      <c r="D135" s="15">
        <v>-18.275567161367199</v>
      </c>
    </row>
    <row r="136" spans="1:4" x14ac:dyDescent="0.4">
      <c r="A136" s="18">
        <v>135</v>
      </c>
      <c r="B136" s="15">
        <v>-6.9083744880177704</v>
      </c>
      <c r="C136" s="15">
        <v>-10.4535710852105</v>
      </c>
      <c r="D136" s="15">
        <v>-17.577546067248502</v>
      </c>
    </row>
    <row r="137" spans="1:4" x14ac:dyDescent="0.4">
      <c r="A137" s="18">
        <v>136</v>
      </c>
      <c r="B137" s="15">
        <v>-7.6790728881802197</v>
      </c>
      <c r="C137" s="15">
        <v>-9.8890826089051593</v>
      </c>
      <c r="D137" s="15">
        <v>-17.2810899958574</v>
      </c>
    </row>
    <row r="138" spans="1:4" x14ac:dyDescent="0.4">
      <c r="A138" s="18">
        <v>137</v>
      </c>
      <c r="B138" s="15">
        <v>-7.7783647052119802</v>
      </c>
      <c r="C138" s="15">
        <v>-10.2896926322131</v>
      </c>
      <c r="D138" s="15">
        <v>-17.9134039861686</v>
      </c>
    </row>
    <row r="139" spans="1:4" x14ac:dyDescent="0.4">
      <c r="A139" s="18">
        <v>138</v>
      </c>
      <c r="B139" s="15">
        <v>-7.4156196686973699</v>
      </c>
      <c r="C139" s="15">
        <v>-9.3442243273378995</v>
      </c>
      <c r="D139" s="15">
        <v>-17.077733832192699</v>
      </c>
    </row>
    <row r="140" spans="1:4" x14ac:dyDescent="0.4">
      <c r="A140" s="18">
        <v>139</v>
      </c>
      <c r="B140" s="15">
        <v>-6.6605257052395697</v>
      </c>
      <c r="C140" s="15">
        <v>-9.5168503869491996</v>
      </c>
      <c r="D140" s="15">
        <v>-15.4697280977765</v>
      </c>
    </row>
    <row r="141" spans="1:4" x14ac:dyDescent="0.4">
      <c r="A141" s="18">
        <v>140</v>
      </c>
      <c r="B141" s="15">
        <v>-6.7190603786456498</v>
      </c>
      <c r="C141" s="15">
        <v>-9.5522011829472895</v>
      </c>
      <c r="D141" s="15">
        <v>-17.301112414074801</v>
      </c>
    </row>
    <row r="142" spans="1:4" x14ac:dyDescent="0.4">
      <c r="A142" s="18">
        <v>141</v>
      </c>
      <c r="B142" s="15">
        <v>-6.8303961687819301</v>
      </c>
      <c r="C142" s="15">
        <v>-10.522930994233899</v>
      </c>
      <c r="D142" s="15">
        <v>-17.0557420671371</v>
      </c>
    </row>
    <row r="143" spans="1:4" x14ac:dyDescent="0.4">
      <c r="A143" s="18">
        <v>142</v>
      </c>
      <c r="B143" s="15">
        <v>-6.5278821326284699</v>
      </c>
      <c r="C143" s="15">
        <v>-9.9393017111792705</v>
      </c>
      <c r="D143" s="15">
        <v>-16.677424689287399</v>
      </c>
    </row>
    <row r="144" spans="1:4" x14ac:dyDescent="0.4">
      <c r="A144" s="18">
        <v>143</v>
      </c>
      <c r="B144" s="15">
        <v>-6.1055083206585499</v>
      </c>
      <c r="C144" s="15">
        <v>-10.5372701022524</v>
      </c>
      <c r="D144" s="15">
        <v>-16.217465467957101</v>
      </c>
    </row>
    <row r="145" spans="1:4" x14ac:dyDescent="0.4">
      <c r="A145" s="18">
        <v>144</v>
      </c>
      <c r="B145" s="15">
        <v>-6.1817373234690898</v>
      </c>
      <c r="C145" s="15">
        <v>-10.117781934770999</v>
      </c>
      <c r="D145" s="15">
        <v>-16.784878970074601</v>
      </c>
    </row>
    <row r="146" spans="1:4" x14ac:dyDescent="0.4">
      <c r="A146" s="18">
        <v>145</v>
      </c>
      <c r="B146" s="15">
        <v>-7.1119686761732401</v>
      </c>
      <c r="C146" s="15">
        <v>-10.2931018990248</v>
      </c>
      <c r="D146" s="15">
        <v>-16.5358506965365</v>
      </c>
    </row>
    <row r="147" spans="1:4" x14ac:dyDescent="0.4">
      <c r="A147" s="18">
        <v>146</v>
      </c>
      <c r="B147" s="15">
        <v>-6.5644945141213498</v>
      </c>
      <c r="C147" s="15">
        <v>-10.409790749404801</v>
      </c>
      <c r="D147" s="15">
        <v>-16.895073548967801</v>
      </c>
    </row>
    <row r="148" spans="1:4" x14ac:dyDescent="0.4">
      <c r="A148" s="18">
        <v>147</v>
      </c>
      <c r="B148" s="15">
        <v>-5.7766675270457002</v>
      </c>
      <c r="C148" s="15">
        <v>-11.469865848734299</v>
      </c>
      <c r="D148" s="15">
        <v>-17.219813386668701</v>
      </c>
    </row>
    <row r="149" spans="1:4" x14ac:dyDescent="0.4">
      <c r="A149" s="18">
        <v>148</v>
      </c>
      <c r="B149" s="15">
        <v>-5.60845125477009</v>
      </c>
      <c r="C149" s="15">
        <v>-11.7027634496191</v>
      </c>
      <c r="D149" s="15">
        <v>-17.2076733475574</v>
      </c>
    </row>
    <row r="150" spans="1:4" x14ac:dyDescent="0.4">
      <c r="A150" s="18">
        <v>149</v>
      </c>
      <c r="B150" s="15">
        <v>-5.7670975654962504</v>
      </c>
      <c r="C150" s="15">
        <v>-11.4499595837637</v>
      </c>
      <c r="D150" s="15">
        <v>-16.6567913287025</v>
      </c>
    </row>
    <row r="151" spans="1:4" x14ac:dyDescent="0.4">
      <c r="A151" s="18">
        <v>150</v>
      </c>
      <c r="B151" s="15">
        <v>-6.2181586649583602</v>
      </c>
      <c r="C151" s="15">
        <v>-10.903849612812801</v>
      </c>
      <c r="D151" s="15">
        <v>-17.610374363481299</v>
      </c>
    </row>
    <row r="152" spans="1:4" x14ac:dyDescent="0.4">
      <c r="A152" s="18">
        <v>151</v>
      </c>
      <c r="B152" s="15">
        <v>-6.4611328112677002</v>
      </c>
      <c r="C152" s="15">
        <v>-10.3096220171665</v>
      </c>
      <c r="D152" s="15">
        <v>-16.844857146717899</v>
      </c>
    </row>
    <row r="153" spans="1:4" x14ac:dyDescent="0.4">
      <c r="A153" s="18">
        <v>152</v>
      </c>
      <c r="B153" s="15">
        <v>-6.4877556312859097</v>
      </c>
      <c r="C153" s="15">
        <v>-9.7863676009983607</v>
      </c>
      <c r="D153" s="15">
        <v>-16.814122461560899</v>
      </c>
    </row>
    <row r="154" spans="1:4" x14ac:dyDescent="0.4">
      <c r="A154" s="18">
        <v>153</v>
      </c>
      <c r="B154" s="15">
        <v>-6.7264739382928704</v>
      </c>
      <c r="C154" s="15">
        <v>-8.9224894132479697</v>
      </c>
      <c r="D154" s="15">
        <v>-15.4089144940815</v>
      </c>
    </row>
    <row r="155" spans="1:4" x14ac:dyDescent="0.4">
      <c r="A155" s="18">
        <v>154</v>
      </c>
      <c r="B155" s="15">
        <v>-7.4031397877848004</v>
      </c>
      <c r="C155" s="15">
        <v>-9.3117724469967396</v>
      </c>
      <c r="D155" s="15">
        <v>-16.3682210115646</v>
      </c>
    </row>
    <row r="156" spans="1:4" x14ac:dyDescent="0.4">
      <c r="A156" s="18">
        <v>155</v>
      </c>
      <c r="B156" s="15">
        <v>-6.4038252628252801</v>
      </c>
      <c r="C156" s="15">
        <v>-9.7208963031092708</v>
      </c>
      <c r="D156" s="15">
        <v>-14.6098029953059</v>
      </c>
    </row>
    <row r="157" spans="1:4" x14ac:dyDescent="0.4">
      <c r="A157" s="18">
        <v>156</v>
      </c>
      <c r="B157" s="15">
        <v>-6.8094716305046799</v>
      </c>
      <c r="C157" s="15">
        <v>-9.7684951872994006</v>
      </c>
      <c r="D157" s="15">
        <v>-16.185192186291101</v>
      </c>
    </row>
    <row r="158" spans="1:4" x14ac:dyDescent="0.4">
      <c r="A158" s="18">
        <v>157</v>
      </c>
      <c r="B158" s="15">
        <v>-7.3702490127365499</v>
      </c>
      <c r="C158" s="15">
        <v>-9.9284051985302302</v>
      </c>
      <c r="D158" s="15">
        <v>-17.6793978594119</v>
      </c>
    </row>
    <row r="159" spans="1:4" x14ac:dyDescent="0.4">
      <c r="A159" s="18">
        <v>158</v>
      </c>
      <c r="B159" s="15">
        <v>-7.2689275004421301</v>
      </c>
      <c r="C159" s="15">
        <v>-10.082088931135299</v>
      </c>
      <c r="D159" s="15">
        <v>-18.180850977865401</v>
      </c>
    </row>
    <row r="160" spans="1:4" x14ac:dyDescent="0.4">
      <c r="A160" s="18">
        <v>159</v>
      </c>
      <c r="B160" s="15">
        <v>-7.1829448263906803</v>
      </c>
      <c r="C160" s="15">
        <v>-10.722766369481199</v>
      </c>
      <c r="D160" s="15">
        <v>-17.706086209741301</v>
      </c>
    </row>
    <row r="161" spans="1:4" x14ac:dyDescent="0.4">
      <c r="A161" s="18">
        <v>160</v>
      </c>
      <c r="B161" s="15">
        <v>-6.9858220068236898</v>
      </c>
      <c r="C161" s="15">
        <v>-11.116475807595</v>
      </c>
      <c r="D161" s="15">
        <v>-18.103785400302002</v>
      </c>
    </row>
    <row r="162" spans="1:4" x14ac:dyDescent="0.4">
      <c r="A162" s="18">
        <v>161</v>
      </c>
      <c r="B162" s="15">
        <v>-7.67197401271285</v>
      </c>
      <c r="C162" s="15">
        <v>-11.2802892336907</v>
      </c>
      <c r="D162" s="15">
        <v>-19.715575423075801</v>
      </c>
    </row>
    <row r="163" spans="1:4" x14ac:dyDescent="0.4">
      <c r="A163" s="18">
        <v>162</v>
      </c>
      <c r="B163" s="15">
        <v>-8.1039221391611598</v>
      </c>
      <c r="C163" s="15">
        <v>-11.238338201921099</v>
      </c>
      <c r="D163" s="15">
        <v>-20.047190667930799</v>
      </c>
    </row>
    <row r="164" spans="1:4" x14ac:dyDescent="0.4">
      <c r="A164" s="18">
        <v>163</v>
      </c>
      <c r="B164" s="15">
        <v>-7.9770404964020498</v>
      </c>
      <c r="C164" s="15">
        <v>-11.558865947808799</v>
      </c>
      <c r="D164" s="15">
        <v>-19.7924309619311</v>
      </c>
    </row>
    <row r="165" spans="1:4" x14ac:dyDescent="0.4">
      <c r="A165" s="18">
        <v>164</v>
      </c>
      <c r="B165" s="15">
        <v>-7.8223031193574402</v>
      </c>
      <c r="C165" s="15">
        <v>-11.7930060930662</v>
      </c>
      <c r="D165" s="15">
        <v>-18.9538809649871</v>
      </c>
    </row>
    <row r="166" spans="1:4" x14ac:dyDescent="0.4">
      <c r="A166" s="18">
        <v>165</v>
      </c>
      <c r="B166" s="15">
        <v>-8.8862718806913907</v>
      </c>
      <c r="C166" s="15">
        <v>-11.5005104001003</v>
      </c>
      <c r="D166" s="15">
        <v>-20.5339238911045</v>
      </c>
    </row>
    <row r="167" spans="1:4" x14ac:dyDescent="0.4">
      <c r="A167" s="18">
        <v>166</v>
      </c>
      <c r="B167" s="15">
        <v>-9.1901194150849594</v>
      </c>
      <c r="C167" s="15">
        <v>-11.5478831879461</v>
      </c>
      <c r="D167" s="15">
        <v>-21.492451224019099</v>
      </c>
    </row>
    <row r="168" spans="1:4" x14ac:dyDescent="0.4">
      <c r="A168" s="18">
        <v>167</v>
      </c>
      <c r="B168" s="15">
        <v>-9.8965044209041295</v>
      </c>
      <c r="C168" s="15">
        <v>-11.7968856555378</v>
      </c>
      <c r="D168" s="15">
        <v>-21.570064926368399</v>
      </c>
    </row>
    <row r="169" spans="1:4" x14ac:dyDescent="0.4">
      <c r="A169" s="18">
        <v>168</v>
      </c>
      <c r="B169" s="15">
        <v>-9.7868025071573204</v>
      </c>
      <c r="C169" s="15">
        <v>-11.835731901933899</v>
      </c>
      <c r="D169" s="15">
        <v>-20.690154134201801</v>
      </c>
    </row>
    <row r="170" spans="1:4" x14ac:dyDescent="0.4">
      <c r="A170" s="18">
        <v>169</v>
      </c>
      <c r="B170" s="15">
        <v>-9.2641108641949206</v>
      </c>
      <c r="C170" s="15">
        <v>-10.800731761351001</v>
      </c>
      <c r="D170" s="15">
        <v>-19.807505213161299</v>
      </c>
    </row>
    <row r="171" spans="1:4" x14ac:dyDescent="0.4">
      <c r="A171" s="18">
        <v>170</v>
      </c>
      <c r="B171" s="15">
        <v>-9.3049570385174594</v>
      </c>
      <c r="C171" s="15">
        <v>-10.8388379614508</v>
      </c>
      <c r="D171" s="15">
        <v>-20.357448724602801</v>
      </c>
    </row>
    <row r="172" spans="1:4" x14ac:dyDescent="0.4">
      <c r="A172" s="18">
        <v>171</v>
      </c>
      <c r="B172" s="15">
        <v>-9.1981580685497608</v>
      </c>
      <c r="C172" s="15">
        <v>-10.211489910593</v>
      </c>
      <c r="D172" s="15">
        <v>-18.938371762185302</v>
      </c>
    </row>
    <row r="173" spans="1:4" x14ac:dyDescent="0.4">
      <c r="A173" s="18">
        <v>172</v>
      </c>
      <c r="B173" s="15">
        <v>-9.6399439155495301</v>
      </c>
      <c r="C173" s="15">
        <v>-10.485287141813201</v>
      </c>
      <c r="D173" s="15">
        <v>-19.897110922605901</v>
      </c>
    </row>
    <row r="174" spans="1:4" x14ac:dyDescent="0.4">
      <c r="A174" s="18">
        <v>173</v>
      </c>
      <c r="B174" s="15">
        <v>-9.5515652628616294</v>
      </c>
      <c r="C174" s="15">
        <v>-10.850178604922901</v>
      </c>
      <c r="D174" s="15">
        <v>-19.635350738652999</v>
      </c>
    </row>
    <row r="175" spans="1:4" x14ac:dyDescent="0.4">
      <c r="A175" s="18">
        <v>174</v>
      </c>
      <c r="B175" s="15">
        <v>-10.0725438210952</v>
      </c>
      <c r="C175" s="15">
        <v>-10.489473893974999</v>
      </c>
      <c r="D175" s="15">
        <v>-20.382610399179299</v>
      </c>
    </row>
    <row r="176" spans="1:4" x14ac:dyDescent="0.4">
      <c r="A176" s="18">
        <v>175</v>
      </c>
      <c r="B176" s="15">
        <v>-10.3390038422699</v>
      </c>
      <c r="C176" s="15">
        <v>-10.3777674758388</v>
      </c>
      <c r="D176" s="15">
        <v>-20.675041175602601</v>
      </c>
    </row>
    <row r="177" spans="1:4" x14ac:dyDescent="0.4">
      <c r="A177" s="18">
        <v>176</v>
      </c>
      <c r="B177" s="15">
        <v>-9.8281236047743601</v>
      </c>
      <c r="C177" s="15">
        <v>-9.8916786948641899</v>
      </c>
      <c r="D177" s="15">
        <v>-18.876803941016899</v>
      </c>
    </row>
    <row r="178" spans="1:4" x14ac:dyDescent="0.4">
      <c r="A178" s="18">
        <v>177</v>
      </c>
      <c r="B178" s="15">
        <v>-10.041845202727099</v>
      </c>
      <c r="C178" s="15">
        <v>-10.146367960664</v>
      </c>
      <c r="D178" s="15">
        <v>-20.239859618469399</v>
      </c>
    </row>
    <row r="179" spans="1:4" x14ac:dyDescent="0.4">
      <c r="A179" s="18">
        <v>178</v>
      </c>
      <c r="B179" s="15">
        <v>-9.5314129404594503</v>
      </c>
      <c r="C179" s="15">
        <v>-10.5408833163767</v>
      </c>
      <c r="D179" s="15">
        <v>-19.889491966794001</v>
      </c>
    </row>
    <row r="180" spans="1:4" x14ac:dyDescent="0.4">
      <c r="A180" s="18">
        <v>179</v>
      </c>
      <c r="B180" s="15">
        <v>-9.2922664698322794</v>
      </c>
      <c r="C180" s="15">
        <v>-11.0267119371938</v>
      </c>
      <c r="D180" s="15">
        <v>-20.4317923095381</v>
      </c>
    </row>
    <row r="181" spans="1:4" x14ac:dyDescent="0.4">
      <c r="A181" s="18">
        <v>180</v>
      </c>
      <c r="B181" s="15">
        <v>-9.4240654272753606</v>
      </c>
      <c r="C181" s="15">
        <v>-10.685769634449001</v>
      </c>
      <c r="D181" s="15">
        <v>-20.2474409434565</v>
      </c>
    </row>
    <row r="182" spans="1:4" x14ac:dyDescent="0.4">
      <c r="A182" s="18">
        <v>181</v>
      </c>
      <c r="B182" s="15">
        <v>-9.5198117222517507</v>
      </c>
      <c r="C182" s="15">
        <v>-9.9492916091121408</v>
      </c>
      <c r="D182" s="15">
        <v>-19.833687336541999</v>
      </c>
    </row>
    <row r="183" spans="1:4" x14ac:dyDescent="0.4">
      <c r="A183" s="18">
        <v>182</v>
      </c>
      <c r="B183" s="15">
        <v>-9.2263562294583998</v>
      </c>
      <c r="C183" s="15">
        <v>-9.2635811062098803</v>
      </c>
      <c r="D183" s="15">
        <v>-18.611433945105599</v>
      </c>
    </row>
    <row r="184" spans="1:4" x14ac:dyDescent="0.4">
      <c r="A184" s="18">
        <v>183</v>
      </c>
      <c r="B184" s="15">
        <v>-9.43961639687247</v>
      </c>
      <c r="C184" s="15">
        <v>-9.1597235345417296</v>
      </c>
      <c r="D184" s="15">
        <v>-18.448266310543602</v>
      </c>
    </row>
    <row r="185" spans="1:4" x14ac:dyDescent="0.4">
      <c r="A185" s="18">
        <v>184</v>
      </c>
      <c r="B185" s="15">
        <v>-9.8922108653515792</v>
      </c>
      <c r="C185" s="15">
        <v>-8.8088260243515499</v>
      </c>
      <c r="D185" s="15">
        <v>-18.659968436262201</v>
      </c>
    </row>
    <row r="186" spans="1:4" x14ac:dyDescent="0.4">
      <c r="A186" s="18">
        <v>185</v>
      </c>
      <c r="B186" s="15">
        <v>-10.065268150973001</v>
      </c>
      <c r="C186" s="15">
        <v>-7.8046063509774299</v>
      </c>
      <c r="D186" s="15">
        <v>-18.472353544198</v>
      </c>
    </row>
    <row r="187" spans="1:4" x14ac:dyDescent="0.4">
      <c r="A187" s="18">
        <v>186</v>
      </c>
      <c r="B187" s="15">
        <v>-9.8476884888231293</v>
      </c>
      <c r="C187" s="15">
        <v>-7.9125673664483704</v>
      </c>
      <c r="D187" s="15">
        <v>-17.342890469433101</v>
      </c>
    </row>
    <row r="188" spans="1:4" x14ac:dyDescent="0.4">
      <c r="A188" s="18">
        <v>187</v>
      </c>
      <c r="B188" s="15">
        <v>-10.4348123890179</v>
      </c>
      <c r="C188" s="15">
        <v>-8.11817086460211</v>
      </c>
      <c r="D188" s="15">
        <v>-19.287609308265999</v>
      </c>
    </row>
    <row r="189" spans="1:4" x14ac:dyDescent="0.4">
      <c r="A189" s="18">
        <v>188</v>
      </c>
      <c r="B189" s="15">
        <v>-10.3967548244832</v>
      </c>
      <c r="C189" s="15">
        <v>-8.2717662737560502</v>
      </c>
      <c r="D189" s="15">
        <v>-18.6769647158415</v>
      </c>
    </row>
    <row r="190" spans="1:4" x14ac:dyDescent="0.4">
      <c r="A190" s="18">
        <v>189</v>
      </c>
      <c r="B190" s="15">
        <v>-10.465131513841699</v>
      </c>
      <c r="C190" s="15">
        <v>-8.3675927300433308</v>
      </c>
      <c r="D190" s="15">
        <v>-19.4740355989235</v>
      </c>
    </row>
    <row r="191" spans="1:4" x14ac:dyDescent="0.4">
      <c r="A191" s="18">
        <v>190</v>
      </c>
      <c r="B191" s="15">
        <v>-11.798067310253399</v>
      </c>
      <c r="C191" s="15">
        <v>-8.7632342039656503</v>
      </c>
      <c r="D191" s="15">
        <v>-20.3095379206862</v>
      </c>
    </row>
    <row r="192" spans="1:4" x14ac:dyDescent="0.4">
      <c r="A192" s="18">
        <v>191</v>
      </c>
      <c r="B192" s="15">
        <v>-11.913819748160201</v>
      </c>
      <c r="C192" s="15">
        <v>-8.6069706433851696</v>
      </c>
      <c r="D192" s="15">
        <v>-20.070374523569001</v>
      </c>
    </row>
    <row r="193" spans="1:4" x14ac:dyDescent="0.4">
      <c r="A193" s="18">
        <v>192</v>
      </c>
      <c r="B193" s="15">
        <v>-11.4477716945932</v>
      </c>
      <c r="C193" s="15">
        <v>-8.7213182401344707</v>
      </c>
      <c r="D193" s="15">
        <v>-20.193891260570801</v>
      </c>
    </row>
    <row r="194" spans="1:4" x14ac:dyDescent="0.4">
      <c r="A194" s="18">
        <v>193</v>
      </c>
      <c r="B194" s="15">
        <v>-11.5951402235735</v>
      </c>
      <c r="C194" s="15">
        <v>-8.3811494054655693</v>
      </c>
      <c r="D194" s="15">
        <v>-19.520366035087701</v>
      </c>
    </row>
    <row r="195" spans="1:4" x14ac:dyDescent="0.4">
      <c r="A195" s="18">
        <v>194</v>
      </c>
      <c r="B195" s="15">
        <v>-11.889530965142001</v>
      </c>
      <c r="C195" s="15">
        <v>-8.1603850745077597</v>
      </c>
      <c r="D195" s="15">
        <v>-20.463284903580099</v>
      </c>
    </row>
    <row r="196" spans="1:4" x14ac:dyDescent="0.4">
      <c r="A196" s="18">
        <v>195</v>
      </c>
      <c r="B196" s="15">
        <v>-11.617906202788699</v>
      </c>
      <c r="C196" s="15">
        <v>-8.2539594745920901</v>
      </c>
      <c r="D196" s="15">
        <v>-19.085537048627099</v>
      </c>
    </row>
    <row r="197" spans="1:4" x14ac:dyDescent="0.4">
      <c r="A197" s="18">
        <v>196</v>
      </c>
      <c r="B197" s="15">
        <v>-11.558606612373399</v>
      </c>
      <c r="C197" s="15">
        <v>-8.1260055739312893</v>
      </c>
      <c r="D197" s="15">
        <v>-20.472526219182999</v>
      </c>
    </row>
    <row r="198" spans="1:4" x14ac:dyDescent="0.4">
      <c r="A198" s="18">
        <v>197</v>
      </c>
      <c r="B198" s="15">
        <v>-11.697137569355901</v>
      </c>
      <c r="C198" s="15">
        <v>-7.6538844055623603</v>
      </c>
      <c r="D198" s="15">
        <v>-19.369452945024801</v>
      </c>
    </row>
    <row r="199" spans="1:4" x14ac:dyDescent="0.4">
      <c r="A199" s="18">
        <v>198</v>
      </c>
      <c r="B199" s="15">
        <v>-11.946416573281899</v>
      </c>
      <c r="C199" s="15">
        <v>-7.1452505072469599</v>
      </c>
      <c r="D199" s="15">
        <v>-19.3789222098377</v>
      </c>
    </row>
    <row r="200" spans="1:4" x14ac:dyDescent="0.4">
      <c r="A200" s="18">
        <v>199</v>
      </c>
      <c r="B200" s="15">
        <v>-11.374041132370101</v>
      </c>
      <c r="C200" s="15">
        <v>-7.2360215639129599</v>
      </c>
      <c r="D200" s="15">
        <v>-19.2863665212348</v>
      </c>
    </row>
    <row r="201" spans="1:4" x14ac:dyDescent="0.4">
      <c r="A201" s="18">
        <v>200</v>
      </c>
      <c r="B201" s="15">
        <v>-12.1776722225082</v>
      </c>
      <c r="C201" s="15">
        <v>-7.9419308686860299</v>
      </c>
      <c r="D201" s="15">
        <v>-20.399387929557101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LEER PRIMERO</vt:lpstr>
      <vt:lpstr>GRAFICACION</vt:lpstr>
      <vt:lpstr>APOYO</vt:lpstr>
      <vt:lpstr>ST Descomponer</vt:lpstr>
      <vt:lpstr>ST Filtro</vt:lpstr>
      <vt:lpstr>ST Cointegracion</vt:lpstr>
      <vt:lpstr>ST AutoRegresivos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2021-02-05T19:16:48Z</dcterms:created>
  <dcterms:modified xsi:type="dcterms:W3CDTF">2025-07-18T00:02:08Z</dcterms:modified>
</cp:coreProperties>
</file>