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4XCL\functions\EJEMPLOS\WOOLDRIDGE\"/>
    </mc:Choice>
  </mc:AlternateContent>
  <xr:revisionPtr revIDLastSave="0" documentId="13_ncr:1_{93E8ADFE-959D-48CB-8F35-9A0646A79E43}" xr6:coauthVersionLast="47" xr6:coauthVersionMax="47" xr10:uidLastSave="{00000000-0000-0000-0000-000000000000}"/>
  <bookViews>
    <workbookView xWindow="-110" yWindow="-110" windowWidth="19420" windowHeight="10300" activeTab="5" xr2:uid="{03A52C0E-A6D9-42F3-ACBC-12B45CDD986A}"/>
  </bookViews>
  <sheets>
    <sheet name="CAP07" sheetId="1" r:id="rId1"/>
    <sheet name="GPA1" sheetId="3" r:id="rId2"/>
    <sheet name="7.1" sheetId="4" r:id="rId3"/>
    <sheet name="7.2" sheetId="6" r:id="rId4"/>
    <sheet name="JTRAIN" sheetId="7" r:id="rId5"/>
    <sheet name="7.3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1" i="8" l="1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2" i="8"/>
  <c r="L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M472" i="8"/>
  <c r="K472" i="8"/>
  <c r="I472" i="8"/>
  <c r="H472" i="8"/>
  <c r="C472" i="8"/>
  <c r="M471" i="8"/>
  <c r="K471" i="8"/>
  <c r="I471" i="8"/>
  <c r="H471" i="8"/>
  <c r="C471" i="8"/>
  <c r="M470" i="8"/>
  <c r="K470" i="8"/>
  <c r="I470" i="8"/>
  <c r="H470" i="8"/>
  <c r="C470" i="8"/>
  <c r="M469" i="8"/>
  <c r="K469" i="8"/>
  <c r="I469" i="8"/>
  <c r="H469" i="8"/>
  <c r="C469" i="8"/>
  <c r="M468" i="8"/>
  <c r="K468" i="8"/>
  <c r="I468" i="8"/>
  <c r="H468" i="8"/>
  <c r="C468" i="8"/>
  <c r="M467" i="8"/>
  <c r="K467" i="8"/>
  <c r="I467" i="8"/>
  <c r="H467" i="8"/>
  <c r="C467" i="8"/>
  <c r="M466" i="8"/>
  <c r="K466" i="8"/>
  <c r="I466" i="8"/>
  <c r="H466" i="8"/>
  <c r="C466" i="8"/>
  <c r="M465" i="8"/>
  <c r="K465" i="8"/>
  <c r="I465" i="8"/>
  <c r="H465" i="8"/>
  <c r="C465" i="8"/>
  <c r="M464" i="8"/>
  <c r="K464" i="8"/>
  <c r="I464" i="8"/>
  <c r="H464" i="8"/>
  <c r="C464" i="8"/>
  <c r="M463" i="8"/>
  <c r="K463" i="8"/>
  <c r="I463" i="8"/>
  <c r="H463" i="8"/>
  <c r="C463" i="8"/>
  <c r="M462" i="8"/>
  <c r="K462" i="8"/>
  <c r="I462" i="8"/>
  <c r="H462" i="8"/>
  <c r="C462" i="8"/>
  <c r="M461" i="8"/>
  <c r="K461" i="8"/>
  <c r="I461" i="8"/>
  <c r="H461" i="8"/>
  <c r="C461" i="8"/>
  <c r="M460" i="8"/>
  <c r="K460" i="8"/>
  <c r="I460" i="8"/>
  <c r="H460" i="8"/>
  <c r="C460" i="8"/>
  <c r="M459" i="8"/>
  <c r="K459" i="8"/>
  <c r="I459" i="8"/>
  <c r="H459" i="8"/>
  <c r="C459" i="8"/>
  <c r="M458" i="8"/>
  <c r="K458" i="8"/>
  <c r="I458" i="8"/>
  <c r="H458" i="8"/>
  <c r="C458" i="8"/>
  <c r="M457" i="8"/>
  <c r="K457" i="8"/>
  <c r="I457" i="8"/>
  <c r="H457" i="8"/>
  <c r="C457" i="8"/>
  <c r="M456" i="8"/>
  <c r="K456" i="8"/>
  <c r="I456" i="8"/>
  <c r="H456" i="8"/>
  <c r="C456" i="8"/>
  <c r="M455" i="8"/>
  <c r="K455" i="8"/>
  <c r="I455" i="8"/>
  <c r="H455" i="8"/>
  <c r="C455" i="8"/>
  <c r="M454" i="8"/>
  <c r="K454" i="8"/>
  <c r="I454" i="8"/>
  <c r="H454" i="8"/>
  <c r="C454" i="8"/>
  <c r="M453" i="8"/>
  <c r="K453" i="8"/>
  <c r="I453" i="8"/>
  <c r="H453" i="8"/>
  <c r="C453" i="8"/>
  <c r="M452" i="8"/>
  <c r="K452" i="8"/>
  <c r="I452" i="8"/>
  <c r="H452" i="8"/>
  <c r="C452" i="8"/>
  <c r="M451" i="8"/>
  <c r="K451" i="8"/>
  <c r="I451" i="8"/>
  <c r="H451" i="8"/>
  <c r="C451" i="8"/>
  <c r="M450" i="8"/>
  <c r="K450" i="8"/>
  <c r="I450" i="8"/>
  <c r="H450" i="8"/>
  <c r="C450" i="8"/>
  <c r="M449" i="8"/>
  <c r="K449" i="8"/>
  <c r="I449" i="8"/>
  <c r="H449" i="8"/>
  <c r="C449" i="8"/>
  <c r="M448" i="8"/>
  <c r="K448" i="8"/>
  <c r="I448" i="8"/>
  <c r="H448" i="8"/>
  <c r="C448" i="8"/>
  <c r="M447" i="8"/>
  <c r="K447" i="8"/>
  <c r="I447" i="8"/>
  <c r="H447" i="8"/>
  <c r="C447" i="8"/>
  <c r="M446" i="8"/>
  <c r="K446" i="8"/>
  <c r="I446" i="8"/>
  <c r="H446" i="8"/>
  <c r="C446" i="8"/>
  <c r="M445" i="8"/>
  <c r="K445" i="8"/>
  <c r="I445" i="8"/>
  <c r="H445" i="8"/>
  <c r="C445" i="8"/>
  <c r="M444" i="8"/>
  <c r="K444" i="8"/>
  <c r="I444" i="8"/>
  <c r="H444" i="8"/>
  <c r="C444" i="8"/>
  <c r="M443" i="8"/>
  <c r="K443" i="8"/>
  <c r="I443" i="8"/>
  <c r="H443" i="8"/>
  <c r="C443" i="8"/>
  <c r="M442" i="8"/>
  <c r="K442" i="8"/>
  <c r="I442" i="8"/>
  <c r="H442" i="8"/>
  <c r="C442" i="8"/>
  <c r="M441" i="8"/>
  <c r="K441" i="8"/>
  <c r="I441" i="8"/>
  <c r="H441" i="8"/>
  <c r="C441" i="8"/>
  <c r="M440" i="8"/>
  <c r="K440" i="8"/>
  <c r="I440" i="8"/>
  <c r="H440" i="8"/>
  <c r="C440" i="8"/>
  <c r="M439" i="8"/>
  <c r="K439" i="8"/>
  <c r="I439" i="8"/>
  <c r="H439" i="8"/>
  <c r="C439" i="8"/>
  <c r="M438" i="8"/>
  <c r="K438" i="8"/>
  <c r="I438" i="8"/>
  <c r="H438" i="8"/>
  <c r="C438" i="8"/>
  <c r="M437" i="8"/>
  <c r="K437" i="8"/>
  <c r="I437" i="8"/>
  <c r="H437" i="8"/>
  <c r="C437" i="8"/>
  <c r="M436" i="8"/>
  <c r="K436" i="8"/>
  <c r="I436" i="8"/>
  <c r="H436" i="8"/>
  <c r="C436" i="8"/>
  <c r="M435" i="8"/>
  <c r="K435" i="8"/>
  <c r="I435" i="8"/>
  <c r="H435" i="8"/>
  <c r="C435" i="8"/>
  <c r="M434" i="8"/>
  <c r="K434" i="8"/>
  <c r="I434" i="8"/>
  <c r="H434" i="8"/>
  <c r="C434" i="8"/>
  <c r="M433" i="8"/>
  <c r="K433" i="8"/>
  <c r="I433" i="8"/>
  <c r="H433" i="8"/>
  <c r="C433" i="8"/>
  <c r="M432" i="8"/>
  <c r="K432" i="8"/>
  <c r="I432" i="8"/>
  <c r="H432" i="8"/>
  <c r="C432" i="8"/>
  <c r="M431" i="8"/>
  <c r="K431" i="8"/>
  <c r="I431" i="8"/>
  <c r="H431" i="8"/>
  <c r="C431" i="8"/>
  <c r="M430" i="8"/>
  <c r="K430" i="8"/>
  <c r="I430" i="8"/>
  <c r="H430" i="8"/>
  <c r="C430" i="8"/>
  <c r="M429" i="8"/>
  <c r="K429" i="8"/>
  <c r="I429" i="8"/>
  <c r="H429" i="8"/>
  <c r="C429" i="8"/>
  <c r="M428" i="8"/>
  <c r="K428" i="8"/>
  <c r="I428" i="8"/>
  <c r="H428" i="8"/>
  <c r="C428" i="8"/>
  <c r="M427" i="8"/>
  <c r="K427" i="8"/>
  <c r="I427" i="8"/>
  <c r="H427" i="8"/>
  <c r="C427" i="8"/>
  <c r="M426" i="8"/>
  <c r="K426" i="8"/>
  <c r="I426" i="8"/>
  <c r="H426" i="8"/>
  <c r="C426" i="8"/>
  <c r="M425" i="8"/>
  <c r="K425" i="8"/>
  <c r="I425" i="8"/>
  <c r="H425" i="8"/>
  <c r="C425" i="8"/>
  <c r="M424" i="8"/>
  <c r="K424" i="8"/>
  <c r="I424" i="8"/>
  <c r="H424" i="8"/>
  <c r="C424" i="8"/>
  <c r="M423" i="8"/>
  <c r="K423" i="8"/>
  <c r="I423" i="8"/>
  <c r="H423" i="8"/>
  <c r="C423" i="8"/>
  <c r="M422" i="8"/>
  <c r="K422" i="8"/>
  <c r="I422" i="8"/>
  <c r="H422" i="8"/>
  <c r="C422" i="8"/>
  <c r="M421" i="8"/>
  <c r="K421" i="8"/>
  <c r="I421" i="8"/>
  <c r="H421" i="8"/>
  <c r="C421" i="8"/>
  <c r="M420" i="8"/>
  <c r="K420" i="8"/>
  <c r="I420" i="8"/>
  <c r="H420" i="8"/>
  <c r="C420" i="8"/>
  <c r="M419" i="8"/>
  <c r="K419" i="8"/>
  <c r="I419" i="8"/>
  <c r="H419" i="8"/>
  <c r="C419" i="8"/>
  <c r="M418" i="8"/>
  <c r="K418" i="8"/>
  <c r="I418" i="8"/>
  <c r="H418" i="8"/>
  <c r="C418" i="8"/>
  <c r="M417" i="8"/>
  <c r="K417" i="8"/>
  <c r="I417" i="8"/>
  <c r="H417" i="8"/>
  <c r="C417" i="8"/>
  <c r="M416" i="8"/>
  <c r="K416" i="8"/>
  <c r="I416" i="8"/>
  <c r="H416" i="8"/>
  <c r="C416" i="8"/>
  <c r="M415" i="8"/>
  <c r="K415" i="8"/>
  <c r="I415" i="8"/>
  <c r="H415" i="8"/>
  <c r="C415" i="8"/>
  <c r="M414" i="8"/>
  <c r="K414" i="8"/>
  <c r="I414" i="8"/>
  <c r="H414" i="8"/>
  <c r="C414" i="8"/>
  <c r="M413" i="8"/>
  <c r="K413" i="8"/>
  <c r="I413" i="8"/>
  <c r="H413" i="8"/>
  <c r="C413" i="8"/>
  <c r="M412" i="8"/>
  <c r="K412" i="8"/>
  <c r="I412" i="8"/>
  <c r="H412" i="8"/>
  <c r="C412" i="8"/>
  <c r="M411" i="8"/>
  <c r="K411" i="8"/>
  <c r="I411" i="8"/>
  <c r="H411" i="8"/>
  <c r="C411" i="8"/>
  <c r="M410" i="8"/>
  <c r="K410" i="8"/>
  <c r="I410" i="8"/>
  <c r="H410" i="8"/>
  <c r="C410" i="8"/>
  <c r="M409" i="8"/>
  <c r="K409" i="8"/>
  <c r="I409" i="8"/>
  <c r="H409" i="8"/>
  <c r="C409" i="8"/>
  <c r="M408" i="8"/>
  <c r="K408" i="8"/>
  <c r="I408" i="8"/>
  <c r="H408" i="8"/>
  <c r="C408" i="8"/>
  <c r="M407" i="8"/>
  <c r="K407" i="8"/>
  <c r="I407" i="8"/>
  <c r="H407" i="8"/>
  <c r="C407" i="8"/>
  <c r="M406" i="8"/>
  <c r="K406" i="8"/>
  <c r="I406" i="8"/>
  <c r="H406" i="8"/>
  <c r="C406" i="8"/>
  <c r="M405" i="8"/>
  <c r="K405" i="8"/>
  <c r="I405" i="8"/>
  <c r="H405" i="8"/>
  <c r="C405" i="8"/>
  <c r="M404" i="8"/>
  <c r="K404" i="8"/>
  <c r="I404" i="8"/>
  <c r="H404" i="8"/>
  <c r="C404" i="8"/>
  <c r="M403" i="8"/>
  <c r="K403" i="8"/>
  <c r="I403" i="8"/>
  <c r="H403" i="8"/>
  <c r="C403" i="8"/>
  <c r="M402" i="8"/>
  <c r="K402" i="8"/>
  <c r="I402" i="8"/>
  <c r="H402" i="8"/>
  <c r="C402" i="8"/>
  <c r="M401" i="8"/>
  <c r="K401" i="8"/>
  <c r="I401" i="8"/>
  <c r="H401" i="8"/>
  <c r="C401" i="8"/>
  <c r="M400" i="8"/>
  <c r="K400" i="8"/>
  <c r="I400" i="8"/>
  <c r="H400" i="8"/>
  <c r="C400" i="8"/>
  <c r="M399" i="8"/>
  <c r="K399" i="8"/>
  <c r="I399" i="8"/>
  <c r="H399" i="8"/>
  <c r="C399" i="8"/>
  <c r="M398" i="8"/>
  <c r="K398" i="8"/>
  <c r="I398" i="8"/>
  <c r="H398" i="8"/>
  <c r="C398" i="8"/>
  <c r="M397" i="8"/>
  <c r="K397" i="8"/>
  <c r="I397" i="8"/>
  <c r="H397" i="8"/>
  <c r="C397" i="8"/>
  <c r="M396" i="8"/>
  <c r="K396" i="8"/>
  <c r="I396" i="8"/>
  <c r="H396" i="8"/>
  <c r="C396" i="8"/>
  <c r="M395" i="8"/>
  <c r="K395" i="8"/>
  <c r="I395" i="8"/>
  <c r="H395" i="8"/>
  <c r="C395" i="8"/>
  <c r="M394" i="8"/>
  <c r="K394" i="8"/>
  <c r="I394" i="8"/>
  <c r="H394" i="8"/>
  <c r="C394" i="8"/>
  <c r="M393" i="8"/>
  <c r="K393" i="8"/>
  <c r="I393" i="8"/>
  <c r="H393" i="8"/>
  <c r="C393" i="8"/>
  <c r="M392" i="8"/>
  <c r="K392" i="8"/>
  <c r="I392" i="8"/>
  <c r="H392" i="8"/>
  <c r="C392" i="8"/>
  <c r="M391" i="8"/>
  <c r="K391" i="8"/>
  <c r="I391" i="8"/>
  <c r="H391" i="8"/>
  <c r="C391" i="8"/>
  <c r="M390" i="8"/>
  <c r="K390" i="8"/>
  <c r="I390" i="8"/>
  <c r="H390" i="8"/>
  <c r="C390" i="8"/>
  <c r="M389" i="8"/>
  <c r="K389" i="8"/>
  <c r="I389" i="8"/>
  <c r="H389" i="8"/>
  <c r="C389" i="8"/>
  <c r="M388" i="8"/>
  <c r="K388" i="8"/>
  <c r="I388" i="8"/>
  <c r="H388" i="8"/>
  <c r="C388" i="8"/>
  <c r="M387" i="8"/>
  <c r="K387" i="8"/>
  <c r="I387" i="8"/>
  <c r="H387" i="8"/>
  <c r="C387" i="8"/>
  <c r="M386" i="8"/>
  <c r="K386" i="8"/>
  <c r="I386" i="8"/>
  <c r="H386" i="8"/>
  <c r="C386" i="8"/>
  <c r="M385" i="8"/>
  <c r="K385" i="8"/>
  <c r="I385" i="8"/>
  <c r="H385" i="8"/>
  <c r="C385" i="8"/>
  <c r="M384" i="8"/>
  <c r="K384" i="8"/>
  <c r="I384" i="8"/>
  <c r="H384" i="8"/>
  <c r="C384" i="8"/>
  <c r="M383" i="8"/>
  <c r="K383" i="8"/>
  <c r="I383" i="8"/>
  <c r="H383" i="8"/>
  <c r="C383" i="8"/>
  <c r="M382" i="8"/>
  <c r="K382" i="8"/>
  <c r="I382" i="8"/>
  <c r="H382" i="8"/>
  <c r="C382" i="8"/>
  <c r="M381" i="8"/>
  <c r="K381" i="8"/>
  <c r="I381" i="8"/>
  <c r="H381" i="8"/>
  <c r="C381" i="8"/>
  <c r="M380" i="8"/>
  <c r="K380" i="8"/>
  <c r="I380" i="8"/>
  <c r="H380" i="8"/>
  <c r="C380" i="8"/>
  <c r="M379" i="8"/>
  <c r="K379" i="8"/>
  <c r="I379" i="8"/>
  <c r="H379" i="8"/>
  <c r="C379" i="8"/>
  <c r="M378" i="8"/>
  <c r="K378" i="8"/>
  <c r="I378" i="8"/>
  <c r="H378" i="8"/>
  <c r="C378" i="8"/>
  <c r="M377" i="8"/>
  <c r="K377" i="8"/>
  <c r="I377" i="8"/>
  <c r="H377" i="8"/>
  <c r="C377" i="8"/>
  <c r="M376" i="8"/>
  <c r="K376" i="8"/>
  <c r="I376" i="8"/>
  <c r="H376" i="8"/>
  <c r="C376" i="8"/>
  <c r="M375" i="8"/>
  <c r="K375" i="8"/>
  <c r="I375" i="8"/>
  <c r="H375" i="8"/>
  <c r="C375" i="8"/>
  <c r="M374" i="8"/>
  <c r="K374" i="8"/>
  <c r="I374" i="8"/>
  <c r="H374" i="8"/>
  <c r="C374" i="8"/>
  <c r="M373" i="8"/>
  <c r="K373" i="8"/>
  <c r="I373" i="8"/>
  <c r="H373" i="8"/>
  <c r="C373" i="8"/>
  <c r="M372" i="8"/>
  <c r="K372" i="8"/>
  <c r="I372" i="8"/>
  <c r="H372" i="8"/>
  <c r="C372" i="8"/>
  <c r="M371" i="8"/>
  <c r="K371" i="8"/>
  <c r="I371" i="8"/>
  <c r="H371" i="8"/>
  <c r="C371" i="8"/>
  <c r="M370" i="8"/>
  <c r="K370" i="8"/>
  <c r="I370" i="8"/>
  <c r="H370" i="8"/>
  <c r="C370" i="8"/>
  <c r="M369" i="8"/>
  <c r="K369" i="8"/>
  <c r="I369" i="8"/>
  <c r="H369" i="8"/>
  <c r="C369" i="8"/>
  <c r="M368" i="8"/>
  <c r="K368" i="8"/>
  <c r="I368" i="8"/>
  <c r="H368" i="8"/>
  <c r="C368" i="8"/>
  <c r="M367" i="8"/>
  <c r="K367" i="8"/>
  <c r="I367" i="8"/>
  <c r="H367" i="8"/>
  <c r="C367" i="8"/>
  <c r="M366" i="8"/>
  <c r="K366" i="8"/>
  <c r="I366" i="8"/>
  <c r="H366" i="8"/>
  <c r="C366" i="8"/>
  <c r="M365" i="8"/>
  <c r="K365" i="8"/>
  <c r="I365" i="8"/>
  <c r="H365" i="8"/>
  <c r="C365" i="8"/>
  <c r="M364" i="8"/>
  <c r="K364" i="8"/>
  <c r="I364" i="8"/>
  <c r="H364" i="8"/>
  <c r="C364" i="8"/>
  <c r="M363" i="8"/>
  <c r="K363" i="8"/>
  <c r="I363" i="8"/>
  <c r="H363" i="8"/>
  <c r="C363" i="8"/>
  <c r="M362" i="8"/>
  <c r="K362" i="8"/>
  <c r="I362" i="8"/>
  <c r="H362" i="8"/>
  <c r="C362" i="8"/>
  <c r="M361" i="8"/>
  <c r="K361" i="8"/>
  <c r="I361" i="8"/>
  <c r="H361" i="8"/>
  <c r="C361" i="8"/>
  <c r="M360" i="8"/>
  <c r="K360" i="8"/>
  <c r="I360" i="8"/>
  <c r="H360" i="8"/>
  <c r="C360" i="8"/>
  <c r="M359" i="8"/>
  <c r="K359" i="8"/>
  <c r="I359" i="8"/>
  <c r="H359" i="8"/>
  <c r="C359" i="8"/>
  <c r="M358" i="8"/>
  <c r="K358" i="8"/>
  <c r="I358" i="8"/>
  <c r="H358" i="8"/>
  <c r="C358" i="8"/>
  <c r="M357" i="8"/>
  <c r="K357" i="8"/>
  <c r="I357" i="8"/>
  <c r="H357" i="8"/>
  <c r="C357" i="8"/>
  <c r="M356" i="8"/>
  <c r="K356" i="8"/>
  <c r="I356" i="8"/>
  <c r="H356" i="8"/>
  <c r="C356" i="8"/>
  <c r="M355" i="8"/>
  <c r="K355" i="8"/>
  <c r="I355" i="8"/>
  <c r="H355" i="8"/>
  <c r="C355" i="8"/>
  <c r="M354" i="8"/>
  <c r="K354" i="8"/>
  <c r="I354" i="8"/>
  <c r="H354" i="8"/>
  <c r="C354" i="8"/>
  <c r="M353" i="8"/>
  <c r="K353" i="8"/>
  <c r="I353" i="8"/>
  <c r="H353" i="8"/>
  <c r="C353" i="8"/>
  <c r="M352" i="8"/>
  <c r="K352" i="8"/>
  <c r="I352" i="8"/>
  <c r="H352" i="8"/>
  <c r="C352" i="8"/>
  <c r="M351" i="8"/>
  <c r="K351" i="8"/>
  <c r="I351" i="8"/>
  <c r="H351" i="8"/>
  <c r="C351" i="8"/>
  <c r="M350" i="8"/>
  <c r="K350" i="8"/>
  <c r="I350" i="8"/>
  <c r="H350" i="8"/>
  <c r="C350" i="8"/>
  <c r="M349" i="8"/>
  <c r="K349" i="8"/>
  <c r="I349" i="8"/>
  <c r="H349" i="8"/>
  <c r="C349" i="8"/>
  <c r="M348" i="8"/>
  <c r="K348" i="8"/>
  <c r="I348" i="8"/>
  <c r="H348" i="8"/>
  <c r="C348" i="8"/>
  <c r="M347" i="8"/>
  <c r="K347" i="8"/>
  <c r="I347" i="8"/>
  <c r="H347" i="8"/>
  <c r="C347" i="8"/>
  <c r="M346" i="8"/>
  <c r="K346" i="8"/>
  <c r="I346" i="8"/>
  <c r="H346" i="8"/>
  <c r="C346" i="8"/>
  <c r="M345" i="8"/>
  <c r="K345" i="8"/>
  <c r="I345" i="8"/>
  <c r="H345" i="8"/>
  <c r="C345" i="8"/>
  <c r="M344" i="8"/>
  <c r="K344" i="8"/>
  <c r="I344" i="8"/>
  <c r="H344" i="8"/>
  <c r="C344" i="8"/>
  <c r="M343" i="8"/>
  <c r="K343" i="8"/>
  <c r="I343" i="8"/>
  <c r="H343" i="8"/>
  <c r="C343" i="8"/>
  <c r="M342" i="8"/>
  <c r="K342" i="8"/>
  <c r="I342" i="8"/>
  <c r="H342" i="8"/>
  <c r="C342" i="8"/>
  <c r="M341" i="8"/>
  <c r="K341" i="8"/>
  <c r="I341" i="8"/>
  <c r="H341" i="8"/>
  <c r="C341" i="8"/>
  <c r="M340" i="8"/>
  <c r="K340" i="8"/>
  <c r="I340" i="8"/>
  <c r="H340" i="8"/>
  <c r="C340" i="8"/>
  <c r="M339" i="8"/>
  <c r="K339" i="8"/>
  <c r="I339" i="8"/>
  <c r="H339" i="8"/>
  <c r="C339" i="8"/>
  <c r="M338" i="8"/>
  <c r="K338" i="8"/>
  <c r="I338" i="8"/>
  <c r="H338" i="8"/>
  <c r="C338" i="8"/>
  <c r="M337" i="8"/>
  <c r="K337" i="8"/>
  <c r="I337" i="8"/>
  <c r="H337" i="8"/>
  <c r="C337" i="8"/>
  <c r="M336" i="8"/>
  <c r="K336" i="8"/>
  <c r="I336" i="8"/>
  <c r="H336" i="8"/>
  <c r="C336" i="8"/>
  <c r="M335" i="8"/>
  <c r="K335" i="8"/>
  <c r="I335" i="8"/>
  <c r="H335" i="8"/>
  <c r="C335" i="8"/>
  <c r="M334" i="8"/>
  <c r="K334" i="8"/>
  <c r="I334" i="8"/>
  <c r="H334" i="8"/>
  <c r="C334" i="8"/>
  <c r="M333" i="8"/>
  <c r="K333" i="8"/>
  <c r="I333" i="8"/>
  <c r="H333" i="8"/>
  <c r="C333" i="8"/>
  <c r="M332" i="8"/>
  <c r="K332" i="8"/>
  <c r="I332" i="8"/>
  <c r="H332" i="8"/>
  <c r="C332" i="8"/>
  <c r="M331" i="8"/>
  <c r="K331" i="8"/>
  <c r="I331" i="8"/>
  <c r="H331" i="8"/>
  <c r="C331" i="8"/>
  <c r="M330" i="8"/>
  <c r="K330" i="8"/>
  <c r="I330" i="8"/>
  <c r="H330" i="8"/>
  <c r="C330" i="8"/>
  <c r="M329" i="8"/>
  <c r="K329" i="8"/>
  <c r="I329" i="8"/>
  <c r="H329" i="8"/>
  <c r="C329" i="8"/>
  <c r="M328" i="8"/>
  <c r="K328" i="8"/>
  <c r="I328" i="8"/>
  <c r="H328" i="8"/>
  <c r="C328" i="8"/>
  <c r="M327" i="8"/>
  <c r="K327" i="8"/>
  <c r="I327" i="8"/>
  <c r="H327" i="8"/>
  <c r="C327" i="8"/>
  <c r="M326" i="8"/>
  <c r="K326" i="8"/>
  <c r="I326" i="8"/>
  <c r="H326" i="8"/>
  <c r="C326" i="8"/>
  <c r="M325" i="8"/>
  <c r="K325" i="8"/>
  <c r="I325" i="8"/>
  <c r="H325" i="8"/>
  <c r="C325" i="8"/>
  <c r="M324" i="8"/>
  <c r="K324" i="8"/>
  <c r="I324" i="8"/>
  <c r="H324" i="8"/>
  <c r="C324" i="8"/>
  <c r="M323" i="8"/>
  <c r="K323" i="8"/>
  <c r="I323" i="8"/>
  <c r="H323" i="8"/>
  <c r="C323" i="8"/>
  <c r="M322" i="8"/>
  <c r="K322" i="8"/>
  <c r="I322" i="8"/>
  <c r="H322" i="8"/>
  <c r="C322" i="8"/>
  <c r="M321" i="8"/>
  <c r="K321" i="8"/>
  <c r="I321" i="8"/>
  <c r="H321" i="8"/>
  <c r="C321" i="8"/>
  <c r="M320" i="8"/>
  <c r="K320" i="8"/>
  <c r="I320" i="8"/>
  <c r="H320" i="8"/>
  <c r="C320" i="8"/>
  <c r="M319" i="8"/>
  <c r="K319" i="8"/>
  <c r="I319" i="8"/>
  <c r="H319" i="8"/>
  <c r="C319" i="8"/>
  <c r="M318" i="8"/>
  <c r="K318" i="8"/>
  <c r="I318" i="8"/>
  <c r="H318" i="8"/>
  <c r="C318" i="8"/>
  <c r="M317" i="8"/>
  <c r="K317" i="8"/>
  <c r="I317" i="8"/>
  <c r="H317" i="8"/>
  <c r="C317" i="8"/>
  <c r="M316" i="8"/>
  <c r="K316" i="8"/>
  <c r="I316" i="8"/>
  <c r="H316" i="8"/>
  <c r="C316" i="8"/>
  <c r="M315" i="8"/>
  <c r="K315" i="8"/>
  <c r="I315" i="8"/>
  <c r="H315" i="8"/>
  <c r="C315" i="8"/>
  <c r="M314" i="8"/>
  <c r="K314" i="8"/>
  <c r="I314" i="8"/>
  <c r="H314" i="8"/>
  <c r="C314" i="8"/>
  <c r="M313" i="8"/>
  <c r="K313" i="8"/>
  <c r="I313" i="8"/>
  <c r="H313" i="8"/>
  <c r="C313" i="8"/>
  <c r="M312" i="8"/>
  <c r="K312" i="8"/>
  <c r="I312" i="8"/>
  <c r="H312" i="8"/>
  <c r="C312" i="8"/>
  <c r="M311" i="8"/>
  <c r="K311" i="8"/>
  <c r="I311" i="8"/>
  <c r="H311" i="8"/>
  <c r="C311" i="8"/>
  <c r="M310" i="8"/>
  <c r="K310" i="8"/>
  <c r="I310" i="8"/>
  <c r="H310" i="8"/>
  <c r="C310" i="8"/>
  <c r="M309" i="8"/>
  <c r="K309" i="8"/>
  <c r="I309" i="8"/>
  <c r="H309" i="8"/>
  <c r="C309" i="8"/>
  <c r="M308" i="8"/>
  <c r="K308" i="8"/>
  <c r="I308" i="8"/>
  <c r="H308" i="8"/>
  <c r="C308" i="8"/>
  <c r="M307" i="8"/>
  <c r="K307" i="8"/>
  <c r="I307" i="8"/>
  <c r="H307" i="8"/>
  <c r="C307" i="8"/>
  <c r="M306" i="8"/>
  <c r="K306" i="8"/>
  <c r="I306" i="8"/>
  <c r="H306" i="8"/>
  <c r="C306" i="8"/>
  <c r="M305" i="8"/>
  <c r="K305" i="8"/>
  <c r="I305" i="8"/>
  <c r="H305" i="8"/>
  <c r="C305" i="8"/>
  <c r="M304" i="8"/>
  <c r="K304" i="8"/>
  <c r="I304" i="8"/>
  <c r="H304" i="8"/>
  <c r="C304" i="8"/>
  <c r="M303" i="8"/>
  <c r="K303" i="8"/>
  <c r="I303" i="8"/>
  <c r="H303" i="8"/>
  <c r="C303" i="8"/>
  <c r="M302" i="8"/>
  <c r="K302" i="8"/>
  <c r="I302" i="8"/>
  <c r="H302" i="8"/>
  <c r="C302" i="8"/>
  <c r="M301" i="8"/>
  <c r="K301" i="8"/>
  <c r="I301" i="8"/>
  <c r="H301" i="8"/>
  <c r="C301" i="8"/>
  <c r="M300" i="8"/>
  <c r="K300" i="8"/>
  <c r="I300" i="8"/>
  <c r="H300" i="8"/>
  <c r="C300" i="8"/>
  <c r="M299" i="8"/>
  <c r="K299" i="8"/>
  <c r="I299" i="8"/>
  <c r="H299" i="8"/>
  <c r="C299" i="8"/>
  <c r="M298" i="8"/>
  <c r="K298" i="8"/>
  <c r="I298" i="8"/>
  <c r="H298" i="8"/>
  <c r="C298" i="8"/>
  <c r="M297" i="8"/>
  <c r="K297" i="8"/>
  <c r="I297" i="8"/>
  <c r="H297" i="8"/>
  <c r="C297" i="8"/>
  <c r="M296" i="8"/>
  <c r="K296" i="8"/>
  <c r="I296" i="8"/>
  <c r="H296" i="8"/>
  <c r="C296" i="8"/>
  <c r="M295" i="8"/>
  <c r="K295" i="8"/>
  <c r="I295" i="8"/>
  <c r="H295" i="8"/>
  <c r="C295" i="8"/>
  <c r="M294" i="8"/>
  <c r="K294" i="8"/>
  <c r="I294" i="8"/>
  <c r="H294" i="8"/>
  <c r="C294" i="8"/>
  <c r="M293" i="8"/>
  <c r="K293" i="8"/>
  <c r="I293" i="8"/>
  <c r="H293" i="8"/>
  <c r="C293" i="8"/>
  <c r="M292" i="8"/>
  <c r="K292" i="8"/>
  <c r="I292" i="8"/>
  <c r="H292" i="8"/>
  <c r="C292" i="8"/>
  <c r="M291" i="8"/>
  <c r="K291" i="8"/>
  <c r="I291" i="8"/>
  <c r="H291" i="8"/>
  <c r="C291" i="8"/>
  <c r="M290" i="8"/>
  <c r="K290" i="8"/>
  <c r="I290" i="8"/>
  <c r="H290" i="8"/>
  <c r="C290" i="8"/>
  <c r="M289" i="8"/>
  <c r="K289" i="8"/>
  <c r="I289" i="8"/>
  <c r="H289" i="8"/>
  <c r="C289" i="8"/>
  <c r="M288" i="8"/>
  <c r="K288" i="8"/>
  <c r="I288" i="8"/>
  <c r="H288" i="8"/>
  <c r="C288" i="8"/>
  <c r="M287" i="8"/>
  <c r="K287" i="8"/>
  <c r="I287" i="8"/>
  <c r="H287" i="8"/>
  <c r="C287" i="8"/>
  <c r="M286" i="8"/>
  <c r="K286" i="8"/>
  <c r="I286" i="8"/>
  <c r="H286" i="8"/>
  <c r="C286" i="8"/>
  <c r="M285" i="8"/>
  <c r="K285" i="8"/>
  <c r="I285" i="8"/>
  <c r="H285" i="8"/>
  <c r="C285" i="8"/>
  <c r="M284" i="8"/>
  <c r="K284" i="8"/>
  <c r="I284" i="8"/>
  <c r="H284" i="8"/>
  <c r="C284" i="8"/>
  <c r="M283" i="8"/>
  <c r="K283" i="8"/>
  <c r="I283" i="8"/>
  <c r="H283" i="8"/>
  <c r="C283" i="8"/>
  <c r="M282" i="8"/>
  <c r="K282" i="8"/>
  <c r="I282" i="8"/>
  <c r="H282" i="8"/>
  <c r="C282" i="8"/>
  <c r="M281" i="8"/>
  <c r="K281" i="8"/>
  <c r="I281" i="8"/>
  <c r="H281" i="8"/>
  <c r="C281" i="8"/>
  <c r="M280" i="8"/>
  <c r="K280" i="8"/>
  <c r="I280" i="8"/>
  <c r="H280" i="8"/>
  <c r="C280" i="8"/>
  <c r="M279" i="8"/>
  <c r="K279" i="8"/>
  <c r="I279" i="8"/>
  <c r="H279" i="8"/>
  <c r="C279" i="8"/>
  <c r="M278" i="8"/>
  <c r="K278" i="8"/>
  <c r="I278" i="8"/>
  <c r="H278" i="8"/>
  <c r="C278" i="8"/>
  <c r="M277" i="8"/>
  <c r="K277" i="8"/>
  <c r="I277" i="8"/>
  <c r="H277" i="8"/>
  <c r="C277" i="8"/>
  <c r="M276" i="8"/>
  <c r="K276" i="8"/>
  <c r="I276" i="8"/>
  <c r="H276" i="8"/>
  <c r="C276" i="8"/>
  <c r="M275" i="8"/>
  <c r="K275" i="8"/>
  <c r="I275" i="8"/>
  <c r="H275" i="8"/>
  <c r="C275" i="8"/>
  <c r="M274" i="8"/>
  <c r="K274" i="8"/>
  <c r="I274" i="8"/>
  <c r="H274" i="8"/>
  <c r="C274" i="8"/>
  <c r="M273" i="8"/>
  <c r="K273" i="8"/>
  <c r="I273" i="8"/>
  <c r="H273" i="8"/>
  <c r="C273" i="8"/>
  <c r="M272" i="8"/>
  <c r="K272" i="8"/>
  <c r="I272" i="8"/>
  <c r="H272" i="8"/>
  <c r="C272" i="8"/>
  <c r="M271" i="8"/>
  <c r="K271" i="8"/>
  <c r="I271" i="8"/>
  <c r="H271" i="8"/>
  <c r="C271" i="8"/>
  <c r="M270" i="8"/>
  <c r="K270" i="8"/>
  <c r="I270" i="8"/>
  <c r="H270" i="8"/>
  <c r="C270" i="8"/>
  <c r="M269" i="8"/>
  <c r="K269" i="8"/>
  <c r="I269" i="8"/>
  <c r="H269" i="8"/>
  <c r="C269" i="8"/>
  <c r="M268" i="8"/>
  <c r="K268" i="8"/>
  <c r="I268" i="8"/>
  <c r="H268" i="8"/>
  <c r="C268" i="8"/>
  <c r="M267" i="8"/>
  <c r="K267" i="8"/>
  <c r="I267" i="8"/>
  <c r="H267" i="8"/>
  <c r="C267" i="8"/>
  <c r="M266" i="8"/>
  <c r="K266" i="8"/>
  <c r="I266" i="8"/>
  <c r="H266" i="8"/>
  <c r="C266" i="8"/>
  <c r="M265" i="8"/>
  <c r="K265" i="8"/>
  <c r="I265" i="8"/>
  <c r="H265" i="8"/>
  <c r="C265" i="8"/>
  <c r="M264" i="8"/>
  <c r="K264" i="8"/>
  <c r="I264" i="8"/>
  <c r="H264" i="8"/>
  <c r="C264" i="8"/>
  <c r="M263" i="8"/>
  <c r="K263" i="8"/>
  <c r="I263" i="8"/>
  <c r="H263" i="8"/>
  <c r="C263" i="8"/>
  <c r="M262" i="8"/>
  <c r="K262" i="8"/>
  <c r="I262" i="8"/>
  <c r="H262" i="8"/>
  <c r="C262" i="8"/>
  <c r="M261" i="8"/>
  <c r="K261" i="8"/>
  <c r="I261" i="8"/>
  <c r="H261" i="8"/>
  <c r="C261" i="8"/>
  <c r="M260" i="8"/>
  <c r="K260" i="8"/>
  <c r="I260" i="8"/>
  <c r="H260" i="8"/>
  <c r="C260" i="8"/>
  <c r="M259" i="8"/>
  <c r="K259" i="8"/>
  <c r="I259" i="8"/>
  <c r="H259" i="8"/>
  <c r="C259" i="8"/>
  <c r="M258" i="8"/>
  <c r="K258" i="8"/>
  <c r="I258" i="8"/>
  <c r="H258" i="8"/>
  <c r="C258" i="8"/>
  <c r="M257" i="8"/>
  <c r="K257" i="8"/>
  <c r="I257" i="8"/>
  <c r="H257" i="8"/>
  <c r="C257" i="8"/>
  <c r="M256" i="8"/>
  <c r="K256" i="8"/>
  <c r="I256" i="8"/>
  <c r="H256" i="8"/>
  <c r="C256" i="8"/>
  <c r="M255" i="8"/>
  <c r="K255" i="8"/>
  <c r="I255" i="8"/>
  <c r="H255" i="8"/>
  <c r="C255" i="8"/>
  <c r="M254" i="8"/>
  <c r="K254" i="8"/>
  <c r="I254" i="8"/>
  <c r="H254" i="8"/>
  <c r="C254" i="8"/>
  <c r="M253" i="8"/>
  <c r="K253" i="8"/>
  <c r="I253" i="8"/>
  <c r="H253" i="8"/>
  <c r="C253" i="8"/>
  <c r="M252" i="8"/>
  <c r="K252" i="8"/>
  <c r="I252" i="8"/>
  <c r="H252" i="8"/>
  <c r="C252" i="8"/>
  <c r="M251" i="8"/>
  <c r="K251" i="8"/>
  <c r="I251" i="8"/>
  <c r="H251" i="8"/>
  <c r="C251" i="8"/>
  <c r="M250" i="8"/>
  <c r="K250" i="8"/>
  <c r="I250" i="8"/>
  <c r="H250" i="8"/>
  <c r="C250" i="8"/>
  <c r="M249" i="8"/>
  <c r="K249" i="8"/>
  <c r="I249" i="8"/>
  <c r="H249" i="8"/>
  <c r="C249" i="8"/>
  <c r="M248" i="8"/>
  <c r="K248" i="8"/>
  <c r="I248" i="8"/>
  <c r="H248" i="8"/>
  <c r="C248" i="8"/>
  <c r="M247" i="8"/>
  <c r="K247" i="8"/>
  <c r="I247" i="8"/>
  <c r="H247" i="8"/>
  <c r="C247" i="8"/>
  <c r="M246" i="8"/>
  <c r="K246" i="8"/>
  <c r="I246" i="8"/>
  <c r="H246" i="8"/>
  <c r="C246" i="8"/>
  <c r="M245" i="8"/>
  <c r="K245" i="8"/>
  <c r="I245" i="8"/>
  <c r="H245" i="8"/>
  <c r="C245" i="8"/>
  <c r="M244" i="8"/>
  <c r="K244" i="8"/>
  <c r="I244" i="8"/>
  <c r="H244" i="8"/>
  <c r="C244" i="8"/>
  <c r="M243" i="8"/>
  <c r="K243" i="8"/>
  <c r="I243" i="8"/>
  <c r="H243" i="8"/>
  <c r="C243" i="8"/>
  <c r="M242" i="8"/>
  <c r="K242" i="8"/>
  <c r="I242" i="8"/>
  <c r="H242" i="8"/>
  <c r="C242" i="8"/>
  <c r="M241" i="8"/>
  <c r="K241" i="8"/>
  <c r="I241" i="8"/>
  <c r="H241" i="8"/>
  <c r="C241" i="8"/>
  <c r="M240" i="8"/>
  <c r="K240" i="8"/>
  <c r="I240" i="8"/>
  <c r="H240" i="8"/>
  <c r="C240" i="8"/>
  <c r="M239" i="8"/>
  <c r="K239" i="8"/>
  <c r="I239" i="8"/>
  <c r="H239" i="8"/>
  <c r="C239" i="8"/>
  <c r="M238" i="8"/>
  <c r="K238" i="8"/>
  <c r="I238" i="8"/>
  <c r="H238" i="8"/>
  <c r="C238" i="8"/>
  <c r="M237" i="8"/>
  <c r="K237" i="8"/>
  <c r="I237" i="8"/>
  <c r="H237" i="8"/>
  <c r="C237" i="8"/>
  <c r="M236" i="8"/>
  <c r="K236" i="8"/>
  <c r="I236" i="8"/>
  <c r="H236" i="8"/>
  <c r="C236" i="8"/>
  <c r="M235" i="8"/>
  <c r="K235" i="8"/>
  <c r="I235" i="8"/>
  <c r="H235" i="8"/>
  <c r="C235" i="8"/>
  <c r="M234" i="8"/>
  <c r="K234" i="8"/>
  <c r="I234" i="8"/>
  <c r="H234" i="8"/>
  <c r="C234" i="8"/>
  <c r="M233" i="8"/>
  <c r="K233" i="8"/>
  <c r="I233" i="8"/>
  <c r="H233" i="8"/>
  <c r="C233" i="8"/>
  <c r="M232" i="8"/>
  <c r="K232" i="8"/>
  <c r="I232" i="8"/>
  <c r="H232" i="8"/>
  <c r="C232" i="8"/>
  <c r="M231" i="8"/>
  <c r="K231" i="8"/>
  <c r="I231" i="8"/>
  <c r="H231" i="8"/>
  <c r="C231" i="8"/>
  <c r="M230" i="8"/>
  <c r="K230" i="8"/>
  <c r="I230" i="8"/>
  <c r="H230" i="8"/>
  <c r="C230" i="8"/>
  <c r="M229" i="8"/>
  <c r="K229" i="8"/>
  <c r="I229" i="8"/>
  <c r="H229" i="8"/>
  <c r="C229" i="8"/>
  <c r="M228" i="8"/>
  <c r="K228" i="8"/>
  <c r="I228" i="8"/>
  <c r="H228" i="8"/>
  <c r="C228" i="8"/>
  <c r="M227" i="8"/>
  <c r="K227" i="8"/>
  <c r="I227" i="8"/>
  <c r="H227" i="8"/>
  <c r="C227" i="8"/>
  <c r="M226" i="8"/>
  <c r="K226" i="8"/>
  <c r="I226" i="8"/>
  <c r="H226" i="8"/>
  <c r="C226" i="8"/>
  <c r="M225" i="8"/>
  <c r="K225" i="8"/>
  <c r="I225" i="8"/>
  <c r="H225" i="8"/>
  <c r="C225" i="8"/>
  <c r="M224" i="8"/>
  <c r="K224" i="8"/>
  <c r="I224" i="8"/>
  <c r="H224" i="8"/>
  <c r="C224" i="8"/>
  <c r="M223" i="8"/>
  <c r="K223" i="8"/>
  <c r="I223" i="8"/>
  <c r="H223" i="8"/>
  <c r="C223" i="8"/>
  <c r="M222" i="8"/>
  <c r="K222" i="8"/>
  <c r="I222" i="8"/>
  <c r="H222" i="8"/>
  <c r="C222" i="8"/>
  <c r="M221" i="8"/>
  <c r="K221" i="8"/>
  <c r="I221" i="8"/>
  <c r="H221" i="8"/>
  <c r="C221" i="8"/>
  <c r="M220" i="8"/>
  <c r="K220" i="8"/>
  <c r="I220" i="8"/>
  <c r="H220" i="8"/>
  <c r="C220" i="8"/>
  <c r="M219" i="8"/>
  <c r="K219" i="8"/>
  <c r="I219" i="8"/>
  <c r="H219" i="8"/>
  <c r="C219" i="8"/>
  <c r="M218" i="8"/>
  <c r="K218" i="8"/>
  <c r="I218" i="8"/>
  <c r="H218" i="8"/>
  <c r="C218" i="8"/>
  <c r="M217" i="8"/>
  <c r="K217" i="8"/>
  <c r="I217" i="8"/>
  <c r="H217" i="8"/>
  <c r="C217" i="8"/>
  <c r="M216" i="8"/>
  <c r="K216" i="8"/>
  <c r="I216" i="8"/>
  <c r="H216" i="8"/>
  <c r="C216" i="8"/>
  <c r="M215" i="8"/>
  <c r="K215" i="8"/>
  <c r="I215" i="8"/>
  <c r="H215" i="8"/>
  <c r="C215" i="8"/>
  <c r="M214" i="8"/>
  <c r="K214" i="8"/>
  <c r="I214" i="8"/>
  <c r="H214" i="8"/>
  <c r="C214" i="8"/>
  <c r="M213" i="8"/>
  <c r="K213" i="8"/>
  <c r="I213" i="8"/>
  <c r="H213" i="8"/>
  <c r="C213" i="8"/>
  <c r="M212" i="8"/>
  <c r="K212" i="8"/>
  <c r="I212" i="8"/>
  <c r="H212" i="8"/>
  <c r="C212" i="8"/>
  <c r="M211" i="8"/>
  <c r="K211" i="8"/>
  <c r="I211" i="8"/>
  <c r="H211" i="8"/>
  <c r="C211" i="8"/>
  <c r="M210" i="8"/>
  <c r="K210" i="8"/>
  <c r="I210" i="8"/>
  <c r="H210" i="8"/>
  <c r="C210" i="8"/>
  <c r="M209" i="8"/>
  <c r="K209" i="8"/>
  <c r="I209" i="8"/>
  <c r="H209" i="8"/>
  <c r="C209" i="8"/>
  <c r="M208" i="8"/>
  <c r="K208" i="8"/>
  <c r="I208" i="8"/>
  <c r="H208" i="8"/>
  <c r="C208" i="8"/>
  <c r="M207" i="8"/>
  <c r="K207" i="8"/>
  <c r="I207" i="8"/>
  <c r="H207" i="8"/>
  <c r="C207" i="8"/>
  <c r="M206" i="8"/>
  <c r="K206" i="8"/>
  <c r="I206" i="8"/>
  <c r="H206" i="8"/>
  <c r="C206" i="8"/>
  <c r="M205" i="8"/>
  <c r="K205" i="8"/>
  <c r="I205" i="8"/>
  <c r="H205" i="8"/>
  <c r="C205" i="8"/>
  <c r="M204" i="8"/>
  <c r="K204" i="8"/>
  <c r="I204" i="8"/>
  <c r="H204" i="8"/>
  <c r="C204" i="8"/>
  <c r="M203" i="8"/>
  <c r="K203" i="8"/>
  <c r="I203" i="8"/>
  <c r="H203" i="8"/>
  <c r="C203" i="8"/>
  <c r="M202" i="8"/>
  <c r="K202" i="8"/>
  <c r="I202" i="8"/>
  <c r="H202" i="8"/>
  <c r="C202" i="8"/>
  <c r="M201" i="8"/>
  <c r="K201" i="8"/>
  <c r="I201" i="8"/>
  <c r="H201" i="8"/>
  <c r="C201" i="8"/>
  <c r="M200" i="8"/>
  <c r="K200" i="8"/>
  <c r="I200" i="8"/>
  <c r="H200" i="8"/>
  <c r="C200" i="8"/>
  <c r="M199" i="8"/>
  <c r="K199" i="8"/>
  <c r="I199" i="8"/>
  <c r="H199" i="8"/>
  <c r="C199" i="8"/>
  <c r="M198" i="8"/>
  <c r="K198" i="8"/>
  <c r="I198" i="8"/>
  <c r="H198" i="8"/>
  <c r="C198" i="8"/>
  <c r="M197" i="8"/>
  <c r="K197" i="8"/>
  <c r="I197" i="8"/>
  <c r="H197" i="8"/>
  <c r="C197" i="8"/>
  <c r="M196" i="8"/>
  <c r="K196" i="8"/>
  <c r="I196" i="8"/>
  <c r="H196" i="8"/>
  <c r="C196" i="8"/>
  <c r="M195" i="8"/>
  <c r="K195" i="8"/>
  <c r="I195" i="8"/>
  <c r="H195" i="8"/>
  <c r="C195" i="8"/>
  <c r="M194" i="8"/>
  <c r="K194" i="8"/>
  <c r="I194" i="8"/>
  <c r="H194" i="8"/>
  <c r="C194" i="8"/>
  <c r="M193" i="8"/>
  <c r="K193" i="8"/>
  <c r="I193" i="8"/>
  <c r="H193" i="8"/>
  <c r="C193" i="8"/>
  <c r="M192" i="8"/>
  <c r="K192" i="8"/>
  <c r="I192" i="8"/>
  <c r="H192" i="8"/>
  <c r="C192" i="8"/>
  <c r="M191" i="8"/>
  <c r="K191" i="8"/>
  <c r="I191" i="8"/>
  <c r="H191" i="8"/>
  <c r="C191" i="8"/>
  <c r="M190" i="8"/>
  <c r="K190" i="8"/>
  <c r="I190" i="8"/>
  <c r="H190" i="8"/>
  <c r="C190" i="8"/>
  <c r="M189" i="8"/>
  <c r="K189" i="8"/>
  <c r="I189" i="8"/>
  <c r="H189" i="8"/>
  <c r="C189" i="8"/>
  <c r="M188" i="8"/>
  <c r="K188" i="8"/>
  <c r="I188" i="8"/>
  <c r="H188" i="8"/>
  <c r="C188" i="8"/>
  <c r="M187" i="8"/>
  <c r="K187" i="8"/>
  <c r="I187" i="8"/>
  <c r="H187" i="8"/>
  <c r="C187" i="8"/>
  <c r="M186" i="8"/>
  <c r="K186" i="8"/>
  <c r="I186" i="8"/>
  <c r="H186" i="8"/>
  <c r="C186" i="8"/>
  <c r="M185" i="8"/>
  <c r="K185" i="8"/>
  <c r="I185" i="8"/>
  <c r="H185" i="8"/>
  <c r="C185" i="8"/>
  <c r="M184" i="8"/>
  <c r="K184" i="8"/>
  <c r="I184" i="8"/>
  <c r="H184" i="8"/>
  <c r="C184" i="8"/>
  <c r="M183" i="8"/>
  <c r="K183" i="8"/>
  <c r="I183" i="8"/>
  <c r="H183" i="8"/>
  <c r="C183" i="8"/>
  <c r="M182" i="8"/>
  <c r="K182" i="8"/>
  <c r="I182" i="8"/>
  <c r="H182" i="8"/>
  <c r="C182" i="8"/>
  <c r="M181" i="8"/>
  <c r="K181" i="8"/>
  <c r="I181" i="8"/>
  <c r="H181" i="8"/>
  <c r="C181" i="8"/>
  <c r="M180" i="8"/>
  <c r="K180" i="8"/>
  <c r="I180" i="8"/>
  <c r="H180" i="8"/>
  <c r="C180" i="8"/>
  <c r="M179" i="8"/>
  <c r="K179" i="8"/>
  <c r="I179" i="8"/>
  <c r="H179" i="8"/>
  <c r="C179" i="8"/>
  <c r="M178" i="8"/>
  <c r="K178" i="8"/>
  <c r="I178" i="8"/>
  <c r="H178" i="8"/>
  <c r="C178" i="8"/>
  <c r="M177" i="8"/>
  <c r="K177" i="8"/>
  <c r="I177" i="8"/>
  <c r="H177" i="8"/>
  <c r="C177" i="8"/>
  <c r="M176" i="8"/>
  <c r="K176" i="8"/>
  <c r="I176" i="8"/>
  <c r="H176" i="8"/>
  <c r="C176" i="8"/>
  <c r="M175" i="8"/>
  <c r="K175" i="8"/>
  <c r="I175" i="8"/>
  <c r="H175" i="8"/>
  <c r="C175" i="8"/>
  <c r="M174" i="8"/>
  <c r="K174" i="8"/>
  <c r="I174" i="8"/>
  <c r="H174" i="8"/>
  <c r="C174" i="8"/>
  <c r="M173" i="8"/>
  <c r="K173" i="8"/>
  <c r="I173" i="8"/>
  <c r="H173" i="8"/>
  <c r="C173" i="8"/>
  <c r="M172" i="8"/>
  <c r="K172" i="8"/>
  <c r="I172" i="8"/>
  <c r="H172" i="8"/>
  <c r="C172" i="8"/>
  <c r="M171" i="8"/>
  <c r="K171" i="8"/>
  <c r="I171" i="8"/>
  <c r="H171" i="8"/>
  <c r="C171" i="8"/>
  <c r="M170" i="8"/>
  <c r="K170" i="8"/>
  <c r="I170" i="8"/>
  <c r="H170" i="8"/>
  <c r="C170" i="8"/>
  <c r="M169" i="8"/>
  <c r="K169" i="8"/>
  <c r="I169" i="8"/>
  <c r="H169" i="8"/>
  <c r="C169" i="8"/>
  <c r="M168" i="8"/>
  <c r="K168" i="8"/>
  <c r="I168" i="8"/>
  <c r="H168" i="8"/>
  <c r="C168" i="8"/>
  <c r="M167" i="8"/>
  <c r="K167" i="8"/>
  <c r="I167" i="8"/>
  <c r="H167" i="8"/>
  <c r="C167" i="8"/>
  <c r="M166" i="8"/>
  <c r="K166" i="8"/>
  <c r="I166" i="8"/>
  <c r="H166" i="8"/>
  <c r="C166" i="8"/>
  <c r="M165" i="8"/>
  <c r="K165" i="8"/>
  <c r="I165" i="8"/>
  <c r="H165" i="8"/>
  <c r="C165" i="8"/>
  <c r="M164" i="8"/>
  <c r="K164" i="8"/>
  <c r="I164" i="8"/>
  <c r="H164" i="8"/>
  <c r="C164" i="8"/>
  <c r="M163" i="8"/>
  <c r="K163" i="8"/>
  <c r="I163" i="8"/>
  <c r="H163" i="8"/>
  <c r="C163" i="8"/>
  <c r="M162" i="8"/>
  <c r="K162" i="8"/>
  <c r="I162" i="8"/>
  <c r="H162" i="8"/>
  <c r="C162" i="8"/>
  <c r="M161" i="8"/>
  <c r="K161" i="8"/>
  <c r="I161" i="8"/>
  <c r="H161" i="8"/>
  <c r="C161" i="8"/>
  <c r="M160" i="8"/>
  <c r="K160" i="8"/>
  <c r="I160" i="8"/>
  <c r="H160" i="8"/>
  <c r="C160" i="8"/>
  <c r="M159" i="8"/>
  <c r="K159" i="8"/>
  <c r="I159" i="8"/>
  <c r="H159" i="8"/>
  <c r="C159" i="8"/>
  <c r="M158" i="8"/>
  <c r="K158" i="8"/>
  <c r="I158" i="8"/>
  <c r="H158" i="8"/>
  <c r="C158" i="8"/>
  <c r="M157" i="8"/>
  <c r="K157" i="8"/>
  <c r="I157" i="8"/>
  <c r="H157" i="8"/>
  <c r="C157" i="8"/>
  <c r="M156" i="8"/>
  <c r="K156" i="8"/>
  <c r="I156" i="8"/>
  <c r="H156" i="8"/>
  <c r="C156" i="8"/>
  <c r="M155" i="8"/>
  <c r="K155" i="8"/>
  <c r="I155" i="8"/>
  <c r="H155" i="8"/>
  <c r="C155" i="8"/>
  <c r="M154" i="8"/>
  <c r="K154" i="8"/>
  <c r="I154" i="8"/>
  <c r="H154" i="8"/>
  <c r="C154" i="8"/>
  <c r="M153" i="8"/>
  <c r="K153" i="8"/>
  <c r="I153" i="8"/>
  <c r="H153" i="8"/>
  <c r="C153" i="8"/>
  <c r="M152" i="8"/>
  <c r="K152" i="8"/>
  <c r="I152" i="8"/>
  <c r="H152" i="8"/>
  <c r="C152" i="8"/>
  <c r="M151" i="8"/>
  <c r="K151" i="8"/>
  <c r="I151" i="8"/>
  <c r="H151" i="8"/>
  <c r="C151" i="8"/>
  <c r="M150" i="8"/>
  <c r="K150" i="8"/>
  <c r="I150" i="8"/>
  <c r="H150" i="8"/>
  <c r="C150" i="8"/>
  <c r="M149" i="8"/>
  <c r="K149" i="8"/>
  <c r="I149" i="8"/>
  <c r="H149" i="8"/>
  <c r="C149" i="8"/>
  <c r="M148" i="8"/>
  <c r="K148" i="8"/>
  <c r="I148" i="8"/>
  <c r="H148" i="8"/>
  <c r="C148" i="8"/>
  <c r="M147" i="8"/>
  <c r="K147" i="8"/>
  <c r="I147" i="8"/>
  <c r="H147" i="8"/>
  <c r="C147" i="8"/>
  <c r="M146" i="8"/>
  <c r="K146" i="8"/>
  <c r="I146" i="8"/>
  <c r="H146" i="8"/>
  <c r="C146" i="8"/>
  <c r="M145" i="8"/>
  <c r="K145" i="8"/>
  <c r="I145" i="8"/>
  <c r="H145" i="8"/>
  <c r="C145" i="8"/>
  <c r="M144" i="8"/>
  <c r="K144" i="8"/>
  <c r="I144" i="8"/>
  <c r="H144" i="8"/>
  <c r="C144" i="8"/>
  <c r="M143" i="8"/>
  <c r="K143" i="8"/>
  <c r="I143" i="8"/>
  <c r="H143" i="8"/>
  <c r="C143" i="8"/>
  <c r="M142" i="8"/>
  <c r="K142" i="8"/>
  <c r="I142" i="8"/>
  <c r="H142" i="8"/>
  <c r="C142" i="8"/>
  <c r="M141" i="8"/>
  <c r="K141" i="8"/>
  <c r="I141" i="8"/>
  <c r="H141" i="8"/>
  <c r="C141" i="8"/>
  <c r="M140" i="8"/>
  <c r="K140" i="8"/>
  <c r="I140" i="8"/>
  <c r="H140" i="8"/>
  <c r="C140" i="8"/>
  <c r="M139" i="8"/>
  <c r="K139" i="8"/>
  <c r="I139" i="8"/>
  <c r="H139" i="8"/>
  <c r="C139" i="8"/>
  <c r="M138" i="8"/>
  <c r="K138" i="8"/>
  <c r="I138" i="8"/>
  <c r="H138" i="8"/>
  <c r="C138" i="8"/>
  <c r="M137" i="8"/>
  <c r="K137" i="8"/>
  <c r="I137" i="8"/>
  <c r="H137" i="8"/>
  <c r="C137" i="8"/>
  <c r="M136" i="8"/>
  <c r="K136" i="8"/>
  <c r="I136" i="8"/>
  <c r="H136" i="8"/>
  <c r="C136" i="8"/>
  <c r="M135" i="8"/>
  <c r="K135" i="8"/>
  <c r="I135" i="8"/>
  <c r="H135" i="8"/>
  <c r="C135" i="8"/>
  <c r="M134" i="8"/>
  <c r="K134" i="8"/>
  <c r="I134" i="8"/>
  <c r="H134" i="8"/>
  <c r="C134" i="8"/>
  <c r="M133" i="8"/>
  <c r="K133" i="8"/>
  <c r="I133" i="8"/>
  <c r="H133" i="8"/>
  <c r="C133" i="8"/>
  <c r="M132" i="8"/>
  <c r="K132" i="8"/>
  <c r="I132" i="8"/>
  <c r="H132" i="8"/>
  <c r="C132" i="8"/>
  <c r="M131" i="8"/>
  <c r="K131" i="8"/>
  <c r="I131" i="8"/>
  <c r="H131" i="8"/>
  <c r="C131" i="8"/>
  <c r="M130" i="8"/>
  <c r="K130" i="8"/>
  <c r="I130" i="8"/>
  <c r="H130" i="8"/>
  <c r="C130" i="8"/>
  <c r="M129" i="8"/>
  <c r="K129" i="8"/>
  <c r="I129" i="8"/>
  <c r="H129" i="8"/>
  <c r="C129" i="8"/>
  <c r="M128" i="8"/>
  <c r="K128" i="8"/>
  <c r="I128" i="8"/>
  <c r="H128" i="8"/>
  <c r="C128" i="8"/>
  <c r="M127" i="8"/>
  <c r="K127" i="8"/>
  <c r="I127" i="8"/>
  <c r="H127" i="8"/>
  <c r="C127" i="8"/>
  <c r="M126" i="8"/>
  <c r="K126" i="8"/>
  <c r="I126" i="8"/>
  <c r="H126" i="8"/>
  <c r="C126" i="8"/>
  <c r="M125" i="8"/>
  <c r="K125" i="8"/>
  <c r="I125" i="8"/>
  <c r="H125" i="8"/>
  <c r="C125" i="8"/>
  <c r="M124" i="8"/>
  <c r="K124" i="8"/>
  <c r="I124" i="8"/>
  <c r="H124" i="8"/>
  <c r="C124" i="8"/>
  <c r="M123" i="8"/>
  <c r="K123" i="8"/>
  <c r="I123" i="8"/>
  <c r="H123" i="8"/>
  <c r="C123" i="8"/>
  <c r="M122" i="8"/>
  <c r="K122" i="8"/>
  <c r="I122" i="8"/>
  <c r="H122" i="8"/>
  <c r="C122" i="8"/>
  <c r="M121" i="8"/>
  <c r="K121" i="8"/>
  <c r="I121" i="8"/>
  <c r="H121" i="8"/>
  <c r="C121" i="8"/>
  <c r="M120" i="8"/>
  <c r="K120" i="8"/>
  <c r="I120" i="8"/>
  <c r="H120" i="8"/>
  <c r="C120" i="8"/>
  <c r="M119" i="8"/>
  <c r="K119" i="8"/>
  <c r="I119" i="8"/>
  <c r="H119" i="8"/>
  <c r="C119" i="8"/>
  <c r="M118" i="8"/>
  <c r="K118" i="8"/>
  <c r="I118" i="8"/>
  <c r="H118" i="8"/>
  <c r="C118" i="8"/>
  <c r="M117" i="8"/>
  <c r="K117" i="8"/>
  <c r="I117" i="8"/>
  <c r="H117" i="8"/>
  <c r="C117" i="8"/>
  <c r="M116" i="8"/>
  <c r="K116" i="8"/>
  <c r="I116" i="8"/>
  <c r="H116" i="8"/>
  <c r="C116" i="8"/>
  <c r="M115" i="8"/>
  <c r="K115" i="8"/>
  <c r="I115" i="8"/>
  <c r="H115" i="8"/>
  <c r="C115" i="8"/>
  <c r="M114" i="8"/>
  <c r="K114" i="8"/>
  <c r="I114" i="8"/>
  <c r="H114" i="8"/>
  <c r="C114" i="8"/>
  <c r="M113" i="8"/>
  <c r="K113" i="8"/>
  <c r="I113" i="8"/>
  <c r="H113" i="8"/>
  <c r="C113" i="8"/>
  <c r="M112" i="8"/>
  <c r="K112" i="8"/>
  <c r="I112" i="8"/>
  <c r="H112" i="8"/>
  <c r="C112" i="8"/>
  <c r="M111" i="8"/>
  <c r="K111" i="8"/>
  <c r="I111" i="8"/>
  <c r="H111" i="8"/>
  <c r="C111" i="8"/>
  <c r="M110" i="8"/>
  <c r="K110" i="8"/>
  <c r="I110" i="8"/>
  <c r="H110" i="8"/>
  <c r="C110" i="8"/>
  <c r="M109" i="8"/>
  <c r="K109" i="8"/>
  <c r="I109" i="8"/>
  <c r="H109" i="8"/>
  <c r="C109" i="8"/>
  <c r="M108" i="8"/>
  <c r="K108" i="8"/>
  <c r="I108" i="8"/>
  <c r="H108" i="8"/>
  <c r="C108" i="8"/>
  <c r="M107" i="8"/>
  <c r="K107" i="8"/>
  <c r="I107" i="8"/>
  <c r="H107" i="8"/>
  <c r="C107" i="8"/>
  <c r="M106" i="8"/>
  <c r="K106" i="8"/>
  <c r="I106" i="8"/>
  <c r="H106" i="8"/>
  <c r="C106" i="8"/>
  <c r="M105" i="8"/>
  <c r="K105" i="8"/>
  <c r="I105" i="8"/>
  <c r="H105" i="8"/>
  <c r="C105" i="8"/>
  <c r="M104" i="8"/>
  <c r="K104" i="8"/>
  <c r="I104" i="8"/>
  <c r="H104" i="8"/>
  <c r="C104" i="8"/>
  <c r="M103" i="8"/>
  <c r="K103" i="8"/>
  <c r="I103" i="8"/>
  <c r="H103" i="8"/>
  <c r="C103" i="8"/>
  <c r="M102" i="8"/>
  <c r="K102" i="8"/>
  <c r="I102" i="8"/>
  <c r="H102" i="8"/>
  <c r="C102" i="8"/>
  <c r="M101" i="8"/>
  <c r="K101" i="8"/>
  <c r="I101" i="8"/>
  <c r="H101" i="8"/>
  <c r="C101" i="8"/>
  <c r="M100" i="8"/>
  <c r="K100" i="8"/>
  <c r="I100" i="8"/>
  <c r="H100" i="8"/>
  <c r="C100" i="8"/>
  <c r="M99" i="8"/>
  <c r="K99" i="8"/>
  <c r="I99" i="8"/>
  <c r="H99" i="8"/>
  <c r="C99" i="8"/>
  <c r="M98" i="8"/>
  <c r="K98" i="8"/>
  <c r="I98" i="8"/>
  <c r="H98" i="8"/>
  <c r="C98" i="8"/>
  <c r="M97" i="8"/>
  <c r="K97" i="8"/>
  <c r="I97" i="8"/>
  <c r="H97" i="8"/>
  <c r="C97" i="8"/>
  <c r="M96" i="8"/>
  <c r="K96" i="8"/>
  <c r="I96" i="8"/>
  <c r="H96" i="8"/>
  <c r="C96" i="8"/>
  <c r="M95" i="8"/>
  <c r="K95" i="8"/>
  <c r="I95" i="8"/>
  <c r="H95" i="8"/>
  <c r="C95" i="8"/>
  <c r="M94" i="8"/>
  <c r="K94" i="8"/>
  <c r="I94" i="8"/>
  <c r="H94" i="8"/>
  <c r="C94" i="8"/>
  <c r="M93" i="8"/>
  <c r="K93" i="8"/>
  <c r="I93" i="8"/>
  <c r="H93" i="8"/>
  <c r="C93" i="8"/>
  <c r="M92" i="8"/>
  <c r="K92" i="8"/>
  <c r="I92" i="8"/>
  <c r="H92" i="8"/>
  <c r="C92" i="8"/>
  <c r="M91" i="8"/>
  <c r="K91" i="8"/>
  <c r="I91" i="8"/>
  <c r="H91" i="8"/>
  <c r="C91" i="8"/>
  <c r="M90" i="8"/>
  <c r="K90" i="8"/>
  <c r="I90" i="8"/>
  <c r="H90" i="8"/>
  <c r="C90" i="8"/>
  <c r="M89" i="8"/>
  <c r="K89" i="8"/>
  <c r="I89" i="8"/>
  <c r="H89" i="8"/>
  <c r="C89" i="8"/>
  <c r="M88" i="8"/>
  <c r="K88" i="8"/>
  <c r="I88" i="8"/>
  <c r="H88" i="8"/>
  <c r="C88" i="8"/>
  <c r="M87" i="8"/>
  <c r="K87" i="8"/>
  <c r="I87" i="8"/>
  <c r="H87" i="8"/>
  <c r="C87" i="8"/>
  <c r="M86" i="8"/>
  <c r="K86" i="8"/>
  <c r="I86" i="8"/>
  <c r="H86" i="8"/>
  <c r="C86" i="8"/>
  <c r="M85" i="8"/>
  <c r="K85" i="8"/>
  <c r="I85" i="8"/>
  <c r="H85" i="8"/>
  <c r="C85" i="8"/>
  <c r="M84" i="8"/>
  <c r="K84" i="8"/>
  <c r="I84" i="8"/>
  <c r="H84" i="8"/>
  <c r="C84" i="8"/>
  <c r="M83" i="8"/>
  <c r="K83" i="8"/>
  <c r="I83" i="8"/>
  <c r="H83" i="8"/>
  <c r="C83" i="8"/>
  <c r="M82" i="8"/>
  <c r="K82" i="8"/>
  <c r="I82" i="8"/>
  <c r="H82" i="8"/>
  <c r="C82" i="8"/>
  <c r="M81" i="8"/>
  <c r="K81" i="8"/>
  <c r="I81" i="8"/>
  <c r="H81" i="8"/>
  <c r="C81" i="8"/>
  <c r="M80" i="8"/>
  <c r="K80" i="8"/>
  <c r="I80" i="8"/>
  <c r="H80" i="8"/>
  <c r="C80" i="8"/>
  <c r="M79" i="8"/>
  <c r="K79" i="8"/>
  <c r="I79" i="8"/>
  <c r="H79" i="8"/>
  <c r="C79" i="8"/>
  <c r="M78" i="8"/>
  <c r="K78" i="8"/>
  <c r="I78" i="8"/>
  <c r="H78" i="8"/>
  <c r="C78" i="8"/>
  <c r="M77" i="8"/>
  <c r="K77" i="8"/>
  <c r="I77" i="8"/>
  <c r="H77" i="8"/>
  <c r="C77" i="8"/>
  <c r="M76" i="8"/>
  <c r="K76" i="8"/>
  <c r="I76" i="8"/>
  <c r="H76" i="8"/>
  <c r="C76" i="8"/>
  <c r="M75" i="8"/>
  <c r="K75" i="8"/>
  <c r="I75" i="8"/>
  <c r="H75" i="8"/>
  <c r="C75" i="8"/>
  <c r="M74" i="8"/>
  <c r="K74" i="8"/>
  <c r="I74" i="8"/>
  <c r="H74" i="8"/>
  <c r="C74" i="8"/>
  <c r="M73" i="8"/>
  <c r="K73" i="8"/>
  <c r="I73" i="8"/>
  <c r="H73" i="8"/>
  <c r="C73" i="8"/>
  <c r="M72" i="8"/>
  <c r="K72" i="8"/>
  <c r="I72" i="8"/>
  <c r="H72" i="8"/>
  <c r="C72" i="8"/>
  <c r="M71" i="8"/>
  <c r="K71" i="8"/>
  <c r="I71" i="8"/>
  <c r="H71" i="8"/>
  <c r="C71" i="8"/>
  <c r="M70" i="8"/>
  <c r="K70" i="8"/>
  <c r="I70" i="8"/>
  <c r="H70" i="8"/>
  <c r="C70" i="8"/>
  <c r="M69" i="8"/>
  <c r="K69" i="8"/>
  <c r="I69" i="8"/>
  <c r="H69" i="8"/>
  <c r="C69" i="8"/>
  <c r="M68" i="8"/>
  <c r="K68" i="8"/>
  <c r="I68" i="8"/>
  <c r="H68" i="8"/>
  <c r="C68" i="8"/>
  <c r="M67" i="8"/>
  <c r="K67" i="8"/>
  <c r="I67" i="8"/>
  <c r="H67" i="8"/>
  <c r="C67" i="8"/>
  <c r="M66" i="8"/>
  <c r="K66" i="8"/>
  <c r="I66" i="8"/>
  <c r="H66" i="8"/>
  <c r="C66" i="8"/>
  <c r="M65" i="8"/>
  <c r="K65" i="8"/>
  <c r="I65" i="8"/>
  <c r="H65" i="8"/>
  <c r="C65" i="8"/>
  <c r="M64" i="8"/>
  <c r="K64" i="8"/>
  <c r="I64" i="8"/>
  <c r="H64" i="8"/>
  <c r="C64" i="8"/>
  <c r="M63" i="8"/>
  <c r="K63" i="8"/>
  <c r="I63" i="8"/>
  <c r="H63" i="8"/>
  <c r="C63" i="8"/>
  <c r="M62" i="8"/>
  <c r="K62" i="8"/>
  <c r="I62" i="8"/>
  <c r="H62" i="8"/>
  <c r="C62" i="8"/>
  <c r="M61" i="8"/>
  <c r="K61" i="8"/>
  <c r="I61" i="8"/>
  <c r="H61" i="8"/>
  <c r="C61" i="8"/>
  <c r="M60" i="8"/>
  <c r="K60" i="8"/>
  <c r="I60" i="8"/>
  <c r="H60" i="8"/>
  <c r="C60" i="8"/>
  <c r="M59" i="8"/>
  <c r="K59" i="8"/>
  <c r="I59" i="8"/>
  <c r="H59" i="8"/>
  <c r="C59" i="8"/>
  <c r="M58" i="8"/>
  <c r="K58" i="8"/>
  <c r="I58" i="8"/>
  <c r="H58" i="8"/>
  <c r="C58" i="8"/>
  <c r="M57" i="8"/>
  <c r="K57" i="8"/>
  <c r="I57" i="8"/>
  <c r="H57" i="8"/>
  <c r="C57" i="8"/>
  <c r="M56" i="8"/>
  <c r="K56" i="8"/>
  <c r="I56" i="8"/>
  <c r="H56" i="8"/>
  <c r="C56" i="8"/>
  <c r="M55" i="8"/>
  <c r="K55" i="8"/>
  <c r="I55" i="8"/>
  <c r="H55" i="8"/>
  <c r="C55" i="8"/>
  <c r="M54" i="8"/>
  <c r="K54" i="8"/>
  <c r="I54" i="8"/>
  <c r="H54" i="8"/>
  <c r="C54" i="8"/>
  <c r="M53" i="8"/>
  <c r="K53" i="8"/>
  <c r="I53" i="8"/>
  <c r="H53" i="8"/>
  <c r="C53" i="8"/>
  <c r="M52" i="8"/>
  <c r="K52" i="8"/>
  <c r="I52" i="8"/>
  <c r="H52" i="8"/>
  <c r="C52" i="8"/>
  <c r="M51" i="8"/>
  <c r="K51" i="8"/>
  <c r="I51" i="8"/>
  <c r="H51" i="8"/>
  <c r="C51" i="8"/>
  <c r="M50" i="8"/>
  <c r="K50" i="8"/>
  <c r="I50" i="8"/>
  <c r="H50" i="8"/>
  <c r="C50" i="8"/>
  <c r="M49" i="8"/>
  <c r="K49" i="8"/>
  <c r="I49" i="8"/>
  <c r="H49" i="8"/>
  <c r="C49" i="8"/>
  <c r="M48" i="8"/>
  <c r="K48" i="8"/>
  <c r="I48" i="8"/>
  <c r="H48" i="8"/>
  <c r="C48" i="8"/>
  <c r="M47" i="8"/>
  <c r="K47" i="8"/>
  <c r="I47" i="8"/>
  <c r="H47" i="8"/>
  <c r="C47" i="8"/>
  <c r="M46" i="8"/>
  <c r="K46" i="8"/>
  <c r="I46" i="8"/>
  <c r="H46" i="8"/>
  <c r="C46" i="8"/>
  <c r="M45" i="8"/>
  <c r="K45" i="8"/>
  <c r="I45" i="8"/>
  <c r="H45" i="8"/>
  <c r="C45" i="8"/>
  <c r="M44" i="8"/>
  <c r="K44" i="8"/>
  <c r="I44" i="8"/>
  <c r="H44" i="8"/>
  <c r="C44" i="8"/>
  <c r="M43" i="8"/>
  <c r="K43" i="8"/>
  <c r="I43" i="8"/>
  <c r="H43" i="8"/>
  <c r="C43" i="8"/>
  <c r="M42" i="8"/>
  <c r="K42" i="8"/>
  <c r="I42" i="8"/>
  <c r="H42" i="8"/>
  <c r="C42" i="8"/>
  <c r="M41" i="8"/>
  <c r="K41" i="8"/>
  <c r="I41" i="8"/>
  <c r="H41" i="8"/>
  <c r="C41" i="8"/>
  <c r="M40" i="8"/>
  <c r="K40" i="8"/>
  <c r="I40" i="8"/>
  <c r="H40" i="8"/>
  <c r="C40" i="8"/>
  <c r="M39" i="8"/>
  <c r="K39" i="8"/>
  <c r="I39" i="8"/>
  <c r="H39" i="8"/>
  <c r="C39" i="8"/>
  <c r="M38" i="8"/>
  <c r="K38" i="8"/>
  <c r="I38" i="8"/>
  <c r="H38" i="8"/>
  <c r="C38" i="8"/>
  <c r="M37" i="8"/>
  <c r="K37" i="8"/>
  <c r="I37" i="8"/>
  <c r="H37" i="8"/>
  <c r="C37" i="8"/>
  <c r="M36" i="8"/>
  <c r="K36" i="8"/>
  <c r="I36" i="8"/>
  <c r="H36" i="8"/>
  <c r="C36" i="8"/>
  <c r="M35" i="8"/>
  <c r="K35" i="8"/>
  <c r="I35" i="8"/>
  <c r="H35" i="8"/>
  <c r="C35" i="8"/>
  <c r="M34" i="8"/>
  <c r="K34" i="8"/>
  <c r="I34" i="8"/>
  <c r="H34" i="8"/>
  <c r="C34" i="8"/>
  <c r="M33" i="8"/>
  <c r="K33" i="8"/>
  <c r="I33" i="8"/>
  <c r="H33" i="8"/>
  <c r="C33" i="8"/>
  <c r="M32" i="8"/>
  <c r="K32" i="8"/>
  <c r="I32" i="8"/>
  <c r="H32" i="8"/>
  <c r="C32" i="8"/>
  <c r="M31" i="8"/>
  <c r="K31" i="8"/>
  <c r="I31" i="8"/>
  <c r="H31" i="8"/>
  <c r="C31" i="8"/>
  <c r="M30" i="8"/>
  <c r="K30" i="8"/>
  <c r="I30" i="8"/>
  <c r="H30" i="8"/>
  <c r="C30" i="8"/>
  <c r="M29" i="8"/>
  <c r="K29" i="8"/>
  <c r="I29" i="8"/>
  <c r="H29" i="8"/>
  <c r="C29" i="8"/>
  <c r="M28" i="8"/>
  <c r="K28" i="8"/>
  <c r="I28" i="8"/>
  <c r="H28" i="8"/>
  <c r="C28" i="8"/>
  <c r="M27" i="8"/>
  <c r="K27" i="8"/>
  <c r="I27" i="8"/>
  <c r="H27" i="8"/>
  <c r="C27" i="8"/>
  <c r="M26" i="8"/>
  <c r="K26" i="8"/>
  <c r="I26" i="8"/>
  <c r="H26" i="8"/>
  <c r="C26" i="8"/>
  <c r="M25" i="8"/>
  <c r="K25" i="8"/>
  <c r="I25" i="8"/>
  <c r="H25" i="8"/>
  <c r="C25" i="8"/>
  <c r="M24" i="8"/>
  <c r="K24" i="8"/>
  <c r="I24" i="8"/>
  <c r="H24" i="8"/>
  <c r="C24" i="8"/>
  <c r="M23" i="8"/>
  <c r="K23" i="8"/>
  <c r="I23" i="8"/>
  <c r="H23" i="8"/>
  <c r="C23" i="8"/>
  <c r="M22" i="8"/>
  <c r="K22" i="8"/>
  <c r="I22" i="8"/>
  <c r="H22" i="8"/>
  <c r="C22" i="8"/>
  <c r="M21" i="8"/>
  <c r="K21" i="8"/>
  <c r="I21" i="8"/>
  <c r="H21" i="8"/>
  <c r="C21" i="8"/>
  <c r="M20" i="8"/>
  <c r="K20" i="8"/>
  <c r="I20" i="8"/>
  <c r="H20" i="8"/>
  <c r="C20" i="8"/>
  <c r="M19" i="8"/>
  <c r="K19" i="8"/>
  <c r="I19" i="8"/>
  <c r="H19" i="8"/>
  <c r="C19" i="8"/>
  <c r="M18" i="8"/>
  <c r="K18" i="8"/>
  <c r="I18" i="8"/>
  <c r="H18" i="8"/>
  <c r="C18" i="8"/>
  <c r="M17" i="8"/>
  <c r="K17" i="8"/>
  <c r="I17" i="8"/>
  <c r="H17" i="8"/>
  <c r="C17" i="8"/>
  <c r="M16" i="8"/>
  <c r="K16" i="8"/>
  <c r="I16" i="8"/>
  <c r="H16" i="8"/>
  <c r="C16" i="8"/>
  <c r="M15" i="8"/>
  <c r="K15" i="8"/>
  <c r="I15" i="8"/>
  <c r="H15" i="8"/>
  <c r="C15" i="8"/>
  <c r="M14" i="8"/>
  <c r="K14" i="8"/>
  <c r="I14" i="8"/>
  <c r="H14" i="8"/>
  <c r="C14" i="8"/>
  <c r="M13" i="8"/>
  <c r="K13" i="8"/>
  <c r="I13" i="8"/>
  <c r="H13" i="8"/>
  <c r="C13" i="8"/>
  <c r="M12" i="8"/>
  <c r="K12" i="8"/>
  <c r="I12" i="8"/>
  <c r="H12" i="8"/>
  <c r="C12" i="8"/>
  <c r="M11" i="8"/>
  <c r="K11" i="8"/>
  <c r="I11" i="8"/>
  <c r="H11" i="8"/>
  <c r="C11" i="8"/>
  <c r="M10" i="8"/>
  <c r="K10" i="8"/>
  <c r="I10" i="8"/>
  <c r="H10" i="8"/>
  <c r="C10" i="8"/>
  <c r="M9" i="8"/>
  <c r="K9" i="8"/>
  <c r="I9" i="8"/>
  <c r="H9" i="8"/>
  <c r="C9" i="8"/>
  <c r="M8" i="8"/>
  <c r="K8" i="8"/>
  <c r="I8" i="8"/>
  <c r="H8" i="8"/>
  <c r="C8" i="8"/>
  <c r="M7" i="8"/>
  <c r="K7" i="8"/>
  <c r="I7" i="8"/>
  <c r="H7" i="8"/>
  <c r="C7" i="8"/>
  <c r="M6" i="8"/>
  <c r="K6" i="8"/>
  <c r="I6" i="8"/>
  <c r="H6" i="8"/>
  <c r="C6" i="8"/>
  <c r="M5" i="8"/>
  <c r="K5" i="8"/>
  <c r="I5" i="8"/>
  <c r="H5" i="8"/>
  <c r="C5" i="8"/>
  <c r="M4" i="8"/>
  <c r="K4" i="8"/>
  <c r="I4" i="8"/>
  <c r="H4" i="8"/>
  <c r="C4" i="8"/>
  <c r="M3" i="8"/>
  <c r="K3" i="8"/>
  <c r="I3" i="8"/>
  <c r="H3" i="8"/>
  <c r="C3" i="8"/>
  <c r="M2" i="8"/>
  <c r="K2" i="8"/>
  <c r="I2" i="8"/>
  <c r="H2" i="8"/>
  <c r="C2" i="8"/>
  <c r="R1" i="8" a="1"/>
  <c r="R1" i="8" l="1"/>
  <c r="I1" i="6" l="1" a="1"/>
  <c r="K1" i="6" a="1"/>
  <c r="J1" i="4" a="1"/>
  <c r="H1" i="4" a="1"/>
  <c r="I1" i="6" l="1"/>
  <c r="H1" i="4"/>
  <c r="J1" i="4"/>
  <c r="K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<sst xmlns="http://schemas.openxmlformats.org/spreadsheetml/2006/main" count="119" uniqueCount="80">
  <si>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</si>
  <si>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</si>
  <si>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</si>
  <si>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</si>
  <si>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</si>
  <si>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</si>
  <si>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</si>
  <si>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</si>
  <si>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</si>
  <si>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</si>
  <si>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</si>
  <si>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</si>
  <si>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</si>
  <si>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</si>
  <si>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</si>
  <si>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</si>
  <si>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</si>
  <si>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</si>
  <si>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</si>
  <si>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</si>
  <si>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</si>
  <si>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</si>
  <si>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</si>
  <si>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</si>
  <si>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</si>
  <si>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</si>
  <si>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</si>
  <si>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</si>
  <si>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</si>
  <si>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</si>
  <si>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</si>
  <si>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</si>
  <si>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</si>
  <si>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</si>
  <si>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</si>
  <si>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</si>
  <si>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</si>
  <si>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</si>
  <si>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</si>
  <si>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</si>
  <si>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</si>
  <si>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</si>
  <si>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</si>
  <si>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</si>
  <si>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</si>
  <si>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</si>
  <si>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</si>
  <si>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</si>
  <si>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</si>
  <si>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</si>
  <si>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</si>
  <si>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</si>
  <si>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</si>
  <si>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</si>
  <si>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</si>
  <si>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</si>
  <si>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</si>
  <si>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</si>
  <si>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</si>
  <si>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</si>
  <si>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</si>
  <si>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</si>
  <si>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</si>
  <si>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</si>
  <si>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</si>
  <si>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</si>
  <si>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</si>
  <si>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</si>
  <si>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</si>
  <si>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</si>
  <si>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</si>
  <si>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</si>
  <si>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Log_scrap</t>
  </si>
  <si>
    <t>Log_Sales</t>
  </si>
  <si>
    <t>Log_employ</t>
  </si>
  <si>
    <t>F_1987</t>
  </si>
  <si>
    <t>F_NON_NA</t>
  </si>
  <si>
    <t>F_NON_UNION</t>
  </si>
  <si>
    <t xml:space="preserve">FILTRO 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</si>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</sst>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0.3999755851924192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right"/>
    </xf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674114</xdr:colOff>
      <xdr:row>1048576</xdr:row>
      <xdr:rowOff>32244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68E75F-A9F2-4AF0-B9C4-C6871631A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24114" cy="96080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Z52"/>
  <sheetViews>
    <sheetView showGridLines="0" showRowColHeaders="0" zoomScale="40" zoomScaleNormal="40" workbookViewId="0">
      <selection activeCell="A53" sqref="A53:XFD1048576"/>
    </sheetView>
  </sheetViews>
  <sheetFormatPr baseColWidth="10" defaultColWidth="0" defaultRowHeight="14.5" zeroHeight="1" x14ac:dyDescent="0.35"/>
  <cols>
    <col min="1" max="26" width="10.90625" customWidth="1"/>
    <col min="27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06B2-E188-4F34-8317-4F3F6EEA24D5}">
  <sheetPr>
    <tabColor theme="8" tint="-0.249977111117893"/>
  </sheetPr>
  <dimension ref="A1:AC142"/>
  <sheetViews>
    <sheetView topLeftCell="G1" workbookViewId="0">
      <selection activeCell="S1" sqref="S1:S1048576"/>
    </sheetView>
  </sheetViews>
  <sheetFormatPr baseColWidth="10" defaultRowHeight="14.5" x14ac:dyDescent="0.35"/>
  <cols>
    <col min="1" max="16384" width="10.90625" style="2"/>
  </cols>
  <sheetData>
    <row r="1" spans="1:29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9CE9-297A-4FC4-842C-DFD190EEBA09}">
  <dimension ref="A1:J142"/>
  <sheetViews>
    <sheetView workbookViewId="0">
      <selection activeCell="F17" sqref="F17"/>
    </sheetView>
  </sheetViews>
  <sheetFormatPr baseColWidth="10" defaultRowHeight="14.5" x14ac:dyDescent="0.35"/>
  <cols>
    <col min="1" max="5" width="10.90625" style="6"/>
    <col min="6" max="6" width="47.90625" bestFit="1" customWidth="1"/>
    <col min="8" max="8" width="48.453125" style="5" bestFit="1" customWidth="1"/>
    <col min="10" max="10" width="48.453125" style="5" bestFit="1" customWidth="1"/>
  </cols>
  <sheetData>
    <row r="1" spans="1:10" s="1" customFormat="1" x14ac:dyDescent="0.35">
      <c r="A1" s="1" t="s">
        <v>9</v>
      </c>
      <c r="B1" s="1" t="s">
        <v>10</v>
      </c>
      <c r="C1" s="1" t="s">
        <v>11</v>
      </c>
      <c r="D1" s="1" t="s">
        <v>29</v>
      </c>
      <c r="F1" s="3" t="s">
        <v>30</v>
      </c>
      <c r="H1" s="4" t="e" cm="1">
        <f t="array" ref="H1">_xll.R.MR_Lineal.C(A1:A142,B1:C142,,,D1:D142,,,$F$2)</f>
        <v>#VALUE!</v>
      </c>
      <c r="J1" s="4" t="e" cm="1">
        <f t="array" ref="J1">_xll.R.MR_Lineal.C(A1:A142,C1:C142,,,D1:D142,,,$F$2)</f>
        <v>#VALUE!</v>
      </c>
    </row>
    <row r="2" spans="1:10" x14ac:dyDescent="0.35">
      <c r="A2" s="6">
        <v>3</v>
      </c>
      <c r="B2" s="6">
        <v>3</v>
      </c>
      <c r="C2" s="6">
        <v>21</v>
      </c>
      <c r="D2" s="6">
        <v>0</v>
      </c>
      <c r="F2" s="7">
        <v>1</v>
      </c>
    </row>
    <row r="3" spans="1:10" x14ac:dyDescent="0.35">
      <c r="A3" s="6">
        <v>3.4000000953674316</v>
      </c>
      <c r="B3" s="6">
        <v>3.2000000476837158</v>
      </c>
      <c r="C3" s="6">
        <v>24</v>
      </c>
      <c r="D3" s="6">
        <v>0</v>
      </c>
      <c r="F3" s="8"/>
    </row>
    <row r="4" spans="1:10" x14ac:dyDescent="0.35">
      <c r="A4" s="6">
        <v>3</v>
      </c>
      <c r="B4" s="6">
        <v>3.5999999046325684</v>
      </c>
      <c r="C4" s="6">
        <v>26</v>
      </c>
      <c r="D4" s="6">
        <v>0</v>
      </c>
      <c r="F4" s="8" t="s">
        <v>31</v>
      </c>
    </row>
    <row r="5" spans="1:10" x14ac:dyDescent="0.35">
      <c r="A5" s="6">
        <v>3.5</v>
      </c>
      <c r="B5" s="6">
        <v>3.5</v>
      </c>
      <c r="C5" s="6">
        <v>27</v>
      </c>
      <c r="D5" s="6">
        <v>0</v>
      </c>
      <c r="F5" s="8" t="s">
        <v>32</v>
      </c>
    </row>
    <row r="6" spans="1:10" x14ac:dyDescent="0.35">
      <c r="A6" s="6">
        <v>3.5999999046325684</v>
      </c>
      <c r="B6" s="6">
        <v>3.9000000953674316</v>
      </c>
      <c r="C6" s="6">
        <v>28</v>
      </c>
      <c r="D6" s="6">
        <v>0</v>
      </c>
      <c r="F6" s="8" t="s">
        <v>33</v>
      </c>
    </row>
    <row r="7" spans="1:10" x14ac:dyDescent="0.35">
      <c r="A7" s="6">
        <v>3</v>
      </c>
      <c r="B7" s="6">
        <v>3.4000000953674316</v>
      </c>
      <c r="C7" s="6">
        <v>25</v>
      </c>
      <c r="D7" s="6">
        <v>0</v>
      </c>
      <c r="F7" s="8" t="s">
        <v>34</v>
      </c>
    </row>
    <row r="8" spans="1:10" x14ac:dyDescent="0.35">
      <c r="A8" s="6">
        <v>2.7000000476837158</v>
      </c>
      <c r="B8" s="6">
        <v>3.5</v>
      </c>
      <c r="C8" s="6">
        <v>25</v>
      </c>
      <c r="D8" s="6">
        <v>0</v>
      </c>
      <c r="F8" s="8" t="s">
        <v>35</v>
      </c>
    </row>
    <row r="9" spans="1:10" x14ac:dyDescent="0.35">
      <c r="A9" s="6">
        <v>2.7000000476837158</v>
      </c>
      <c r="B9" s="6">
        <v>3</v>
      </c>
      <c r="C9" s="6">
        <v>22</v>
      </c>
      <c r="D9" s="6">
        <v>0</v>
      </c>
      <c r="F9" s="8" t="s">
        <v>36</v>
      </c>
    </row>
    <row r="10" spans="1:10" x14ac:dyDescent="0.35">
      <c r="A10" s="6">
        <v>2.7000000476837158</v>
      </c>
      <c r="B10" s="6">
        <v>3</v>
      </c>
      <c r="C10" s="6">
        <v>21</v>
      </c>
      <c r="D10" s="6">
        <v>0</v>
      </c>
      <c r="F10" s="8" t="s">
        <v>37</v>
      </c>
    </row>
    <row r="11" spans="1:10" x14ac:dyDescent="0.35">
      <c r="A11" s="6">
        <v>3.7999999523162842</v>
      </c>
      <c r="B11" s="6">
        <v>4</v>
      </c>
      <c r="C11" s="6">
        <v>27</v>
      </c>
      <c r="D11" s="6">
        <v>0</v>
      </c>
      <c r="F11" s="8" t="s">
        <v>38</v>
      </c>
    </row>
    <row r="12" spans="1:10" x14ac:dyDescent="0.35">
      <c r="A12" s="6">
        <v>2.7999999523162842</v>
      </c>
      <c r="B12" s="6">
        <v>3</v>
      </c>
      <c r="C12" s="6">
        <v>19</v>
      </c>
      <c r="D12" s="6">
        <v>0</v>
      </c>
      <c r="F12" s="8" t="s">
        <v>39</v>
      </c>
    </row>
    <row r="13" spans="1:10" x14ac:dyDescent="0.35">
      <c r="A13" s="6">
        <v>2.9000000953674316</v>
      </c>
      <c r="B13" s="6">
        <v>3.0999999046325684</v>
      </c>
      <c r="C13" s="6">
        <v>22</v>
      </c>
      <c r="D13" s="6">
        <v>0</v>
      </c>
      <c r="F13" s="8" t="s">
        <v>40</v>
      </c>
    </row>
    <row r="14" spans="1:10" x14ac:dyDescent="0.35">
      <c r="A14" s="6">
        <v>3</v>
      </c>
      <c r="B14" s="6">
        <v>3.5</v>
      </c>
      <c r="C14" s="6">
        <v>23</v>
      </c>
      <c r="D14" s="6">
        <v>0</v>
      </c>
      <c r="F14" s="8" t="s">
        <v>41</v>
      </c>
    </row>
    <row r="15" spans="1:10" x14ac:dyDescent="0.35">
      <c r="A15" s="6">
        <v>2.9000000953674316</v>
      </c>
      <c r="B15" s="6">
        <v>3.7999999523162842</v>
      </c>
      <c r="C15" s="6">
        <v>29</v>
      </c>
      <c r="D15" s="6">
        <v>0</v>
      </c>
    </row>
    <row r="16" spans="1:10" x14ac:dyDescent="0.35">
      <c r="A16" s="6">
        <v>3.2999999523162842</v>
      </c>
      <c r="B16" s="6">
        <v>3.7000000476837158</v>
      </c>
      <c r="C16" s="6">
        <v>25</v>
      </c>
      <c r="D16" s="6">
        <v>0</v>
      </c>
    </row>
    <row r="17" spans="1:4" x14ac:dyDescent="0.35">
      <c r="A17" s="6">
        <v>2.5999999046325684</v>
      </c>
      <c r="B17" s="6">
        <v>3</v>
      </c>
      <c r="C17" s="6">
        <v>21</v>
      </c>
      <c r="D17" s="6">
        <v>0</v>
      </c>
    </row>
    <row r="18" spans="1:4" x14ac:dyDescent="0.35">
      <c r="A18" s="6">
        <v>2.5</v>
      </c>
      <c r="B18" s="6">
        <v>3.5</v>
      </c>
      <c r="C18" s="6">
        <v>29</v>
      </c>
      <c r="D18" s="6">
        <v>0</v>
      </c>
    </row>
    <row r="19" spans="1:4" x14ac:dyDescent="0.35">
      <c r="A19" s="6">
        <v>2.5</v>
      </c>
      <c r="B19" s="6">
        <v>3</v>
      </c>
      <c r="C19" s="6">
        <v>23</v>
      </c>
      <c r="D19" s="6">
        <v>0</v>
      </c>
    </row>
    <row r="20" spans="1:4" x14ac:dyDescent="0.35">
      <c r="A20" s="6">
        <v>2.4000000953674316</v>
      </c>
      <c r="B20" s="6">
        <v>3</v>
      </c>
      <c r="C20" s="6">
        <v>21</v>
      </c>
      <c r="D20" s="6">
        <v>0</v>
      </c>
    </row>
    <row r="21" spans="1:4" x14ac:dyDescent="0.35">
      <c r="A21" s="6">
        <v>3.5999999046325684</v>
      </c>
      <c r="B21" s="6">
        <v>3.5</v>
      </c>
      <c r="C21" s="6">
        <v>29</v>
      </c>
      <c r="D21" s="6">
        <v>0</v>
      </c>
    </row>
    <row r="22" spans="1:4" x14ac:dyDescent="0.35">
      <c r="A22" s="6">
        <v>2.5999999046325684</v>
      </c>
      <c r="B22" s="6">
        <v>3.5</v>
      </c>
      <c r="C22" s="6">
        <v>25</v>
      </c>
      <c r="D22" s="6">
        <v>0</v>
      </c>
    </row>
    <row r="23" spans="1:4" x14ac:dyDescent="0.35">
      <c r="A23" s="6">
        <v>2.7000000476837158</v>
      </c>
      <c r="B23" s="6">
        <v>3</v>
      </c>
      <c r="C23" s="6">
        <v>23</v>
      </c>
      <c r="D23" s="6">
        <v>0</v>
      </c>
    </row>
    <row r="24" spans="1:4" x14ac:dyDescent="0.35">
      <c r="A24" s="6">
        <v>2.9000000953674316</v>
      </c>
      <c r="B24" s="6">
        <v>3.5999999046325684</v>
      </c>
      <c r="C24" s="6">
        <v>27</v>
      </c>
      <c r="D24" s="6">
        <v>0</v>
      </c>
    </row>
    <row r="25" spans="1:4" x14ac:dyDescent="0.35">
      <c r="A25" s="6">
        <v>3</v>
      </c>
      <c r="B25" s="6">
        <v>4</v>
      </c>
      <c r="C25" s="6">
        <v>25</v>
      </c>
      <c r="D25" s="6">
        <v>0</v>
      </c>
    </row>
    <row r="26" spans="1:4" x14ac:dyDescent="0.35">
      <c r="A26" s="6">
        <v>3.2999999523162842</v>
      </c>
      <c r="B26" s="6">
        <v>3.5999999046325684</v>
      </c>
      <c r="C26" s="6">
        <v>33</v>
      </c>
      <c r="D26" s="6">
        <v>0</v>
      </c>
    </row>
    <row r="27" spans="1:4" x14ac:dyDescent="0.35">
      <c r="A27" s="6">
        <v>3.0999999046325684</v>
      </c>
      <c r="B27" s="6">
        <v>3.2999999523162842</v>
      </c>
      <c r="C27" s="6">
        <v>24</v>
      </c>
      <c r="D27" s="6">
        <v>0</v>
      </c>
    </row>
    <row r="28" spans="1:4" x14ac:dyDescent="0.35">
      <c r="A28" s="6">
        <v>3</v>
      </c>
      <c r="B28" s="6">
        <v>3.5999999046325684</v>
      </c>
      <c r="C28" s="6">
        <v>27</v>
      </c>
      <c r="D28" s="6">
        <v>0</v>
      </c>
    </row>
    <row r="29" spans="1:4" x14ac:dyDescent="0.35">
      <c r="A29" s="6">
        <v>3.2000000476837158</v>
      </c>
      <c r="B29" s="6">
        <v>3.0999999046325684</v>
      </c>
      <c r="C29" s="6">
        <v>20</v>
      </c>
      <c r="D29" s="6">
        <v>0</v>
      </c>
    </row>
    <row r="30" spans="1:4" x14ac:dyDescent="0.35">
      <c r="A30" s="6">
        <v>3</v>
      </c>
      <c r="B30" s="6">
        <v>3.4000000953674316</v>
      </c>
      <c r="C30" s="6">
        <v>21</v>
      </c>
      <c r="D30" s="6">
        <v>0</v>
      </c>
    </row>
    <row r="31" spans="1:4" x14ac:dyDescent="0.35">
      <c r="A31" s="6">
        <v>3.4000000953674316</v>
      </c>
      <c r="B31" s="6">
        <v>3.7000000476837158</v>
      </c>
      <c r="C31" s="6">
        <v>24</v>
      </c>
      <c r="D31" s="6">
        <v>0</v>
      </c>
    </row>
    <row r="32" spans="1:4" x14ac:dyDescent="0.35">
      <c r="A32" s="6">
        <v>2.9000000953674316</v>
      </c>
      <c r="B32" s="6">
        <v>3.7000000476837158</v>
      </c>
      <c r="C32" s="6">
        <v>20</v>
      </c>
      <c r="D32" s="6">
        <v>0</v>
      </c>
    </row>
    <row r="33" spans="1:4" x14ac:dyDescent="0.35">
      <c r="A33" s="6">
        <v>3.5</v>
      </c>
      <c r="B33" s="6">
        <v>3.2999999523162842</v>
      </c>
      <c r="C33" s="6">
        <v>23</v>
      </c>
      <c r="D33" s="6">
        <v>0</v>
      </c>
    </row>
    <row r="34" spans="1:4" x14ac:dyDescent="0.35">
      <c r="A34" s="6">
        <v>3.7000000476837158</v>
      </c>
      <c r="B34" s="6">
        <v>3.2999999523162842</v>
      </c>
      <c r="C34" s="6">
        <v>22</v>
      </c>
      <c r="D34" s="6">
        <v>0</v>
      </c>
    </row>
    <row r="35" spans="1:4" x14ac:dyDescent="0.35">
      <c r="A35" s="6">
        <v>3.5</v>
      </c>
      <c r="B35" s="6">
        <v>3.5</v>
      </c>
      <c r="C35" s="6">
        <v>24</v>
      </c>
      <c r="D35" s="6">
        <v>0</v>
      </c>
    </row>
    <row r="36" spans="1:4" x14ac:dyDescent="0.35">
      <c r="A36" s="6">
        <v>2.7999999523162842</v>
      </c>
      <c r="B36" s="6">
        <v>3.2000000476837158</v>
      </c>
      <c r="C36" s="6">
        <v>28</v>
      </c>
      <c r="D36" s="6">
        <v>0</v>
      </c>
    </row>
    <row r="37" spans="1:4" x14ac:dyDescent="0.35">
      <c r="A37" s="6">
        <v>2.5</v>
      </c>
      <c r="B37" s="6">
        <v>3.2999999523162842</v>
      </c>
      <c r="C37" s="6">
        <v>25</v>
      </c>
      <c r="D37" s="6">
        <v>0</v>
      </c>
    </row>
    <row r="38" spans="1:4" x14ac:dyDescent="0.35">
      <c r="A38" s="6">
        <v>3.0999999046325684</v>
      </c>
      <c r="B38" s="6">
        <v>3.4000000953674316</v>
      </c>
      <c r="C38" s="6">
        <v>23</v>
      </c>
      <c r="D38" s="6">
        <v>0</v>
      </c>
    </row>
    <row r="39" spans="1:4" x14ac:dyDescent="0.35">
      <c r="A39" s="6">
        <v>3.5</v>
      </c>
      <c r="B39" s="6">
        <v>3.5</v>
      </c>
      <c r="C39" s="6">
        <v>24</v>
      </c>
      <c r="D39" s="6">
        <v>0</v>
      </c>
    </row>
    <row r="40" spans="1:4" x14ac:dyDescent="0.35">
      <c r="A40" s="6">
        <v>3.4000000953674316</v>
      </c>
      <c r="B40" s="6">
        <v>3.4000000953674316</v>
      </c>
      <c r="C40" s="6">
        <v>26</v>
      </c>
      <c r="D40" s="6">
        <v>0</v>
      </c>
    </row>
    <row r="41" spans="1:4" x14ac:dyDescent="0.35">
      <c r="A41" s="6">
        <v>3.5</v>
      </c>
      <c r="B41" s="6">
        <v>3.7000000476837158</v>
      </c>
      <c r="C41" s="6">
        <v>23</v>
      </c>
      <c r="D41" s="6">
        <v>0</v>
      </c>
    </row>
    <row r="42" spans="1:4" x14ac:dyDescent="0.35">
      <c r="A42" s="6">
        <v>2.5999999046325684</v>
      </c>
      <c r="B42" s="6">
        <v>2.5</v>
      </c>
      <c r="C42" s="6">
        <v>26</v>
      </c>
      <c r="D42" s="6">
        <v>0</v>
      </c>
    </row>
    <row r="43" spans="1:4" x14ac:dyDescent="0.35">
      <c r="A43" s="6">
        <v>2.7999999523162842</v>
      </c>
      <c r="B43" s="6">
        <v>3.7000000476837158</v>
      </c>
      <c r="C43" s="6">
        <v>23</v>
      </c>
      <c r="D43" s="6">
        <v>0</v>
      </c>
    </row>
    <row r="44" spans="1:4" x14ac:dyDescent="0.35">
      <c r="A44" s="6">
        <v>2.5999999046325684</v>
      </c>
      <c r="B44" s="6">
        <v>3</v>
      </c>
      <c r="C44" s="6">
        <v>23</v>
      </c>
      <c r="D44" s="6">
        <v>0</v>
      </c>
    </row>
    <row r="45" spans="1:4" x14ac:dyDescent="0.35">
      <c r="A45" s="6">
        <v>3.5</v>
      </c>
      <c r="B45" s="6">
        <v>3</v>
      </c>
      <c r="C45" s="6">
        <v>19</v>
      </c>
      <c r="D45" s="6">
        <v>0</v>
      </c>
    </row>
    <row r="46" spans="1:4" x14ac:dyDescent="0.35">
      <c r="A46" s="6">
        <v>4</v>
      </c>
      <c r="B46" s="6">
        <v>4</v>
      </c>
      <c r="C46" s="6">
        <v>26</v>
      </c>
      <c r="D46" s="6">
        <v>0</v>
      </c>
    </row>
    <row r="47" spans="1:4" x14ac:dyDescent="0.35">
      <c r="A47" s="6">
        <v>3.7999999523162842</v>
      </c>
      <c r="B47" s="6">
        <v>3.7999999523162842</v>
      </c>
      <c r="C47" s="6">
        <v>26</v>
      </c>
      <c r="D47" s="6">
        <v>0</v>
      </c>
    </row>
    <row r="48" spans="1:4" x14ac:dyDescent="0.35">
      <c r="A48" s="6">
        <v>2.7999999523162842</v>
      </c>
      <c r="B48" s="6">
        <v>3</v>
      </c>
      <c r="C48" s="6">
        <v>21</v>
      </c>
      <c r="D48" s="6">
        <v>0</v>
      </c>
    </row>
    <row r="49" spans="1:4" x14ac:dyDescent="0.35">
      <c r="A49" s="6">
        <v>3.5</v>
      </c>
      <c r="B49" s="6">
        <v>3.7000000476837158</v>
      </c>
      <c r="C49" s="6">
        <v>24</v>
      </c>
      <c r="D49" s="6">
        <v>0</v>
      </c>
    </row>
    <row r="50" spans="1:4" x14ac:dyDescent="0.35">
      <c r="A50" s="6">
        <v>3</v>
      </c>
      <c r="B50" s="6">
        <v>3.4000000953674316</v>
      </c>
      <c r="C50" s="6">
        <v>24</v>
      </c>
      <c r="D50" s="6">
        <v>0</v>
      </c>
    </row>
    <row r="51" spans="1:4" x14ac:dyDescent="0.35">
      <c r="A51" s="6">
        <v>2.5999999046325684</v>
      </c>
      <c r="B51" s="6">
        <v>2.4000000953674316</v>
      </c>
      <c r="C51" s="6">
        <v>24</v>
      </c>
      <c r="D51" s="6">
        <v>0</v>
      </c>
    </row>
    <row r="52" spans="1:4" x14ac:dyDescent="0.35">
      <c r="A52" s="6">
        <v>3</v>
      </c>
      <c r="B52" s="6">
        <v>3.7999999523162842</v>
      </c>
      <c r="C52" s="6">
        <v>21</v>
      </c>
      <c r="D52" s="6">
        <v>0</v>
      </c>
    </row>
    <row r="53" spans="1:4" x14ac:dyDescent="0.35">
      <c r="A53" s="6">
        <v>3.7000000476837158</v>
      </c>
      <c r="B53" s="6">
        <v>4</v>
      </c>
      <c r="C53" s="6">
        <v>25</v>
      </c>
      <c r="D53" s="6">
        <v>0</v>
      </c>
    </row>
    <row r="54" spans="1:4" x14ac:dyDescent="0.35">
      <c r="A54" s="6">
        <v>3</v>
      </c>
      <c r="B54" s="6">
        <v>3.5</v>
      </c>
      <c r="C54" s="6">
        <v>21</v>
      </c>
      <c r="D54" s="6">
        <v>0</v>
      </c>
    </row>
    <row r="55" spans="1:4" x14ac:dyDescent="0.35">
      <c r="A55" s="6">
        <v>2.9000000953674316</v>
      </c>
      <c r="B55" s="6">
        <v>3.4000000953674316</v>
      </c>
      <c r="C55" s="6">
        <v>27</v>
      </c>
      <c r="D55" s="6">
        <v>0</v>
      </c>
    </row>
    <row r="56" spans="1:4" x14ac:dyDescent="0.35">
      <c r="A56" s="6">
        <v>2.5999999046325684</v>
      </c>
      <c r="B56" s="6">
        <v>3.5999999046325684</v>
      </c>
      <c r="C56" s="6">
        <v>19</v>
      </c>
      <c r="D56" s="6">
        <v>0</v>
      </c>
    </row>
    <row r="57" spans="1:4" x14ac:dyDescent="0.35">
      <c r="A57" s="6">
        <v>3</v>
      </c>
      <c r="B57" s="6">
        <v>3.2000000476837158</v>
      </c>
      <c r="C57" s="6">
        <v>27</v>
      </c>
      <c r="D57" s="6">
        <v>0</v>
      </c>
    </row>
    <row r="58" spans="1:4" x14ac:dyDescent="0.35">
      <c r="A58" s="6">
        <v>3.2999999523162842</v>
      </c>
      <c r="B58" s="6">
        <v>3.7999999523162842</v>
      </c>
      <c r="C58" s="6">
        <v>28</v>
      </c>
      <c r="D58" s="6">
        <v>0</v>
      </c>
    </row>
    <row r="59" spans="1:4" x14ac:dyDescent="0.35">
      <c r="A59" s="6">
        <v>2.7000000476837158</v>
      </c>
      <c r="B59" s="6">
        <v>3.2999999523162842</v>
      </c>
      <c r="C59" s="6">
        <v>24</v>
      </c>
      <c r="D59" s="6">
        <v>0</v>
      </c>
    </row>
    <row r="60" spans="1:4" x14ac:dyDescent="0.35">
      <c r="A60" s="6">
        <v>3</v>
      </c>
      <c r="B60" s="6">
        <v>3.4000000953674316</v>
      </c>
      <c r="C60" s="6">
        <v>27</v>
      </c>
      <c r="D60" s="6">
        <v>0</v>
      </c>
    </row>
    <row r="61" spans="1:4" x14ac:dyDescent="0.35">
      <c r="A61" s="6">
        <v>3.2000000476837158</v>
      </c>
      <c r="B61" s="6">
        <v>3</v>
      </c>
      <c r="C61" s="6">
        <v>24</v>
      </c>
      <c r="D61" s="6">
        <v>0</v>
      </c>
    </row>
    <row r="62" spans="1:4" x14ac:dyDescent="0.35">
      <c r="A62" s="6">
        <v>2.7000000476837158</v>
      </c>
      <c r="B62" s="6">
        <v>3.5999999046325684</v>
      </c>
      <c r="C62" s="6">
        <v>27</v>
      </c>
      <c r="D62" s="6">
        <v>0</v>
      </c>
    </row>
    <row r="63" spans="1:4" x14ac:dyDescent="0.35">
      <c r="A63" s="6">
        <v>3.5999999046325684</v>
      </c>
      <c r="B63" s="6">
        <v>3.9000000953674316</v>
      </c>
      <c r="C63" s="6">
        <v>26</v>
      </c>
      <c r="D63" s="6">
        <v>0</v>
      </c>
    </row>
    <row r="64" spans="1:4" x14ac:dyDescent="0.35">
      <c r="A64" s="6">
        <v>2.4000000953674316</v>
      </c>
      <c r="B64" s="6">
        <v>3</v>
      </c>
      <c r="C64" s="6">
        <v>19</v>
      </c>
      <c r="D64" s="6">
        <v>0</v>
      </c>
    </row>
    <row r="65" spans="1:4" x14ac:dyDescent="0.35">
      <c r="A65" s="6">
        <v>2.9000000953674316</v>
      </c>
      <c r="B65" s="6">
        <v>3</v>
      </c>
      <c r="C65" s="6">
        <v>24</v>
      </c>
      <c r="D65" s="6">
        <v>0</v>
      </c>
    </row>
    <row r="66" spans="1:4" x14ac:dyDescent="0.35">
      <c r="A66" s="6">
        <v>3.2999999523162842</v>
      </c>
      <c r="B66" s="6">
        <v>3.2999999523162842</v>
      </c>
      <c r="C66" s="6">
        <v>26</v>
      </c>
      <c r="D66" s="6">
        <v>0</v>
      </c>
    </row>
    <row r="67" spans="1:4" x14ac:dyDescent="0.35">
      <c r="A67" s="6">
        <v>3.5</v>
      </c>
      <c r="B67" s="6">
        <v>3.2999999523162842</v>
      </c>
      <c r="C67" s="6">
        <v>28</v>
      </c>
      <c r="D67" s="6">
        <v>0</v>
      </c>
    </row>
    <row r="68" spans="1:4" x14ac:dyDescent="0.35">
      <c r="A68" s="6">
        <v>3</v>
      </c>
      <c r="B68" s="6">
        <v>3.2000000476837158</v>
      </c>
      <c r="C68" s="6">
        <v>22</v>
      </c>
      <c r="D68" s="6">
        <v>0</v>
      </c>
    </row>
    <row r="69" spans="1:4" x14ac:dyDescent="0.35">
      <c r="A69" s="6">
        <v>3</v>
      </c>
      <c r="B69" s="6">
        <v>3.4000000953674316</v>
      </c>
      <c r="C69" s="6">
        <v>27</v>
      </c>
      <c r="D69" s="6">
        <v>0</v>
      </c>
    </row>
    <row r="70" spans="1:4" x14ac:dyDescent="0.35">
      <c r="A70" s="6">
        <v>2.7999999523162842</v>
      </c>
      <c r="B70" s="6">
        <v>3.7000000476837158</v>
      </c>
      <c r="C70" s="6">
        <v>26</v>
      </c>
      <c r="D70" s="6">
        <v>0</v>
      </c>
    </row>
    <row r="71" spans="1:4" x14ac:dyDescent="0.35">
      <c r="A71" s="6">
        <v>2.9000000953674316</v>
      </c>
      <c r="B71" s="6">
        <v>3.4000000953674316</v>
      </c>
      <c r="C71" s="6">
        <v>26</v>
      </c>
      <c r="D71" s="6">
        <v>0</v>
      </c>
    </row>
    <row r="72" spans="1:4" x14ac:dyDescent="0.35">
      <c r="A72" s="6">
        <v>3.7999999523162842</v>
      </c>
      <c r="B72" s="6">
        <v>3.9000000953674316</v>
      </c>
      <c r="C72" s="6">
        <v>30</v>
      </c>
      <c r="D72" s="6">
        <v>0</v>
      </c>
    </row>
    <row r="73" spans="1:4" x14ac:dyDescent="0.35">
      <c r="A73" s="6">
        <v>2.5</v>
      </c>
      <c r="B73" s="6">
        <v>3.5999999046325684</v>
      </c>
      <c r="C73" s="6">
        <v>24</v>
      </c>
      <c r="D73" s="6">
        <v>0</v>
      </c>
    </row>
    <row r="74" spans="1:4" x14ac:dyDescent="0.35">
      <c r="A74" s="6">
        <v>3</v>
      </c>
      <c r="B74" s="6">
        <v>4</v>
      </c>
      <c r="C74" s="6">
        <v>26</v>
      </c>
      <c r="D74" s="6">
        <v>0</v>
      </c>
    </row>
    <row r="75" spans="1:4" x14ac:dyDescent="0.35">
      <c r="A75" s="6">
        <v>3.2000000476837158</v>
      </c>
      <c r="B75" s="6">
        <v>3.5999999046325684</v>
      </c>
      <c r="C75" s="6">
        <v>21</v>
      </c>
      <c r="D75" s="6">
        <v>0</v>
      </c>
    </row>
    <row r="76" spans="1:4" x14ac:dyDescent="0.35">
      <c r="A76" s="6">
        <v>2.2000000476837158</v>
      </c>
      <c r="B76" s="6">
        <v>3</v>
      </c>
      <c r="C76" s="6">
        <v>24</v>
      </c>
      <c r="D76" s="6">
        <v>0</v>
      </c>
    </row>
    <row r="77" spans="1:4" x14ac:dyDescent="0.35">
      <c r="A77" s="6">
        <v>3.4000000953674316</v>
      </c>
      <c r="B77" s="6">
        <v>2.7999999523162842</v>
      </c>
      <c r="C77" s="6">
        <v>24</v>
      </c>
      <c r="D77" s="6">
        <v>0</v>
      </c>
    </row>
    <row r="78" spans="1:4" x14ac:dyDescent="0.35">
      <c r="A78" s="6">
        <v>2.9000000953674316</v>
      </c>
      <c r="B78" s="6">
        <v>3.2000000476837158</v>
      </c>
      <c r="C78" s="6">
        <v>23</v>
      </c>
      <c r="D78" s="6">
        <v>0</v>
      </c>
    </row>
    <row r="79" spans="1:4" x14ac:dyDescent="0.35">
      <c r="A79" s="6">
        <v>3.7000000476837158</v>
      </c>
      <c r="B79" s="6">
        <v>2.9000000953674316</v>
      </c>
      <c r="C79" s="6">
        <v>26</v>
      </c>
      <c r="D79" s="6">
        <v>0</v>
      </c>
    </row>
    <row r="80" spans="1:4" x14ac:dyDescent="0.35">
      <c r="A80" s="6">
        <v>2.9000000953674316</v>
      </c>
      <c r="B80" s="6">
        <v>2.9000000953674316</v>
      </c>
      <c r="C80" s="6">
        <v>24</v>
      </c>
      <c r="D80" s="6">
        <v>0</v>
      </c>
    </row>
    <row r="81" spans="1:4" x14ac:dyDescent="0.35">
      <c r="A81" s="6">
        <v>2.7999999523162842</v>
      </c>
      <c r="B81" s="6">
        <v>3.5999999046325684</v>
      </c>
      <c r="C81" s="6">
        <v>24</v>
      </c>
      <c r="D81" s="6">
        <v>0</v>
      </c>
    </row>
    <row r="82" spans="1:4" x14ac:dyDescent="0.35">
      <c r="A82" s="6">
        <v>3.2000000476837158</v>
      </c>
      <c r="B82" s="6">
        <v>3.4000000953674316</v>
      </c>
      <c r="C82" s="6">
        <v>27</v>
      </c>
      <c r="D82" s="6">
        <v>0</v>
      </c>
    </row>
    <row r="83" spans="1:4" x14ac:dyDescent="0.35">
      <c r="A83" s="6">
        <v>3.4000000953674316</v>
      </c>
      <c r="B83" s="6">
        <v>3.5999999046325684</v>
      </c>
      <c r="C83" s="6">
        <v>23</v>
      </c>
      <c r="D83" s="6">
        <v>0</v>
      </c>
    </row>
    <row r="84" spans="1:4" x14ac:dyDescent="0.35">
      <c r="A84" s="6">
        <v>3</v>
      </c>
      <c r="B84" s="6">
        <v>3.2000000476837158</v>
      </c>
      <c r="C84" s="6">
        <v>31</v>
      </c>
      <c r="D84" s="6">
        <v>0</v>
      </c>
    </row>
    <row r="85" spans="1:4" x14ac:dyDescent="0.35">
      <c r="A85" s="6">
        <v>2.5</v>
      </c>
      <c r="B85" s="6">
        <v>3.2000000476837158</v>
      </c>
      <c r="C85" s="6">
        <v>24</v>
      </c>
      <c r="D85" s="6">
        <v>0</v>
      </c>
    </row>
    <row r="86" spans="1:4" x14ac:dyDescent="0.35">
      <c r="A86" s="6">
        <v>3.5</v>
      </c>
      <c r="B86" s="6">
        <v>3.2000000476837158</v>
      </c>
      <c r="C86" s="6">
        <v>16</v>
      </c>
      <c r="D86" s="6">
        <v>0</v>
      </c>
    </row>
    <row r="87" spans="1:4" x14ac:dyDescent="0.35">
      <c r="A87" s="6">
        <v>3.0999999046325684</v>
      </c>
      <c r="B87" s="6">
        <v>3.7000000476837158</v>
      </c>
      <c r="C87" s="6">
        <v>27</v>
      </c>
      <c r="D87" s="6">
        <v>0</v>
      </c>
    </row>
    <row r="88" spans="1:4" x14ac:dyDescent="0.35">
      <c r="A88" s="6">
        <v>2.7999999523162842</v>
      </c>
      <c r="B88" s="6">
        <v>2.9000000953674316</v>
      </c>
      <c r="C88" s="6">
        <v>22</v>
      </c>
      <c r="D88" s="6">
        <v>0</v>
      </c>
    </row>
    <row r="89" spans="1:4" x14ac:dyDescent="0.35">
      <c r="A89" s="6">
        <v>2.9000000953674316</v>
      </c>
      <c r="B89" s="6">
        <v>3.2999999523162842</v>
      </c>
      <c r="C89" s="6">
        <v>23</v>
      </c>
      <c r="D89" s="6">
        <v>0</v>
      </c>
    </row>
    <row r="90" spans="1:4" x14ac:dyDescent="0.35">
      <c r="A90" s="6">
        <v>2.9000000953674316</v>
      </c>
      <c r="B90" s="6">
        <v>3.0999999046325684</v>
      </c>
      <c r="C90" s="6">
        <v>24</v>
      </c>
      <c r="D90" s="6">
        <v>0</v>
      </c>
    </row>
    <row r="91" spans="1:4" x14ac:dyDescent="0.35">
      <c r="A91" s="6">
        <v>3.4000000953674316</v>
      </c>
      <c r="B91" s="6">
        <v>3.5</v>
      </c>
      <c r="C91" s="6">
        <v>24</v>
      </c>
      <c r="D91" s="6">
        <v>0</v>
      </c>
    </row>
    <row r="92" spans="1:4" x14ac:dyDescent="0.35">
      <c r="A92" s="6">
        <v>3.4000000953674316</v>
      </c>
      <c r="B92" s="6">
        <v>3.5</v>
      </c>
      <c r="C92" s="6">
        <v>23</v>
      </c>
      <c r="D92" s="6">
        <v>0</v>
      </c>
    </row>
    <row r="93" spans="1:4" x14ac:dyDescent="0.35">
      <c r="A93" s="6">
        <v>3.5999999046325684</v>
      </c>
      <c r="B93" s="6">
        <v>3.7000000476837158</v>
      </c>
      <c r="C93" s="6">
        <v>23</v>
      </c>
      <c r="D93" s="6">
        <v>0</v>
      </c>
    </row>
    <row r="94" spans="1:4" x14ac:dyDescent="0.35">
      <c r="A94" s="6">
        <v>3.2000000476837158</v>
      </c>
      <c r="B94" s="6">
        <v>3</v>
      </c>
      <c r="C94" s="6">
        <v>23</v>
      </c>
      <c r="D94" s="6">
        <v>0</v>
      </c>
    </row>
    <row r="95" spans="1:4" x14ac:dyDescent="0.35">
      <c r="A95" s="6">
        <v>3.2000000476837158</v>
      </c>
      <c r="B95" s="6">
        <v>3.7999999523162842</v>
      </c>
      <c r="C95" s="6">
        <v>25</v>
      </c>
      <c r="D95" s="6">
        <v>0</v>
      </c>
    </row>
    <row r="96" spans="1:4" x14ac:dyDescent="0.35">
      <c r="A96" s="6">
        <v>2.7999999523162842</v>
      </c>
      <c r="B96" s="6">
        <v>3.2999999523162842</v>
      </c>
      <c r="C96" s="6">
        <v>21</v>
      </c>
      <c r="D96" s="6">
        <v>0</v>
      </c>
    </row>
    <row r="97" spans="1:4" x14ac:dyDescent="0.35">
      <c r="A97" s="6">
        <v>3.0999999046325684</v>
      </c>
      <c r="B97" s="6">
        <v>3.5999999046325684</v>
      </c>
      <c r="C97" s="6">
        <v>22</v>
      </c>
      <c r="D97" s="6">
        <v>0</v>
      </c>
    </row>
    <row r="98" spans="1:4" x14ac:dyDescent="0.35">
      <c r="A98" s="6">
        <v>2.7999999523162842</v>
      </c>
      <c r="B98" s="6">
        <v>3.2000000476837158</v>
      </c>
      <c r="C98" s="6">
        <v>24</v>
      </c>
      <c r="D98" s="6">
        <v>0</v>
      </c>
    </row>
    <row r="99" spans="1:4" x14ac:dyDescent="0.35">
      <c r="A99" s="6">
        <v>3.4000000953674316</v>
      </c>
      <c r="B99" s="6">
        <v>3.5999999046325684</v>
      </c>
      <c r="C99" s="6">
        <v>27</v>
      </c>
      <c r="D99" s="6">
        <v>0</v>
      </c>
    </row>
    <row r="100" spans="1:4" x14ac:dyDescent="0.35">
      <c r="A100" s="6">
        <v>2.7000000476837158</v>
      </c>
      <c r="B100" s="6">
        <v>3.5</v>
      </c>
      <c r="C100" s="6">
        <v>29</v>
      </c>
      <c r="D100" s="6">
        <v>0</v>
      </c>
    </row>
    <row r="101" spans="1:4" x14ac:dyDescent="0.35">
      <c r="A101" s="6">
        <v>3</v>
      </c>
      <c r="B101" s="6">
        <v>3.7000000476837158</v>
      </c>
      <c r="C101" s="6">
        <v>24</v>
      </c>
      <c r="D101" s="6">
        <v>0</v>
      </c>
    </row>
    <row r="102" spans="1:4" x14ac:dyDescent="0.35">
      <c r="A102" s="6">
        <v>2.5</v>
      </c>
      <c r="B102" s="6">
        <v>2.7000000476837158</v>
      </c>
      <c r="C102" s="6">
        <v>25</v>
      </c>
      <c r="D102" s="6">
        <v>0</v>
      </c>
    </row>
    <row r="103" spans="1:4" x14ac:dyDescent="0.35">
      <c r="A103" s="6">
        <v>2.5</v>
      </c>
      <c r="B103" s="6">
        <v>3.0999999046325684</v>
      </c>
      <c r="C103" s="6">
        <v>23</v>
      </c>
      <c r="D103" s="6">
        <v>0</v>
      </c>
    </row>
    <row r="104" spans="1:4" x14ac:dyDescent="0.35">
      <c r="A104" s="6">
        <v>2.7000000476837158</v>
      </c>
      <c r="B104" s="6">
        <v>3.4000000953674316</v>
      </c>
      <c r="C104" s="6">
        <v>22</v>
      </c>
      <c r="D104" s="6">
        <v>0</v>
      </c>
    </row>
    <row r="105" spans="1:4" x14ac:dyDescent="0.35">
      <c r="A105" s="6">
        <v>3.5999999046325684</v>
      </c>
      <c r="B105" s="6">
        <v>3.2999999523162842</v>
      </c>
      <c r="C105" s="6">
        <v>24</v>
      </c>
      <c r="D105" s="6">
        <v>0</v>
      </c>
    </row>
    <row r="106" spans="1:4" x14ac:dyDescent="0.35">
      <c r="A106" s="6">
        <v>2.9000000953674316</v>
      </c>
      <c r="B106" s="6">
        <v>3.4000000953674316</v>
      </c>
      <c r="C106" s="6">
        <v>23</v>
      </c>
      <c r="D106" s="6">
        <v>0</v>
      </c>
    </row>
    <row r="107" spans="1:4" x14ac:dyDescent="0.35">
      <c r="A107" s="6">
        <v>2.7999999523162842</v>
      </c>
      <c r="B107" s="6">
        <v>3.5</v>
      </c>
      <c r="C107" s="6">
        <v>26</v>
      </c>
      <c r="D107" s="6">
        <v>0</v>
      </c>
    </row>
    <row r="108" spans="1:4" x14ac:dyDescent="0.35">
      <c r="A108" s="6">
        <v>3.9000000953674316</v>
      </c>
      <c r="B108" s="6">
        <v>3.9000000953674316</v>
      </c>
      <c r="C108" s="6">
        <v>26</v>
      </c>
      <c r="D108" s="6">
        <v>0</v>
      </c>
    </row>
    <row r="109" spans="1:4" x14ac:dyDescent="0.35">
      <c r="A109" s="6">
        <v>2.7999999523162842</v>
      </c>
      <c r="B109" s="6">
        <v>3.5</v>
      </c>
      <c r="C109" s="6">
        <v>22</v>
      </c>
      <c r="D109" s="6">
        <v>0</v>
      </c>
    </row>
    <row r="110" spans="1:4" x14ac:dyDescent="0.35">
      <c r="A110" s="6">
        <v>3.9000000953674316</v>
      </c>
      <c r="B110" s="6">
        <v>4</v>
      </c>
      <c r="C110" s="6">
        <v>26</v>
      </c>
      <c r="D110" s="6">
        <v>0</v>
      </c>
    </row>
    <row r="111" spans="1:4" x14ac:dyDescent="0.35">
      <c r="A111" s="6">
        <v>3.2000000476837158</v>
      </c>
      <c r="B111" s="6">
        <v>2.9000000953674316</v>
      </c>
      <c r="C111" s="6">
        <v>28</v>
      </c>
      <c r="D111" s="6">
        <v>0</v>
      </c>
    </row>
    <row r="112" spans="1:4" x14ac:dyDescent="0.35">
      <c r="A112" s="6">
        <v>3.2999999523162842</v>
      </c>
      <c r="B112" s="6">
        <v>3.2999999523162842</v>
      </c>
      <c r="C112" s="6">
        <v>24</v>
      </c>
      <c r="D112" s="6">
        <v>0</v>
      </c>
    </row>
    <row r="113" spans="1:4" x14ac:dyDescent="0.35">
      <c r="A113" s="6">
        <v>3.2999999523162842</v>
      </c>
      <c r="B113" s="6">
        <v>3.5</v>
      </c>
      <c r="C113" s="6">
        <v>24</v>
      </c>
      <c r="D113" s="6">
        <v>0</v>
      </c>
    </row>
    <row r="114" spans="1:4" x14ac:dyDescent="0.35">
      <c r="A114" s="6">
        <v>3.2000000476837158</v>
      </c>
      <c r="B114" s="6">
        <v>3.5</v>
      </c>
      <c r="C114" s="6">
        <v>23</v>
      </c>
      <c r="D114" s="6">
        <v>0</v>
      </c>
    </row>
    <row r="115" spans="1:4" x14ac:dyDescent="0.35">
      <c r="A115" s="6">
        <v>3.0999999046325684</v>
      </c>
      <c r="B115" s="6">
        <v>3.0999999046325684</v>
      </c>
      <c r="C115" s="6">
        <v>16</v>
      </c>
      <c r="D115" s="6">
        <v>0</v>
      </c>
    </row>
    <row r="116" spans="1:4" x14ac:dyDescent="0.35">
      <c r="A116" s="6">
        <v>3</v>
      </c>
      <c r="B116" s="6">
        <v>3.0999999046325684</v>
      </c>
      <c r="C116" s="6">
        <v>21</v>
      </c>
      <c r="D116" s="6">
        <v>0</v>
      </c>
    </row>
    <row r="117" spans="1:4" x14ac:dyDescent="0.35">
      <c r="A117" s="6">
        <v>3.4000000953674316</v>
      </c>
      <c r="B117" s="6">
        <v>3.7000000476837158</v>
      </c>
      <c r="C117" s="6">
        <v>30</v>
      </c>
      <c r="D117" s="6">
        <v>0</v>
      </c>
    </row>
    <row r="118" spans="1:4" x14ac:dyDescent="0.35">
      <c r="A118" s="6">
        <v>3.0999999046325684</v>
      </c>
      <c r="B118" s="6">
        <v>3.2999999523162842</v>
      </c>
      <c r="C118" s="6">
        <v>23</v>
      </c>
      <c r="D118" s="6">
        <v>0</v>
      </c>
    </row>
    <row r="119" spans="1:4" x14ac:dyDescent="0.35">
      <c r="A119" s="6">
        <v>3.2000000476837158</v>
      </c>
      <c r="B119" s="6">
        <v>3.7000000476837158</v>
      </c>
      <c r="C119" s="6">
        <v>23</v>
      </c>
      <c r="D119" s="6">
        <v>0</v>
      </c>
    </row>
    <row r="120" spans="1:4" x14ac:dyDescent="0.35">
      <c r="A120" s="6">
        <v>3.2999999523162842</v>
      </c>
      <c r="B120" s="6">
        <v>3</v>
      </c>
      <c r="C120" s="6">
        <v>23</v>
      </c>
      <c r="D120" s="6">
        <v>0</v>
      </c>
    </row>
    <row r="121" spans="1:4" x14ac:dyDescent="0.35">
      <c r="A121" s="6">
        <v>3</v>
      </c>
      <c r="B121" s="6">
        <v>3.7999999523162842</v>
      </c>
      <c r="C121" s="6">
        <v>22</v>
      </c>
      <c r="D121" s="6">
        <v>0</v>
      </c>
    </row>
    <row r="122" spans="1:4" x14ac:dyDescent="0.35">
      <c r="A122" s="6">
        <v>2.7999999523162842</v>
      </c>
      <c r="B122" s="6">
        <v>3.5</v>
      </c>
      <c r="C122" s="6">
        <v>22</v>
      </c>
      <c r="D122" s="6">
        <v>0</v>
      </c>
    </row>
    <row r="123" spans="1:4" x14ac:dyDescent="0.35">
      <c r="A123" s="6">
        <v>2.7999999523162842</v>
      </c>
      <c r="B123" s="6">
        <v>3.5999999046325684</v>
      </c>
      <c r="C123" s="6">
        <v>25</v>
      </c>
      <c r="D123" s="6">
        <v>0</v>
      </c>
    </row>
    <row r="124" spans="1:4" x14ac:dyDescent="0.35">
      <c r="A124" s="6">
        <v>2.7000000476837158</v>
      </c>
      <c r="B124" s="6">
        <v>3.5</v>
      </c>
      <c r="C124" s="6">
        <v>27</v>
      </c>
      <c r="D124" s="6">
        <v>0</v>
      </c>
    </row>
    <row r="125" spans="1:4" x14ac:dyDescent="0.35">
      <c r="A125" s="6">
        <v>2.5999999046325684</v>
      </c>
      <c r="B125" s="6">
        <v>3</v>
      </c>
      <c r="C125" s="6">
        <v>19</v>
      </c>
      <c r="D125" s="6">
        <v>0</v>
      </c>
    </row>
    <row r="126" spans="1:4" x14ac:dyDescent="0.35">
      <c r="A126" s="6">
        <v>2.9000000953674316</v>
      </c>
      <c r="B126" s="6">
        <v>3.7999999523162842</v>
      </c>
      <c r="C126" s="6">
        <v>23</v>
      </c>
      <c r="D126" s="6">
        <v>0</v>
      </c>
    </row>
    <row r="127" spans="1:4" x14ac:dyDescent="0.35">
      <c r="A127" s="6">
        <v>3</v>
      </c>
      <c r="B127" s="6">
        <v>3.5</v>
      </c>
      <c r="C127" s="6">
        <v>26</v>
      </c>
      <c r="D127" s="6">
        <v>0</v>
      </c>
    </row>
    <row r="128" spans="1:4" x14ac:dyDescent="0.35">
      <c r="A128" s="6">
        <v>3</v>
      </c>
      <c r="B128" s="6">
        <v>3.5999999046325684</v>
      </c>
      <c r="C128" s="6">
        <v>22</v>
      </c>
      <c r="D128" s="6">
        <v>0</v>
      </c>
    </row>
    <row r="129" spans="1:4" x14ac:dyDescent="0.35">
      <c r="A129" s="6">
        <v>2.9000000953674316</v>
      </c>
      <c r="B129" s="6">
        <v>3.7999999523162842</v>
      </c>
      <c r="C129" s="6">
        <v>24</v>
      </c>
      <c r="D129" s="6">
        <v>0</v>
      </c>
    </row>
    <row r="130" spans="1:4" x14ac:dyDescent="0.35">
      <c r="A130" s="6">
        <v>3.2999999523162842</v>
      </c>
      <c r="B130" s="6">
        <v>3.5999999046325684</v>
      </c>
      <c r="C130" s="6">
        <v>26</v>
      </c>
      <c r="D130" s="6">
        <v>0</v>
      </c>
    </row>
    <row r="131" spans="1:4" x14ac:dyDescent="0.35">
      <c r="A131" s="6">
        <v>2.7000000476837158</v>
      </c>
      <c r="B131" s="6">
        <v>3.2999999523162842</v>
      </c>
      <c r="C131" s="6">
        <v>23</v>
      </c>
      <c r="D131" s="6">
        <v>0</v>
      </c>
    </row>
    <row r="132" spans="1:4" x14ac:dyDescent="0.35">
      <c r="A132" s="6">
        <v>3</v>
      </c>
      <c r="B132" s="6">
        <v>3.2000000476837158</v>
      </c>
      <c r="C132" s="6">
        <v>21</v>
      </c>
      <c r="D132" s="6">
        <v>0</v>
      </c>
    </row>
    <row r="133" spans="1:4" x14ac:dyDescent="0.35">
      <c r="A133" s="6">
        <v>2.9000000953674316</v>
      </c>
      <c r="B133" s="6">
        <v>3.2999999523162842</v>
      </c>
      <c r="C133" s="6">
        <v>22</v>
      </c>
      <c r="D133" s="6">
        <v>0</v>
      </c>
    </row>
    <row r="134" spans="1:4" x14ac:dyDescent="0.35">
      <c r="A134" s="6">
        <v>3.7999999523162842</v>
      </c>
      <c r="B134" s="6">
        <v>3.5999999046325684</v>
      </c>
      <c r="C134" s="6">
        <v>26</v>
      </c>
      <c r="D134" s="6">
        <v>0</v>
      </c>
    </row>
    <row r="135" spans="1:4" x14ac:dyDescent="0.35">
      <c r="A135" s="6">
        <v>2.9000000953674316</v>
      </c>
      <c r="B135" s="6">
        <v>3.7999999523162842</v>
      </c>
      <c r="C135" s="6">
        <v>30</v>
      </c>
      <c r="D135" s="6">
        <v>0</v>
      </c>
    </row>
    <row r="136" spans="1:4" x14ac:dyDescent="0.35">
      <c r="A136" s="6">
        <v>3</v>
      </c>
      <c r="B136" s="6">
        <v>3.2999999523162842</v>
      </c>
      <c r="C136" s="6">
        <v>22</v>
      </c>
      <c r="D136" s="6">
        <v>0</v>
      </c>
    </row>
    <row r="137" spans="1:4" x14ac:dyDescent="0.35">
      <c r="A137" s="6">
        <v>3.2000000476837158</v>
      </c>
      <c r="B137" s="6">
        <v>3.2000000476837158</v>
      </c>
      <c r="C137" s="6">
        <v>19</v>
      </c>
      <c r="D137" s="6">
        <v>0</v>
      </c>
    </row>
    <row r="138" spans="1:4" x14ac:dyDescent="0.35">
      <c r="A138" s="6">
        <v>3</v>
      </c>
      <c r="B138" s="6">
        <v>3.2999999523162842</v>
      </c>
      <c r="C138" s="6">
        <v>23</v>
      </c>
      <c r="D138" s="6">
        <v>0</v>
      </c>
    </row>
    <row r="139" spans="1:4" x14ac:dyDescent="0.35">
      <c r="A139" s="6">
        <v>2.2999999523162842</v>
      </c>
      <c r="B139" s="6">
        <v>3.5999999046325684</v>
      </c>
      <c r="C139" s="6">
        <v>25</v>
      </c>
      <c r="D139" s="6">
        <v>0</v>
      </c>
    </row>
    <row r="140" spans="1:4" x14ac:dyDescent="0.35">
      <c r="A140" s="6">
        <v>2.7999999523162842</v>
      </c>
      <c r="B140" s="6">
        <v>3.4000000953674316</v>
      </c>
      <c r="C140" s="6">
        <v>21</v>
      </c>
      <c r="D140" s="6">
        <v>0</v>
      </c>
    </row>
    <row r="141" spans="1:4" x14ac:dyDescent="0.35">
      <c r="A141" s="6">
        <v>3.4000000953674316</v>
      </c>
      <c r="B141" s="6">
        <v>3.7000000476837158</v>
      </c>
      <c r="C141" s="6">
        <v>26</v>
      </c>
      <c r="D141" s="6">
        <v>0</v>
      </c>
    </row>
    <row r="142" spans="1:4" x14ac:dyDescent="0.35">
      <c r="A142" s="6">
        <v>2.7999999523162842</v>
      </c>
      <c r="B142" s="6">
        <v>3.2999999523162842</v>
      </c>
      <c r="C142" s="6">
        <v>28</v>
      </c>
      <c r="D142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92E90-E295-4AE5-AAF4-E437DF36BC4E}">
  <dimension ref="A1:K142"/>
  <sheetViews>
    <sheetView topLeftCell="B1" workbookViewId="0">
      <selection activeCell="F18" sqref="F18"/>
    </sheetView>
  </sheetViews>
  <sheetFormatPr baseColWidth="10" defaultRowHeight="14.5" x14ac:dyDescent="0.35"/>
  <cols>
    <col min="1" max="1" width="10.90625" style="6"/>
    <col min="2" max="2" width="10.90625" style="2"/>
    <col min="3" max="6" width="10.90625" style="6"/>
    <col min="7" max="7" width="47.90625" bestFit="1" customWidth="1"/>
    <col min="9" max="9" width="48.453125" style="5" bestFit="1" customWidth="1"/>
    <col min="11" max="11" width="48.453125" style="5" bestFit="1" customWidth="1"/>
  </cols>
  <sheetData>
    <row r="1" spans="1:11" s="1" customFormat="1" x14ac:dyDescent="0.35">
      <c r="A1" s="1" t="s">
        <v>9</v>
      </c>
      <c r="B1" s="1" t="s">
        <v>18</v>
      </c>
      <c r="C1" s="1" t="s">
        <v>10</v>
      </c>
      <c r="D1" s="1" t="s">
        <v>11</v>
      </c>
      <c r="E1" s="1" t="s">
        <v>29</v>
      </c>
      <c r="G1" s="3" t="s">
        <v>30</v>
      </c>
      <c r="I1" s="4" t="str" cm="1">
        <f t="array" ref="I1:I15">_xll.R.MR_Lineal.C(A1:A142,B1:D142,,,E1:E142,,,$G$2)</f>
        <v>R4XCL_ModeloEstimado</v>
      </c>
      <c r="K1" s="4" t="e" cm="1">
        <f t="array" ref="K1">_xll.R.MR_Lineal.C(A1:A142,D1:D142,,,E1:E142,,,$G$2)</f>
        <v>#VALUE!</v>
      </c>
    </row>
    <row r="2" spans="1:11" x14ac:dyDescent="0.35">
      <c r="A2" s="6">
        <v>3</v>
      </c>
      <c r="B2" s="2">
        <v>0</v>
      </c>
      <c r="C2" s="6">
        <v>3</v>
      </c>
      <c r="D2" s="6">
        <v>21</v>
      </c>
      <c r="E2" s="6">
        <v>0</v>
      </c>
      <c r="G2" s="7">
        <v>1</v>
      </c>
      <c r="I2" s="5" t="str">
        <v/>
      </c>
    </row>
    <row r="3" spans="1:11" x14ac:dyDescent="0.35">
      <c r="A3" s="6">
        <v>3.4000000953674316</v>
      </c>
      <c r="B3" s="2">
        <v>0</v>
      </c>
      <c r="C3" s="6">
        <v>3.2000000476837158</v>
      </c>
      <c r="D3" s="6">
        <v>24</v>
      </c>
      <c r="E3" s="6">
        <v>0</v>
      </c>
      <c r="G3" s="8"/>
      <c r="I3" s="5" t="str">
        <v>========================================</v>
      </c>
    </row>
    <row r="4" spans="1:11" x14ac:dyDescent="0.35">
      <c r="A4" s="6">
        <v>3</v>
      </c>
      <c r="B4" s="2">
        <v>0</v>
      </c>
      <c r="C4" s="6">
        <v>3.5999999046325684</v>
      </c>
      <c r="D4" s="6">
        <v>26</v>
      </c>
      <c r="E4" s="6">
        <v>0</v>
      </c>
      <c r="G4" s="8" t="s">
        <v>31</v>
      </c>
      <c r="I4" s="5" t="str">
        <v xml:space="preserve">                 Dependent variable:    </v>
      </c>
    </row>
    <row r="5" spans="1:11" x14ac:dyDescent="0.35">
      <c r="A5" s="6">
        <v>3.5</v>
      </c>
      <c r="B5" s="2">
        <v>0</v>
      </c>
      <c r="C5" s="6">
        <v>3.5</v>
      </c>
      <c r="D5" s="6">
        <v>27</v>
      </c>
      <c r="E5" s="6">
        <v>0</v>
      </c>
      <c r="G5" s="8" t="s">
        <v>32</v>
      </c>
      <c r="I5" s="5" t="str">
        <v xml:space="preserve">             ---------------------------</v>
      </c>
    </row>
    <row r="6" spans="1:11" x14ac:dyDescent="0.35">
      <c r="A6" s="6">
        <v>3.5999999046325684</v>
      </c>
      <c r="B6" s="2">
        <v>0</v>
      </c>
      <c r="C6" s="6">
        <v>3.9000000953674316</v>
      </c>
      <c r="D6" s="6">
        <v>28</v>
      </c>
      <c r="E6" s="6">
        <v>0</v>
      </c>
      <c r="G6" s="8" t="s">
        <v>33</v>
      </c>
      <c r="I6" s="5" t="str">
        <v xml:space="preserve">                       colGPA           </v>
      </c>
    </row>
    <row r="7" spans="1:11" x14ac:dyDescent="0.35">
      <c r="A7" s="6">
        <v>3</v>
      </c>
      <c r="B7" s="2">
        <v>0</v>
      </c>
      <c r="C7" s="6">
        <v>3.4000000953674316</v>
      </c>
      <c r="D7" s="6">
        <v>25</v>
      </c>
      <c r="E7" s="6">
        <v>0</v>
      </c>
      <c r="G7" s="8" t="s">
        <v>34</v>
      </c>
      <c r="I7" s="5" t="str">
        <v>----------------------------------------</v>
      </c>
    </row>
    <row r="8" spans="1:11" x14ac:dyDescent="0.35">
      <c r="A8" s="6">
        <v>2.7000000476837158</v>
      </c>
      <c r="B8" s="2">
        <v>0</v>
      </c>
      <c r="C8" s="6">
        <v>3.5</v>
      </c>
      <c r="D8" s="6">
        <v>25</v>
      </c>
      <c r="E8" s="6">
        <v>0</v>
      </c>
      <c r="G8" s="8" t="s">
        <v>35</v>
      </c>
      <c r="I8" s="5" t="str">
        <v xml:space="preserve">PC                      1.573           </v>
      </c>
    </row>
    <row r="9" spans="1:11" x14ac:dyDescent="0.35">
      <c r="A9" s="6">
        <v>2.7000000476837158</v>
      </c>
      <c r="B9" s="2">
        <v>1</v>
      </c>
      <c r="C9" s="6">
        <v>3</v>
      </c>
      <c r="D9" s="6">
        <v>22</v>
      </c>
      <c r="E9" s="6">
        <v>0</v>
      </c>
      <c r="G9" s="8" t="s">
        <v>36</v>
      </c>
      <c r="I9" s="5" t="str">
        <v xml:space="preserve">hsGPA                   4.472           </v>
      </c>
    </row>
    <row r="10" spans="1:11" x14ac:dyDescent="0.35">
      <c r="A10" s="6">
        <v>2.7000000476837158</v>
      </c>
      <c r="B10" s="2">
        <v>0</v>
      </c>
      <c r="C10" s="6">
        <v>3</v>
      </c>
      <c r="D10" s="6">
        <v>21</v>
      </c>
      <c r="E10" s="6">
        <v>0</v>
      </c>
      <c r="G10" s="8" t="s">
        <v>37</v>
      </c>
      <c r="I10" s="5" t="str">
        <v xml:space="preserve">ACT                     0.087           </v>
      </c>
    </row>
    <row r="11" spans="1:11" x14ac:dyDescent="0.35">
      <c r="A11" s="6">
        <v>3.7999999523162842</v>
      </c>
      <c r="B11" s="2">
        <v>1</v>
      </c>
      <c r="C11" s="6">
        <v>4</v>
      </c>
      <c r="D11" s="6">
        <v>27</v>
      </c>
      <c r="E11" s="6">
        <v>0</v>
      </c>
      <c r="G11" s="8" t="s">
        <v>38</v>
      </c>
      <c r="I11" s="5" t="str">
        <v xml:space="preserve">Constant               -8.365           </v>
      </c>
    </row>
    <row r="12" spans="1:11" x14ac:dyDescent="0.35">
      <c r="A12" s="6">
        <v>2.7999999523162842</v>
      </c>
      <c r="B12" s="2">
        <v>0</v>
      </c>
      <c r="C12" s="6">
        <v>3</v>
      </c>
      <c r="D12" s="6">
        <v>19</v>
      </c>
      <c r="E12" s="6">
        <v>0</v>
      </c>
      <c r="G12" s="8" t="s">
        <v>39</v>
      </c>
      <c r="I12" s="5" t="str">
        <v>----------------------------------------</v>
      </c>
    </row>
    <row r="13" spans="1:11" x14ac:dyDescent="0.35">
      <c r="A13" s="6">
        <v>2.9000000953674316</v>
      </c>
      <c r="B13" s="2">
        <v>0</v>
      </c>
      <c r="C13" s="6">
        <v>3.0999999046325684</v>
      </c>
      <c r="D13" s="6">
        <v>22</v>
      </c>
      <c r="E13" s="6">
        <v>0</v>
      </c>
      <c r="G13" s="8" t="s">
        <v>40</v>
      </c>
      <c r="I13" s="5" t="str">
        <v xml:space="preserve">Observations             141            </v>
      </c>
    </row>
    <row r="14" spans="1:11" x14ac:dyDescent="0.35">
      <c r="A14" s="6">
        <v>3</v>
      </c>
      <c r="B14" s="2">
        <v>1</v>
      </c>
      <c r="C14" s="6">
        <v>3.5</v>
      </c>
      <c r="D14" s="6">
        <v>23</v>
      </c>
      <c r="E14" s="6">
        <v>0</v>
      </c>
      <c r="G14" s="8" t="s">
        <v>41</v>
      </c>
      <c r="I14" s="5" t="str">
        <v>========================================</v>
      </c>
    </row>
    <row r="15" spans="1:11" x14ac:dyDescent="0.35">
      <c r="A15" s="6">
        <v>2.9000000953674316</v>
      </c>
      <c r="B15" s="2">
        <v>0</v>
      </c>
      <c r="C15" s="6">
        <v>3.7999999523162842</v>
      </c>
      <c r="D15" s="6">
        <v>29</v>
      </c>
      <c r="E15" s="6">
        <v>0</v>
      </c>
      <c r="I15" s="5" t="str">
        <v>Note:        *p&lt;0.1; **p&lt;0.05; ***p&lt;0.01</v>
      </c>
    </row>
    <row r="16" spans="1:11" x14ac:dyDescent="0.35">
      <c r="A16" s="6">
        <v>3.2999999523162842</v>
      </c>
      <c r="B16" s="2">
        <v>1</v>
      </c>
      <c r="C16" s="6">
        <v>3.7000000476837158</v>
      </c>
      <c r="D16" s="6">
        <v>25</v>
      </c>
      <c r="E16" s="6">
        <v>0</v>
      </c>
    </row>
    <row r="17" spans="1:5" x14ac:dyDescent="0.35">
      <c r="A17" s="6">
        <v>2.5999999046325684</v>
      </c>
      <c r="B17" s="2">
        <v>0</v>
      </c>
      <c r="C17" s="6">
        <v>3</v>
      </c>
      <c r="D17" s="6">
        <v>21</v>
      </c>
      <c r="E17" s="6">
        <v>0</v>
      </c>
    </row>
    <row r="18" spans="1:5" x14ac:dyDescent="0.35">
      <c r="A18" s="6">
        <v>2.5</v>
      </c>
      <c r="B18" s="2">
        <v>1</v>
      </c>
      <c r="C18" s="6">
        <v>3.5</v>
      </c>
      <c r="D18" s="6">
        <v>29</v>
      </c>
      <c r="E18" s="6">
        <v>0</v>
      </c>
    </row>
    <row r="19" spans="1:5" x14ac:dyDescent="0.35">
      <c r="A19" s="6">
        <v>2.5</v>
      </c>
      <c r="B19" s="2">
        <v>0</v>
      </c>
      <c r="C19" s="6">
        <v>3</v>
      </c>
      <c r="D19" s="6">
        <v>23</v>
      </c>
      <c r="E19" s="6">
        <v>0</v>
      </c>
    </row>
    <row r="20" spans="1:5" x14ac:dyDescent="0.35">
      <c r="A20" s="6">
        <v>2.4000000953674316</v>
      </c>
      <c r="B20" s="2">
        <v>0</v>
      </c>
      <c r="C20" s="6">
        <v>3</v>
      </c>
      <c r="D20" s="6">
        <v>21</v>
      </c>
      <c r="E20" s="6">
        <v>0</v>
      </c>
    </row>
    <row r="21" spans="1:5" x14ac:dyDescent="0.35">
      <c r="A21" s="6">
        <v>3.5999999046325684</v>
      </c>
      <c r="B21" s="2">
        <v>1</v>
      </c>
      <c r="C21" s="6">
        <v>3.5</v>
      </c>
      <c r="D21" s="6">
        <v>29</v>
      </c>
      <c r="E21" s="6">
        <v>0</v>
      </c>
    </row>
    <row r="22" spans="1:5" x14ac:dyDescent="0.35">
      <c r="A22" s="6">
        <v>2.5999999046325684</v>
      </c>
      <c r="B22" s="2">
        <v>0</v>
      </c>
      <c r="C22" s="6">
        <v>3.5</v>
      </c>
      <c r="D22" s="6">
        <v>25</v>
      </c>
      <c r="E22" s="6">
        <v>0</v>
      </c>
    </row>
    <row r="23" spans="1:5" x14ac:dyDescent="0.35">
      <c r="A23" s="6">
        <v>2.7000000476837158</v>
      </c>
      <c r="B23" s="2">
        <v>0</v>
      </c>
      <c r="C23" s="6">
        <v>3</v>
      </c>
      <c r="D23" s="6">
        <v>23</v>
      </c>
      <c r="E23" s="6">
        <v>0</v>
      </c>
    </row>
    <row r="24" spans="1:5" x14ac:dyDescent="0.35">
      <c r="A24" s="6">
        <v>2.9000000953674316</v>
      </c>
      <c r="B24" s="2">
        <v>1</v>
      </c>
      <c r="C24" s="6">
        <v>3.5999999046325684</v>
      </c>
      <c r="D24" s="6">
        <v>27</v>
      </c>
      <c r="E24" s="6">
        <v>0</v>
      </c>
    </row>
    <row r="25" spans="1:5" x14ac:dyDescent="0.35">
      <c r="A25" s="6">
        <v>3</v>
      </c>
      <c r="B25" s="2">
        <v>1</v>
      </c>
      <c r="C25" s="6">
        <v>4</v>
      </c>
      <c r="D25" s="6">
        <v>25</v>
      </c>
      <c r="E25" s="6">
        <v>0</v>
      </c>
    </row>
    <row r="26" spans="1:5" x14ac:dyDescent="0.35">
      <c r="A26" s="6">
        <v>3.2999999523162842</v>
      </c>
      <c r="B26" s="2">
        <v>0</v>
      </c>
      <c r="C26" s="6">
        <v>3.5999999046325684</v>
      </c>
      <c r="D26" s="6">
        <v>33</v>
      </c>
      <c r="E26" s="6">
        <v>0</v>
      </c>
    </row>
    <row r="27" spans="1:5" x14ac:dyDescent="0.35">
      <c r="A27" s="6">
        <v>3.0999999046325684</v>
      </c>
      <c r="B27" s="2">
        <v>0</v>
      </c>
      <c r="C27" s="6">
        <v>3.2999999523162842</v>
      </c>
      <c r="D27" s="6">
        <v>24</v>
      </c>
      <c r="E27" s="6">
        <v>0</v>
      </c>
    </row>
    <row r="28" spans="1:5" x14ac:dyDescent="0.35">
      <c r="A28" s="6">
        <v>3</v>
      </c>
      <c r="B28" s="2">
        <v>1</v>
      </c>
      <c r="C28" s="6">
        <v>3.5999999046325684</v>
      </c>
      <c r="D28" s="6">
        <v>27</v>
      </c>
      <c r="E28" s="6">
        <v>0</v>
      </c>
    </row>
    <row r="29" spans="1:5" x14ac:dyDescent="0.35">
      <c r="A29" s="6">
        <v>3.2000000476837158</v>
      </c>
      <c r="B29" s="2">
        <v>1</v>
      </c>
      <c r="C29" s="6">
        <v>3.0999999046325684</v>
      </c>
      <c r="D29" s="6">
        <v>20</v>
      </c>
      <c r="E29" s="6">
        <v>0</v>
      </c>
    </row>
    <row r="30" spans="1:5" x14ac:dyDescent="0.35">
      <c r="A30" s="6">
        <v>3</v>
      </c>
      <c r="B30" s="2">
        <v>1</v>
      </c>
      <c r="C30" s="6">
        <v>3.4000000953674316</v>
      </c>
      <c r="D30" s="6">
        <v>21</v>
      </c>
      <c r="E30" s="6">
        <v>0</v>
      </c>
    </row>
    <row r="31" spans="1:5" x14ac:dyDescent="0.35">
      <c r="A31" s="6">
        <v>3.4000000953674316</v>
      </c>
      <c r="B31" s="2">
        <v>0</v>
      </c>
      <c r="C31" s="6">
        <v>3.7000000476837158</v>
      </c>
      <c r="D31" s="6">
        <v>24</v>
      </c>
      <c r="E31" s="6">
        <v>0</v>
      </c>
    </row>
    <row r="32" spans="1:5" x14ac:dyDescent="0.35">
      <c r="A32" s="6">
        <v>2.9000000953674316</v>
      </c>
      <c r="B32" s="2">
        <v>0</v>
      </c>
      <c r="C32" s="6">
        <v>3.7000000476837158</v>
      </c>
      <c r="D32" s="6">
        <v>20</v>
      </c>
      <c r="E32" s="6">
        <v>0</v>
      </c>
    </row>
    <row r="33" spans="1:5" x14ac:dyDescent="0.35">
      <c r="A33" s="6">
        <v>3.5</v>
      </c>
      <c r="B33" s="2">
        <v>1</v>
      </c>
      <c r="C33" s="6">
        <v>3.2999999523162842</v>
      </c>
      <c r="D33" s="6">
        <v>23</v>
      </c>
      <c r="E33" s="6">
        <v>0</v>
      </c>
    </row>
    <row r="34" spans="1:5" x14ac:dyDescent="0.35">
      <c r="A34" s="6">
        <v>3.7000000476837158</v>
      </c>
      <c r="B34" s="2">
        <v>1</v>
      </c>
      <c r="C34" s="6">
        <v>3.2999999523162842</v>
      </c>
      <c r="D34" s="6">
        <v>22</v>
      </c>
      <c r="E34" s="6">
        <v>0</v>
      </c>
    </row>
    <row r="35" spans="1:5" x14ac:dyDescent="0.35">
      <c r="A35" s="6">
        <v>3.5</v>
      </c>
      <c r="B35" s="2">
        <v>1</v>
      </c>
      <c r="C35" s="6">
        <v>3.5</v>
      </c>
      <c r="D35" s="6">
        <v>24</v>
      </c>
      <c r="E35" s="6">
        <v>0</v>
      </c>
    </row>
    <row r="36" spans="1:5" x14ac:dyDescent="0.35">
      <c r="A36" s="6">
        <v>2.7999999523162842</v>
      </c>
      <c r="B36" s="2">
        <v>0</v>
      </c>
      <c r="C36" s="6">
        <v>3.2000000476837158</v>
      </c>
      <c r="D36" s="6">
        <v>28</v>
      </c>
      <c r="E36" s="6">
        <v>0</v>
      </c>
    </row>
    <row r="37" spans="1:5" x14ac:dyDescent="0.35">
      <c r="A37" s="6">
        <v>2.5</v>
      </c>
      <c r="B37" s="2">
        <v>1</v>
      </c>
      <c r="C37" s="6">
        <v>3.2999999523162842</v>
      </c>
      <c r="D37" s="6">
        <v>25</v>
      </c>
      <c r="E37" s="6">
        <v>0</v>
      </c>
    </row>
    <row r="38" spans="1:5" x14ac:dyDescent="0.35">
      <c r="A38" s="6">
        <v>3.0999999046325684</v>
      </c>
      <c r="B38" s="2">
        <v>1</v>
      </c>
      <c r="C38" s="6">
        <v>3.4000000953674316</v>
      </c>
      <c r="D38" s="6">
        <v>23</v>
      </c>
      <c r="E38" s="6">
        <v>0</v>
      </c>
    </row>
    <row r="39" spans="1:5" x14ac:dyDescent="0.35">
      <c r="A39" s="6">
        <v>3.5</v>
      </c>
      <c r="B39" s="2">
        <v>0</v>
      </c>
      <c r="C39" s="6">
        <v>3.5</v>
      </c>
      <c r="D39" s="6">
        <v>24</v>
      </c>
      <c r="E39" s="6">
        <v>0</v>
      </c>
    </row>
    <row r="40" spans="1:5" x14ac:dyDescent="0.35">
      <c r="A40" s="6">
        <v>3.4000000953674316</v>
      </c>
      <c r="B40" s="2">
        <v>1</v>
      </c>
      <c r="C40" s="6">
        <v>3.4000000953674316</v>
      </c>
      <c r="D40" s="6">
        <v>26</v>
      </c>
      <c r="E40" s="6">
        <v>0</v>
      </c>
    </row>
    <row r="41" spans="1:5" x14ac:dyDescent="0.35">
      <c r="A41" s="6">
        <v>3.5</v>
      </c>
      <c r="B41" s="2">
        <v>1</v>
      </c>
      <c r="C41" s="6">
        <v>3.7000000476837158</v>
      </c>
      <c r="D41" s="6">
        <v>23</v>
      </c>
      <c r="E41" s="6">
        <v>0</v>
      </c>
    </row>
    <row r="42" spans="1:5" x14ac:dyDescent="0.35">
      <c r="A42" s="6">
        <v>2.5999999046325684</v>
      </c>
      <c r="B42" s="2">
        <v>1</v>
      </c>
      <c r="C42" s="6">
        <v>2.5</v>
      </c>
      <c r="D42" s="6">
        <v>26</v>
      </c>
      <c r="E42" s="6">
        <v>0</v>
      </c>
    </row>
    <row r="43" spans="1:5" x14ac:dyDescent="0.35">
      <c r="A43" s="6">
        <v>2.7999999523162842</v>
      </c>
      <c r="B43" s="2">
        <v>1</v>
      </c>
      <c r="C43" s="6">
        <v>3.7000000476837158</v>
      </c>
      <c r="D43" s="6">
        <v>23</v>
      </c>
      <c r="E43" s="6">
        <v>0</v>
      </c>
    </row>
    <row r="44" spans="1:5" x14ac:dyDescent="0.35">
      <c r="A44" s="6">
        <v>2.5999999046325684</v>
      </c>
      <c r="B44" s="2">
        <v>0</v>
      </c>
      <c r="C44" s="6">
        <v>3</v>
      </c>
      <c r="D44" s="6">
        <v>23</v>
      </c>
      <c r="E44" s="6">
        <v>0</v>
      </c>
    </row>
    <row r="45" spans="1:5" x14ac:dyDescent="0.35">
      <c r="A45" s="6">
        <v>3.5</v>
      </c>
      <c r="B45" s="2">
        <v>1</v>
      </c>
      <c r="C45" s="6">
        <v>3</v>
      </c>
      <c r="D45" s="6">
        <v>19</v>
      </c>
      <c r="E45" s="6">
        <v>0</v>
      </c>
    </row>
    <row r="46" spans="1:5" x14ac:dyDescent="0.35">
      <c r="A46" s="6">
        <v>4</v>
      </c>
      <c r="B46" s="2">
        <v>1</v>
      </c>
      <c r="C46" s="6">
        <v>4</v>
      </c>
      <c r="D46" s="6">
        <v>26</v>
      </c>
      <c r="E46" s="6">
        <v>0</v>
      </c>
    </row>
    <row r="47" spans="1:5" x14ac:dyDescent="0.35">
      <c r="A47" s="6">
        <v>3.7999999523162842</v>
      </c>
      <c r="B47" s="2">
        <v>1</v>
      </c>
      <c r="C47" s="6">
        <v>3.7999999523162842</v>
      </c>
      <c r="D47" s="6">
        <v>26</v>
      </c>
      <c r="E47" s="6">
        <v>0</v>
      </c>
    </row>
    <row r="48" spans="1:5" x14ac:dyDescent="0.35">
      <c r="A48" s="6">
        <v>2.7999999523162842</v>
      </c>
      <c r="B48" s="2">
        <v>1</v>
      </c>
      <c r="C48" s="6">
        <v>3</v>
      </c>
      <c r="D48" s="6">
        <v>21</v>
      </c>
      <c r="E48" s="6">
        <v>0</v>
      </c>
    </row>
    <row r="49" spans="1:5" x14ac:dyDescent="0.35">
      <c r="A49" s="6">
        <v>3.5</v>
      </c>
      <c r="B49" s="2">
        <v>0</v>
      </c>
      <c r="C49" s="6">
        <v>3.7000000476837158</v>
      </c>
      <c r="D49" s="6">
        <v>24</v>
      </c>
      <c r="E49" s="6">
        <v>0</v>
      </c>
    </row>
    <row r="50" spans="1:5" x14ac:dyDescent="0.35">
      <c r="A50" s="6">
        <v>3</v>
      </c>
      <c r="B50" s="2">
        <v>0</v>
      </c>
      <c r="C50" s="6">
        <v>3.4000000953674316</v>
      </c>
      <c r="D50" s="6">
        <v>24</v>
      </c>
      <c r="E50" s="6">
        <v>0</v>
      </c>
    </row>
    <row r="51" spans="1:5" x14ac:dyDescent="0.35">
      <c r="A51" s="6">
        <v>2.5999999046325684</v>
      </c>
      <c r="B51" s="2">
        <v>0</v>
      </c>
      <c r="C51" s="6">
        <v>2.4000000953674316</v>
      </c>
      <c r="D51" s="6">
        <v>24</v>
      </c>
      <c r="E51" s="6">
        <v>0</v>
      </c>
    </row>
    <row r="52" spans="1:5" x14ac:dyDescent="0.35">
      <c r="A52" s="6">
        <v>3</v>
      </c>
      <c r="B52" s="2">
        <v>0</v>
      </c>
      <c r="C52" s="6">
        <v>3.7999999523162842</v>
      </c>
      <c r="D52" s="6">
        <v>21</v>
      </c>
      <c r="E52" s="6">
        <v>0</v>
      </c>
    </row>
    <row r="53" spans="1:5" x14ac:dyDescent="0.35">
      <c r="A53" s="6">
        <v>3.7000000476837158</v>
      </c>
      <c r="B53" s="2">
        <v>0</v>
      </c>
      <c r="C53" s="6">
        <v>4</v>
      </c>
      <c r="D53" s="6">
        <v>25</v>
      </c>
      <c r="E53" s="6">
        <v>0</v>
      </c>
    </row>
    <row r="54" spans="1:5" x14ac:dyDescent="0.35">
      <c r="A54" s="6">
        <v>3</v>
      </c>
      <c r="B54" s="2">
        <v>0</v>
      </c>
      <c r="C54" s="6">
        <v>3.5</v>
      </c>
      <c r="D54" s="6">
        <v>21</v>
      </c>
      <c r="E54" s="6">
        <v>0</v>
      </c>
    </row>
    <row r="55" spans="1:5" x14ac:dyDescent="0.35">
      <c r="A55" s="6">
        <v>2.9000000953674316</v>
      </c>
      <c r="B55" s="2">
        <v>1</v>
      </c>
      <c r="C55" s="6">
        <v>3.4000000953674316</v>
      </c>
      <c r="D55" s="6">
        <v>27</v>
      </c>
      <c r="E55" s="6">
        <v>0</v>
      </c>
    </row>
    <row r="56" spans="1:5" x14ac:dyDescent="0.35">
      <c r="A56" s="6">
        <v>2.5999999046325684</v>
      </c>
      <c r="B56" s="2">
        <v>1</v>
      </c>
      <c r="C56" s="6">
        <v>3.5999999046325684</v>
      </c>
      <c r="D56" s="6">
        <v>19</v>
      </c>
      <c r="E56" s="6">
        <v>0</v>
      </c>
    </row>
    <row r="57" spans="1:5" x14ac:dyDescent="0.35">
      <c r="A57" s="6">
        <v>3</v>
      </c>
      <c r="B57" s="2">
        <v>0</v>
      </c>
      <c r="C57" s="6">
        <v>3.2000000476837158</v>
      </c>
      <c r="D57" s="6">
        <v>27</v>
      </c>
      <c r="E57" s="6">
        <v>0</v>
      </c>
    </row>
    <row r="58" spans="1:5" x14ac:dyDescent="0.35">
      <c r="A58" s="6">
        <v>3.2999999523162842</v>
      </c>
      <c r="B58" s="2">
        <v>0</v>
      </c>
      <c r="C58" s="6">
        <v>3.7999999523162842</v>
      </c>
      <c r="D58" s="6">
        <v>28</v>
      </c>
      <c r="E58" s="6">
        <v>0</v>
      </c>
    </row>
    <row r="59" spans="1:5" x14ac:dyDescent="0.35">
      <c r="A59" s="6">
        <v>2.7000000476837158</v>
      </c>
      <c r="B59" s="2">
        <v>0</v>
      </c>
      <c r="C59" s="6">
        <v>3.2999999523162842</v>
      </c>
      <c r="D59" s="6">
        <v>24</v>
      </c>
      <c r="E59" s="6">
        <v>0</v>
      </c>
    </row>
    <row r="60" spans="1:5" x14ac:dyDescent="0.35">
      <c r="A60" s="6">
        <v>3</v>
      </c>
      <c r="B60" s="2">
        <v>0</v>
      </c>
      <c r="C60" s="6">
        <v>3.4000000953674316</v>
      </c>
      <c r="D60" s="6">
        <v>27</v>
      </c>
      <c r="E60" s="6">
        <v>0</v>
      </c>
    </row>
    <row r="61" spans="1:5" x14ac:dyDescent="0.35">
      <c r="A61" s="6">
        <v>3.2000000476837158</v>
      </c>
      <c r="B61" s="2">
        <v>0</v>
      </c>
      <c r="C61" s="6">
        <v>3</v>
      </c>
      <c r="D61" s="6">
        <v>24</v>
      </c>
      <c r="E61" s="6">
        <v>0</v>
      </c>
    </row>
    <row r="62" spans="1:5" x14ac:dyDescent="0.35">
      <c r="A62" s="6">
        <v>2.7000000476837158</v>
      </c>
      <c r="B62" s="2">
        <v>0</v>
      </c>
      <c r="C62" s="6">
        <v>3.5999999046325684</v>
      </c>
      <c r="D62" s="6">
        <v>27</v>
      </c>
      <c r="E62" s="6">
        <v>0</v>
      </c>
    </row>
    <row r="63" spans="1:5" x14ac:dyDescent="0.35">
      <c r="A63" s="6">
        <v>3.5999999046325684</v>
      </c>
      <c r="B63" s="2">
        <v>1</v>
      </c>
      <c r="C63" s="6">
        <v>3.9000000953674316</v>
      </c>
      <c r="D63" s="6">
        <v>26</v>
      </c>
      <c r="E63" s="6">
        <v>0</v>
      </c>
    </row>
    <row r="64" spans="1:5" x14ac:dyDescent="0.35">
      <c r="A64" s="6">
        <v>2.4000000953674316</v>
      </c>
      <c r="B64" s="2">
        <v>0</v>
      </c>
      <c r="C64" s="6">
        <v>3</v>
      </c>
      <c r="D64" s="6">
        <v>19</v>
      </c>
      <c r="E64" s="6">
        <v>0</v>
      </c>
    </row>
    <row r="65" spans="1:5" x14ac:dyDescent="0.35">
      <c r="A65" s="6">
        <v>2.9000000953674316</v>
      </c>
      <c r="B65" s="2">
        <v>0</v>
      </c>
      <c r="C65" s="6">
        <v>3</v>
      </c>
      <c r="D65" s="6">
        <v>24</v>
      </c>
      <c r="E65" s="6">
        <v>0</v>
      </c>
    </row>
    <row r="66" spans="1:5" x14ac:dyDescent="0.35">
      <c r="A66" s="6">
        <v>3.2999999523162842</v>
      </c>
      <c r="B66" s="2">
        <v>1</v>
      </c>
      <c r="C66" s="6">
        <v>3.2999999523162842</v>
      </c>
      <c r="D66" s="6">
        <v>26</v>
      </c>
      <c r="E66" s="6">
        <v>0</v>
      </c>
    </row>
    <row r="67" spans="1:5" x14ac:dyDescent="0.35">
      <c r="A67" s="6">
        <v>3.5</v>
      </c>
      <c r="B67" s="2">
        <v>1</v>
      </c>
      <c r="C67" s="6">
        <v>3.2999999523162842</v>
      </c>
      <c r="D67" s="6">
        <v>28</v>
      </c>
      <c r="E67" s="6">
        <v>0</v>
      </c>
    </row>
    <row r="68" spans="1:5" x14ac:dyDescent="0.35">
      <c r="A68" s="6">
        <v>3</v>
      </c>
      <c r="B68" s="2">
        <v>0</v>
      </c>
      <c r="C68" s="6">
        <v>3.2000000476837158</v>
      </c>
      <c r="D68" s="6">
        <v>22</v>
      </c>
      <c r="E68" s="6">
        <v>0</v>
      </c>
    </row>
    <row r="69" spans="1:5" x14ac:dyDescent="0.35">
      <c r="A69" s="6">
        <v>3</v>
      </c>
      <c r="B69" s="2">
        <v>0</v>
      </c>
      <c r="C69" s="6">
        <v>3.4000000953674316</v>
      </c>
      <c r="D69" s="6">
        <v>27</v>
      </c>
      <c r="E69" s="6">
        <v>0</v>
      </c>
    </row>
    <row r="70" spans="1:5" x14ac:dyDescent="0.35">
      <c r="A70" s="6">
        <v>2.7999999523162842</v>
      </c>
      <c r="B70" s="2">
        <v>1</v>
      </c>
      <c r="C70" s="6">
        <v>3.7000000476837158</v>
      </c>
      <c r="D70" s="6">
        <v>26</v>
      </c>
      <c r="E70" s="6">
        <v>0</v>
      </c>
    </row>
    <row r="71" spans="1:5" x14ac:dyDescent="0.35">
      <c r="A71" s="6">
        <v>2.9000000953674316</v>
      </c>
      <c r="B71" s="2">
        <v>1</v>
      </c>
      <c r="C71" s="6">
        <v>3.4000000953674316</v>
      </c>
      <c r="D71" s="6">
        <v>26</v>
      </c>
      <c r="E71" s="6">
        <v>0</v>
      </c>
    </row>
    <row r="72" spans="1:5" x14ac:dyDescent="0.35">
      <c r="A72" s="6">
        <v>3.7999999523162842</v>
      </c>
      <c r="B72" s="2">
        <v>1</v>
      </c>
      <c r="C72" s="6">
        <v>3.9000000953674316</v>
      </c>
      <c r="D72" s="6">
        <v>30</v>
      </c>
      <c r="E72" s="6">
        <v>0</v>
      </c>
    </row>
    <row r="73" spans="1:5" x14ac:dyDescent="0.35">
      <c r="A73" s="6">
        <v>2.5</v>
      </c>
      <c r="B73" s="2">
        <v>0</v>
      </c>
      <c r="C73" s="6">
        <v>3.5999999046325684</v>
      </c>
      <c r="D73" s="6">
        <v>24</v>
      </c>
      <c r="E73" s="6">
        <v>0</v>
      </c>
    </row>
    <row r="74" spans="1:5" x14ac:dyDescent="0.35">
      <c r="A74" s="6">
        <v>3</v>
      </c>
      <c r="B74" s="2">
        <v>0</v>
      </c>
      <c r="C74" s="6">
        <v>4</v>
      </c>
      <c r="D74" s="6">
        <v>26</v>
      </c>
      <c r="E74" s="6">
        <v>0</v>
      </c>
    </row>
    <row r="75" spans="1:5" x14ac:dyDescent="0.35">
      <c r="A75" s="6">
        <v>3.2000000476837158</v>
      </c>
      <c r="B75" s="2">
        <v>0</v>
      </c>
      <c r="C75" s="6">
        <v>3.5999999046325684</v>
      </c>
      <c r="D75" s="6">
        <v>21</v>
      </c>
      <c r="E75" s="6">
        <v>0</v>
      </c>
    </row>
    <row r="76" spans="1:5" x14ac:dyDescent="0.35">
      <c r="A76" s="6">
        <v>2.2000000476837158</v>
      </c>
      <c r="B76" s="2">
        <v>1</v>
      </c>
      <c r="C76" s="6">
        <v>3</v>
      </c>
      <c r="D76" s="6">
        <v>24</v>
      </c>
      <c r="E76" s="6">
        <v>0</v>
      </c>
    </row>
    <row r="77" spans="1:5" x14ac:dyDescent="0.35">
      <c r="A77" s="6">
        <v>3.4000000953674316</v>
      </c>
      <c r="B77" s="2">
        <v>0</v>
      </c>
      <c r="C77" s="6">
        <v>2.7999999523162842</v>
      </c>
      <c r="D77" s="6">
        <v>24</v>
      </c>
      <c r="E77" s="6">
        <v>0</v>
      </c>
    </row>
    <row r="78" spans="1:5" x14ac:dyDescent="0.35">
      <c r="A78" s="6">
        <v>2.9000000953674316</v>
      </c>
      <c r="B78" s="2">
        <v>0</v>
      </c>
      <c r="C78" s="6">
        <v>3.2000000476837158</v>
      </c>
      <c r="D78" s="6">
        <v>23</v>
      </c>
      <c r="E78" s="6">
        <v>0</v>
      </c>
    </row>
    <row r="79" spans="1:5" x14ac:dyDescent="0.35">
      <c r="A79" s="6">
        <v>3.7000000476837158</v>
      </c>
      <c r="B79" s="2">
        <v>1</v>
      </c>
      <c r="C79" s="6">
        <v>2.9000000953674316</v>
      </c>
      <c r="D79" s="6">
        <v>26</v>
      </c>
      <c r="E79" s="6">
        <v>0</v>
      </c>
    </row>
    <row r="80" spans="1:5" x14ac:dyDescent="0.35">
      <c r="A80" s="6">
        <v>2.9000000953674316</v>
      </c>
      <c r="B80" s="2">
        <v>0</v>
      </c>
      <c r="C80" s="6">
        <v>2.9000000953674316</v>
      </c>
      <c r="D80" s="6">
        <v>24</v>
      </c>
      <c r="E80" s="6">
        <v>0</v>
      </c>
    </row>
    <row r="81" spans="1:5" x14ac:dyDescent="0.35">
      <c r="A81" s="6">
        <v>2.7999999523162842</v>
      </c>
      <c r="B81" s="2">
        <v>0</v>
      </c>
      <c r="C81" s="6">
        <v>3.5999999046325684</v>
      </c>
      <c r="D81" s="6">
        <v>24</v>
      </c>
      <c r="E81" s="6">
        <v>0</v>
      </c>
    </row>
    <row r="82" spans="1:5" x14ac:dyDescent="0.35">
      <c r="A82" s="6">
        <v>3.2000000476837158</v>
      </c>
      <c r="B82" s="2">
        <v>0</v>
      </c>
      <c r="C82" s="6">
        <v>3.4000000953674316</v>
      </c>
      <c r="D82" s="6">
        <v>27</v>
      </c>
      <c r="E82" s="6">
        <v>0</v>
      </c>
    </row>
    <row r="83" spans="1:5" x14ac:dyDescent="0.35">
      <c r="A83" s="6">
        <v>3.4000000953674316</v>
      </c>
      <c r="B83" s="2">
        <v>0</v>
      </c>
      <c r="C83" s="6">
        <v>3.5999999046325684</v>
      </c>
      <c r="D83" s="6">
        <v>23</v>
      </c>
      <c r="E83" s="6">
        <v>0</v>
      </c>
    </row>
    <row r="84" spans="1:5" x14ac:dyDescent="0.35">
      <c r="A84" s="6">
        <v>3</v>
      </c>
      <c r="B84" s="2">
        <v>1</v>
      </c>
      <c r="C84" s="6">
        <v>3.2000000476837158</v>
      </c>
      <c r="D84" s="6">
        <v>31</v>
      </c>
      <c r="E84" s="6">
        <v>0</v>
      </c>
    </row>
    <row r="85" spans="1:5" x14ac:dyDescent="0.35">
      <c r="A85" s="6">
        <v>2.5</v>
      </c>
      <c r="B85" s="2">
        <v>0</v>
      </c>
      <c r="C85" s="6">
        <v>3.2000000476837158</v>
      </c>
      <c r="D85" s="6">
        <v>24</v>
      </c>
      <c r="E85" s="6">
        <v>0</v>
      </c>
    </row>
    <row r="86" spans="1:5" x14ac:dyDescent="0.35">
      <c r="A86" s="6">
        <v>3.5</v>
      </c>
      <c r="B86" s="2">
        <v>1</v>
      </c>
      <c r="C86" s="6">
        <v>3.2000000476837158</v>
      </c>
      <c r="D86" s="6">
        <v>16</v>
      </c>
      <c r="E86" s="6">
        <v>0</v>
      </c>
    </row>
    <row r="87" spans="1:5" x14ac:dyDescent="0.35">
      <c r="A87" s="6">
        <v>3.0999999046325684</v>
      </c>
      <c r="B87" s="2">
        <v>0</v>
      </c>
      <c r="C87" s="6">
        <v>3.7000000476837158</v>
      </c>
      <c r="D87" s="6">
        <v>27</v>
      </c>
      <c r="E87" s="6">
        <v>0</v>
      </c>
    </row>
    <row r="88" spans="1:5" x14ac:dyDescent="0.35">
      <c r="A88" s="6">
        <v>2.7999999523162842</v>
      </c>
      <c r="B88" s="2">
        <v>0</v>
      </c>
      <c r="C88" s="6">
        <v>2.9000000953674316</v>
      </c>
      <c r="D88" s="6">
        <v>22</v>
      </c>
      <c r="E88" s="6">
        <v>0</v>
      </c>
    </row>
    <row r="89" spans="1:5" x14ac:dyDescent="0.35">
      <c r="A89" s="6">
        <v>2.9000000953674316</v>
      </c>
      <c r="B89" s="2">
        <v>0</v>
      </c>
      <c r="C89" s="6">
        <v>3.2999999523162842</v>
      </c>
      <c r="D89" s="6">
        <v>23</v>
      </c>
      <c r="E89" s="6">
        <v>0</v>
      </c>
    </row>
    <row r="90" spans="1:5" x14ac:dyDescent="0.35">
      <c r="A90" s="6">
        <v>2.9000000953674316</v>
      </c>
      <c r="B90" s="2">
        <v>0</v>
      </c>
      <c r="C90" s="6">
        <v>3.0999999046325684</v>
      </c>
      <c r="D90" s="6">
        <v>24</v>
      </c>
      <c r="E90" s="6">
        <v>0</v>
      </c>
    </row>
    <row r="91" spans="1:5" x14ac:dyDescent="0.35">
      <c r="A91" s="6">
        <v>3.4000000953674316</v>
      </c>
      <c r="B91" s="2">
        <v>0</v>
      </c>
      <c r="C91" s="6">
        <v>3.5</v>
      </c>
      <c r="D91" s="6">
        <v>24</v>
      </c>
      <c r="E91" s="6">
        <v>0</v>
      </c>
    </row>
    <row r="92" spans="1:5" x14ac:dyDescent="0.35">
      <c r="A92" s="6">
        <v>3.4000000953674316</v>
      </c>
      <c r="B92" s="2">
        <v>1</v>
      </c>
      <c r="C92" s="6">
        <v>3.5</v>
      </c>
      <c r="D92" s="6">
        <v>23</v>
      </c>
      <c r="E92" s="6">
        <v>0</v>
      </c>
    </row>
    <row r="93" spans="1:5" x14ac:dyDescent="0.35">
      <c r="A93" s="6">
        <v>3.5999999046325684</v>
      </c>
      <c r="B93" s="2">
        <v>0</v>
      </c>
      <c r="C93" s="6">
        <v>3.7000000476837158</v>
      </c>
      <c r="D93" s="6">
        <v>23</v>
      </c>
      <c r="E93" s="6">
        <v>0</v>
      </c>
    </row>
    <row r="94" spans="1:5" x14ac:dyDescent="0.35">
      <c r="A94" s="6">
        <v>3.2000000476837158</v>
      </c>
      <c r="B94" s="2">
        <v>1</v>
      </c>
      <c r="C94" s="6">
        <v>3</v>
      </c>
      <c r="D94" s="6">
        <v>23</v>
      </c>
      <c r="E94" s="6">
        <v>0</v>
      </c>
    </row>
    <row r="95" spans="1:5" x14ac:dyDescent="0.35">
      <c r="A95" s="6">
        <v>3.2000000476837158</v>
      </c>
      <c r="B95" s="2">
        <v>1</v>
      </c>
      <c r="C95" s="6">
        <v>3.7999999523162842</v>
      </c>
      <c r="D95" s="6">
        <v>25</v>
      </c>
      <c r="E95" s="6">
        <v>0</v>
      </c>
    </row>
    <row r="96" spans="1:5" x14ac:dyDescent="0.35">
      <c r="A96" s="6">
        <v>2.7999999523162842</v>
      </c>
      <c r="B96" s="2">
        <v>1</v>
      </c>
      <c r="C96" s="6">
        <v>3.2999999523162842</v>
      </c>
      <c r="D96" s="6">
        <v>21</v>
      </c>
      <c r="E96" s="6">
        <v>0</v>
      </c>
    </row>
    <row r="97" spans="1:5" x14ac:dyDescent="0.35">
      <c r="A97" s="6">
        <v>3.0999999046325684</v>
      </c>
      <c r="B97" s="2">
        <v>0</v>
      </c>
      <c r="C97" s="6">
        <v>3.5999999046325684</v>
      </c>
      <c r="D97" s="6">
        <v>22</v>
      </c>
      <c r="E97" s="6">
        <v>0</v>
      </c>
    </row>
    <row r="98" spans="1:5" x14ac:dyDescent="0.35">
      <c r="A98" s="6">
        <v>2.7999999523162842</v>
      </c>
      <c r="B98" s="2">
        <v>1</v>
      </c>
      <c r="C98" s="6">
        <v>3.2000000476837158</v>
      </c>
      <c r="D98" s="6">
        <v>24</v>
      </c>
      <c r="E98" s="6">
        <v>0</v>
      </c>
    </row>
    <row r="99" spans="1:5" x14ac:dyDescent="0.35">
      <c r="A99" s="6">
        <v>3.4000000953674316</v>
      </c>
      <c r="B99" s="2">
        <v>1</v>
      </c>
      <c r="C99" s="6">
        <v>3.5999999046325684</v>
      </c>
      <c r="D99" s="6">
        <v>27</v>
      </c>
      <c r="E99" s="6">
        <v>0</v>
      </c>
    </row>
    <row r="100" spans="1:5" x14ac:dyDescent="0.35">
      <c r="A100" s="6">
        <v>2.7000000476837158</v>
      </c>
      <c r="B100" s="2">
        <v>0</v>
      </c>
      <c r="C100" s="6">
        <v>3.5</v>
      </c>
      <c r="D100" s="6">
        <v>29</v>
      </c>
      <c r="E100" s="6">
        <v>0</v>
      </c>
    </row>
    <row r="101" spans="1:5" x14ac:dyDescent="0.35">
      <c r="A101" s="6">
        <v>3</v>
      </c>
      <c r="B101" s="2">
        <v>1</v>
      </c>
      <c r="C101" s="6">
        <v>3.7000000476837158</v>
      </c>
      <c r="D101" s="6">
        <v>24</v>
      </c>
      <c r="E101" s="6">
        <v>0</v>
      </c>
    </row>
    <row r="102" spans="1:5" x14ac:dyDescent="0.35">
      <c r="A102" s="6">
        <v>2.5</v>
      </c>
      <c r="B102" s="2">
        <v>1</v>
      </c>
      <c r="C102" s="6">
        <v>2.7000000476837158</v>
      </c>
      <c r="D102" s="6">
        <v>25</v>
      </c>
      <c r="E102" s="6">
        <v>0</v>
      </c>
    </row>
    <row r="103" spans="1:5" x14ac:dyDescent="0.35">
      <c r="A103" s="6">
        <v>2.5</v>
      </c>
      <c r="B103" s="2">
        <v>0</v>
      </c>
      <c r="C103" s="6">
        <v>3.0999999046325684</v>
      </c>
      <c r="D103" s="6">
        <v>23</v>
      </c>
      <c r="E103" s="6">
        <v>0</v>
      </c>
    </row>
    <row r="104" spans="1:5" x14ac:dyDescent="0.35">
      <c r="A104" s="6">
        <v>2.7000000476837158</v>
      </c>
      <c r="B104" s="2">
        <v>0</v>
      </c>
      <c r="C104" s="6">
        <v>3.4000000953674316</v>
      </c>
      <c r="D104" s="6">
        <v>22</v>
      </c>
      <c r="E104" s="6">
        <v>0</v>
      </c>
    </row>
    <row r="105" spans="1:5" x14ac:dyDescent="0.35">
      <c r="A105" s="6">
        <v>3.5999999046325684</v>
      </c>
      <c r="B105" s="2">
        <v>1</v>
      </c>
      <c r="C105" s="6">
        <v>3.2999999523162842</v>
      </c>
      <c r="D105" s="6">
        <v>24</v>
      </c>
      <c r="E105" s="6">
        <v>0</v>
      </c>
    </row>
    <row r="106" spans="1:5" x14ac:dyDescent="0.35">
      <c r="A106" s="6">
        <v>2.9000000953674316</v>
      </c>
      <c r="B106" s="2">
        <v>1</v>
      </c>
      <c r="C106" s="6">
        <v>3.4000000953674316</v>
      </c>
      <c r="D106" s="6">
        <v>23</v>
      </c>
      <c r="E106" s="6">
        <v>0</v>
      </c>
    </row>
    <row r="107" spans="1:5" x14ac:dyDescent="0.35">
      <c r="A107" s="6">
        <v>2.7999999523162842</v>
      </c>
      <c r="B107" s="2">
        <v>1</v>
      </c>
      <c r="C107" s="6">
        <v>3.5</v>
      </c>
      <c r="D107" s="6">
        <v>26</v>
      </c>
      <c r="E107" s="6">
        <v>0</v>
      </c>
    </row>
    <row r="108" spans="1:5" x14ac:dyDescent="0.35">
      <c r="A108" s="6">
        <v>3.9000000953674316</v>
      </c>
      <c r="B108" s="2">
        <v>1</v>
      </c>
      <c r="C108" s="6">
        <v>3.9000000953674316</v>
      </c>
      <c r="D108" s="6">
        <v>26</v>
      </c>
      <c r="E108" s="6">
        <v>0</v>
      </c>
    </row>
    <row r="109" spans="1:5" x14ac:dyDescent="0.35">
      <c r="A109" s="6">
        <v>2.7999999523162842</v>
      </c>
      <c r="B109" s="2">
        <v>0</v>
      </c>
      <c r="C109" s="6">
        <v>3.5</v>
      </c>
      <c r="D109" s="6">
        <v>22</v>
      </c>
      <c r="E109" s="6">
        <v>0</v>
      </c>
    </row>
    <row r="110" spans="1:5" x14ac:dyDescent="0.35">
      <c r="A110" s="6">
        <v>3.9000000953674316</v>
      </c>
      <c r="B110" s="2">
        <v>1</v>
      </c>
      <c r="C110" s="6">
        <v>4</v>
      </c>
      <c r="D110" s="6">
        <v>26</v>
      </c>
      <c r="E110" s="6">
        <v>0</v>
      </c>
    </row>
    <row r="111" spans="1:5" x14ac:dyDescent="0.35">
      <c r="A111" s="6">
        <v>3.2000000476837158</v>
      </c>
      <c r="B111" s="2">
        <v>0</v>
      </c>
      <c r="C111" s="6">
        <v>2.9000000953674316</v>
      </c>
      <c r="D111" s="6">
        <v>28</v>
      </c>
      <c r="E111" s="6">
        <v>0</v>
      </c>
    </row>
    <row r="112" spans="1:5" x14ac:dyDescent="0.35">
      <c r="A112" s="6">
        <v>3.2999999523162842</v>
      </c>
      <c r="B112" s="2">
        <v>0</v>
      </c>
      <c r="C112" s="6">
        <v>3.2999999523162842</v>
      </c>
      <c r="D112" s="6">
        <v>24</v>
      </c>
      <c r="E112" s="6">
        <v>0</v>
      </c>
    </row>
    <row r="113" spans="1:5" x14ac:dyDescent="0.35">
      <c r="A113" s="6">
        <v>3.2999999523162842</v>
      </c>
      <c r="B113" s="2">
        <v>0</v>
      </c>
      <c r="C113" s="6">
        <v>3.5</v>
      </c>
      <c r="D113" s="6">
        <v>24</v>
      </c>
      <c r="E113" s="6">
        <v>0</v>
      </c>
    </row>
    <row r="114" spans="1:5" x14ac:dyDescent="0.35">
      <c r="A114" s="6">
        <v>3.2000000476837158</v>
      </c>
      <c r="B114" s="2">
        <v>0</v>
      </c>
      <c r="C114" s="6">
        <v>3.5</v>
      </c>
      <c r="D114" s="6">
        <v>23</v>
      </c>
      <c r="E114" s="6">
        <v>0</v>
      </c>
    </row>
    <row r="115" spans="1:5" x14ac:dyDescent="0.35">
      <c r="A115" s="6">
        <v>3.0999999046325684</v>
      </c>
      <c r="B115" s="2">
        <v>1</v>
      </c>
      <c r="C115" s="6">
        <v>3.0999999046325684</v>
      </c>
      <c r="D115" s="6">
        <v>16</v>
      </c>
      <c r="E115" s="6">
        <v>0</v>
      </c>
    </row>
    <row r="116" spans="1:5" x14ac:dyDescent="0.35">
      <c r="A116" s="6">
        <v>3</v>
      </c>
      <c r="B116" s="2">
        <v>1</v>
      </c>
      <c r="C116" s="6">
        <v>3.0999999046325684</v>
      </c>
      <c r="D116" s="6">
        <v>21</v>
      </c>
      <c r="E116" s="6">
        <v>0</v>
      </c>
    </row>
    <row r="117" spans="1:5" x14ac:dyDescent="0.35">
      <c r="A117" s="6">
        <v>3.4000000953674316</v>
      </c>
      <c r="B117" s="2">
        <v>0</v>
      </c>
      <c r="C117" s="6">
        <v>3.7000000476837158</v>
      </c>
      <c r="D117" s="6">
        <v>30</v>
      </c>
      <c r="E117" s="6">
        <v>0</v>
      </c>
    </row>
    <row r="118" spans="1:5" x14ac:dyDescent="0.35">
      <c r="A118" s="6">
        <v>3.0999999046325684</v>
      </c>
      <c r="B118" s="2">
        <v>0</v>
      </c>
      <c r="C118" s="6">
        <v>3.2999999523162842</v>
      </c>
      <c r="D118" s="6">
        <v>23</v>
      </c>
      <c r="E118" s="6">
        <v>0</v>
      </c>
    </row>
    <row r="119" spans="1:5" x14ac:dyDescent="0.35">
      <c r="A119" s="6">
        <v>3.2000000476837158</v>
      </c>
      <c r="B119" s="2">
        <v>0</v>
      </c>
      <c r="C119" s="6">
        <v>3.7000000476837158</v>
      </c>
      <c r="D119" s="6">
        <v>23</v>
      </c>
      <c r="E119" s="6">
        <v>0</v>
      </c>
    </row>
    <row r="120" spans="1:5" x14ac:dyDescent="0.35">
      <c r="A120" s="6">
        <v>3.2999999523162842</v>
      </c>
      <c r="B120" s="2">
        <v>1</v>
      </c>
      <c r="C120" s="6">
        <v>3</v>
      </c>
      <c r="D120" s="6">
        <v>23</v>
      </c>
      <c r="E120" s="6">
        <v>0</v>
      </c>
    </row>
    <row r="121" spans="1:5" x14ac:dyDescent="0.35">
      <c r="A121" s="6">
        <v>3</v>
      </c>
      <c r="B121" s="2">
        <v>0</v>
      </c>
      <c r="C121" s="6">
        <v>3.7999999523162842</v>
      </c>
      <c r="D121" s="6">
        <v>22</v>
      </c>
      <c r="E121" s="6">
        <v>0</v>
      </c>
    </row>
    <row r="122" spans="1:5" x14ac:dyDescent="0.35">
      <c r="A122" s="6">
        <v>2.7999999523162842</v>
      </c>
      <c r="B122" s="2">
        <v>0</v>
      </c>
      <c r="C122" s="6">
        <v>3.5</v>
      </c>
      <c r="D122" s="6">
        <v>22</v>
      </c>
      <c r="E122" s="6">
        <v>0</v>
      </c>
    </row>
    <row r="123" spans="1:5" x14ac:dyDescent="0.35">
      <c r="A123" s="6">
        <v>2.7999999523162842</v>
      </c>
      <c r="B123" s="2">
        <v>0</v>
      </c>
      <c r="C123" s="6">
        <v>3.5999999046325684</v>
      </c>
      <c r="D123" s="6">
        <v>25</v>
      </c>
      <c r="E123" s="6">
        <v>0</v>
      </c>
    </row>
    <row r="124" spans="1:5" x14ac:dyDescent="0.35">
      <c r="A124" s="6">
        <v>2.7000000476837158</v>
      </c>
      <c r="B124" s="2">
        <v>0</v>
      </c>
      <c r="C124" s="6">
        <v>3.5</v>
      </c>
      <c r="D124" s="6">
        <v>27</v>
      </c>
      <c r="E124" s="6">
        <v>0</v>
      </c>
    </row>
    <row r="125" spans="1:5" x14ac:dyDescent="0.35">
      <c r="A125" s="6">
        <v>2.5999999046325684</v>
      </c>
      <c r="B125" s="2">
        <v>0</v>
      </c>
      <c r="C125" s="6">
        <v>3</v>
      </c>
      <c r="D125" s="6">
        <v>19</v>
      </c>
      <c r="E125" s="6">
        <v>0</v>
      </c>
    </row>
    <row r="126" spans="1:5" x14ac:dyDescent="0.35">
      <c r="A126" s="6">
        <v>2.9000000953674316</v>
      </c>
      <c r="B126" s="2">
        <v>0</v>
      </c>
      <c r="C126" s="6">
        <v>3.7999999523162842</v>
      </c>
      <c r="D126" s="6">
        <v>23</v>
      </c>
      <c r="E126" s="6">
        <v>0</v>
      </c>
    </row>
    <row r="127" spans="1:5" x14ac:dyDescent="0.35">
      <c r="A127" s="6">
        <v>3</v>
      </c>
      <c r="B127" s="2">
        <v>0</v>
      </c>
      <c r="C127" s="6">
        <v>3.5</v>
      </c>
      <c r="D127" s="6">
        <v>26</v>
      </c>
      <c r="E127" s="6">
        <v>0</v>
      </c>
    </row>
    <row r="128" spans="1:5" x14ac:dyDescent="0.35">
      <c r="A128" s="6">
        <v>3</v>
      </c>
      <c r="B128" s="2">
        <v>0</v>
      </c>
      <c r="C128" s="6">
        <v>3.5999999046325684</v>
      </c>
      <c r="D128" s="6">
        <v>22</v>
      </c>
      <c r="E128" s="6">
        <v>0</v>
      </c>
    </row>
    <row r="129" spans="1:5" x14ac:dyDescent="0.35">
      <c r="A129" s="6">
        <v>2.9000000953674316</v>
      </c>
      <c r="B129" s="2">
        <v>0</v>
      </c>
      <c r="C129" s="6">
        <v>3.7999999523162842</v>
      </c>
      <c r="D129" s="6">
        <v>24</v>
      </c>
      <c r="E129" s="6">
        <v>0</v>
      </c>
    </row>
    <row r="130" spans="1:5" x14ac:dyDescent="0.35">
      <c r="A130" s="6">
        <v>3.2999999523162842</v>
      </c>
      <c r="B130" s="2">
        <v>0</v>
      </c>
      <c r="C130" s="6">
        <v>3.5999999046325684</v>
      </c>
      <c r="D130" s="6">
        <v>26</v>
      </c>
      <c r="E130" s="6">
        <v>0</v>
      </c>
    </row>
    <row r="131" spans="1:5" x14ac:dyDescent="0.35">
      <c r="A131" s="6">
        <v>2.7000000476837158</v>
      </c>
      <c r="B131" s="2">
        <v>1</v>
      </c>
      <c r="C131" s="6">
        <v>3.2999999523162842</v>
      </c>
      <c r="D131" s="6">
        <v>23</v>
      </c>
      <c r="E131" s="6">
        <v>0</v>
      </c>
    </row>
    <row r="132" spans="1:5" x14ac:dyDescent="0.35">
      <c r="A132" s="6">
        <v>3</v>
      </c>
      <c r="B132" s="2">
        <v>1</v>
      </c>
      <c r="C132" s="6">
        <v>3.2000000476837158</v>
      </c>
      <c r="D132" s="6">
        <v>21</v>
      </c>
      <c r="E132" s="6">
        <v>0</v>
      </c>
    </row>
    <row r="133" spans="1:5" x14ac:dyDescent="0.35">
      <c r="A133" s="6">
        <v>2.9000000953674316</v>
      </c>
      <c r="B133" s="2">
        <v>0</v>
      </c>
      <c r="C133" s="6">
        <v>3.2999999523162842</v>
      </c>
      <c r="D133" s="6">
        <v>22</v>
      </c>
      <c r="E133" s="6">
        <v>0</v>
      </c>
    </row>
    <row r="134" spans="1:5" x14ac:dyDescent="0.35">
      <c r="A134" s="6">
        <v>3.7999999523162842</v>
      </c>
      <c r="B134" s="2">
        <v>0</v>
      </c>
      <c r="C134" s="6">
        <v>3.5999999046325684</v>
      </c>
      <c r="D134" s="6">
        <v>26</v>
      </c>
      <c r="E134" s="6">
        <v>0</v>
      </c>
    </row>
    <row r="135" spans="1:5" x14ac:dyDescent="0.35">
      <c r="A135" s="6">
        <v>2.9000000953674316</v>
      </c>
      <c r="B135" s="2">
        <v>1</v>
      </c>
      <c r="C135" s="6">
        <v>3.7999999523162842</v>
      </c>
      <c r="D135" s="6">
        <v>30</v>
      </c>
      <c r="E135" s="6">
        <v>0</v>
      </c>
    </row>
    <row r="136" spans="1:5" x14ac:dyDescent="0.35">
      <c r="A136" s="6">
        <v>3</v>
      </c>
      <c r="B136" s="2">
        <v>1</v>
      </c>
      <c r="C136" s="6">
        <v>3.2999999523162842</v>
      </c>
      <c r="D136" s="6">
        <v>22</v>
      </c>
      <c r="E136" s="6">
        <v>0</v>
      </c>
    </row>
    <row r="137" spans="1:5" x14ac:dyDescent="0.35">
      <c r="A137" s="6">
        <v>3.2000000476837158</v>
      </c>
      <c r="B137" s="2">
        <v>0</v>
      </c>
      <c r="C137" s="6">
        <v>3.2000000476837158</v>
      </c>
      <c r="D137" s="6">
        <v>19</v>
      </c>
      <c r="E137" s="6">
        <v>0</v>
      </c>
    </row>
    <row r="138" spans="1:5" x14ac:dyDescent="0.35">
      <c r="A138" s="6">
        <v>3</v>
      </c>
      <c r="B138" s="2">
        <v>0</v>
      </c>
      <c r="C138" s="6">
        <v>3.2999999523162842</v>
      </c>
      <c r="D138" s="6">
        <v>23</v>
      </c>
      <c r="E138" s="6">
        <v>0</v>
      </c>
    </row>
    <row r="139" spans="1:5" x14ac:dyDescent="0.35">
      <c r="A139" s="6">
        <v>2.2999999523162842</v>
      </c>
      <c r="B139" s="2">
        <v>0</v>
      </c>
      <c r="C139" s="6">
        <v>3.5999999046325684</v>
      </c>
      <c r="D139" s="6">
        <v>25</v>
      </c>
      <c r="E139" s="6">
        <v>0</v>
      </c>
    </row>
    <row r="140" spans="1:5" x14ac:dyDescent="0.35">
      <c r="A140" s="6">
        <v>2.7999999523162842</v>
      </c>
      <c r="B140" s="2">
        <v>0</v>
      </c>
      <c r="C140" s="6">
        <v>3.4000000953674316</v>
      </c>
      <c r="D140" s="6">
        <v>21</v>
      </c>
      <c r="E140" s="6">
        <v>0</v>
      </c>
    </row>
    <row r="141" spans="1:5" x14ac:dyDescent="0.35">
      <c r="A141" s="6">
        <v>3.4000000953674316</v>
      </c>
      <c r="B141" s="2">
        <v>0</v>
      </c>
      <c r="C141" s="6">
        <v>3.7000000476837158</v>
      </c>
      <c r="D141" s="6">
        <v>26</v>
      </c>
      <c r="E141" s="6">
        <v>0</v>
      </c>
    </row>
    <row r="142" spans="1:5" x14ac:dyDescent="0.35">
      <c r="A142" s="6">
        <v>2.7999999523162842</v>
      </c>
      <c r="B142" s="2">
        <v>0</v>
      </c>
      <c r="C142" s="6">
        <v>3.2999999523162842</v>
      </c>
      <c r="D142" s="6">
        <v>28</v>
      </c>
      <c r="E142" s="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37D0-7D89-409B-B80F-1A95597DA7F9}">
  <sheetPr>
    <tabColor theme="4" tint="-0.249977111117893"/>
  </sheetPr>
  <dimension ref="A1:AD472"/>
  <sheetViews>
    <sheetView workbookViewId="0">
      <selection activeCell="J1" sqref="J1:J1048576"/>
    </sheetView>
  </sheetViews>
  <sheetFormatPr baseColWidth="10" defaultRowHeight="14.5" x14ac:dyDescent="0.35"/>
  <cols>
    <col min="1" max="1" width="19.453125" bestFit="1" customWidth="1"/>
  </cols>
  <sheetData>
    <row r="1" spans="1:30" s="1" customFormat="1" x14ac:dyDescent="0.35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55</v>
      </c>
      <c r="O1" s="1" t="s">
        <v>56</v>
      </c>
      <c r="P1" s="1" t="s">
        <v>57</v>
      </c>
      <c r="Q1" s="1" t="s">
        <v>58</v>
      </c>
      <c r="R1" s="1" t="s">
        <v>59</v>
      </c>
      <c r="S1" s="1" t="s">
        <v>60</v>
      </c>
      <c r="T1" s="1" t="s">
        <v>61</v>
      </c>
      <c r="U1" s="1" t="s">
        <v>62</v>
      </c>
      <c r="V1" s="1" t="s">
        <v>63</v>
      </c>
      <c r="W1" s="1" t="s">
        <v>64</v>
      </c>
      <c r="X1" s="1" t="s">
        <v>65</v>
      </c>
      <c r="Y1" s="1" t="s">
        <v>66</v>
      </c>
      <c r="Z1" s="1" t="s">
        <v>67</v>
      </c>
      <c r="AA1" s="1" t="s">
        <v>68</v>
      </c>
      <c r="AB1" s="1" t="s">
        <v>69</v>
      </c>
      <c r="AC1" s="1" t="s">
        <v>70</v>
      </c>
      <c r="AD1" s="1" t="s">
        <v>71</v>
      </c>
    </row>
    <row r="2" spans="1:30" x14ac:dyDescent="0.3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3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3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3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3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3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3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3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3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3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3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3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3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3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3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3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3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3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3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3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3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3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3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3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3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3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3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3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3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3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3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3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3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3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3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3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3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3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3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3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3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3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3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3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3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3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3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3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3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3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3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3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3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3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3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3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3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3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3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3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3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3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3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3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3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3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3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3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3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3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3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3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3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3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3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3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3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3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3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3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3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3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3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3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3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3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3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3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3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3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3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3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3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3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3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3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3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3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3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3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3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3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3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3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3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3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3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3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3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3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3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3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3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3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3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3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3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3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3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3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3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3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3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3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3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3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3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3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3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3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3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3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3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3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3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3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3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3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3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3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3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3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3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3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3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3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3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3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3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3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3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3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3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3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3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3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3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3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3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3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3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3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3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3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3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3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3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3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3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3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3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3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3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3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3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3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3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3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3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3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3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3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3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3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3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3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3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3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3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3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3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3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3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3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3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3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3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3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3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3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3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3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3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3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3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3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3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3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3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3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3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3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3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3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3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3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3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3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3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3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3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3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3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3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3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3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3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3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3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3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3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3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3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3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3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3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3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3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3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3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3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3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3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3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3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3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3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3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3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3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3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3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3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3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3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3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3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3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3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3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3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3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3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3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3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3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3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3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3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3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3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3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3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3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3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3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3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3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3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3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3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3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3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3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3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3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3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3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3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3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3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3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3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3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3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3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3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3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3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3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3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3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3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3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3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3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3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3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3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3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3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3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3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3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3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3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3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3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3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3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3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3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3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3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3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3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3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3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3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3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3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3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3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3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3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3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3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3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3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3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3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3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3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3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3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3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3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3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3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3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3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3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3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3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3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3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3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3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3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3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3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3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3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3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3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3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3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3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3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3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3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3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3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3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3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3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3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3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3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3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3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3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3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3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3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3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3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3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3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3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3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3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3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3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3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3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3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3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3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3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3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3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3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3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3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3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3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3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3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3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3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3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3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3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3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3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3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3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3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3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3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3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3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3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3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3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3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3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3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3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3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3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3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3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3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3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3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3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3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3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3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3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3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3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3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3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3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3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3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3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3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3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3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3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3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3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3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3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3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3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3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3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3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3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3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3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3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70C86-DC76-4048-86DA-B759089D98A4}">
  <dimension ref="A1:AB472"/>
  <sheetViews>
    <sheetView tabSelected="1" topLeftCell="I1" zoomScale="85" zoomScaleNormal="85" workbookViewId="0">
      <selection activeCell="R1" sqref="R1"/>
    </sheetView>
  </sheetViews>
  <sheetFormatPr baseColWidth="10" defaultRowHeight="14.5" x14ac:dyDescent="0.35"/>
  <cols>
    <col min="14" max="14" width="11.36328125" bestFit="1" customWidth="1"/>
    <col min="16" max="16" width="47.90625" bestFit="1" customWidth="1"/>
    <col min="18" max="18" width="52.81640625" style="2" bestFit="1" customWidth="1"/>
    <col min="22" max="22" width="11.36328125" bestFit="1" customWidth="1"/>
  </cols>
  <sheetData>
    <row r="1" spans="1:28" s="1" customFormat="1" x14ac:dyDescent="0.35">
      <c r="A1" s="1" t="s">
        <v>42</v>
      </c>
      <c r="B1" s="1" t="s">
        <v>47</v>
      </c>
      <c r="C1" s="1" t="s">
        <v>72</v>
      </c>
      <c r="D1" s="1" t="s">
        <v>45</v>
      </c>
      <c r="E1" s="1" t="s">
        <v>44</v>
      </c>
      <c r="F1" s="1" t="s">
        <v>55</v>
      </c>
      <c r="G1" s="1" t="s">
        <v>51</v>
      </c>
      <c r="H1" s="1" t="s">
        <v>73</v>
      </c>
      <c r="I1" s="1" t="s">
        <v>74</v>
      </c>
      <c r="J1" s="1" t="s">
        <v>50</v>
      </c>
      <c r="K1" s="1" t="s">
        <v>75</v>
      </c>
      <c r="L1" s="1" t="s">
        <v>76</v>
      </c>
      <c r="M1" s="1" t="s">
        <v>77</v>
      </c>
      <c r="N1" s="1" t="s">
        <v>78</v>
      </c>
      <c r="P1" s="3" t="s">
        <v>30</v>
      </c>
      <c r="Q1" s="4"/>
      <c r="R1" s="4" t="e" cm="1">
        <f t="array" ref="R1">_xll.R.MR_Lineal.C(F1:F472,G1:I472,,,N1:N472,,,P2)</f>
        <v>#VALUE!</v>
      </c>
      <c r="S1" s="4"/>
      <c r="V1" s="4"/>
      <c r="W1" s="9"/>
      <c r="AB1" s="3"/>
    </row>
    <row r="2" spans="1:28" x14ac:dyDescent="0.35">
      <c r="A2">
        <v>1987</v>
      </c>
      <c r="B2">
        <v>5.9999998658895493E-2</v>
      </c>
      <c r="C2">
        <f t="shared" ref="C2:C65" si="0">LN(B2)</f>
        <v>-2.8134107391117782</v>
      </c>
      <c r="D2">
        <v>8000000</v>
      </c>
      <c r="E2">
        <v>70</v>
      </c>
      <c r="F2">
        <v>20</v>
      </c>
      <c r="G2">
        <v>0</v>
      </c>
      <c r="H2">
        <f>LN(D2)</f>
        <v>15.89495209964411</v>
      </c>
      <c r="I2">
        <f>LN(E2)</f>
        <v>4.2484952420493594</v>
      </c>
      <c r="J2">
        <v>0</v>
      </c>
      <c r="K2">
        <f t="shared" ref="K2:K65" si="1">IF(A2=1987,1,0)</f>
        <v>1</v>
      </c>
      <c r="L2">
        <f>IF(ISNUMBER(SUM(F2:I2)),1,0)</f>
        <v>1</v>
      </c>
      <c r="M2">
        <f t="shared" ref="M2:M65" si="2">IF(J2=0,1,0)</f>
        <v>1</v>
      </c>
      <c r="N2">
        <f>IF(SUM(K2:L2)=COUNT(K2:L2),0,1)</f>
        <v>0</v>
      </c>
      <c r="P2" s="7">
        <v>1</v>
      </c>
      <c r="R2" s="5"/>
    </row>
    <row r="3" spans="1:28" x14ac:dyDescent="0.35">
      <c r="A3">
        <v>1987</v>
      </c>
      <c r="B3">
        <v>7</v>
      </c>
      <c r="C3">
        <f t="shared" si="0"/>
        <v>1.9459101490553132</v>
      </c>
      <c r="D3">
        <v>2101581</v>
      </c>
      <c r="E3">
        <v>14</v>
      </c>
      <c r="F3">
        <v>6.8571429252624512</v>
      </c>
      <c r="G3">
        <v>0</v>
      </c>
      <c r="H3">
        <f>LN(D3)</f>
        <v>14.558200476581728</v>
      </c>
      <c r="I3">
        <f>LN(E3)</f>
        <v>2.6390573296152584</v>
      </c>
      <c r="J3">
        <v>0</v>
      </c>
      <c r="K3">
        <f t="shared" si="1"/>
        <v>1</v>
      </c>
      <c r="L3">
        <f t="shared" ref="L3:L66" si="3">IF(ISNUMBER(SUM(F3:I3)),1,0)</f>
        <v>1</v>
      </c>
      <c r="M3">
        <f t="shared" si="2"/>
        <v>1</v>
      </c>
      <c r="N3">
        <f t="shared" ref="N3:N66" si="4">IF(SUM(K3:L3)=COUNT(K3:L3),0,1)</f>
        <v>0</v>
      </c>
      <c r="P3" s="3" t="s">
        <v>79</v>
      </c>
      <c r="R3" s="5"/>
    </row>
    <row r="4" spans="1:28" x14ac:dyDescent="0.35">
      <c r="A4">
        <v>1987</v>
      </c>
      <c r="B4">
        <v>1</v>
      </c>
      <c r="C4">
        <f t="shared" si="0"/>
        <v>0</v>
      </c>
      <c r="D4">
        <v>3000000</v>
      </c>
      <c r="E4">
        <v>40</v>
      </c>
      <c r="F4">
        <v>0</v>
      </c>
      <c r="G4">
        <v>0</v>
      </c>
      <c r="H4">
        <f>LN(D4)</f>
        <v>14.914122846632385</v>
      </c>
      <c r="I4">
        <f>LN(E4)</f>
        <v>3.6888794541139363</v>
      </c>
      <c r="J4">
        <v>0</v>
      </c>
      <c r="K4">
        <f t="shared" si="1"/>
        <v>1</v>
      </c>
      <c r="L4">
        <f t="shared" si="3"/>
        <v>1</v>
      </c>
      <c r="M4">
        <f t="shared" si="2"/>
        <v>1</v>
      </c>
      <c r="N4">
        <f t="shared" si="4"/>
        <v>0</v>
      </c>
      <c r="P4" s="7">
        <v>1988</v>
      </c>
      <c r="R4" s="5"/>
    </row>
    <row r="5" spans="1:28" x14ac:dyDescent="0.35">
      <c r="A5">
        <v>1987</v>
      </c>
      <c r="B5">
        <v>1.6799999475479126</v>
      </c>
      <c r="C5">
        <f t="shared" si="0"/>
        <v>0.51879376219368645</v>
      </c>
      <c r="D5">
        <v>4750000</v>
      </c>
      <c r="E5">
        <v>75</v>
      </c>
      <c r="F5">
        <v>1.2000000476837158</v>
      </c>
      <c r="G5">
        <v>0</v>
      </c>
      <c r="H5">
        <f>LN(D5)</f>
        <v>15.373655176010823</v>
      </c>
      <c r="I5">
        <f>LN(E5)</f>
        <v>4.3174881135363101</v>
      </c>
      <c r="J5">
        <v>0</v>
      </c>
      <c r="K5">
        <f t="shared" si="1"/>
        <v>1</v>
      </c>
      <c r="L5">
        <f t="shared" si="3"/>
        <v>1</v>
      </c>
      <c r="M5">
        <f t="shared" si="2"/>
        <v>1</v>
      </c>
      <c r="N5">
        <f t="shared" si="4"/>
        <v>0</v>
      </c>
      <c r="R5" s="5"/>
    </row>
    <row r="6" spans="1:28" x14ac:dyDescent="0.35">
      <c r="A6">
        <v>1987</v>
      </c>
      <c r="B6">
        <v>1</v>
      </c>
      <c r="C6">
        <f t="shared" si="0"/>
        <v>0</v>
      </c>
      <c r="D6">
        <v>3500000</v>
      </c>
      <c r="E6">
        <v>5</v>
      </c>
      <c r="F6">
        <v>0</v>
      </c>
      <c r="G6">
        <v>0</v>
      </c>
      <c r="H6">
        <f>LN(D6)</f>
        <v>15.068273526459642</v>
      </c>
      <c r="I6">
        <f>LN(E6)</f>
        <v>1.6094379124341003</v>
      </c>
      <c r="J6">
        <v>0</v>
      </c>
      <c r="K6">
        <f t="shared" si="1"/>
        <v>1</v>
      </c>
      <c r="L6">
        <f t="shared" si="3"/>
        <v>1</v>
      </c>
      <c r="M6">
        <f t="shared" si="2"/>
        <v>1</v>
      </c>
      <c r="N6">
        <f t="shared" si="4"/>
        <v>0</v>
      </c>
      <c r="R6" s="5"/>
    </row>
    <row r="7" spans="1:28" x14ac:dyDescent="0.35">
      <c r="A7">
        <v>1987</v>
      </c>
      <c r="B7">
        <v>10</v>
      </c>
      <c r="C7">
        <f t="shared" si="0"/>
        <v>2.3025850929940459</v>
      </c>
      <c r="D7">
        <v>990400</v>
      </c>
      <c r="E7">
        <v>8</v>
      </c>
      <c r="F7">
        <v>10</v>
      </c>
      <c r="G7">
        <v>0</v>
      </c>
      <c r="H7">
        <f>LN(D7)</f>
        <v>13.805864180912469</v>
      </c>
      <c r="I7">
        <f>LN(E7)</f>
        <v>2.0794415416798357</v>
      </c>
      <c r="J7">
        <v>0</v>
      </c>
      <c r="K7">
        <f t="shared" si="1"/>
        <v>1</v>
      </c>
      <c r="L7">
        <f t="shared" si="3"/>
        <v>1</v>
      </c>
      <c r="M7">
        <f t="shared" si="2"/>
        <v>1</v>
      </c>
      <c r="N7">
        <f t="shared" si="4"/>
        <v>0</v>
      </c>
      <c r="P7" s="8" t="s">
        <v>31</v>
      </c>
      <c r="R7" s="5"/>
    </row>
    <row r="8" spans="1:28" x14ac:dyDescent="0.35">
      <c r="A8">
        <v>1987</v>
      </c>
      <c r="B8">
        <v>0.6600000262260437</v>
      </c>
      <c r="C8">
        <f t="shared" si="0"/>
        <v>-0.41551540422523675</v>
      </c>
      <c r="D8">
        <v>10507000</v>
      </c>
      <c r="E8">
        <v>124</v>
      </c>
      <c r="F8">
        <v>3.4677419662475586</v>
      </c>
      <c r="G8">
        <v>0</v>
      </c>
      <c r="H8">
        <f>LN(D8)</f>
        <v>16.167552259670913</v>
      </c>
      <c r="I8">
        <f>LN(E8)</f>
        <v>4.8202815656050371</v>
      </c>
      <c r="J8">
        <v>0</v>
      </c>
      <c r="K8">
        <f t="shared" si="1"/>
        <v>1</v>
      </c>
      <c r="L8">
        <f t="shared" si="3"/>
        <v>1</v>
      </c>
      <c r="M8">
        <f t="shared" si="2"/>
        <v>1</v>
      </c>
      <c r="N8">
        <f t="shared" si="4"/>
        <v>0</v>
      </c>
      <c r="P8" s="8" t="s">
        <v>32</v>
      </c>
      <c r="R8" s="5"/>
    </row>
    <row r="9" spans="1:28" x14ac:dyDescent="0.35">
      <c r="A9">
        <v>1987</v>
      </c>
      <c r="B9">
        <v>1</v>
      </c>
      <c r="C9">
        <f t="shared" si="0"/>
        <v>0</v>
      </c>
      <c r="D9">
        <v>1850000</v>
      </c>
      <c r="E9">
        <v>11</v>
      </c>
      <c r="F9">
        <v>0</v>
      </c>
      <c r="G9">
        <v>0</v>
      </c>
      <c r="H9">
        <f>LN(D9)</f>
        <v>14.430696197054507</v>
      </c>
      <c r="I9">
        <f>LN(E9)</f>
        <v>2.3978952727983707</v>
      </c>
      <c r="J9">
        <v>0</v>
      </c>
      <c r="K9">
        <f t="shared" si="1"/>
        <v>1</v>
      </c>
      <c r="L9">
        <f t="shared" si="3"/>
        <v>1</v>
      </c>
      <c r="M9">
        <f t="shared" si="2"/>
        <v>1</v>
      </c>
      <c r="N9">
        <f t="shared" si="4"/>
        <v>0</v>
      </c>
      <c r="P9" s="8" t="s">
        <v>33</v>
      </c>
      <c r="R9" s="5"/>
    </row>
    <row r="10" spans="1:28" x14ac:dyDescent="0.35">
      <c r="A10">
        <v>1987</v>
      </c>
      <c r="B10">
        <v>6</v>
      </c>
      <c r="C10">
        <f t="shared" si="0"/>
        <v>1.791759469228055</v>
      </c>
      <c r="D10">
        <v>1269000</v>
      </c>
      <c r="E10">
        <v>30</v>
      </c>
      <c r="F10">
        <v>0</v>
      </c>
      <c r="G10">
        <v>0</v>
      </c>
      <c r="H10">
        <f>LN(D10)</f>
        <v>14.053739746696525</v>
      </c>
      <c r="I10">
        <f>LN(E10)</f>
        <v>3.4011973816621555</v>
      </c>
      <c r="J10">
        <v>0</v>
      </c>
      <c r="K10">
        <f t="shared" si="1"/>
        <v>1</v>
      </c>
      <c r="L10">
        <f t="shared" si="3"/>
        <v>1</v>
      </c>
      <c r="M10">
        <f t="shared" si="2"/>
        <v>1</v>
      </c>
      <c r="N10">
        <f t="shared" si="4"/>
        <v>0</v>
      </c>
      <c r="P10" s="8" t="s">
        <v>34</v>
      </c>
      <c r="R10" s="5"/>
    </row>
    <row r="11" spans="1:28" x14ac:dyDescent="0.35">
      <c r="A11">
        <v>1987</v>
      </c>
      <c r="B11">
        <v>2</v>
      </c>
      <c r="C11">
        <f t="shared" si="0"/>
        <v>0.69314718055994529</v>
      </c>
      <c r="D11">
        <v>2000000</v>
      </c>
      <c r="E11">
        <v>15</v>
      </c>
      <c r="F11">
        <v>4</v>
      </c>
      <c r="G11">
        <v>0</v>
      </c>
      <c r="H11">
        <f>LN(D11)</f>
        <v>14.508657738524219</v>
      </c>
      <c r="I11">
        <f>LN(E11)</f>
        <v>2.7080502011022101</v>
      </c>
      <c r="J11">
        <v>0</v>
      </c>
      <c r="K11">
        <f t="shared" si="1"/>
        <v>1</v>
      </c>
      <c r="L11">
        <f t="shared" si="3"/>
        <v>1</v>
      </c>
      <c r="M11">
        <f t="shared" si="2"/>
        <v>1</v>
      </c>
      <c r="N11">
        <f t="shared" si="4"/>
        <v>0</v>
      </c>
      <c r="P11" s="8" t="s">
        <v>35</v>
      </c>
      <c r="R11" s="5"/>
    </row>
    <row r="12" spans="1:28" x14ac:dyDescent="0.35">
      <c r="A12">
        <v>1987</v>
      </c>
      <c r="B12">
        <v>1.25</v>
      </c>
      <c r="C12">
        <f t="shared" si="0"/>
        <v>0.22314355131420976</v>
      </c>
      <c r="D12">
        <v>3330457</v>
      </c>
      <c r="E12">
        <v>60</v>
      </c>
      <c r="F12">
        <v>0</v>
      </c>
      <c r="G12">
        <v>0</v>
      </c>
      <c r="H12">
        <f>LN(D12)</f>
        <v>15.018620089777695</v>
      </c>
      <c r="I12">
        <f>LN(E12)</f>
        <v>4.0943445622221004</v>
      </c>
      <c r="J12">
        <v>0</v>
      </c>
      <c r="K12">
        <f t="shared" si="1"/>
        <v>1</v>
      </c>
      <c r="L12">
        <f t="shared" si="3"/>
        <v>1</v>
      </c>
      <c r="M12">
        <f t="shared" si="2"/>
        <v>1</v>
      </c>
      <c r="N12">
        <f t="shared" si="4"/>
        <v>0</v>
      </c>
      <c r="P12" s="8" t="s">
        <v>36</v>
      </c>
      <c r="R12" s="5"/>
    </row>
    <row r="13" spans="1:28" x14ac:dyDescent="0.35">
      <c r="A13">
        <v>1987</v>
      </c>
      <c r="B13">
        <v>1.059999942779541</v>
      </c>
      <c r="C13">
        <f t="shared" si="0"/>
        <v>5.8268854142409239E-2</v>
      </c>
      <c r="D13">
        <v>3870000</v>
      </c>
      <c r="E13">
        <v>60</v>
      </c>
      <c r="F13">
        <v>16.666666030883789</v>
      </c>
      <c r="G13">
        <v>0</v>
      </c>
      <c r="H13">
        <f>LN(D13)</f>
        <v>15.168765065005964</v>
      </c>
      <c r="I13">
        <f>LN(E13)</f>
        <v>4.0943445622221004</v>
      </c>
      <c r="J13">
        <v>0</v>
      </c>
      <c r="K13">
        <f t="shared" si="1"/>
        <v>1</v>
      </c>
      <c r="L13">
        <f t="shared" si="3"/>
        <v>1</v>
      </c>
      <c r="M13">
        <f t="shared" si="2"/>
        <v>1</v>
      </c>
      <c r="N13">
        <f t="shared" si="4"/>
        <v>0</v>
      </c>
      <c r="P13" s="8" t="s">
        <v>37</v>
      </c>
      <c r="R13" s="5"/>
    </row>
    <row r="14" spans="1:28" x14ac:dyDescent="0.35">
      <c r="A14">
        <v>1987</v>
      </c>
      <c r="B14">
        <v>8.1800003051757813</v>
      </c>
      <c r="C14">
        <f t="shared" si="0"/>
        <v>2.1016921879222079</v>
      </c>
      <c r="D14">
        <v>11000000</v>
      </c>
      <c r="E14">
        <v>150</v>
      </c>
      <c r="F14">
        <v>1.3333333730697632</v>
      </c>
      <c r="G14">
        <v>0</v>
      </c>
      <c r="H14">
        <f>LN(D14)</f>
        <v>16.213405830762646</v>
      </c>
      <c r="I14">
        <f>LN(E14)</f>
        <v>5.0106352940962555</v>
      </c>
      <c r="J14">
        <v>0</v>
      </c>
      <c r="K14">
        <f t="shared" si="1"/>
        <v>1</v>
      </c>
      <c r="L14">
        <f t="shared" si="3"/>
        <v>1</v>
      </c>
      <c r="M14">
        <f t="shared" si="2"/>
        <v>1</v>
      </c>
      <c r="N14">
        <f t="shared" si="4"/>
        <v>0</v>
      </c>
      <c r="P14" s="8" t="s">
        <v>38</v>
      </c>
    </row>
    <row r="15" spans="1:28" x14ac:dyDescent="0.35">
      <c r="A15">
        <v>1987</v>
      </c>
      <c r="B15">
        <v>1.6699999570846558</v>
      </c>
      <c r="C15">
        <f t="shared" si="0"/>
        <v>0.51282360073085254</v>
      </c>
      <c r="D15">
        <v>6000000</v>
      </c>
      <c r="E15">
        <v>80</v>
      </c>
      <c r="F15">
        <v>0.3125</v>
      </c>
      <c r="G15">
        <v>0</v>
      </c>
      <c r="H15">
        <f>LN(D15)</f>
        <v>15.60727002719233</v>
      </c>
      <c r="I15">
        <f>LN(E15)</f>
        <v>4.3820266346738812</v>
      </c>
      <c r="J15">
        <v>0</v>
      </c>
      <c r="K15">
        <f t="shared" si="1"/>
        <v>1</v>
      </c>
      <c r="L15">
        <f t="shared" si="3"/>
        <v>1</v>
      </c>
      <c r="M15">
        <f t="shared" si="2"/>
        <v>1</v>
      </c>
      <c r="N15">
        <f t="shared" si="4"/>
        <v>0</v>
      </c>
      <c r="P15" s="8" t="s">
        <v>39</v>
      </c>
    </row>
    <row r="16" spans="1:28" x14ac:dyDescent="0.35">
      <c r="A16">
        <v>1987</v>
      </c>
      <c r="B16">
        <v>0.98000001907348633</v>
      </c>
      <c r="C16">
        <f t="shared" si="0"/>
        <v>-2.0202687854778488E-2</v>
      </c>
      <c r="D16">
        <v>307501</v>
      </c>
      <c r="E16">
        <v>10</v>
      </c>
      <c r="F16">
        <v>10</v>
      </c>
      <c r="G16">
        <v>0</v>
      </c>
      <c r="H16">
        <f>LN(D16)</f>
        <v>12.636233618255941</v>
      </c>
      <c r="I16">
        <f>LN(E16)</f>
        <v>2.3025850929940459</v>
      </c>
      <c r="J16">
        <v>0</v>
      </c>
      <c r="K16">
        <f t="shared" si="1"/>
        <v>1</v>
      </c>
      <c r="L16">
        <f t="shared" si="3"/>
        <v>1</v>
      </c>
      <c r="M16">
        <f t="shared" si="2"/>
        <v>1</v>
      </c>
      <c r="N16">
        <f t="shared" si="4"/>
        <v>0</v>
      </c>
      <c r="P16" s="8" t="s">
        <v>40</v>
      </c>
    </row>
    <row r="17" spans="1:16" x14ac:dyDescent="0.35">
      <c r="A17">
        <v>1987</v>
      </c>
      <c r="B17">
        <v>1</v>
      </c>
      <c r="C17">
        <f t="shared" si="0"/>
        <v>0</v>
      </c>
      <c r="D17">
        <v>1608573</v>
      </c>
      <c r="E17">
        <v>16</v>
      </c>
      <c r="F17">
        <v>3.125</v>
      </c>
      <c r="G17">
        <v>0</v>
      </c>
      <c r="H17">
        <f>LN(D17)</f>
        <v>14.290858008529442</v>
      </c>
      <c r="I17">
        <f>LN(E17)</f>
        <v>2.7725887222397811</v>
      </c>
      <c r="J17">
        <v>0</v>
      </c>
      <c r="K17">
        <f t="shared" si="1"/>
        <v>1</v>
      </c>
      <c r="L17">
        <f t="shared" si="3"/>
        <v>1</v>
      </c>
      <c r="M17">
        <f t="shared" si="2"/>
        <v>1</v>
      </c>
      <c r="N17">
        <f t="shared" si="4"/>
        <v>0</v>
      </c>
      <c r="P17" s="8" t="s">
        <v>41</v>
      </c>
    </row>
    <row r="18" spans="1:16" x14ac:dyDescent="0.35">
      <c r="A18">
        <v>1987</v>
      </c>
      <c r="B18">
        <v>0.44999998807907104</v>
      </c>
      <c r="C18">
        <f t="shared" si="0"/>
        <v>-0.79850772270872517</v>
      </c>
      <c r="D18">
        <v>10467040</v>
      </c>
      <c r="E18">
        <v>72</v>
      </c>
      <c r="F18">
        <v>9.3055553436279297</v>
      </c>
      <c r="G18">
        <v>0</v>
      </c>
      <c r="H18">
        <f>LN(D18)</f>
        <v>16.163741830364064</v>
      </c>
      <c r="I18">
        <f>LN(E18)</f>
        <v>4.2766661190160553</v>
      </c>
      <c r="J18">
        <v>0</v>
      </c>
      <c r="K18">
        <f t="shared" si="1"/>
        <v>1</v>
      </c>
      <c r="L18">
        <f t="shared" si="3"/>
        <v>1</v>
      </c>
      <c r="M18">
        <f t="shared" si="2"/>
        <v>1</v>
      </c>
      <c r="N18">
        <f t="shared" si="4"/>
        <v>0</v>
      </c>
    </row>
    <row r="19" spans="1:16" x14ac:dyDescent="0.35">
      <c r="A19">
        <v>1987</v>
      </c>
      <c r="B19">
        <v>9.9999997764825821E-3</v>
      </c>
      <c r="C19">
        <f t="shared" si="0"/>
        <v>-4.6051702083398336</v>
      </c>
      <c r="D19">
        <v>5449674</v>
      </c>
      <c r="E19">
        <v>7</v>
      </c>
      <c r="F19">
        <v>40</v>
      </c>
      <c r="G19">
        <v>0</v>
      </c>
      <c r="H19">
        <f>LN(D19)</f>
        <v>15.511066348336586</v>
      </c>
      <c r="I19">
        <f>LN(E19)</f>
        <v>1.9459101490553132</v>
      </c>
      <c r="J19">
        <v>0</v>
      </c>
      <c r="K19">
        <f t="shared" si="1"/>
        <v>1</v>
      </c>
      <c r="L19">
        <f t="shared" si="3"/>
        <v>1</v>
      </c>
      <c r="M19">
        <f t="shared" si="2"/>
        <v>1</v>
      </c>
      <c r="N19">
        <f t="shared" si="4"/>
        <v>0</v>
      </c>
      <c r="P19">
        <v>471</v>
      </c>
    </row>
    <row r="20" spans="1:16" x14ac:dyDescent="0.35">
      <c r="A20">
        <v>1987</v>
      </c>
      <c r="B20">
        <v>7</v>
      </c>
      <c r="C20">
        <f t="shared" si="0"/>
        <v>1.9459101490553132</v>
      </c>
      <c r="D20">
        <v>1083644</v>
      </c>
      <c r="E20">
        <v>17</v>
      </c>
      <c r="F20">
        <v>19.764705657958984</v>
      </c>
      <c r="G20">
        <v>0</v>
      </c>
      <c r="H20">
        <f>LN(D20)</f>
        <v>13.895839993758143</v>
      </c>
      <c r="I20">
        <f>LN(E20)</f>
        <v>2.8332133440562162</v>
      </c>
      <c r="J20">
        <v>0</v>
      </c>
      <c r="K20">
        <f t="shared" si="1"/>
        <v>1</v>
      </c>
      <c r="L20">
        <f t="shared" si="3"/>
        <v>1</v>
      </c>
      <c r="M20">
        <f t="shared" si="2"/>
        <v>1</v>
      </c>
      <c r="N20">
        <f t="shared" si="4"/>
        <v>0</v>
      </c>
      <c r="P20">
        <v>367</v>
      </c>
    </row>
    <row r="21" spans="1:16" x14ac:dyDescent="0.35">
      <c r="A21">
        <v>1987</v>
      </c>
      <c r="B21">
        <v>2</v>
      </c>
      <c r="C21">
        <f t="shared" si="0"/>
        <v>0.69314718055994529</v>
      </c>
      <c r="D21">
        <v>3499895</v>
      </c>
      <c r="E21">
        <v>20</v>
      </c>
      <c r="F21">
        <v>0</v>
      </c>
      <c r="G21">
        <v>0</v>
      </c>
      <c r="H21">
        <f>LN(D21)</f>
        <v>15.068243526009633</v>
      </c>
      <c r="I21">
        <f>LN(E21)</f>
        <v>2.9957322735539909</v>
      </c>
      <c r="J21">
        <v>0</v>
      </c>
      <c r="K21">
        <f t="shared" si="1"/>
        <v>1</v>
      </c>
      <c r="L21">
        <f t="shared" si="3"/>
        <v>1</v>
      </c>
      <c r="M21">
        <f t="shared" si="2"/>
        <v>1</v>
      </c>
      <c r="N21">
        <f t="shared" si="4"/>
        <v>0</v>
      </c>
      <c r="P21">
        <f>P19-P20</f>
        <v>104</v>
      </c>
    </row>
    <row r="22" spans="1:16" x14ac:dyDescent="0.35">
      <c r="A22">
        <v>1987</v>
      </c>
      <c r="B22">
        <v>1.3899999856948853</v>
      </c>
      <c r="C22">
        <f t="shared" si="0"/>
        <v>0.32930373685115089</v>
      </c>
      <c r="D22">
        <v>564694</v>
      </c>
      <c r="E22">
        <v>6</v>
      </c>
      <c r="F22">
        <v>0</v>
      </c>
      <c r="G22">
        <v>0</v>
      </c>
      <c r="H22">
        <f>LN(D22)</f>
        <v>13.244039270493802</v>
      </c>
      <c r="I22">
        <f>LN(E22)</f>
        <v>1.791759469228055</v>
      </c>
      <c r="J22">
        <v>0</v>
      </c>
      <c r="K22">
        <f t="shared" si="1"/>
        <v>1</v>
      </c>
      <c r="L22">
        <f t="shared" si="3"/>
        <v>1</v>
      </c>
      <c r="M22">
        <f t="shared" si="2"/>
        <v>1</v>
      </c>
      <c r="N22">
        <f t="shared" si="4"/>
        <v>0</v>
      </c>
    </row>
    <row r="23" spans="1:16" x14ac:dyDescent="0.35">
      <c r="A23">
        <v>1987</v>
      </c>
      <c r="B23">
        <v>20.5</v>
      </c>
      <c r="C23">
        <f t="shared" si="0"/>
        <v>3.0204248861443626</v>
      </c>
      <c r="D23">
        <v>4200000</v>
      </c>
      <c r="E23">
        <v>35</v>
      </c>
      <c r="F23">
        <v>10.285714149475098</v>
      </c>
      <c r="G23">
        <v>0</v>
      </c>
      <c r="H23">
        <f>LN(D23)</f>
        <v>15.250595083253597</v>
      </c>
      <c r="I23">
        <f>LN(E23)</f>
        <v>3.5553480614894135</v>
      </c>
      <c r="J23">
        <v>0</v>
      </c>
      <c r="K23">
        <f t="shared" si="1"/>
        <v>1</v>
      </c>
      <c r="L23">
        <f t="shared" si="3"/>
        <v>1</v>
      </c>
      <c r="M23">
        <f t="shared" si="2"/>
        <v>1</v>
      </c>
      <c r="N23">
        <f t="shared" si="4"/>
        <v>0</v>
      </c>
    </row>
    <row r="24" spans="1:16" x14ac:dyDescent="0.35">
      <c r="A24">
        <v>1987</v>
      </c>
      <c r="B24">
        <v>1.5</v>
      </c>
      <c r="C24">
        <f t="shared" si="0"/>
        <v>0.40546510810816438</v>
      </c>
      <c r="D24">
        <v>1200000</v>
      </c>
      <c r="E24">
        <v>13</v>
      </c>
      <c r="F24">
        <v>0</v>
      </c>
      <c r="G24">
        <v>0</v>
      </c>
      <c r="H24">
        <f>LN(D24)</f>
        <v>13.997832114758229</v>
      </c>
      <c r="I24">
        <f>LN(E24)</f>
        <v>2.5649493574615367</v>
      </c>
      <c r="J24">
        <v>0</v>
      </c>
      <c r="K24">
        <f t="shared" si="1"/>
        <v>1</v>
      </c>
      <c r="L24">
        <f t="shared" si="3"/>
        <v>1</v>
      </c>
      <c r="M24">
        <f t="shared" si="2"/>
        <v>1</v>
      </c>
      <c r="N24">
        <f t="shared" si="4"/>
        <v>0</v>
      </c>
    </row>
    <row r="25" spans="1:16" x14ac:dyDescent="0.35">
      <c r="A25">
        <v>1987</v>
      </c>
      <c r="B25">
        <v>1</v>
      </c>
      <c r="C25">
        <f t="shared" si="0"/>
        <v>0</v>
      </c>
      <c r="D25">
        <v>18050000</v>
      </c>
      <c r="E25">
        <v>262</v>
      </c>
      <c r="F25">
        <v>0</v>
      </c>
      <c r="G25">
        <v>0</v>
      </c>
      <c r="H25">
        <f>LN(D25)</f>
        <v>16.708656242743164</v>
      </c>
      <c r="I25">
        <f>LN(E25)</f>
        <v>5.5683445037610966</v>
      </c>
      <c r="J25">
        <v>0</v>
      </c>
      <c r="K25">
        <f t="shared" si="1"/>
        <v>1</v>
      </c>
      <c r="L25">
        <f t="shared" si="3"/>
        <v>1</v>
      </c>
      <c r="M25">
        <f t="shared" si="2"/>
        <v>1</v>
      </c>
      <c r="N25">
        <f t="shared" si="4"/>
        <v>0</v>
      </c>
    </row>
    <row r="26" spans="1:16" x14ac:dyDescent="0.35">
      <c r="A26">
        <v>1987</v>
      </c>
      <c r="B26">
        <v>2</v>
      </c>
      <c r="C26">
        <f t="shared" si="0"/>
        <v>0.69314718055994529</v>
      </c>
      <c r="D26">
        <v>6870314</v>
      </c>
      <c r="E26">
        <v>60</v>
      </c>
      <c r="F26">
        <v>50</v>
      </c>
      <c r="G26">
        <v>0</v>
      </c>
      <c r="H26">
        <f>LN(D26)</f>
        <v>15.742720369122022</v>
      </c>
      <c r="I26">
        <f>LN(E26)</f>
        <v>4.0943445622221004</v>
      </c>
      <c r="J26">
        <v>0</v>
      </c>
      <c r="K26">
        <f t="shared" si="1"/>
        <v>1</v>
      </c>
      <c r="L26">
        <f t="shared" si="3"/>
        <v>1</v>
      </c>
      <c r="M26">
        <f t="shared" si="2"/>
        <v>1</v>
      </c>
      <c r="N26">
        <f t="shared" si="4"/>
        <v>0</v>
      </c>
    </row>
    <row r="27" spans="1:16" x14ac:dyDescent="0.35">
      <c r="A27">
        <v>1987</v>
      </c>
      <c r="B27">
        <v>2.7100000381469727</v>
      </c>
      <c r="C27">
        <f t="shared" si="0"/>
        <v>0.99694864896798308</v>
      </c>
      <c r="D27">
        <v>2700000</v>
      </c>
      <c r="E27">
        <v>20</v>
      </c>
      <c r="F27">
        <v>12.5</v>
      </c>
      <c r="G27">
        <v>0</v>
      </c>
      <c r="H27">
        <f>LN(D27)</f>
        <v>14.808762330974558</v>
      </c>
      <c r="I27">
        <f>LN(E27)</f>
        <v>2.9957322735539909</v>
      </c>
      <c r="J27">
        <v>0</v>
      </c>
      <c r="K27">
        <f t="shared" si="1"/>
        <v>1</v>
      </c>
      <c r="L27">
        <f t="shared" si="3"/>
        <v>1</v>
      </c>
      <c r="M27">
        <f t="shared" si="2"/>
        <v>1</v>
      </c>
      <c r="N27">
        <f t="shared" si="4"/>
        <v>0</v>
      </c>
    </row>
    <row r="28" spans="1:16" x14ac:dyDescent="0.35">
      <c r="A28">
        <v>1987</v>
      </c>
      <c r="B28">
        <v>0.64999997615814209</v>
      </c>
      <c r="C28">
        <f t="shared" si="0"/>
        <v>-0.43078295277223633</v>
      </c>
      <c r="D28">
        <v>1585000</v>
      </c>
      <c r="E28">
        <v>14</v>
      </c>
      <c r="F28">
        <v>4.2857141494750977</v>
      </c>
      <c r="G28">
        <v>0</v>
      </c>
      <c r="H28">
        <f>LN(D28)</f>
        <v>14.276094965293519</v>
      </c>
      <c r="I28">
        <f>LN(E28)</f>
        <v>2.6390573296152584</v>
      </c>
      <c r="J28">
        <v>0</v>
      </c>
      <c r="K28">
        <f t="shared" si="1"/>
        <v>1</v>
      </c>
      <c r="L28">
        <f t="shared" si="3"/>
        <v>1</v>
      </c>
      <c r="M28">
        <f t="shared" si="2"/>
        <v>1</v>
      </c>
      <c r="N28">
        <f t="shared" si="4"/>
        <v>0</v>
      </c>
    </row>
    <row r="29" spans="1:16" x14ac:dyDescent="0.35">
      <c r="A29">
        <v>1987</v>
      </c>
      <c r="B29">
        <v>11</v>
      </c>
      <c r="C29">
        <f t="shared" si="0"/>
        <v>2.3978952727983707</v>
      </c>
      <c r="D29">
        <v>2400000</v>
      </c>
      <c r="E29">
        <v>40</v>
      </c>
      <c r="F29">
        <v>0.5</v>
      </c>
      <c r="G29">
        <v>0</v>
      </c>
      <c r="H29">
        <f>LN(D29)</f>
        <v>14.690979295318174</v>
      </c>
      <c r="I29">
        <f>LN(E29)</f>
        <v>3.6888794541139363</v>
      </c>
      <c r="J29">
        <v>0</v>
      </c>
      <c r="K29">
        <f t="shared" si="1"/>
        <v>1</v>
      </c>
      <c r="L29">
        <f t="shared" si="3"/>
        <v>1</v>
      </c>
      <c r="M29">
        <f t="shared" si="2"/>
        <v>1</v>
      </c>
      <c r="N29">
        <f t="shared" si="4"/>
        <v>0</v>
      </c>
    </row>
    <row r="30" spans="1:16" x14ac:dyDescent="0.35">
      <c r="A30">
        <v>1987</v>
      </c>
      <c r="B30">
        <v>2.25</v>
      </c>
      <c r="C30">
        <f t="shared" si="0"/>
        <v>0.81093021621632877</v>
      </c>
      <c r="D30">
        <v>8450000</v>
      </c>
      <c r="E30">
        <v>75</v>
      </c>
      <c r="F30">
        <v>10.666666984558105</v>
      </c>
      <c r="G30">
        <v>0</v>
      </c>
      <c r="H30">
        <f>LN(D30)</f>
        <v>15.949676999333356</v>
      </c>
      <c r="I30">
        <f>LN(E30)</f>
        <v>4.3174881135363101</v>
      </c>
      <c r="J30">
        <v>0</v>
      </c>
      <c r="K30">
        <f t="shared" si="1"/>
        <v>1</v>
      </c>
      <c r="L30">
        <f t="shared" si="3"/>
        <v>1</v>
      </c>
      <c r="M30">
        <f t="shared" si="2"/>
        <v>1</v>
      </c>
      <c r="N30">
        <f t="shared" si="4"/>
        <v>0</v>
      </c>
    </row>
    <row r="31" spans="1:16" x14ac:dyDescent="0.35">
      <c r="A31">
        <v>1987</v>
      </c>
      <c r="B31" t="e">
        <v>#N/A</v>
      </c>
      <c r="C31" t="e">
        <f t="shared" si="0"/>
        <v>#N/A</v>
      </c>
      <c r="D31">
        <v>47000000</v>
      </c>
      <c r="E31">
        <v>100</v>
      </c>
      <c r="F31">
        <v>12</v>
      </c>
      <c r="G31">
        <v>0</v>
      </c>
      <c r="H31">
        <f>LN(D31)</f>
        <v>17.665658159674333</v>
      </c>
      <c r="I31">
        <f>LN(E31)</f>
        <v>4.6051701859880918</v>
      </c>
      <c r="J31">
        <v>0</v>
      </c>
      <c r="K31">
        <f t="shared" si="1"/>
        <v>1</v>
      </c>
      <c r="L31">
        <f t="shared" si="3"/>
        <v>1</v>
      </c>
      <c r="M31">
        <f t="shared" si="2"/>
        <v>1</v>
      </c>
      <c r="N31">
        <f t="shared" si="4"/>
        <v>0</v>
      </c>
    </row>
    <row r="32" spans="1:16" x14ac:dyDescent="0.35">
      <c r="A32">
        <v>1987</v>
      </c>
      <c r="B32" t="e">
        <v>#N/A</v>
      </c>
      <c r="C32" t="e">
        <f t="shared" si="0"/>
        <v>#N/A</v>
      </c>
      <c r="D32">
        <v>1560000</v>
      </c>
      <c r="E32">
        <v>12</v>
      </c>
      <c r="F32">
        <v>12</v>
      </c>
      <c r="G32">
        <v>0</v>
      </c>
      <c r="H32">
        <f>LN(D32)</f>
        <v>14.26019637922572</v>
      </c>
      <c r="I32">
        <f>LN(E32)</f>
        <v>2.4849066497880004</v>
      </c>
      <c r="J32">
        <v>0</v>
      </c>
      <c r="K32">
        <f t="shared" si="1"/>
        <v>1</v>
      </c>
      <c r="L32">
        <f t="shared" si="3"/>
        <v>1</v>
      </c>
      <c r="M32">
        <f t="shared" si="2"/>
        <v>1</v>
      </c>
      <c r="N32">
        <f t="shared" si="4"/>
        <v>0</v>
      </c>
    </row>
    <row r="33" spans="1:14" x14ac:dyDescent="0.35">
      <c r="A33">
        <v>1987</v>
      </c>
      <c r="B33" t="e">
        <v>#N/A</v>
      </c>
      <c r="C33" t="e">
        <f t="shared" si="0"/>
        <v>#N/A</v>
      </c>
      <c r="D33">
        <v>750000</v>
      </c>
      <c r="E33">
        <v>20</v>
      </c>
      <c r="F33">
        <v>37.5</v>
      </c>
      <c r="G33">
        <v>0</v>
      </c>
      <c r="H33">
        <f>LN(D33)</f>
        <v>13.527828485512494</v>
      </c>
      <c r="I33">
        <f>LN(E33)</f>
        <v>2.9957322735539909</v>
      </c>
      <c r="J33">
        <v>0</v>
      </c>
      <c r="K33">
        <f t="shared" si="1"/>
        <v>1</v>
      </c>
      <c r="L33">
        <f t="shared" si="3"/>
        <v>1</v>
      </c>
      <c r="M33">
        <f t="shared" si="2"/>
        <v>1</v>
      </c>
      <c r="N33">
        <f t="shared" si="4"/>
        <v>0</v>
      </c>
    </row>
    <row r="34" spans="1:14" x14ac:dyDescent="0.35">
      <c r="A34">
        <v>1987</v>
      </c>
      <c r="B34" t="e">
        <v>#N/A</v>
      </c>
      <c r="C34" t="e">
        <f t="shared" si="0"/>
        <v>#N/A</v>
      </c>
      <c r="D34">
        <v>23741000</v>
      </c>
      <c r="E34">
        <v>200</v>
      </c>
      <c r="F34">
        <v>0</v>
      </c>
      <c r="G34">
        <v>0</v>
      </c>
      <c r="H34">
        <f>LN(D34)</f>
        <v>16.982714069257806</v>
      </c>
      <c r="I34">
        <f>LN(E34)</f>
        <v>5.2983173665480363</v>
      </c>
      <c r="J34">
        <v>0</v>
      </c>
      <c r="K34">
        <f t="shared" si="1"/>
        <v>1</v>
      </c>
      <c r="L34">
        <f t="shared" si="3"/>
        <v>1</v>
      </c>
      <c r="M34">
        <f t="shared" si="2"/>
        <v>1</v>
      </c>
      <c r="N34">
        <f t="shared" si="4"/>
        <v>0</v>
      </c>
    </row>
    <row r="35" spans="1:14" x14ac:dyDescent="0.35">
      <c r="A35">
        <v>1987</v>
      </c>
      <c r="B35" t="e">
        <v>#N/A</v>
      </c>
      <c r="C35" t="e">
        <f t="shared" si="0"/>
        <v>#N/A</v>
      </c>
      <c r="D35">
        <v>1413900</v>
      </c>
      <c r="E35">
        <v>15</v>
      </c>
      <c r="F35">
        <v>0</v>
      </c>
      <c r="G35">
        <v>0</v>
      </c>
      <c r="H35">
        <f>LN(D35)</f>
        <v>14.161862401579931</v>
      </c>
      <c r="I35">
        <f>LN(E35)</f>
        <v>2.7080502011022101</v>
      </c>
      <c r="J35">
        <v>0</v>
      </c>
      <c r="K35">
        <f t="shared" si="1"/>
        <v>1</v>
      </c>
      <c r="L35">
        <f t="shared" si="3"/>
        <v>1</v>
      </c>
      <c r="M35">
        <f t="shared" si="2"/>
        <v>1</v>
      </c>
      <c r="N35">
        <f t="shared" si="4"/>
        <v>0</v>
      </c>
    </row>
    <row r="36" spans="1:14" x14ac:dyDescent="0.35">
      <c r="A36">
        <v>1987</v>
      </c>
      <c r="B36" t="e">
        <v>#N/A</v>
      </c>
      <c r="C36" t="e">
        <f t="shared" si="0"/>
        <v>#N/A</v>
      </c>
      <c r="D36">
        <v>2160900</v>
      </c>
      <c r="E36">
        <v>48</v>
      </c>
      <c r="F36">
        <v>0.875</v>
      </c>
      <c r="G36">
        <v>0</v>
      </c>
      <c r="H36">
        <f>LN(D36)</f>
        <v>14.586035359545564</v>
      </c>
      <c r="I36">
        <f>LN(E36)</f>
        <v>3.8712010109078911</v>
      </c>
      <c r="J36">
        <v>0</v>
      </c>
      <c r="K36">
        <f t="shared" si="1"/>
        <v>1</v>
      </c>
      <c r="L36">
        <f t="shared" si="3"/>
        <v>1</v>
      </c>
      <c r="M36">
        <f t="shared" si="2"/>
        <v>1</v>
      </c>
      <c r="N36">
        <f t="shared" si="4"/>
        <v>0</v>
      </c>
    </row>
    <row r="37" spans="1:14" x14ac:dyDescent="0.35">
      <c r="A37">
        <v>1987</v>
      </c>
      <c r="B37" t="e">
        <v>#N/A</v>
      </c>
      <c r="C37" t="e">
        <f t="shared" si="0"/>
        <v>#N/A</v>
      </c>
      <c r="D37">
        <v>1453081</v>
      </c>
      <c r="E37">
        <v>17</v>
      </c>
      <c r="F37">
        <v>44.117645263671875</v>
      </c>
      <c r="G37">
        <v>0</v>
      </c>
      <c r="H37">
        <f>LN(D37)</f>
        <v>14.189196687729531</v>
      </c>
      <c r="I37">
        <f>LN(E37)</f>
        <v>2.8332133440562162</v>
      </c>
      <c r="J37">
        <v>0</v>
      </c>
      <c r="K37">
        <f t="shared" si="1"/>
        <v>1</v>
      </c>
      <c r="L37">
        <f t="shared" si="3"/>
        <v>1</v>
      </c>
      <c r="M37">
        <f t="shared" si="2"/>
        <v>1</v>
      </c>
      <c r="N37">
        <f t="shared" si="4"/>
        <v>0</v>
      </c>
    </row>
    <row r="38" spans="1:14" x14ac:dyDescent="0.35">
      <c r="A38">
        <v>1987</v>
      </c>
      <c r="B38" t="e">
        <v>#N/A</v>
      </c>
      <c r="C38" t="e">
        <f t="shared" si="0"/>
        <v>#N/A</v>
      </c>
      <c r="D38">
        <v>1535242</v>
      </c>
      <c r="E38">
        <v>45</v>
      </c>
      <c r="F38">
        <v>0</v>
      </c>
      <c r="G38">
        <v>0</v>
      </c>
      <c r="H38">
        <f>LN(D38)</f>
        <v>14.244198581300362</v>
      </c>
      <c r="I38">
        <f>LN(E38)</f>
        <v>3.8066624897703196</v>
      </c>
      <c r="J38">
        <v>0</v>
      </c>
      <c r="K38">
        <f t="shared" si="1"/>
        <v>1</v>
      </c>
      <c r="L38">
        <f t="shared" si="3"/>
        <v>1</v>
      </c>
      <c r="M38">
        <f t="shared" si="2"/>
        <v>1</v>
      </c>
      <c r="N38">
        <f t="shared" si="4"/>
        <v>0</v>
      </c>
    </row>
    <row r="39" spans="1:14" x14ac:dyDescent="0.35">
      <c r="A39">
        <v>1987</v>
      </c>
      <c r="B39" t="e">
        <v>#N/A</v>
      </c>
      <c r="C39" t="e">
        <f t="shared" si="0"/>
        <v>#N/A</v>
      </c>
      <c r="D39">
        <v>1600000</v>
      </c>
      <c r="E39">
        <v>14</v>
      </c>
      <c r="F39">
        <v>14.571428298950195</v>
      </c>
      <c r="G39">
        <v>0</v>
      </c>
      <c r="H39">
        <f>LN(D39)</f>
        <v>14.28551418721001</v>
      </c>
      <c r="I39">
        <f>LN(E39)</f>
        <v>2.6390573296152584</v>
      </c>
      <c r="J39">
        <v>0</v>
      </c>
      <c r="K39">
        <f t="shared" si="1"/>
        <v>1</v>
      </c>
      <c r="L39">
        <f t="shared" si="3"/>
        <v>1</v>
      </c>
      <c r="M39">
        <f t="shared" si="2"/>
        <v>1</v>
      </c>
      <c r="N39">
        <f t="shared" si="4"/>
        <v>0</v>
      </c>
    </row>
    <row r="40" spans="1:14" x14ac:dyDescent="0.35">
      <c r="A40">
        <v>1987</v>
      </c>
      <c r="B40" t="e">
        <v>#N/A</v>
      </c>
      <c r="C40" t="e">
        <f t="shared" si="0"/>
        <v>#N/A</v>
      </c>
      <c r="D40">
        <v>420664</v>
      </c>
      <c r="E40">
        <v>10</v>
      </c>
      <c r="F40">
        <v>0</v>
      </c>
      <c r="G40">
        <v>0</v>
      </c>
      <c r="H40">
        <f>LN(D40)</f>
        <v>12.949589694250879</v>
      </c>
      <c r="I40">
        <f>LN(E40)</f>
        <v>2.3025850929940459</v>
      </c>
      <c r="J40">
        <v>0</v>
      </c>
      <c r="K40">
        <f t="shared" si="1"/>
        <v>1</v>
      </c>
      <c r="L40">
        <f t="shared" si="3"/>
        <v>1</v>
      </c>
      <c r="M40">
        <f t="shared" si="2"/>
        <v>1</v>
      </c>
      <c r="N40">
        <f t="shared" si="4"/>
        <v>0</v>
      </c>
    </row>
    <row r="41" spans="1:14" x14ac:dyDescent="0.35">
      <c r="A41">
        <v>1987</v>
      </c>
      <c r="B41" t="e">
        <v>#N/A</v>
      </c>
      <c r="C41" t="e">
        <f t="shared" si="0"/>
        <v>#N/A</v>
      </c>
      <c r="D41">
        <v>1502502</v>
      </c>
      <c r="E41">
        <v>15</v>
      </c>
      <c r="F41">
        <v>1.6000000238418579</v>
      </c>
      <c r="G41">
        <v>0</v>
      </c>
      <c r="H41">
        <f>LN(D41)</f>
        <v>14.222642276505422</v>
      </c>
      <c r="I41">
        <f>LN(E41)</f>
        <v>2.7080502011022101</v>
      </c>
      <c r="J41">
        <v>0</v>
      </c>
      <c r="K41">
        <f t="shared" si="1"/>
        <v>1</v>
      </c>
      <c r="L41">
        <f t="shared" si="3"/>
        <v>1</v>
      </c>
      <c r="M41">
        <f t="shared" si="2"/>
        <v>1</v>
      </c>
      <c r="N41">
        <f t="shared" si="4"/>
        <v>0</v>
      </c>
    </row>
    <row r="42" spans="1:14" x14ac:dyDescent="0.35">
      <c r="A42">
        <v>1987</v>
      </c>
      <c r="B42" t="e">
        <v>#N/A</v>
      </c>
      <c r="C42" t="e">
        <f t="shared" si="0"/>
        <v>#N/A</v>
      </c>
      <c r="D42">
        <v>5200000</v>
      </c>
      <c r="E42">
        <v>50</v>
      </c>
      <c r="F42">
        <v>0</v>
      </c>
      <c r="G42">
        <v>0</v>
      </c>
      <c r="H42">
        <f>LN(D42)</f>
        <v>15.464169183551656</v>
      </c>
      <c r="I42">
        <f>LN(E42)</f>
        <v>3.912023005428146</v>
      </c>
      <c r="J42">
        <v>0</v>
      </c>
      <c r="K42">
        <f t="shared" si="1"/>
        <v>1</v>
      </c>
      <c r="L42">
        <f t="shared" si="3"/>
        <v>1</v>
      </c>
      <c r="M42">
        <f t="shared" si="2"/>
        <v>1</v>
      </c>
      <c r="N42">
        <f t="shared" si="4"/>
        <v>0</v>
      </c>
    </row>
    <row r="43" spans="1:14" x14ac:dyDescent="0.35">
      <c r="A43">
        <v>1987</v>
      </c>
      <c r="B43" t="e">
        <v>#N/A</v>
      </c>
      <c r="C43" t="e">
        <f t="shared" si="0"/>
        <v>#N/A</v>
      </c>
      <c r="D43">
        <v>10000000</v>
      </c>
      <c r="E43">
        <v>153</v>
      </c>
      <c r="F43">
        <v>0.36601307988166809</v>
      </c>
      <c r="G43">
        <v>0</v>
      </c>
      <c r="H43">
        <f>LN(D43)</f>
        <v>16.11809565095832</v>
      </c>
      <c r="I43">
        <f>LN(E43)</f>
        <v>5.0304379213924353</v>
      </c>
      <c r="J43">
        <v>0</v>
      </c>
      <c r="K43">
        <f t="shared" si="1"/>
        <v>1</v>
      </c>
      <c r="L43">
        <f t="shared" si="3"/>
        <v>1</v>
      </c>
      <c r="M43">
        <f t="shared" si="2"/>
        <v>1</v>
      </c>
      <c r="N43">
        <f t="shared" si="4"/>
        <v>0</v>
      </c>
    </row>
    <row r="44" spans="1:14" x14ac:dyDescent="0.35">
      <c r="A44">
        <v>1987</v>
      </c>
      <c r="B44" t="e">
        <v>#N/A</v>
      </c>
      <c r="C44" t="e">
        <f t="shared" si="0"/>
        <v>#N/A</v>
      </c>
      <c r="D44">
        <v>2300000</v>
      </c>
      <c r="E44">
        <v>20</v>
      </c>
      <c r="F44">
        <v>0</v>
      </c>
      <c r="G44">
        <v>0</v>
      </c>
      <c r="H44">
        <f>LN(D44)</f>
        <v>14.648419680899378</v>
      </c>
      <c r="I44">
        <f>LN(E44)</f>
        <v>2.9957322735539909</v>
      </c>
      <c r="J44">
        <v>0</v>
      </c>
      <c r="K44">
        <f t="shared" si="1"/>
        <v>1</v>
      </c>
      <c r="L44">
        <f t="shared" si="3"/>
        <v>1</v>
      </c>
      <c r="M44">
        <f t="shared" si="2"/>
        <v>1</v>
      </c>
      <c r="N44">
        <f t="shared" si="4"/>
        <v>0</v>
      </c>
    </row>
    <row r="45" spans="1:14" x14ac:dyDescent="0.35">
      <c r="A45">
        <v>1987</v>
      </c>
      <c r="B45" t="e">
        <v>#N/A</v>
      </c>
      <c r="C45" t="e">
        <f t="shared" si="0"/>
        <v>#N/A</v>
      </c>
      <c r="D45">
        <v>725000</v>
      </c>
      <c r="E45">
        <v>22</v>
      </c>
      <c r="F45">
        <v>0</v>
      </c>
      <c r="G45">
        <v>0</v>
      </c>
      <c r="H45">
        <f>LN(D45)</f>
        <v>13.493926933836812</v>
      </c>
      <c r="I45">
        <f>LN(E45)</f>
        <v>3.0910424533583161</v>
      </c>
      <c r="J45">
        <v>0</v>
      </c>
      <c r="K45">
        <f t="shared" si="1"/>
        <v>1</v>
      </c>
      <c r="L45">
        <f t="shared" si="3"/>
        <v>1</v>
      </c>
      <c r="M45">
        <f t="shared" si="2"/>
        <v>1</v>
      </c>
      <c r="N45">
        <f t="shared" si="4"/>
        <v>0</v>
      </c>
    </row>
    <row r="46" spans="1:14" x14ac:dyDescent="0.35">
      <c r="A46">
        <v>1987</v>
      </c>
      <c r="B46" t="e">
        <v>#N/A</v>
      </c>
      <c r="C46" t="e">
        <f t="shared" si="0"/>
        <v>#N/A</v>
      </c>
      <c r="D46">
        <v>501859</v>
      </c>
      <c r="E46">
        <v>6</v>
      </c>
      <c r="F46">
        <v>0</v>
      </c>
      <c r="G46">
        <v>0</v>
      </c>
      <c r="H46">
        <f>LN(D46)</f>
        <v>13.126074482726652</v>
      </c>
      <c r="I46">
        <f>LN(E46)</f>
        <v>1.791759469228055</v>
      </c>
      <c r="J46">
        <v>0</v>
      </c>
      <c r="K46">
        <f t="shared" si="1"/>
        <v>1</v>
      </c>
      <c r="L46">
        <f t="shared" si="3"/>
        <v>1</v>
      </c>
      <c r="M46">
        <f t="shared" si="2"/>
        <v>1</v>
      </c>
      <c r="N46">
        <f t="shared" si="4"/>
        <v>0</v>
      </c>
    </row>
    <row r="47" spans="1:14" x14ac:dyDescent="0.35">
      <c r="A47">
        <v>1987</v>
      </c>
      <c r="B47" t="e">
        <v>#N/A</v>
      </c>
      <c r="C47" t="e">
        <f t="shared" si="0"/>
        <v>#N/A</v>
      </c>
      <c r="D47">
        <v>4000000</v>
      </c>
      <c r="E47">
        <v>15</v>
      </c>
      <c r="F47">
        <v>1.3333333730697632</v>
      </c>
      <c r="G47">
        <v>0</v>
      </c>
      <c r="H47">
        <f>LN(D47)</f>
        <v>15.201804919084164</v>
      </c>
      <c r="I47">
        <f>LN(E47)</f>
        <v>2.7080502011022101</v>
      </c>
      <c r="J47">
        <v>0</v>
      </c>
      <c r="K47">
        <f t="shared" si="1"/>
        <v>1</v>
      </c>
      <c r="L47">
        <f t="shared" si="3"/>
        <v>1</v>
      </c>
      <c r="M47">
        <f t="shared" si="2"/>
        <v>1</v>
      </c>
      <c r="N47">
        <f t="shared" si="4"/>
        <v>0</v>
      </c>
    </row>
    <row r="48" spans="1:14" x14ac:dyDescent="0.35">
      <c r="A48">
        <v>1987</v>
      </c>
      <c r="B48" t="e">
        <v>#N/A</v>
      </c>
      <c r="C48" t="e">
        <f t="shared" si="0"/>
        <v>#N/A</v>
      </c>
      <c r="D48">
        <v>755050</v>
      </c>
      <c r="E48">
        <v>17</v>
      </c>
      <c r="F48">
        <v>25</v>
      </c>
      <c r="G48">
        <v>0</v>
      </c>
      <c r="H48">
        <f>LN(D48)</f>
        <v>13.534539251203935</v>
      </c>
      <c r="I48">
        <f>LN(E48)</f>
        <v>2.8332133440562162</v>
      </c>
      <c r="J48">
        <v>0</v>
      </c>
      <c r="K48">
        <f t="shared" si="1"/>
        <v>1</v>
      </c>
      <c r="L48">
        <f t="shared" si="3"/>
        <v>1</v>
      </c>
      <c r="M48">
        <f t="shared" si="2"/>
        <v>1</v>
      </c>
      <c r="N48">
        <f t="shared" si="4"/>
        <v>0</v>
      </c>
    </row>
    <row r="49" spans="1:14" x14ac:dyDescent="0.35">
      <c r="A49">
        <v>1987</v>
      </c>
      <c r="B49" t="e">
        <v>#N/A</v>
      </c>
      <c r="C49" t="e">
        <f t="shared" si="0"/>
        <v>#N/A</v>
      </c>
      <c r="D49">
        <v>11000000</v>
      </c>
      <c r="E49">
        <v>116</v>
      </c>
      <c r="F49">
        <v>38.896553039550781</v>
      </c>
      <c r="G49">
        <v>0</v>
      </c>
      <c r="H49">
        <f>LN(D49)</f>
        <v>16.213405830762646</v>
      </c>
      <c r="I49">
        <f>LN(E49)</f>
        <v>4.7535901911063645</v>
      </c>
      <c r="J49">
        <v>0</v>
      </c>
      <c r="K49">
        <f t="shared" si="1"/>
        <v>1</v>
      </c>
      <c r="L49">
        <f t="shared" si="3"/>
        <v>1</v>
      </c>
      <c r="M49">
        <f t="shared" si="2"/>
        <v>1</v>
      </c>
      <c r="N49">
        <f t="shared" si="4"/>
        <v>0</v>
      </c>
    </row>
    <row r="50" spans="1:14" x14ac:dyDescent="0.35">
      <c r="A50">
        <v>1987</v>
      </c>
      <c r="B50" t="e">
        <v>#N/A</v>
      </c>
      <c r="C50" t="e">
        <f t="shared" si="0"/>
        <v>#N/A</v>
      </c>
      <c r="D50">
        <v>1212478</v>
      </c>
      <c r="E50">
        <v>10</v>
      </c>
      <c r="F50">
        <v>42</v>
      </c>
      <c r="G50">
        <v>0</v>
      </c>
      <c r="H50">
        <f>LN(D50)</f>
        <v>14.008176757299267</v>
      </c>
      <c r="I50">
        <f>LN(E50)</f>
        <v>2.3025850929940459</v>
      </c>
      <c r="J50">
        <v>0</v>
      </c>
      <c r="K50">
        <f t="shared" si="1"/>
        <v>1</v>
      </c>
      <c r="L50">
        <f t="shared" si="3"/>
        <v>1</v>
      </c>
      <c r="M50">
        <f t="shared" si="2"/>
        <v>1</v>
      </c>
      <c r="N50">
        <f t="shared" si="4"/>
        <v>0</v>
      </c>
    </row>
    <row r="51" spans="1:14" x14ac:dyDescent="0.35">
      <c r="A51">
        <v>1987</v>
      </c>
      <c r="B51" t="e">
        <v>#N/A</v>
      </c>
      <c r="C51" t="e">
        <f t="shared" si="0"/>
        <v>#N/A</v>
      </c>
      <c r="D51">
        <v>1650831</v>
      </c>
      <c r="E51">
        <v>22</v>
      </c>
      <c r="F51">
        <v>0</v>
      </c>
      <c r="G51">
        <v>0</v>
      </c>
      <c r="H51">
        <f>LN(D51)</f>
        <v>14.316789355458173</v>
      </c>
      <c r="I51">
        <f>LN(E51)</f>
        <v>3.0910424533583161</v>
      </c>
      <c r="J51">
        <v>0</v>
      </c>
      <c r="K51">
        <f t="shared" si="1"/>
        <v>1</v>
      </c>
      <c r="L51">
        <f t="shared" si="3"/>
        <v>1</v>
      </c>
      <c r="M51">
        <f t="shared" si="2"/>
        <v>1</v>
      </c>
      <c r="N51">
        <f t="shared" si="4"/>
        <v>0</v>
      </c>
    </row>
    <row r="52" spans="1:14" x14ac:dyDescent="0.35">
      <c r="A52">
        <v>1987</v>
      </c>
      <c r="B52" t="e">
        <v>#N/A</v>
      </c>
      <c r="C52" t="e">
        <f t="shared" si="0"/>
        <v>#N/A</v>
      </c>
      <c r="D52">
        <v>7000000</v>
      </c>
      <c r="E52">
        <v>60</v>
      </c>
      <c r="F52">
        <v>12</v>
      </c>
      <c r="G52">
        <v>0</v>
      </c>
      <c r="H52">
        <f>LN(D52)</f>
        <v>15.761420707019587</v>
      </c>
      <c r="I52">
        <f>LN(E52)</f>
        <v>4.0943445622221004</v>
      </c>
      <c r="J52">
        <v>0</v>
      </c>
      <c r="K52">
        <f t="shared" si="1"/>
        <v>1</v>
      </c>
      <c r="L52">
        <f t="shared" si="3"/>
        <v>1</v>
      </c>
      <c r="M52">
        <f t="shared" si="2"/>
        <v>1</v>
      </c>
      <c r="N52">
        <f t="shared" si="4"/>
        <v>0</v>
      </c>
    </row>
    <row r="53" spans="1:14" x14ac:dyDescent="0.35">
      <c r="A53">
        <v>1987</v>
      </c>
      <c r="B53" t="e">
        <v>#N/A</v>
      </c>
      <c r="C53" t="e">
        <f t="shared" si="0"/>
        <v>#N/A</v>
      </c>
      <c r="D53">
        <v>1656000</v>
      </c>
      <c r="E53">
        <v>13</v>
      </c>
      <c r="F53">
        <v>55.384616851806641</v>
      </c>
      <c r="G53">
        <v>0</v>
      </c>
      <c r="H53">
        <f>LN(D53)</f>
        <v>14.319915613927343</v>
      </c>
      <c r="I53">
        <f>LN(E53)</f>
        <v>2.5649493574615367</v>
      </c>
      <c r="J53">
        <v>0</v>
      </c>
      <c r="K53">
        <f t="shared" si="1"/>
        <v>1</v>
      </c>
      <c r="L53">
        <f t="shared" si="3"/>
        <v>1</v>
      </c>
      <c r="M53">
        <f t="shared" si="2"/>
        <v>1</v>
      </c>
      <c r="N53">
        <f t="shared" si="4"/>
        <v>0</v>
      </c>
    </row>
    <row r="54" spans="1:14" x14ac:dyDescent="0.35">
      <c r="A54">
        <v>1987</v>
      </c>
      <c r="B54" t="e">
        <v>#N/A</v>
      </c>
      <c r="C54" t="e">
        <f t="shared" si="0"/>
        <v>#N/A</v>
      </c>
      <c r="D54">
        <v>2873000</v>
      </c>
      <c r="E54">
        <v>27</v>
      </c>
      <c r="F54">
        <v>51.851852416992188</v>
      </c>
      <c r="G54">
        <v>0</v>
      </c>
      <c r="H54">
        <f>LN(D54)</f>
        <v>14.870867337961426</v>
      </c>
      <c r="I54">
        <f>LN(E54)</f>
        <v>3.2958368660043291</v>
      </c>
      <c r="J54">
        <v>0</v>
      </c>
      <c r="K54">
        <f t="shared" si="1"/>
        <v>1</v>
      </c>
      <c r="L54">
        <f t="shared" si="3"/>
        <v>1</v>
      </c>
      <c r="M54">
        <f t="shared" si="2"/>
        <v>1</v>
      </c>
      <c r="N54">
        <f t="shared" si="4"/>
        <v>0</v>
      </c>
    </row>
    <row r="55" spans="1:14" x14ac:dyDescent="0.35">
      <c r="A55">
        <v>1987</v>
      </c>
      <c r="B55" t="e">
        <v>#N/A</v>
      </c>
      <c r="C55" t="e">
        <f t="shared" si="0"/>
        <v>#N/A</v>
      </c>
      <c r="D55">
        <v>2100000</v>
      </c>
      <c r="E55">
        <v>6</v>
      </c>
      <c r="F55">
        <v>0</v>
      </c>
      <c r="G55">
        <v>0</v>
      </c>
      <c r="H55">
        <f>LN(D55)</f>
        <v>14.557447902693651</v>
      </c>
      <c r="I55">
        <f>LN(E55)</f>
        <v>1.791759469228055</v>
      </c>
      <c r="J55">
        <v>0</v>
      </c>
      <c r="K55">
        <f t="shared" si="1"/>
        <v>1</v>
      </c>
      <c r="L55">
        <f t="shared" si="3"/>
        <v>1</v>
      </c>
      <c r="M55">
        <f t="shared" si="2"/>
        <v>1</v>
      </c>
      <c r="N55">
        <f t="shared" si="4"/>
        <v>0</v>
      </c>
    </row>
    <row r="56" spans="1:14" x14ac:dyDescent="0.35">
      <c r="A56">
        <v>1987</v>
      </c>
      <c r="B56" t="e">
        <v>#N/A</v>
      </c>
      <c r="C56" t="e">
        <f t="shared" si="0"/>
        <v>#N/A</v>
      </c>
      <c r="D56">
        <v>900000</v>
      </c>
      <c r="E56">
        <v>10</v>
      </c>
      <c r="F56">
        <v>0</v>
      </c>
      <c r="G56">
        <v>0</v>
      </c>
      <c r="H56">
        <f>LN(D56)</f>
        <v>13.710150042306449</v>
      </c>
      <c r="I56">
        <f>LN(E56)</f>
        <v>2.3025850929940459</v>
      </c>
      <c r="J56">
        <v>0</v>
      </c>
      <c r="K56">
        <f t="shared" si="1"/>
        <v>1</v>
      </c>
      <c r="L56">
        <f t="shared" si="3"/>
        <v>1</v>
      </c>
      <c r="M56">
        <f t="shared" si="2"/>
        <v>1</v>
      </c>
      <c r="N56">
        <f t="shared" si="4"/>
        <v>0</v>
      </c>
    </row>
    <row r="57" spans="1:14" x14ac:dyDescent="0.35">
      <c r="A57">
        <v>1987</v>
      </c>
      <c r="B57" t="e">
        <v>#N/A</v>
      </c>
      <c r="C57" t="e">
        <f t="shared" si="0"/>
        <v>#N/A</v>
      </c>
      <c r="D57">
        <v>750000</v>
      </c>
      <c r="E57">
        <v>20</v>
      </c>
      <c r="F57">
        <v>4</v>
      </c>
      <c r="G57">
        <v>0</v>
      </c>
      <c r="H57">
        <f>LN(D57)</f>
        <v>13.527828485512494</v>
      </c>
      <c r="I57">
        <f>LN(E57)</f>
        <v>2.9957322735539909</v>
      </c>
      <c r="J57">
        <v>0</v>
      </c>
      <c r="K57">
        <f t="shared" si="1"/>
        <v>1</v>
      </c>
      <c r="L57">
        <f t="shared" si="3"/>
        <v>1</v>
      </c>
      <c r="M57">
        <f t="shared" si="2"/>
        <v>1</v>
      </c>
      <c r="N57">
        <f t="shared" si="4"/>
        <v>0</v>
      </c>
    </row>
    <row r="58" spans="1:14" x14ac:dyDescent="0.35">
      <c r="A58">
        <v>1987</v>
      </c>
      <c r="B58" t="e">
        <v>#N/A</v>
      </c>
      <c r="C58" t="e">
        <f t="shared" si="0"/>
        <v>#N/A</v>
      </c>
      <c r="D58">
        <v>6802180</v>
      </c>
      <c r="E58">
        <v>9</v>
      </c>
      <c r="F58">
        <v>56.888889312744141</v>
      </c>
      <c r="G58">
        <v>0</v>
      </c>
      <c r="H58">
        <f>LN(D58)</f>
        <v>15.732753707004202</v>
      </c>
      <c r="I58">
        <f>LN(E58)</f>
        <v>2.1972245773362196</v>
      </c>
      <c r="J58">
        <v>0</v>
      </c>
      <c r="K58">
        <f t="shared" si="1"/>
        <v>1</v>
      </c>
      <c r="L58">
        <f t="shared" si="3"/>
        <v>1</v>
      </c>
      <c r="M58">
        <f t="shared" si="2"/>
        <v>1</v>
      </c>
      <c r="N58">
        <f t="shared" si="4"/>
        <v>0</v>
      </c>
    </row>
    <row r="59" spans="1:14" x14ac:dyDescent="0.35">
      <c r="A59">
        <v>1987</v>
      </c>
      <c r="B59" t="e">
        <v>#N/A</v>
      </c>
      <c r="C59" t="e">
        <f t="shared" si="0"/>
        <v>#N/A</v>
      </c>
      <c r="D59">
        <v>5500000</v>
      </c>
      <c r="E59">
        <v>40</v>
      </c>
      <c r="F59">
        <v>0</v>
      </c>
      <c r="G59">
        <v>0</v>
      </c>
      <c r="H59">
        <f>LN(D59)</f>
        <v>15.520258650202699</v>
      </c>
      <c r="I59">
        <f>LN(E59)</f>
        <v>3.6888794541139363</v>
      </c>
      <c r="J59">
        <v>0</v>
      </c>
      <c r="K59">
        <f t="shared" si="1"/>
        <v>1</v>
      </c>
      <c r="L59">
        <f t="shared" si="3"/>
        <v>1</v>
      </c>
      <c r="M59">
        <f t="shared" si="2"/>
        <v>1</v>
      </c>
      <c r="N59">
        <f t="shared" si="4"/>
        <v>0</v>
      </c>
    </row>
    <row r="60" spans="1:14" x14ac:dyDescent="0.35">
      <c r="A60">
        <v>1987</v>
      </c>
      <c r="B60" t="e">
        <v>#N/A</v>
      </c>
      <c r="C60" t="e">
        <f t="shared" si="0"/>
        <v>#N/A</v>
      </c>
      <c r="D60">
        <v>400000</v>
      </c>
      <c r="E60">
        <v>6</v>
      </c>
      <c r="F60">
        <v>0</v>
      </c>
      <c r="G60">
        <v>0</v>
      </c>
      <c r="H60">
        <f>LN(D60)</f>
        <v>12.899219826090119</v>
      </c>
      <c r="I60">
        <f>LN(E60)</f>
        <v>1.791759469228055</v>
      </c>
      <c r="J60">
        <v>0</v>
      </c>
      <c r="K60">
        <f t="shared" si="1"/>
        <v>1</v>
      </c>
      <c r="L60">
        <f t="shared" si="3"/>
        <v>1</v>
      </c>
      <c r="M60">
        <f t="shared" si="2"/>
        <v>1</v>
      </c>
      <c r="N60">
        <f t="shared" si="4"/>
        <v>0</v>
      </c>
    </row>
    <row r="61" spans="1:14" x14ac:dyDescent="0.35">
      <c r="A61">
        <v>1987</v>
      </c>
      <c r="B61" t="e">
        <v>#N/A</v>
      </c>
      <c r="C61" t="e">
        <f t="shared" si="0"/>
        <v>#N/A</v>
      </c>
      <c r="D61">
        <v>600000</v>
      </c>
      <c r="E61">
        <v>6</v>
      </c>
      <c r="F61">
        <v>100</v>
      </c>
      <c r="G61">
        <v>0</v>
      </c>
      <c r="H61">
        <f>LN(D61)</f>
        <v>13.304684934198283</v>
      </c>
      <c r="I61">
        <f>LN(E61)</f>
        <v>1.791759469228055</v>
      </c>
      <c r="J61">
        <v>0</v>
      </c>
      <c r="K61">
        <f t="shared" si="1"/>
        <v>1</v>
      </c>
      <c r="L61">
        <f t="shared" si="3"/>
        <v>1</v>
      </c>
      <c r="M61">
        <f t="shared" si="2"/>
        <v>1</v>
      </c>
      <c r="N61">
        <f t="shared" si="4"/>
        <v>0</v>
      </c>
    </row>
    <row r="62" spans="1:14" x14ac:dyDescent="0.35">
      <c r="A62">
        <v>1987</v>
      </c>
      <c r="B62" t="e">
        <v>#N/A</v>
      </c>
      <c r="C62" t="e">
        <f t="shared" si="0"/>
        <v>#N/A</v>
      </c>
      <c r="D62">
        <v>1600000</v>
      </c>
      <c r="E62">
        <v>15</v>
      </c>
      <c r="F62">
        <v>0</v>
      </c>
      <c r="G62">
        <v>0</v>
      </c>
      <c r="H62">
        <f>LN(D62)</f>
        <v>14.28551418721001</v>
      </c>
      <c r="I62">
        <f>LN(E62)</f>
        <v>2.7080502011022101</v>
      </c>
      <c r="J62">
        <v>0</v>
      </c>
      <c r="K62">
        <f t="shared" si="1"/>
        <v>1</v>
      </c>
      <c r="L62">
        <f t="shared" si="3"/>
        <v>1</v>
      </c>
      <c r="M62">
        <f t="shared" si="2"/>
        <v>1</v>
      </c>
      <c r="N62">
        <f t="shared" si="4"/>
        <v>0</v>
      </c>
    </row>
    <row r="63" spans="1:14" x14ac:dyDescent="0.35">
      <c r="A63">
        <v>1987</v>
      </c>
      <c r="B63" t="e">
        <v>#N/A</v>
      </c>
      <c r="C63" t="e">
        <f t="shared" si="0"/>
        <v>#N/A</v>
      </c>
      <c r="D63">
        <v>5600000</v>
      </c>
      <c r="E63">
        <v>60</v>
      </c>
      <c r="F63">
        <v>5</v>
      </c>
      <c r="G63">
        <v>0</v>
      </c>
      <c r="H63">
        <f>LN(D63)</f>
        <v>15.538277155705378</v>
      </c>
      <c r="I63">
        <f>LN(E63)</f>
        <v>4.0943445622221004</v>
      </c>
      <c r="J63">
        <v>0</v>
      </c>
      <c r="K63">
        <f t="shared" si="1"/>
        <v>1</v>
      </c>
      <c r="L63">
        <f t="shared" si="3"/>
        <v>1</v>
      </c>
      <c r="M63">
        <f t="shared" si="2"/>
        <v>1</v>
      </c>
      <c r="N63">
        <f t="shared" si="4"/>
        <v>0</v>
      </c>
    </row>
    <row r="64" spans="1:14" x14ac:dyDescent="0.35">
      <c r="A64">
        <v>1987</v>
      </c>
      <c r="B64" t="e">
        <v>#N/A</v>
      </c>
      <c r="C64" t="e">
        <f t="shared" si="0"/>
        <v>#N/A</v>
      </c>
      <c r="D64">
        <v>726833</v>
      </c>
      <c r="E64">
        <v>15</v>
      </c>
      <c r="F64">
        <v>0</v>
      </c>
      <c r="G64">
        <v>0</v>
      </c>
      <c r="H64">
        <f>LN(D64)</f>
        <v>13.496452018986332</v>
      </c>
      <c r="I64">
        <f>LN(E64)</f>
        <v>2.7080502011022101</v>
      </c>
      <c r="J64">
        <v>0</v>
      </c>
      <c r="K64">
        <f t="shared" si="1"/>
        <v>1</v>
      </c>
      <c r="L64">
        <f t="shared" si="3"/>
        <v>1</v>
      </c>
      <c r="M64">
        <f t="shared" si="2"/>
        <v>1</v>
      </c>
      <c r="N64">
        <f t="shared" si="4"/>
        <v>0</v>
      </c>
    </row>
    <row r="65" spans="1:14" x14ac:dyDescent="0.35">
      <c r="A65">
        <v>1987</v>
      </c>
      <c r="B65" t="e">
        <v>#N/A</v>
      </c>
      <c r="C65" t="e">
        <f t="shared" si="0"/>
        <v>#N/A</v>
      </c>
      <c r="D65">
        <v>1400000</v>
      </c>
      <c r="E65">
        <v>25</v>
      </c>
      <c r="F65">
        <v>1.2000000476837158</v>
      </c>
      <c r="G65">
        <v>0</v>
      </c>
      <c r="H65">
        <f>LN(D65)</f>
        <v>14.151982794585487</v>
      </c>
      <c r="I65">
        <f>LN(E65)</f>
        <v>3.2188758248682006</v>
      </c>
      <c r="J65">
        <v>0</v>
      </c>
      <c r="K65">
        <f t="shared" si="1"/>
        <v>1</v>
      </c>
      <c r="L65">
        <f t="shared" si="3"/>
        <v>1</v>
      </c>
      <c r="M65">
        <f t="shared" si="2"/>
        <v>1</v>
      </c>
      <c r="N65">
        <f t="shared" si="4"/>
        <v>0</v>
      </c>
    </row>
    <row r="66" spans="1:14" x14ac:dyDescent="0.35">
      <c r="A66">
        <v>1987</v>
      </c>
      <c r="B66" t="e">
        <v>#N/A</v>
      </c>
      <c r="C66" t="e">
        <f t="shared" ref="C66:C129" si="5">LN(B66)</f>
        <v>#N/A</v>
      </c>
      <c r="D66">
        <v>580000</v>
      </c>
      <c r="E66">
        <v>19</v>
      </c>
      <c r="F66">
        <v>0</v>
      </c>
      <c r="G66">
        <v>0</v>
      </c>
      <c r="H66">
        <f>LN(D66)</f>
        <v>13.270783382522602</v>
      </c>
      <c r="I66">
        <f>LN(E66)</f>
        <v>2.9444389791664403</v>
      </c>
      <c r="J66">
        <v>0</v>
      </c>
      <c r="K66">
        <f t="shared" ref="K66:K129" si="6">IF(A66=1987,1,0)</f>
        <v>1</v>
      </c>
      <c r="L66">
        <f t="shared" si="3"/>
        <v>1</v>
      </c>
      <c r="M66">
        <f t="shared" ref="M66:M129" si="7">IF(J66=0,1,0)</f>
        <v>1</v>
      </c>
      <c r="N66">
        <f t="shared" si="4"/>
        <v>0</v>
      </c>
    </row>
    <row r="67" spans="1:14" x14ac:dyDescent="0.35">
      <c r="A67">
        <v>1987</v>
      </c>
      <c r="B67" t="e">
        <v>#N/A</v>
      </c>
      <c r="C67" t="e">
        <f t="shared" si="5"/>
        <v>#N/A</v>
      </c>
      <c r="D67">
        <v>490000</v>
      </c>
      <c r="E67">
        <v>6</v>
      </c>
      <c r="F67">
        <v>0</v>
      </c>
      <c r="G67">
        <v>0</v>
      </c>
      <c r="H67">
        <f>LN(D67)</f>
        <v>13.102160670086809</v>
      </c>
      <c r="I67">
        <f>LN(E67)</f>
        <v>1.791759469228055</v>
      </c>
      <c r="J67">
        <v>0</v>
      </c>
      <c r="K67">
        <f t="shared" si="6"/>
        <v>1</v>
      </c>
      <c r="L67">
        <f t="shared" ref="L67:L130" si="8">IF(ISNUMBER(SUM(F67:I67)),1,0)</f>
        <v>1</v>
      </c>
      <c r="M67">
        <f t="shared" si="7"/>
        <v>1</v>
      </c>
      <c r="N67">
        <f t="shared" ref="N67:N130" si="9">IF(SUM(K67:L67)=COUNT(K67:L67),0,1)</f>
        <v>0</v>
      </c>
    </row>
    <row r="68" spans="1:14" x14ac:dyDescent="0.35">
      <c r="A68">
        <v>1987</v>
      </c>
      <c r="B68" t="e">
        <v>#N/A</v>
      </c>
      <c r="C68" t="e">
        <f t="shared" si="5"/>
        <v>#N/A</v>
      </c>
      <c r="D68">
        <v>6900000</v>
      </c>
      <c r="E68">
        <v>80</v>
      </c>
      <c r="F68">
        <v>5</v>
      </c>
      <c r="G68">
        <v>0</v>
      </c>
      <c r="H68">
        <f>LN(D68)</f>
        <v>15.747031969567487</v>
      </c>
      <c r="I68">
        <f>LN(E68)</f>
        <v>4.3820266346738812</v>
      </c>
      <c r="J68">
        <v>0</v>
      </c>
      <c r="K68">
        <f t="shared" si="6"/>
        <v>1</v>
      </c>
      <c r="L68">
        <f t="shared" si="8"/>
        <v>1</v>
      </c>
      <c r="M68">
        <f t="shared" si="7"/>
        <v>1</v>
      </c>
      <c r="N68">
        <f t="shared" si="9"/>
        <v>0</v>
      </c>
    </row>
    <row r="69" spans="1:14" x14ac:dyDescent="0.35">
      <c r="A69">
        <v>1987</v>
      </c>
      <c r="B69" t="e">
        <v>#N/A</v>
      </c>
      <c r="C69" t="e">
        <f t="shared" si="5"/>
        <v>#N/A</v>
      </c>
      <c r="D69">
        <v>3000000</v>
      </c>
      <c r="E69">
        <v>25</v>
      </c>
      <c r="F69">
        <v>0</v>
      </c>
      <c r="G69">
        <v>0</v>
      </c>
      <c r="H69">
        <f>LN(D69)</f>
        <v>14.914122846632385</v>
      </c>
      <c r="I69">
        <f>LN(E69)</f>
        <v>3.2188758248682006</v>
      </c>
      <c r="J69">
        <v>0</v>
      </c>
      <c r="K69">
        <f t="shared" si="6"/>
        <v>1</v>
      </c>
      <c r="L69">
        <f t="shared" si="8"/>
        <v>1</v>
      </c>
      <c r="M69">
        <f t="shared" si="7"/>
        <v>1</v>
      </c>
      <c r="N69">
        <f t="shared" si="9"/>
        <v>0</v>
      </c>
    </row>
    <row r="70" spans="1:14" x14ac:dyDescent="0.35">
      <c r="A70">
        <v>1987</v>
      </c>
      <c r="B70" t="e">
        <v>#N/A</v>
      </c>
      <c r="C70" t="e">
        <f t="shared" si="5"/>
        <v>#N/A</v>
      </c>
      <c r="D70">
        <v>930000</v>
      </c>
      <c r="E70">
        <v>15</v>
      </c>
      <c r="F70">
        <v>26.666666030883789</v>
      </c>
      <c r="G70">
        <v>0</v>
      </c>
      <c r="H70">
        <f>LN(D70)</f>
        <v>13.742939865129438</v>
      </c>
      <c r="I70">
        <f>LN(E70)</f>
        <v>2.7080502011022101</v>
      </c>
      <c r="J70">
        <v>0</v>
      </c>
      <c r="K70">
        <f t="shared" si="6"/>
        <v>1</v>
      </c>
      <c r="L70">
        <f t="shared" si="8"/>
        <v>1</v>
      </c>
      <c r="M70">
        <f t="shared" si="7"/>
        <v>1</v>
      </c>
      <c r="N70">
        <f t="shared" si="9"/>
        <v>0</v>
      </c>
    </row>
    <row r="71" spans="1:14" x14ac:dyDescent="0.35">
      <c r="A71">
        <v>1987</v>
      </c>
      <c r="B71" t="e">
        <v>#N/A</v>
      </c>
      <c r="C71" t="e">
        <f t="shared" si="5"/>
        <v>#N/A</v>
      </c>
      <c r="D71">
        <v>875000</v>
      </c>
      <c r="E71">
        <v>6</v>
      </c>
      <c r="F71">
        <v>0</v>
      </c>
      <c r="G71">
        <v>0</v>
      </c>
      <c r="H71">
        <f>LN(D71)</f>
        <v>13.681979165339751</v>
      </c>
      <c r="I71">
        <f>LN(E71)</f>
        <v>1.791759469228055</v>
      </c>
      <c r="J71">
        <v>0</v>
      </c>
      <c r="K71">
        <f t="shared" si="6"/>
        <v>1</v>
      </c>
      <c r="L71">
        <f t="shared" si="8"/>
        <v>1</v>
      </c>
      <c r="M71">
        <f t="shared" si="7"/>
        <v>1</v>
      </c>
      <c r="N71">
        <f t="shared" si="9"/>
        <v>0</v>
      </c>
    </row>
    <row r="72" spans="1:14" x14ac:dyDescent="0.35">
      <c r="A72">
        <v>1987</v>
      </c>
      <c r="B72" t="e">
        <v>#N/A</v>
      </c>
      <c r="C72" t="e">
        <f t="shared" si="5"/>
        <v>#N/A</v>
      </c>
      <c r="D72">
        <v>600000</v>
      </c>
      <c r="E72">
        <v>6</v>
      </c>
      <c r="F72">
        <v>15</v>
      </c>
      <c r="G72">
        <v>0</v>
      </c>
      <c r="H72">
        <f>LN(D72)</f>
        <v>13.304684934198283</v>
      </c>
      <c r="I72">
        <f>LN(E72)</f>
        <v>1.791759469228055</v>
      </c>
      <c r="J72">
        <v>0</v>
      </c>
      <c r="K72">
        <f t="shared" si="6"/>
        <v>1</v>
      </c>
      <c r="L72">
        <f t="shared" si="8"/>
        <v>1</v>
      </c>
      <c r="M72">
        <f t="shared" si="7"/>
        <v>1</v>
      </c>
      <c r="N72">
        <f t="shared" si="9"/>
        <v>0</v>
      </c>
    </row>
    <row r="73" spans="1:14" x14ac:dyDescent="0.35">
      <c r="A73">
        <v>1987</v>
      </c>
      <c r="B73" t="e">
        <v>#N/A</v>
      </c>
      <c r="C73" t="e">
        <f t="shared" si="5"/>
        <v>#N/A</v>
      </c>
      <c r="D73">
        <v>8486927</v>
      </c>
      <c r="E73">
        <v>57</v>
      </c>
      <c r="F73">
        <v>0</v>
      </c>
      <c r="G73">
        <v>0</v>
      </c>
      <c r="H73">
        <f>LN(D73)</f>
        <v>15.95403753752446</v>
      </c>
      <c r="I73">
        <f>LN(E73)</f>
        <v>4.0430512678345503</v>
      </c>
      <c r="J73">
        <v>0</v>
      </c>
      <c r="K73">
        <f t="shared" si="6"/>
        <v>1</v>
      </c>
      <c r="L73">
        <f t="shared" si="8"/>
        <v>1</v>
      </c>
      <c r="M73">
        <f t="shared" si="7"/>
        <v>1</v>
      </c>
      <c r="N73">
        <f t="shared" si="9"/>
        <v>0</v>
      </c>
    </row>
    <row r="74" spans="1:14" x14ac:dyDescent="0.35">
      <c r="A74">
        <v>1987</v>
      </c>
      <c r="B74" t="e">
        <v>#N/A</v>
      </c>
      <c r="C74" t="e">
        <f t="shared" si="5"/>
        <v>#N/A</v>
      </c>
      <c r="D74">
        <v>10000000</v>
      </c>
      <c r="E74">
        <v>45</v>
      </c>
      <c r="F74">
        <v>0</v>
      </c>
      <c r="G74">
        <v>0</v>
      </c>
      <c r="H74">
        <f>LN(D74)</f>
        <v>16.11809565095832</v>
      </c>
      <c r="I74">
        <f>LN(E74)</f>
        <v>3.8066624897703196</v>
      </c>
      <c r="J74">
        <v>0</v>
      </c>
      <c r="K74">
        <f t="shared" si="6"/>
        <v>1</v>
      </c>
      <c r="L74">
        <f t="shared" si="8"/>
        <v>1</v>
      </c>
      <c r="M74">
        <f t="shared" si="7"/>
        <v>1</v>
      </c>
      <c r="N74">
        <f t="shared" si="9"/>
        <v>0</v>
      </c>
    </row>
    <row r="75" spans="1:14" x14ac:dyDescent="0.35">
      <c r="A75">
        <v>1987</v>
      </c>
      <c r="B75" t="e">
        <v>#N/A</v>
      </c>
      <c r="C75" t="e">
        <f t="shared" si="5"/>
        <v>#N/A</v>
      </c>
      <c r="D75">
        <v>373164</v>
      </c>
      <c r="E75">
        <v>6</v>
      </c>
      <c r="F75">
        <v>56.666667938232422</v>
      </c>
      <c r="G75">
        <v>0</v>
      </c>
      <c r="H75">
        <f>LN(D75)</f>
        <v>12.82977328027996</v>
      </c>
      <c r="I75">
        <f>LN(E75)</f>
        <v>1.791759469228055</v>
      </c>
      <c r="J75">
        <v>0</v>
      </c>
      <c r="K75">
        <f t="shared" si="6"/>
        <v>1</v>
      </c>
      <c r="L75">
        <f t="shared" si="8"/>
        <v>1</v>
      </c>
      <c r="M75">
        <f t="shared" si="7"/>
        <v>1</v>
      </c>
      <c r="N75">
        <f t="shared" si="9"/>
        <v>0</v>
      </c>
    </row>
    <row r="76" spans="1:14" x14ac:dyDescent="0.35">
      <c r="A76">
        <v>1987</v>
      </c>
      <c r="B76" t="e">
        <v>#N/A</v>
      </c>
      <c r="C76" t="e">
        <f t="shared" si="5"/>
        <v>#N/A</v>
      </c>
      <c r="D76">
        <v>5000000</v>
      </c>
      <c r="E76">
        <v>62</v>
      </c>
      <c r="F76">
        <v>15.096774101257324</v>
      </c>
      <c r="G76">
        <v>0</v>
      </c>
      <c r="H76">
        <f>LN(D76)</f>
        <v>15.424948470398375</v>
      </c>
      <c r="I76">
        <f>LN(E76)</f>
        <v>4.1271343850450917</v>
      </c>
      <c r="J76">
        <v>0</v>
      </c>
      <c r="K76">
        <f t="shared" si="6"/>
        <v>1</v>
      </c>
      <c r="L76">
        <f t="shared" si="8"/>
        <v>1</v>
      </c>
      <c r="M76">
        <f t="shared" si="7"/>
        <v>1</v>
      </c>
      <c r="N76">
        <f t="shared" si="9"/>
        <v>0</v>
      </c>
    </row>
    <row r="77" spans="1:14" x14ac:dyDescent="0.35">
      <c r="A77">
        <v>1987</v>
      </c>
      <c r="B77" t="e">
        <v>#N/A</v>
      </c>
      <c r="C77" t="e">
        <f t="shared" si="5"/>
        <v>#N/A</v>
      </c>
      <c r="D77">
        <v>1980000</v>
      </c>
      <c r="E77">
        <v>19</v>
      </c>
      <c r="F77">
        <v>0</v>
      </c>
      <c r="G77">
        <v>0</v>
      </c>
      <c r="H77">
        <f>LN(D77)</f>
        <v>14.498607402670718</v>
      </c>
      <c r="I77">
        <f>LN(E77)</f>
        <v>2.9444389791664403</v>
      </c>
      <c r="J77">
        <v>0</v>
      </c>
      <c r="K77">
        <f t="shared" si="6"/>
        <v>1</v>
      </c>
      <c r="L77">
        <f t="shared" si="8"/>
        <v>1</v>
      </c>
      <c r="M77">
        <f t="shared" si="7"/>
        <v>1</v>
      </c>
      <c r="N77">
        <f t="shared" si="9"/>
        <v>0</v>
      </c>
    </row>
    <row r="78" spans="1:14" x14ac:dyDescent="0.35">
      <c r="A78">
        <v>1987</v>
      </c>
      <c r="B78" t="e">
        <v>#N/A</v>
      </c>
      <c r="C78" t="e">
        <f t="shared" si="5"/>
        <v>#N/A</v>
      </c>
      <c r="D78">
        <v>1700000</v>
      </c>
      <c r="E78">
        <v>19</v>
      </c>
      <c r="F78">
        <v>10.526315689086914</v>
      </c>
      <c r="G78">
        <v>0</v>
      </c>
      <c r="H78">
        <f>LN(D78)</f>
        <v>14.346138809026444</v>
      </c>
      <c r="I78">
        <f>LN(E78)</f>
        <v>2.9444389791664403</v>
      </c>
      <c r="J78">
        <v>0</v>
      </c>
      <c r="K78">
        <f t="shared" si="6"/>
        <v>1</v>
      </c>
      <c r="L78">
        <f t="shared" si="8"/>
        <v>1</v>
      </c>
      <c r="M78">
        <f t="shared" si="7"/>
        <v>1</v>
      </c>
      <c r="N78">
        <f t="shared" si="9"/>
        <v>0</v>
      </c>
    </row>
    <row r="79" spans="1:14" x14ac:dyDescent="0.35">
      <c r="A79">
        <v>1987</v>
      </c>
      <c r="B79" t="e">
        <v>#N/A</v>
      </c>
      <c r="C79" t="e">
        <f t="shared" si="5"/>
        <v>#N/A</v>
      </c>
      <c r="D79">
        <v>11380000</v>
      </c>
      <c r="E79">
        <v>89</v>
      </c>
      <c r="F79">
        <v>0</v>
      </c>
      <c r="G79">
        <v>0</v>
      </c>
      <c r="H79">
        <f>LN(D79)</f>
        <v>16.247367986662461</v>
      </c>
      <c r="I79">
        <f>LN(E79)</f>
        <v>4.4886363697321396</v>
      </c>
      <c r="J79">
        <v>0</v>
      </c>
      <c r="K79">
        <f t="shared" si="6"/>
        <v>1</v>
      </c>
      <c r="L79">
        <f t="shared" si="8"/>
        <v>1</v>
      </c>
      <c r="M79">
        <f t="shared" si="7"/>
        <v>1</v>
      </c>
      <c r="N79">
        <f t="shared" si="9"/>
        <v>0</v>
      </c>
    </row>
    <row r="80" spans="1:14" x14ac:dyDescent="0.35">
      <c r="A80">
        <v>1987</v>
      </c>
      <c r="B80" t="e">
        <v>#N/A</v>
      </c>
      <c r="C80" t="e">
        <f t="shared" si="5"/>
        <v>#N/A</v>
      </c>
      <c r="D80">
        <v>3317000</v>
      </c>
      <c r="E80">
        <v>40</v>
      </c>
      <c r="F80">
        <v>30</v>
      </c>
      <c r="G80">
        <v>0</v>
      </c>
      <c r="H80">
        <f>LN(D80)</f>
        <v>15.014571317929189</v>
      </c>
      <c r="I80">
        <f>LN(E80)</f>
        <v>3.6888794541139363</v>
      </c>
      <c r="J80">
        <v>0</v>
      </c>
      <c r="K80">
        <f t="shared" si="6"/>
        <v>1</v>
      </c>
      <c r="L80">
        <f t="shared" si="8"/>
        <v>1</v>
      </c>
      <c r="M80">
        <f t="shared" si="7"/>
        <v>1</v>
      </c>
      <c r="N80">
        <f t="shared" si="9"/>
        <v>0</v>
      </c>
    </row>
    <row r="81" spans="1:14" x14ac:dyDescent="0.35">
      <c r="A81">
        <v>1987</v>
      </c>
      <c r="B81" t="e">
        <v>#N/A</v>
      </c>
      <c r="C81" t="e">
        <f t="shared" si="5"/>
        <v>#N/A</v>
      </c>
      <c r="D81">
        <v>12500000</v>
      </c>
      <c r="E81">
        <v>175</v>
      </c>
      <c r="F81">
        <v>0</v>
      </c>
      <c r="G81">
        <v>0</v>
      </c>
      <c r="H81">
        <f>LN(D81)</f>
        <v>16.341239202272529</v>
      </c>
      <c r="I81">
        <f>LN(E81)</f>
        <v>5.1647859739235145</v>
      </c>
      <c r="J81">
        <v>0</v>
      </c>
      <c r="K81">
        <f t="shared" si="6"/>
        <v>1</v>
      </c>
      <c r="L81">
        <f t="shared" si="8"/>
        <v>1</v>
      </c>
      <c r="M81">
        <f t="shared" si="7"/>
        <v>1</v>
      </c>
      <c r="N81">
        <f t="shared" si="9"/>
        <v>0</v>
      </c>
    </row>
    <row r="82" spans="1:14" x14ac:dyDescent="0.35">
      <c r="A82">
        <v>1987</v>
      </c>
      <c r="B82" t="e">
        <v>#N/A</v>
      </c>
      <c r="C82" t="e">
        <f t="shared" si="5"/>
        <v>#N/A</v>
      </c>
      <c r="D82">
        <v>1494764</v>
      </c>
      <c r="E82">
        <v>4</v>
      </c>
      <c r="F82">
        <v>80</v>
      </c>
      <c r="G82">
        <v>0</v>
      </c>
      <c r="H82">
        <f>LN(D82)</f>
        <v>14.217478892814023</v>
      </c>
      <c r="I82">
        <f>LN(E82)</f>
        <v>1.3862943611198906</v>
      </c>
      <c r="J82">
        <v>0</v>
      </c>
      <c r="K82">
        <f t="shared" si="6"/>
        <v>1</v>
      </c>
      <c r="L82">
        <f t="shared" si="8"/>
        <v>1</v>
      </c>
      <c r="M82">
        <f t="shared" si="7"/>
        <v>1</v>
      </c>
      <c r="N82">
        <f t="shared" si="9"/>
        <v>0</v>
      </c>
    </row>
    <row r="83" spans="1:14" x14ac:dyDescent="0.35">
      <c r="A83">
        <v>1987</v>
      </c>
      <c r="B83" t="e">
        <v>#N/A</v>
      </c>
      <c r="C83" t="e">
        <f t="shared" si="5"/>
        <v>#N/A</v>
      </c>
      <c r="D83">
        <v>7000000</v>
      </c>
      <c r="E83">
        <v>80</v>
      </c>
      <c r="F83">
        <v>0</v>
      </c>
      <c r="G83">
        <v>0</v>
      </c>
      <c r="H83">
        <f>LN(D83)</f>
        <v>15.761420707019587</v>
      </c>
      <c r="I83">
        <f>LN(E83)</f>
        <v>4.3820266346738812</v>
      </c>
      <c r="J83">
        <v>0</v>
      </c>
      <c r="K83">
        <f t="shared" si="6"/>
        <v>1</v>
      </c>
      <c r="L83">
        <f t="shared" si="8"/>
        <v>1</v>
      </c>
      <c r="M83">
        <f t="shared" si="7"/>
        <v>1</v>
      </c>
      <c r="N83">
        <f t="shared" si="9"/>
        <v>0</v>
      </c>
    </row>
    <row r="84" spans="1:14" x14ac:dyDescent="0.35">
      <c r="A84">
        <v>1988</v>
      </c>
      <c r="B84" t="e">
        <v>#N/A</v>
      </c>
      <c r="C84" t="e">
        <f t="shared" si="5"/>
        <v>#N/A</v>
      </c>
      <c r="D84">
        <v>43000000</v>
      </c>
      <c r="E84">
        <v>131</v>
      </c>
      <c r="F84">
        <v>3.0534350872039795</v>
      </c>
      <c r="G84">
        <v>0</v>
      </c>
      <c r="H84">
        <f>LN(D84)</f>
        <v>17.576710673657836</v>
      </c>
      <c r="I84">
        <f>LN(E84)</f>
        <v>4.8751973232011512</v>
      </c>
      <c r="J84">
        <v>0</v>
      </c>
      <c r="K84">
        <f t="shared" si="6"/>
        <v>0</v>
      </c>
      <c r="L84">
        <f t="shared" si="8"/>
        <v>1</v>
      </c>
      <c r="M84">
        <f t="shared" si="7"/>
        <v>1</v>
      </c>
      <c r="N84">
        <f t="shared" si="9"/>
        <v>1</v>
      </c>
    </row>
    <row r="85" spans="1:14" x14ac:dyDescent="0.35">
      <c r="A85">
        <v>1989</v>
      </c>
      <c r="B85" t="e">
        <v>#N/A</v>
      </c>
      <c r="C85" t="e">
        <f t="shared" si="5"/>
        <v>#N/A</v>
      </c>
      <c r="D85">
        <v>49000000</v>
      </c>
      <c r="E85">
        <v>123</v>
      </c>
      <c r="F85">
        <v>3.2520325183868408</v>
      </c>
      <c r="G85">
        <v>0</v>
      </c>
      <c r="H85">
        <f>LN(D85)</f>
        <v>17.707330856074901</v>
      </c>
      <c r="I85">
        <f>LN(E85)</f>
        <v>4.8121843553724171</v>
      </c>
      <c r="J85">
        <v>0</v>
      </c>
      <c r="K85">
        <f t="shared" si="6"/>
        <v>0</v>
      </c>
      <c r="L85">
        <f t="shared" si="8"/>
        <v>1</v>
      </c>
      <c r="M85">
        <f t="shared" si="7"/>
        <v>1</v>
      </c>
      <c r="N85">
        <f t="shared" si="9"/>
        <v>1</v>
      </c>
    </row>
    <row r="86" spans="1:14" x14ac:dyDescent="0.35">
      <c r="A86">
        <v>1988</v>
      </c>
      <c r="B86" t="e">
        <v>#N/A</v>
      </c>
      <c r="C86" t="e">
        <f t="shared" si="5"/>
        <v>#N/A</v>
      </c>
      <c r="D86">
        <v>1970000</v>
      </c>
      <c r="E86">
        <v>13</v>
      </c>
      <c r="F86">
        <v>12</v>
      </c>
      <c r="G86">
        <v>0</v>
      </c>
      <c r="H86">
        <f>LN(D86)</f>
        <v>14.493544100714171</v>
      </c>
      <c r="I86">
        <f>LN(E86)</f>
        <v>2.5649493574615367</v>
      </c>
      <c r="J86">
        <v>0</v>
      </c>
      <c r="K86">
        <f t="shared" si="6"/>
        <v>0</v>
      </c>
      <c r="L86">
        <f t="shared" si="8"/>
        <v>1</v>
      </c>
      <c r="M86">
        <f t="shared" si="7"/>
        <v>1</v>
      </c>
      <c r="N86">
        <f t="shared" si="9"/>
        <v>1</v>
      </c>
    </row>
    <row r="87" spans="1:14" x14ac:dyDescent="0.35">
      <c r="A87">
        <v>1989</v>
      </c>
      <c r="B87" t="e">
        <v>#N/A</v>
      </c>
      <c r="C87" t="e">
        <f t="shared" si="5"/>
        <v>#N/A</v>
      </c>
      <c r="D87">
        <v>2350000</v>
      </c>
      <c r="E87">
        <v>14</v>
      </c>
      <c r="F87">
        <v>10</v>
      </c>
      <c r="G87">
        <v>0</v>
      </c>
      <c r="H87">
        <f>LN(D87)</f>
        <v>14.669925886120343</v>
      </c>
      <c r="I87">
        <f>LN(E87)</f>
        <v>2.6390573296152584</v>
      </c>
      <c r="J87">
        <v>0</v>
      </c>
      <c r="K87">
        <f t="shared" si="6"/>
        <v>0</v>
      </c>
      <c r="L87">
        <f t="shared" si="8"/>
        <v>1</v>
      </c>
      <c r="M87">
        <f t="shared" si="7"/>
        <v>1</v>
      </c>
      <c r="N87">
        <f t="shared" si="9"/>
        <v>1</v>
      </c>
    </row>
    <row r="88" spans="1:14" x14ac:dyDescent="0.35">
      <c r="A88">
        <v>1988</v>
      </c>
      <c r="B88" t="e">
        <v>#N/A</v>
      </c>
      <c r="C88" t="e">
        <f t="shared" si="5"/>
        <v>#N/A</v>
      </c>
      <c r="D88">
        <v>110000</v>
      </c>
      <c r="E88">
        <v>25</v>
      </c>
      <c r="F88">
        <v>20</v>
      </c>
      <c r="G88">
        <v>0</v>
      </c>
      <c r="H88">
        <f>LN(D88)</f>
        <v>11.608235644774552</v>
      </c>
      <c r="I88">
        <f>LN(E88)</f>
        <v>3.2188758248682006</v>
      </c>
      <c r="J88">
        <v>0</v>
      </c>
      <c r="K88">
        <f t="shared" si="6"/>
        <v>0</v>
      </c>
      <c r="L88">
        <f t="shared" si="8"/>
        <v>1</v>
      </c>
      <c r="M88">
        <f t="shared" si="7"/>
        <v>1</v>
      </c>
      <c r="N88">
        <f t="shared" si="9"/>
        <v>1</v>
      </c>
    </row>
    <row r="89" spans="1:14" x14ac:dyDescent="0.35">
      <c r="A89">
        <v>1989</v>
      </c>
      <c r="B89" t="e">
        <v>#N/A</v>
      </c>
      <c r="C89" t="e">
        <f t="shared" si="5"/>
        <v>#N/A</v>
      </c>
      <c r="D89">
        <v>950000</v>
      </c>
      <c r="E89">
        <v>24</v>
      </c>
      <c r="F89">
        <v>41.666667938232422</v>
      </c>
      <c r="G89">
        <v>0</v>
      </c>
      <c r="H89">
        <f>LN(D89)</f>
        <v>13.764217263576723</v>
      </c>
      <c r="I89">
        <f>LN(E89)</f>
        <v>3.1780538303479458</v>
      </c>
      <c r="J89">
        <v>0</v>
      </c>
      <c r="K89">
        <f t="shared" si="6"/>
        <v>0</v>
      </c>
      <c r="L89">
        <f t="shared" si="8"/>
        <v>1</v>
      </c>
      <c r="M89">
        <f t="shared" si="7"/>
        <v>1</v>
      </c>
      <c r="N89">
        <f t="shared" si="9"/>
        <v>1</v>
      </c>
    </row>
    <row r="90" spans="1:14" x14ac:dyDescent="0.35">
      <c r="A90">
        <v>1988</v>
      </c>
      <c r="B90" t="e">
        <v>#N/A</v>
      </c>
      <c r="C90" t="e">
        <f t="shared" si="5"/>
        <v>#N/A</v>
      </c>
      <c r="D90">
        <v>19659000</v>
      </c>
      <c r="E90">
        <v>155</v>
      </c>
      <c r="F90">
        <v>0</v>
      </c>
      <c r="G90">
        <v>0</v>
      </c>
      <c r="H90">
        <f>LN(D90)</f>
        <v>16.794045806689745</v>
      </c>
      <c r="I90">
        <f>LN(E90)</f>
        <v>5.0434251169192468</v>
      </c>
      <c r="J90">
        <v>0</v>
      </c>
      <c r="K90">
        <f t="shared" si="6"/>
        <v>0</v>
      </c>
      <c r="L90">
        <f t="shared" si="8"/>
        <v>1</v>
      </c>
      <c r="M90">
        <f t="shared" si="7"/>
        <v>1</v>
      </c>
      <c r="N90">
        <f t="shared" si="9"/>
        <v>1</v>
      </c>
    </row>
    <row r="91" spans="1:14" x14ac:dyDescent="0.35">
      <c r="A91">
        <v>1989</v>
      </c>
      <c r="B91" t="e">
        <v>#N/A</v>
      </c>
      <c r="C91" t="e">
        <f t="shared" si="5"/>
        <v>#N/A</v>
      </c>
      <c r="D91">
        <v>25992000</v>
      </c>
      <c r="E91">
        <v>80</v>
      </c>
      <c r="F91">
        <v>6</v>
      </c>
      <c r="G91">
        <v>0</v>
      </c>
      <c r="H91">
        <f>LN(D91)</f>
        <v>17.073299356331074</v>
      </c>
      <c r="I91">
        <f>LN(E91)</f>
        <v>4.3820266346738812</v>
      </c>
      <c r="J91">
        <v>0</v>
      </c>
      <c r="K91">
        <f t="shared" si="6"/>
        <v>0</v>
      </c>
      <c r="L91">
        <f t="shared" si="8"/>
        <v>1</v>
      </c>
      <c r="M91">
        <f t="shared" si="7"/>
        <v>1</v>
      </c>
      <c r="N91">
        <f t="shared" si="9"/>
        <v>1</v>
      </c>
    </row>
    <row r="92" spans="1:14" x14ac:dyDescent="0.35">
      <c r="A92">
        <v>1987</v>
      </c>
      <c r="B92" t="e">
        <v>#N/A</v>
      </c>
      <c r="C92" t="e">
        <f t="shared" si="5"/>
        <v>#N/A</v>
      </c>
      <c r="D92">
        <v>6000000</v>
      </c>
      <c r="E92" t="e">
        <v>#N/A</v>
      </c>
      <c r="F92" t="e">
        <v>#N/A</v>
      </c>
      <c r="G92">
        <v>0</v>
      </c>
      <c r="H92">
        <f>LN(D92)</f>
        <v>15.60727002719233</v>
      </c>
      <c r="I92" t="e">
        <f>LN(E92)</f>
        <v>#N/A</v>
      </c>
      <c r="J92">
        <v>0</v>
      </c>
      <c r="K92">
        <f t="shared" si="6"/>
        <v>1</v>
      </c>
      <c r="L92">
        <f t="shared" si="8"/>
        <v>0</v>
      </c>
      <c r="M92">
        <f t="shared" si="7"/>
        <v>1</v>
      </c>
      <c r="N92">
        <f t="shared" si="9"/>
        <v>1</v>
      </c>
    </row>
    <row r="93" spans="1:14" x14ac:dyDescent="0.35">
      <c r="A93">
        <v>1988</v>
      </c>
      <c r="B93" t="e">
        <v>#N/A</v>
      </c>
      <c r="C93" t="e">
        <f t="shared" si="5"/>
        <v>#N/A</v>
      </c>
      <c r="D93">
        <v>8000000</v>
      </c>
      <c r="E93" t="e">
        <v>#N/A</v>
      </c>
      <c r="F93" t="e">
        <v>#N/A</v>
      </c>
      <c r="G93">
        <v>0</v>
      </c>
      <c r="H93">
        <f>LN(D93)</f>
        <v>15.89495209964411</v>
      </c>
      <c r="I93" t="e">
        <f>LN(E93)</f>
        <v>#N/A</v>
      </c>
      <c r="J93">
        <v>0</v>
      </c>
      <c r="K93">
        <f t="shared" si="6"/>
        <v>0</v>
      </c>
      <c r="L93">
        <f t="shared" si="8"/>
        <v>0</v>
      </c>
      <c r="M93">
        <f t="shared" si="7"/>
        <v>1</v>
      </c>
      <c r="N93">
        <f t="shared" si="9"/>
        <v>1</v>
      </c>
    </row>
    <row r="94" spans="1:14" x14ac:dyDescent="0.35">
      <c r="A94">
        <v>1989</v>
      </c>
      <c r="B94" t="e">
        <v>#N/A</v>
      </c>
      <c r="C94" t="e">
        <f t="shared" si="5"/>
        <v>#N/A</v>
      </c>
      <c r="D94">
        <v>10000000</v>
      </c>
      <c r="E94" t="e">
        <v>#N/A</v>
      </c>
      <c r="F94" t="e">
        <v>#N/A</v>
      </c>
      <c r="G94">
        <v>0</v>
      </c>
      <c r="H94">
        <f>LN(D94)</f>
        <v>16.11809565095832</v>
      </c>
      <c r="I94" t="e">
        <f>LN(E94)</f>
        <v>#N/A</v>
      </c>
      <c r="J94">
        <v>0</v>
      </c>
      <c r="K94">
        <f t="shared" si="6"/>
        <v>0</v>
      </c>
      <c r="L94">
        <f t="shared" si="8"/>
        <v>0</v>
      </c>
      <c r="M94">
        <f t="shared" si="7"/>
        <v>1</v>
      </c>
      <c r="N94">
        <f t="shared" si="9"/>
        <v>1</v>
      </c>
    </row>
    <row r="95" spans="1:14" x14ac:dyDescent="0.35">
      <c r="A95">
        <v>1987</v>
      </c>
      <c r="B95" t="e">
        <v>#N/A</v>
      </c>
      <c r="C95" t="e">
        <f t="shared" si="5"/>
        <v>#N/A</v>
      </c>
      <c r="D95" t="e">
        <v>#N/A</v>
      </c>
      <c r="E95" t="e">
        <v>#N/A</v>
      </c>
      <c r="F95" t="e">
        <v>#N/A</v>
      </c>
      <c r="G95">
        <v>0</v>
      </c>
      <c r="H95" t="e">
        <f>LN(D95)</f>
        <v>#N/A</v>
      </c>
      <c r="I95" t="e">
        <f>LN(E95)</f>
        <v>#N/A</v>
      </c>
      <c r="J95">
        <v>0</v>
      </c>
      <c r="K95">
        <f t="shared" si="6"/>
        <v>1</v>
      </c>
      <c r="L95">
        <f t="shared" si="8"/>
        <v>0</v>
      </c>
      <c r="M95">
        <f t="shared" si="7"/>
        <v>1</v>
      </c>
      <c r="N95">
        <f t="shared" si="9"/>
        <v>1</v>
      </c>
    </row>
    <row r="96" spans="1:14" x14ac:dyDescent="0.35">
      <c r="A96">
        <v>1988</v>
      </c>
      <c r="B96" t="e">
        <v>#N/A</v>
      </c>
      <c r="C96" t="e">
        <f t="shared" si="5"/>
        <v>#N/A</v>
      </c>
      <c r="D96">
        <v>2800000</v>
      </c>
      <c r="E96" t="e">
        <v>#N/A</v>
      </c>
      <c r="F96" t="e">
        <v>#N/A</v>
      </c>
      <c r="G96">
        <v>0</v>
      </c>
      <c r="H96">
        <f>LN(D96)</f>
        <v>14.845129975145433</v>
      </c>
      <c r="I96" t="e">
        <f>LN(E96)</f>
        <v>#N/A</v>
      </c>
      <c r="J96">
        <v>0</v>
      </c>
      <c r="K96">
        <f t="shared" si="6"/>
        <v>0</v>
      </c>
      <c r="L96">
        <f t="shared" si="8"/>
        <v>0</v>
      </c>
      <c r="M96">
        <f t="shared" si="7"/>
        <v>1</v>
      </c>
      <c r="N96">
        <f t="shared" si="9"/>
        <v>1</v>
      </c>
    </row>
    <row r="97" spans="1:14" x14ac:dyDescent="0.35">
      <c r="A97">
        <v>1989</v>
      </c>
      <c r="B97" t="e">
        <v>#N/A</v>
      </c>
      <c r="C97" t="e">
        <f t="shared" si="5"/>
        <v>#N/A</v>
      </c>
      <c r="D97">
        <v>3400000</v>
      </c>
      <c r="E97">
        <v>20</v>
      </c>
      <c r="F97">
        <v>0</v>
      </c>
      <c r="G97">
        <v>0</v>
      </c>
      <c r="H97">
        <f>LN(D97)</f>
        <v>15.039285989586389</v>
      </c>
      <c r="I97">
        <f>LN(E97)</f>
        <v>2.9957322735539909</v>
      </c>
      <c r="J97">
        <v>0</v>
      </c>
      <c r="K97">
        <f t="shared" si="6"/>
        <v>0</v>
      </c>
      <c r="L97">
        <f t="shared" si="8"/>
        <v>1</v>
      </c>
      <c r="M97">
        <f t="shared" si="7"/>
        <v>1</v>
      </c>
      <c r="N97">
        <f t="shared" si="9"/>
        <v>1</v>
      </c>
    </row>
    <row r="98" spans="1:14" x14ac:dyDescent="0.35">
      <c r="A98">
        <v>1988</v>
      </c>
      <c r="B98" t="e">
        <v>#N/A</v>
      </c>
      <c r="C98" t="e">
        <f t="shared" si="5"/>
        <v>#N/A</v>
      </c>
      <c r="D98">
        <v>1869348</v>
      </c>
      <c r="E98">
        <v>16</v>
      </c>
      <c r="F98">
        <v>0</v>
      </c>
      <c r="G98">
        <v>0</v>
      </c>
      <c r="H98">
        <f>LN(D98)</f>
        <v>14.441100264932054</v>
      </c>
      <c r="I98">
        <f>LN(E98)</f>
        <v>2.7725887222397811</v>
      </c>
      <c r="J98">
        <v>0</v>
      </c>
      <c r="K98">
        <f t="shared" si="6"/>
        <v>0</v>
      </c>
      <c r="L98">
        <f t="shared" si="8"/>
        <v>1</v>
      </c>
      <c r="M98">
        <f t="shared" si="7"/>
        <v>1</v>
      </c>
      <c r="N98">
        <f t="shared" si="9"/>
        <v>1</v>
      </c>
    </row>
    <row r="99" spans="1:14" x14ac:dyDescent="0.35">
      <c r="A99">
        <v>1989</v>
      </c>
      <c r="B99" t="e">
        <v>#N/A</v>
      </c>
      <c r="C99" t="e">
        <f t="shared" si="5"/>
        <v>#N/A</v>
      </c>
      <c r="D99">
        <v>1857765</v>
      </c>
      <c r="E99">
        <v>16</v>
      </c>
      <c r="F99">
        <v>20</v>
      </c>
      <c r="G99">
        <v>0</v>
      </c>
      <c r="H99">
        <f>LN(D99)</f>
        <v>14.434884710270525</v>
      </c>
      <c r="I99">
        <f>LN(E99)</f>
        <v>2.7725887222397811</v>
      </c>
      <c r="J99">
        <v>0</v>
      </c>
      <c r="K99">
        <f t="shared" si="6"/>
        <v>0</v>
      </c>
      <c r="L99">
        <f t="shared" si="8"/>
        <v>1</v>
      </c>
      <c r="M99">
        <f t="shared" si="7"/>
        <v>1</v>
      </c>
      <c r="N99">
        <f t="shared" si="9"/>
        <v>1</v>
      </c>
    </row>
    <row r="100" spans="1:14" x14ac:dyDescent="0.35">
      <c r="A100">
        <v>1987</v>
      </c>
      <c r="B100" t="e">
        <v>#N/A</v>
      </c>
      <c r="C100" t="e">
        <f t="shared" si="5"/>
        <v>#N/A</v>
      </c>
      <c r="D100" t="e">
        <v>#N/A</v>
      </c>
      <c r="E100">
        <v>24</v>
      </c>
      <c r="F100">
        <v>0</v>
      </c>
      <c r="G100">
        <v>0</v>
      </c>
      <c r="H100" t="e">
        <f>LN(D100)</f>
        <v>#N/A</v>
      </c>
      <c r="I100">
        <f>LN(E100)</f>
        <v>3.1780538303479458</v>
      </c>
      <c r="J100">
        <v>1</v>
      </c>
      <c r="K100">
        <f t="shared" si="6"/>
        <v>1</v>
      </c>
      <c r="L100">
        <f t="shared" si="8"/>
        <v>0</v>
      </c>
      <c r="M100">
        <f t="shared" si="7"/>
        <v>0</v>
      </c>
      <c r="N100">
        <f t="shared" si="9"/>
        <v>1</v>
      </c>
    </row>
    <row r="101" spans="1:14" x14ac:dyDescent="0.35">
      <c r="A101">
        <v>1988</v>
      </c>
      <c r="B101" t="e">
        <v>#N/A</v>
      </c>
      <c r="C101" t="e">
        <f t="shared" si="5"/>
        <v>#N/A</v>
      </c>
      <c r="D101" t="e">
        <v>#N/A</v>
      </c>
      <c r="E101">
        <v>20</v>
      </c>
      <c r="F101">
        <v>0</v>
      </c>
      <c r="G101">
        <v>0</v>
      </c>
      <c r="H101" t="e">
        <f>LN(D101)</f>
        <v>#N/A</v>
      </c>
      <c r="I101">
        <f>LN(E101)</f>
        <v>2.9957322735539909</v>
      </c>
      <c r="J101">
        <v>1</v>
      </c>
      <c r="K101">
        <f t="shared" si="6"/>
        <v>0</v>
      </c>
      <c r="L101">
        <f t="shared" si="8"/>
        <v>0</v>
      </c>
      <c r="M101">
        <f t="shared" si="7"/>
        <v>0</v>
      </c>
      <c r="N101">
        <f t="shared" si="9"/>
        <v>1</v>
      </c>
    </row>
    <row r="102" spans="1:14" x14ac:dyDescent="0.35">
      <c r="A102">
        <v>1989</v>
      </c>
      <c r="B102" t="e">
        <v>#N/A</v>
      </c>
      <c r="C102" t="e">
        <f t="shared" si="5"/>
        <v>#N/A</v>
      </c>
      <c r="D102" t="e">
        <v>#N/A</v>
      </c>
      <c r="E102">
        <v>18</v>
      </c>
      <c r="F102">
        <v>0</v>
      </c>
      <c r="G102">
        <v>0</v>
      </c>
      <c r="H102" t="e">
        <f>LN(D102)</f>
        <v>#N/A</v>
      </c>
      <c r="I102">
        <f>LN(E102)</f>
        <v>2.8903717578961645</v>
      </c>
      <c r="J102">
        <v>1</v>
      </c>
      <c r="K102">
        <f t="shared" si="6"/>
        <v>0</v>
      </c>
      <c r="L102">
        <f t="shared" si="8"/>
        <v>0</v>
      </c>
      <c r="M102">
        <f t="shared" si="7"/>
        <v>0</v>
      </c>
      <c r="N102">
        <f t="shared" si="9"/>
        <v>1</v>
      </c>
    </row>
    <row r="103" spans="1:14" x14ac:dyDescent="0.35">
      <c r="A103">
        <v>1988</v>
      </c>
      <c r="B103" t="e">
        <v>#N/A</v>
      </c>
      <c r="C103" t="e">
        <f t="shared" si="5"/>
        <v>#N/A</v>
      </c>
      <c r="D103">
        <v>2454500</v>
      </c>
      <c r="E103">
        <v>47</v>
      </c>
      <c r="F103">
        <v>0.89361703395843506</v>
      </c>
      <c r="G103">
        <v>0</v>
      </c>
      <c r="H103">
        <f>LN(D103)</f>
        <v>14.713433632480244</v>
      </c>
      <c r="I103">
        <f>LN(E103)</f>
        <v>3.8501476017100584</v>
      </c>
      <c r="J103">
        <v>0</v>
      </c>
      <c r="K103">
        <f t="shared" si="6"/>
        <v>0</v>
      </c>
      <c r="L103">
        <f t="shared" si="8"/>
        <v>1</v>
      </c>
      <c r="M103">
        <f t="shared" si="7"/>
        <v>1</v>
      </c>
      <c r="N103">
        <f t="shared" si="9"/>
        <v>1</v>
      </c>
    </row>
    <row r="104" spans="1:14" x14ac:dyDescent="0.35">
      <c r="A104">
        <v>1989</v>
      </c>
      <c r="B104" t="e">
        <v>#N/A</v>
      </c>
      <c r="C104" t="e">
        <f t="shared" si="5"/>
        <v>#N/A</v>
      </c>
      <c r="D104">
        <v>3359800</v>
      </c>
      <c r="E104">
        <v>66</v>
      </c>
      <c r="F104">
        <v>0.84848487377166748</v>
      </c>
      <c r="G104">
        <v>0</v>
      </c>
      <c r="H104">
        <f>LN(D104)</f>
        <v>15.027392006358252</v>
      </c>
      <c r="I104">
        <f>LN(E104)</f>
        <v>4.1896547420264252</v>
      </c>
      <c r="J104">
        <v>0</v>
      </c>
      <c r="K104">
        <f t="shared" si="6"/>
        <v>0</v>
      </c>
      <c r="L104">
        <f t="shared" si="8"/>
        <v>1</v>
      </c>
      <c r="M104">
        <f t="shared" si="7"/>
        <v>1</v>
      </c>
      <c r="N104">
        <f t="shared" si="9"/>
        <v>1</v>
      </c>
    </row>
    <row r="105" spans="1:14" x14ac:dyDescent="0.35">
      <c r="A105">
        <v>1988</v>
      </c>
      <c r="B105" t="e">
        <v>#N/A</v>
      </c>
      <c r="C105" t="e">
        <f t="shared" si="5"/>
        <v>#N/A</v>
      </c>
      <c r="D105">
        <v>1546911</v>
      </c>
      <c r="E105">
        <v>16</v>
      </c>
      <c r="F105">
        <v>18.75</v>
      </c>
      <c r="G105">
        <v>0</v>
      </c>
      <c r="H105">
        <f>LN(D105)</f>
        <v>14.251770597195659</v>
      </c>
      <c r="I105">
        <f>LN(E105)</f>
        <v>2.7725887222397811</v>
      </c>
      <c r="J105">
        <v>0</v>
      </c>
      <c r="K105">
        <f t="shared" si="6"/>
        <v>0</v>
      </c>
      <c r="L105">
        <f t="shared" si="8"/>
        <v>1</v>
      </c>
      <c r="M105">
        <f t="shared" si="7"/>
        <v>1</v>
      </c>
      <c r="N105">
        <f t="shared" si="9"/>
        <v>1</v>
      </c>
    </row>
    <row r="106" spans="1:14" x14ac:dyDescent="0.35">
      <c r="A106">
        <v>1989</v>
      </c>
      <c r="B106" t="e">
        <v>#N/A</v>
      </c>
      <c r="C106" t="e">
        <f t="shared" si="5"/>
        <v>#N/A</v>
      </c>
      <c r="D106">
        <v>1672366</v>
      </c>
      <c r="E106">
        <v>14</v>
      </c>
      <c r="F106">
        <v>0</v>
      </c>
      <c r="G106">
        <v>0</v>
      </c>
      <c r="H106">
        <f>LN(D106)</f>
        <v>14.32974994819331</v>
      </c>
      <c r="I106">
        <f>LN(E106)</f>
        <v>2.6390573296152584</v>
      </c>
      <c r="J106">
        <v>0</v>
      </c>
      <c r="K106">
        <f t="shared" si="6"/>
        <v>0</v>
      </c>
      <c r="L106">
        <f t="shared" si="8"/>
        <v>1</v>
      </c>
      <c r="M106">
        <f t="shared" si="7"/>
        <v>1</v>
      </c>
      <c r="N106">
        <f t="shared" si="9"/>
        <v>1</v>
      </c>
    </row>
    <row r="107" spans="1:14" x14ac:dyDescent="0.35">
      <c r="A107">
        <v>1988</v>
      </c>
      <c r="B107">
        <v>5.000000074505806E-2</v>
      </c>
      <c r="C107">
        <f t="shared" si="5"/>
        <v>-2.9957322586528301</v>
      </c>
      <c r="D107">
        <v>11000000</v>
      </c>
      <c r="E107">
        <v>85</v>
      </c>
      <c r="F107">
        <v>18.823530197143555</v>
      </c>
      <c r="G107">
        <v>0</v>
      </c>
      <c r="H107">
        <f>LN(D107)</f>
        <v>16.213405830762646</v>
      </c>
      <c r="I107">
        <f>LN(E107)</f>
        <v>4.4426512564903167</v>
      </c>
      <c r="J107">
        <v>0</v>
      </c>
      <c r="K107">
        <f t="shared" si="6"/>
        <v>0</v>
      </c>
      <c r="L107">
        <f t="shared" si="8"/>
        <v>1</v>
      </c>
      <c r="M107">
        <f t="shared" si="7"/>
        <v>1</v>
      </c>
      <c r="N107">
        <f t="shared" si="9"/>
        <v>1</v>
      </c>
    </row>
    <row r="108" spans="1:14" x14ac:dyDescent="0.35">
      <c r="A108">
        <v>1989</v>
      </c>
      <c r="B108">
        <v>5.000000074505806E-2</v>
      </c>
      <c r="C108">
        <f t="shared" si="5"/>
        <v>-2.9957322586528301</v>
      </c>
      <c r="D108">
        <v>15000000</v>
      </c>
      <c r="E108">
        <v>98</v>
      </c>
      <c r="F108">
        <v>24.489795684814453</v>
      </c>
      <c r="G108">
        <v>0</v>
      </c>
      <c r="H108">
        <f>LN(D108)</f>
        <v>16.523560759066484</v>
      </c>
      <c r="I108">
        <f>LN(E108)</f>
        <v>4.5849674786705723</v>
      </c>
      <c r="J108">
        <v>0</v>
      </c>
      <c r="K108">
        <f t="shared" si="6"/>
        <v>0</v>
      </c>
      <c r="L108">
        <f t="shared" si="8"/>
        <v>1</v>
      </c>
      <c r="M108">
        <f t="shared" si="7"/>
        <v>1</v>
      </c>
      <c r="N108">
        <f t="shared" si="9"/>
        <v>1</v>
      </c>
    </row>
    <row r="109" spans="1:14" x14ac:dyDescent="0.35">
      <c r="A109">
        <v>1988</v>
      </c>
      <c r="B109" t="e">
        <v>#N/A</v>
      </c>
      <c r="C109" t="e">
        <f t="shared" si="5"/>
        <v>#N/A</v>
      </c>
      <c r="D109">
        <v>3209188</v>
      </c>
      <c r="E109">
        <v>47</v>
      </c>
      <c r="F109">
        <v>0</v>
      </c>
      <c r="G109">
        <v>0</v>
      </c>
      <c r="H109">
        <f>LN(D109)</f>
        <v>14.98152850360499</v>
      </c>
      <c r="I109">
        <f>LN(E109)</f>
        <v>3.8501476017100584</v>
      </c>
      <c r="J109">
        <v>0</v>
      </c>
      <c r="K109">
        <f t="shared" si="6"/>
        <v>0</v>
      </c>
      <c r="L109">
        <f t="shared" si="8"/>
        <v>1</v>
      </c>
      <c r="M109">
        <f t="shared" si="7"/>
        <v>1</v>
      </c>
      <c r="N109">
        <f t="shared" si="9"/>
        <v>1</v>
      </c>
    </row>
    <row r="110" spans="1:14" x14ac:dyDescent="0.35">
      <c r="A110">
        <v>1989</v>
      </c>
      <c r="B110" t="e">
        <v>#N/A</v>
      </c>
      <c r="C110" t="e">
        <f t="shared" si="5"/>
        <v>#N/A</v>
      </c>
      <c r="D110">
        <v>4030352</v>
      </c>
      <c r="E110">
        <v>51</v>
      </c>
      <c r="F110">
        <v>7.8431375324726105E-2</v>
      </c>
      <c r="G110">
        <v>0</v>
      </c>
      <c r="H110">
        <f>LN(D110)</f>
        <v>15.209364275021672</v>
      </c>
      <c r="I110">
        <f>LN(E110)</f>
        <v>3.9318256327243257</v>
      </c>
      <c r="J110">
        <v>0</v>
      </c>
      <c r="K110">
        <f t="shared" si="6"/>
        <v>0</v>
      </c>
      <c r="L110">
        <f t="shared" si="8"/>
        <v>1</v>
      </c>
      <c r="M110">
        <f t="shared" si="7"/>
        <v>1</v>
      </c>
      <c r="N110">
        <f t="shared" si="9"/>
        <v>1</v>
      </c>
    </row>
    <row r="111" spans="1:14" x14ac:dyDescent="0.35">
      <c r="A111">
        <v>1987</v>
      </c>
      <c r="B111" t="e">
        <v>#N/A</v>
      </c>
      <c r="C111" t="e">
        <f t="shared" si="5"/>
        <v>#N/A</v>
      </c>
      <c r="D111">
        <v>10000000</v>
      </c>
      <c r="E111">
        <v>200</v>
      </c>
      <c r="F111">
        <v>0</v>
      </c>
      <c r="G111">
        <v>0</v>
      </c>
      <c r="H111">
        <f>LN(D111)</f>
        <v>16.11809565095832</v>
      </c>
      <c r="I111">
        <f>LN(E111)</f>
        <v>5.2983173665480363</v>
      </c>
      <c r="J111">
        <v>1</v>
      </c>
      <c r="K111">
        <f t="shared" si="6"/>
        <v>1</v>
      </c>
      <c r="L111">
        <f t="shared" si="8"/>
        <v>1</v>
      </c>
      <c r="M111">
        <f t="shared" si="7"/>
        <v>0</v>
      </c>
      <c r="N111">
        <f t="shared" si="9"/>
        <v>0</v>
      </c>
    </row>
    <row r="112" spans="1:14" x14ac:dyDescent="0.35">
      <c r="A112">
        <v>1988</v>
      </c>
      <c r="B112" t="e">
        <v>#N/A</v>
      </c>
      <c r="C112" t="e">
        <f t="shared" si="5"/>
        <v>#N/A</v>
      </c>
      <c r="D112">
        <v>10000000</v>
      </c>
      <c r="E112">
        <v>200</v>
      </c>
      <c r="F112">
        <v>0.60000002384185791</v>
      </c>
      <c r="G112">
        <v>0</v>
      </c>
      <c r="H112">
        <f>LN(D112)</f>
        <v>16.11809565095832</v>
      </c>
      <c r="I112">
        <f>LN(E112)</f>
        <v>5.2983173665480363</v>
      </c>
      <c r="J112">
        <v>1</v>
      </c>
      <c r="K112">
        <f t="shared" si="6"/>
        <v>0</v>
      </c>
      <c r="L112">
        <f t="shared" si="8"/>
        <v>1</v>
      </c>
      <c r="M112">
        <f t="shared" si="7"/>
        <v>0</v>
      </c>
      <c r="N112">
        <f t="shared" si="9"/>
        <v>1</v>
      </c>
    </row>
    <row r="113" spans="1:14" x14ac:dyDescent="0.35">
      <c r="A113">
        <v>1989</v>
      </c>
      <c r="B113" t="e">
        <v>#N/A</v>
      </c>
      <c r="C113" t="e">
        <f t="shared" si="5"/>
        <v>#N/A</v>
      </c>
      <c r="D113">
        <v>9000000</v>
      </c>
      <c r="E113">
        <v>190</v>
      </c>
      <c r="F113">
        <v>1.0526316165924072</v>
      </c>
      <c r="G113">
        <v>0</v>
      </c>
      <c r="H113">
        <f>LN(D113)</f>
        <v>16.012735135300492</v>
      </c>
      <c r="I113">
        <f>LN(E113)</f>
        <v>5.2470240721604862</v>
      </c>
      <c r="J113">
        <v>1</v>
      </c>
      <c r="K113">
        <f t="shared" si="6"/>
        <v>0</v>
      </c>
      <c r="L113">
        <f t="shared" si="8"/>
        <v>1</v>
      </c>
      <c r="M113">
        <f t="shared" si="7"/>
        <v>0</v>
      </c>
      <c r="N113">
        <f t="shared" si="9"/>
        <v>1</v>
      </c>
    </row>
    <row r="114" spans="1:14" x14ac:dyDescent="0.35">
      <c r="A114">
        <v>1988</v>
      </c>
      <c r="B114" t="e">
        <v>#N/A</v>
      </c>
      <c r="C114" t="e">
        <f t="shared" si="5"/>
        <v>#N/A</v>
      </c>
      <c r="D114">
        <v>900000</v>
      </c>
      <c r="E114">
        <v>12</v>
      </c>
      <c r="F114">
        <v>31.25</v>
      </c>
      <c r="G114">
        <v>0</v>
      </c>
      <c r="H114">
        <f>LN(D114)</f>
        <v>13.710150042306449</v>
      </c>
      <c r="I114">
        <f>LN(E114)</f>
        <v>2.4849066497880004</v>
      </c>
      <c r="J114">
        <v>0</v>
      </c>
      <c r="K114">
        <f t="shared" si="6"/>
        <v>0</v>
      </c>
      <c r="L114">
        <f t="shared" si="8"/>
        <v>1</v>
      </c>
      <c r="M114">
        <f t="shared" si="7"/>
        <v>1</v>
      </c>
      <c r="N114">
        <f t="shared" si="9"/>
        <v>1</v>
      </c>
    </row>
    <row r="115" spans="1:14" x14ac:dyDescent="0.35">
      <c r="A115">
        <v>1989</v>
      </c>
      <c r="B115" t="e">
        <v>#N/A</v>
      </c>
      <c r="C115" t="e">
        <f t="shared" si="5"/>
        <v>#N/A</v>
      </c>
      <c r="D115">
        <v>1300000</v>
      </c>
      <c r="E115">
        <v>16</v>
      </c>
      <c r="F115">
        <v>19.6875</v>
      </c>
      <c r="G115">
        <v>0</v>
      </c>
      <c r="H115">
        <f>LN(D115)</f>
        <v>14.077874822431765</v>
      </c>
      <c r="I115">
        <f>LN(E115)</f>
        <v>2.7725887222397811</v>
      </c>
      <c r="J115">
        <v>0</v>
      </c>
      <c r="K115">
        <f t="shared" si="6"/>
        <v>0</v>
      </c>
      <c r="L115">
        <f t="shared" si="8"/>
        <v>1</v>
      </c>
      <c r="M115">
        <f t="shared" si="7"/>
        <v>1</v>
      </c>
      <c r="N115">
        <f t="shared" si="9"/>
        <v>1</v>
      </c>
    </row>
    <row r="116" spans="1:14" x14ac:dyDescent="0.35">
      <c r="A116">
        <v>1988</v>
      </c>
      <c r="B116" t="e">
        <v>#N/A</v>
      </c>
      <c r="C116" t="e">
        <f t="shared" si="5"/>
        <v>#N/A</v>
      </c>
      <c r="D116">
        <v>544602</v>
      </c>
      <c r="E116">
        <v>11</v>
      </c>
      <c r="F116">
        <v>0</v>
      </c>
      <c r="G116">
        <v>0</v>
      </c>
      <c r="H116">
        <f>LN(D116)</f>
        <v>13.207810531635177</v>
      </c>
      <c r="I116">
        <f>LN(E116)</f>
        <v>2.3978952727983707</v>
      </c>
      <c r="J116">
        <v>0</v>
      </c>
      <c r="K116">
        <f t="shared" si="6"/>
        <v>0</v>
      </c>
      <c r="L116">
        <f t="shared" si="8"/>
        <v>1</v>
      </c>
      <c r="M116">
        <f t="shared" si="7"/>
        <v>1</v>
      </c>
      <c r="N116">
        <f t="shared" si="9"/>
        <v>1</v>
      </c>
    </row>
    <row r="117" spans="1:14" x14ac:dyDescent="0.35">
      <c r="A117">
        <v>1989</v>
      </c>
      <c r="B117" t="e">
        <v>#N/A</v>
      </c>
      <c r="C117" t="e">
        <f t="shared" si="5"/>
        <v>#N/A</v>
      </c>
      <c r="D117">
        <v>495331</v>
      </c>
      <c r="E117">
        <v>9</v>
      </c>
      <c r="F117">
        <v>0</v>
      </c>
      <c r="G117">
        <v>0</v>
      </c>
      <c r="H117">
        <f>LN(D117)</f>
        <v>13.112981504948067</v>
      </c>
      <c r="I117">
        <f>LN(E117)</f>
        <v>2.1972245773362196</v>
      </c>
      <c r="J117">
        <v>0</v>
      </c>
      <c r="K117">
        <f t="shared" si="6"/>
        <v>0</v>
      </c>
      <c r="L117">
        <f t="shared" si="8"/>
        <v>1</v>
      </c>
      <c r="M117">
        <f t="shared" si="7"/>
        <v>1</v>
      </c>
      <c r="N117">
        <f t="shared" si="9"/>
        <v>1</v>
      </c>
    </row>
    <row r="118" spans="1:14" x14ac:dyDescent="0.35">
      <c r="A118">
        <v>1988</v>
      </c>
      <c r="B118" t="e">
        <v>#N/A</v>
      </c>
      <c r="C118" t="e">
        <f t="shared" si="5"/>
        <v>#N/A</v>
      </c>
      <c r="D118">
        <v>1840912</v>
      </c>
      <c r="E118">
        <v>16</v>
      </c>
      <c r="F118">
        <v>1.5</v>
      </c>
      <c r="G118">
        <v>0</v>
      </c>
      <c r="H118">
        <f>LN(D118)</f>
        <v>14.425771658964116</v>
      </c>
      <c r="I118">
        <f>LN(E118)</f>
        <v>2.7725887222397811</v>
      </c>
      <c r="J118">
        <v>0</v>
      </c>
      <c r="K118">
        <f t="shared" si="6"/>
        <v>0</v>
      </c>
      <c r="L118">
        <f t="shared" si="8"/>
        <v>1</v>
      </c>
      <c r="M118">
        <f t="shared" si="7"/>
        <v>1</v>
      </c>
      <c r="N118">
        <f t="shared" si="9"/>
        <v>1</v>
      </c>
    </row>
    <row r="119" spans="1:14" x14ac:dyDescent="0.35">
      <c r="A119">
        <v>1989</v>
      </c>
      <c r="B119" t="e">
        <v>#N/A</v>
      </c>
      <c r="C119" t="e">
        <f t="shared" si="5"/>
        <v>#N/A</v>
      </c>
      <c r="D119">
        <v>2273869</v>
      </c>
      <c r="E119">
        <v>18</v>
      </c>
      <c r="F119">
        <v>1.3333333730697632</v>
      </c>
      <c r="G119">
        <v>0</v>
      </c>
      <c r="H119">
        <f>LN(D119)</f>
        <v>14.636993343893563</v>
      </c>
      <c r="I119">
        <f>LN(E119)</f>
        <v>2.8903717578961645</v>
      </c>
      <c r="J119">
        <v>0</v>
      </c>
      <c r="K119">
        <f t="shared" si="6"/>
        <v>0</v>
      </c>
      <c r="L119">
        <f t="shared" si="8"/>
        <v>1</v>
      </c>
      <c r="M119">
        <f t="shared" si="7"/>
        <v>1</v>
      </c>
      <c r="N119">
        <f t="shared" si="9"/>
        <v>1</v>
      </c>
    </row>
    <row r="120" spans="1:14" x14ac:dyDescent="0.35">
      <c r="A120">
        <v>1987</v>
      </c>
      <c r="B120">
        <v>2.6400001049041748</v>
      </c>
      <c r="C120">
        <f t="shared" si="5"/>
        <v>0.97077895689465388</v>
      </c>
      <c r="D120" t="e">
        <v>#N/A</v>
      </c>
      <c r="E120" t="e">
        <v>#N/A</v>
      </c>
      <c r="F120" t="e">
        <v>#N/A</v>
      </c>
      <c r="G120">
        <v>0</v>
      </c>
      <c r="H120" t="e">
        <f>LN(D120)</f>
        <v>#N/A</v>
      </c>
      <c r="I120" t="e">
        <f>LN(E120)</f>
        <v>#N/A</v>
      </c>
      <c r="J120">
        <v>1</v>
      </c>
      <c r="K120">
        <f t="shared" si="6"/>
        <v>1</v>
      </c>
      <c r="L120">
        <f t="shared" si="8"/>
        <v>0</v>
      </c>
      <c r="M120">
        <f t="shared" si="7"/>
        <v>0</v>
      </c>
      <c r="N120">
        <f t="shared" si="9"/>
        <v>1</v>
      </c>
    </row>
    <row r="121" spans="1:14" x14ac:dyDescent="0.35">
      <c r="A121">
        <v>1988</v>
      </c>
      <c r="B121">
        <v>2.7400000095367432</v>
      </c>
      <c r="C121">
        <f t="shared" si="5"/>
        <v>1.0079579238805421</v>
      </c>
      <c r="D121">
        <v>6276271</v>
      </c>
      <c r="E121" t="e">
        <v>#N/A</v>
      </c>
      <c r="F121" t="e">
        <v>#N/A</v>
      </c>
      <c r="G121">
        <v>0</v>
      </c>
      <c r="H121">
        <f>LN(D121)</f>
        <v>15.652286572272477</v>
      </c>
      <c r="I121" t="e">
        <f>LN(E121)</f>
        <v>#N/A</v>
      </c>
      <c r="J121">
        <v>1</v>
      </c>
      <c r="K121">
        <f t="shared" si="6"/>
        <v>0</v>
      </c>
      <c r="L121">
        <f t="shared" si="8"/>
        <v>0</v>
      </c>
      <c r="M121">
        <f t="shared" si="7"/>
        <v>0</v>
      </c>
      <c r="N121">
        <f t="shared" si="9"/>
        <v>1</v>
      </c>
    </row>
    <row r="122" spans="1:14" x14ac:dyDescent="0.35">
      <c r="A122">
        <v>1989</v>
      </c>
      <c r="B122">
        <v>2.5399999618530273</v>
      </c>
      <c r="C122">
        <f t="shared" si="5"/>
        <v>0.9321640660119519</v>
      </c>
      <c r="D122">
        <v>5286605</v>
      </c>
      <c r="E122">
        <v>60</v>
      </c>
      <c r="F122">
        <v>25</v>
      </c>
      <c r="G122">
        <v>0</v>
      </c>
      <c r="H122">
        <f>LN(D122)</f>
        <v>15.480686820869892</v>
      </c>
      <c r="I122">
        <f>LN(E122)</f>
        <v>4.0943445622221004</v>
      </c>
      <c r="J122">
        <v>1</v>
      </c>
      <c r="K122">
        <f t="shared" si="6"/>
        <v>0</v>
      </c>
      <c r="L122">
        <f t="shared" si="8"/>
        <v>1</v>
      </c>
      <c r="M122">
        <f t="shared" si="7"/>
        <v>0</v>
      </c>
      <c r="N122">
        <f t="shared" si="9"/>
        <v>1</v>
      </c>
    </row>
    <row r="123" spans="1:14" x14ac:dyDescent="0.35">
      <c r="A123">
        <v>1988</v>
      </c>
      <c r="B123" t="e">
        <v>#N/A</v>
      </c>
      <c r="C123" t="e">
        <f t="shared" si="5"/>
        <v>#N/A</v>
      </c>
      <c r="D123">
        <v>6500000</v>
      </c>
      <c r="E123">
        <v>50</v>
      </c>
      <c r="F123">
        <v>0</v>
      </c>
      <c r="G123">
        <v>0</v>
      </c>
      <c r="H123">
        <f>LN(D123)</f>
        <v>15.687312734865866</v>
      </c>
      <c r="I123">
        <f>LN(E123)</f>
        <v>3.912023005428146</v>
      </c>
      <c r="J123">
        <v>0</v>
      </c>
      <c r="K123">
        <f t="shared" si="6"/>
        <v>0</v>
      </c>
      <c r="L123">
        <f t="shared" si="8"/>
        <v>1</v>
      </c>
      <c r="M123">
        <f t="shared" si="7"/>
        <v>1</v>
      </c>
      <c r="N123">
        <f t="shared" si="9"/>
        <v>1</v>
      </c>
    </row>
    <row r="124" spans="1:14" x14ac:dyDescent="0.35">
      <c r="A124">
        <v>1989</v>
      </c>
      <c r="B124" t="e">
        <v>#N/A</v>
      </c>
      <c r="C124" t="e">
        <f t="shared" si="5"/>
        <v>#N/A</v>
      </c>
      <c r="D124">
        <v>5600000</v>
      </c>
      <c r="E124">
        <v>55</v>
      </c>
      <c r="F124">
        <v>0</v>
      </c>
      <c r="G124">
        <v>0</v>
      </c>
      <c r="H124">
        <f>LN(D124)</f>
        <v>15.538277155705378</v>
      </c>
      <c r="I124">
        <f>LN(E124)</f>
        <v>4.0073331852324712</v>
      </c>
      <c r="J124">
        <v>0</v>
      </c>
      <c r="K124">
        <f t="shared" si="6"/>
        <v>0</v>
      </c>
      <c r="L124">
        <f t="shared" si="8"/>
        <v>1</v>
      </c>
      <c r="M124">
        <f t="shared" si="7"/>
        <v>1</v>
      </c>
      <c r="N124">
        <f t="shared" si="9"/>
        <v>1</v>
      </c>
    </row>
    <row r="125" spans="1:14" x14ac:dyDescent="0.35">
      <c r="A125">
        <v>1987</v>
      </c>
      <c r="B125" t="e">
        <v>#N/A</v>
      </c>
      <c r="C125" t="e">
        <f t="shared" si="5"/>
        <v>#N/A</v>
      </c>
      <c r="D125" t="e">
        <v>#N/A</v>
      </c>
      <c r="E125">
        <v>30</v>
      </c>
      <c r="F125">
        <v>0</v>
      </c>
      <c r="G125">
        <v>0</v>
      </c>
      <c r="H125" t="e">
        <f>LN(D125)</f>
        <v>#N/A</v>
      </c>
      <c r="I125">
        <f>LN(E125)</f>
        <v>3.4011973816621555</v>
      </c>
      <c r="J125">
        <v>0</v>
      </c>
      <c r="K125">
        <f t="shared" si="6"/>
        <v>1</v>
      </c>
      <c r="L125">
        <f t="shared" si="8"/>
        <v>0</v>
      </c>
      <c r="M125">
        <f t="shared" si="7"/>
        <v>1</v>
      </c>
      <c r="N125">
        <f t="shared" si="9"/>
        <v>1</v>
      </c>
    </row>
    <row r="126" spans="1:14" x14ac:dyDescent="0.35">
      <c r="A126">
        <v>1988</v>
      </c>
      <c r="B126" t="e">
        <v>#N/A</v>
      </c>
      <c r="C126" t="e">
        <f t="shared" si="5"/>
        <v>#N/A</v>
      </c>
      <c r="D126" t="e">
        <v>#N/A</v>
      </c>
      <c r="E126">
        <v>32</v>
      </c>
      <c r="F126">
        <v>1.25</v>
      </c>
      <c r="G126">
        <v>0</v>
      </c>
      <c r="H126" t="e">
        <f>LN(D126)</f>
        <v>#N/A</v>
      </c>
      <c r="I126">
        <f>LN(E126)</f>
        <v>3.4657359027997265</v>
      </c>
      <c r="J126">
        <v>0</v>
      </c>
      <c r="K126">
        <f t="shared" si="6"/>
        <v>0</v>
      </c>
      <c r="L126">
        <f t="shared" si="8"/>
        <v>0</v>
      </c>
      <c r="M126">
        <f t="shared" si="7"/>
        <v>1</v>
      </c>
      <c r="N126">
        <f t="shared" si="9"/>
        <v>1</v>
      </c>
    </row>
    <row r="127" spans="1:14" x14ac:dyDescent="0.35">
      <c r="A127">
        <v>1989</v>
      </c>
      <c r="B127" t="e">
        <v>#N/A</v>
      </c>
      <c r="C127" t="e">
        <f t="shared" si="5"/>
        <v>#N/A</v>
      </c>
      <c r="D127" t="e">
        <v>#N/A</v>
      </c>
      <c r="E127">
        <v>34</v>
      </c>
      <c r="F127">
        <v>1.7647058963775635</v>
      </c>
      <c r="G127">
        <v>0</v>
      </c>
      <c r="H127" t="e">
        <f>LN(D127)</f>
        <v>#N/A</v>
      </c>
      <c r="I127">
        <f>LN(E127)</f>
        <v>3.5263605246161616</v>
      </c>
      <c r="J127">
        <v>0</v>
      </c>
      <c r="K127">
        <f t="shared" si="6"/>
        <v>0</v>
      </c>
      <c r="L127">
        <f t="shared" si="8"/>
        <v>0</v>
      </c>
      <c r="M127">
        <f t="shared" si="7"/>
        <v>1</v>
      </c>
      <c r="N127">
        <f t="shared" si="9"/>
        <v>1</v>
      </c>
    </row>
    <row r="128" spans="1:14" x14ac:dyDescent="0.35">
      <c r="A128">
        <v>1988</v>
      </c>
      <c r="B128" t="e">
        <v>#N/A</v>
      </c>
      <c r="C128" t="e">
        <f t="shared" si="5"/>
        <v>#N/A</v>
      </c>
      <c r="D128">
        <v>11000000</v>
      </c>
      <c r="E128">
        <v>134</v>
      </c>
      <c r="F128">
        <v>0.35820895433425903</v>
      </c>
      <c r="G128">
        <v>0</v>
      </c>
      <c r="H128">
        <f>LN(D128)</f>
        <v>16.213405830762646</v>
      </c>
      <c r="I128">
        <f>LN(E128)</f>
        <v>4.8978397999509111</v>
      </c>
      <c r="J128">
        <v>0</v>
      </c>
      <c r="K128">
        <f t="shared" si="6"/>
        <v>0</v>
      </c>
      <c r="L128">
        <f t="shared" si="8"/>
        <v>1</v>
      </c>
      <c r="M128">
        <f t="shared" si="7"/>
        <v>1</v>
      </c>
      <c r="N128">
        <f t="shared" si="9"/>
        <v>1</v>
      </c>
    </row>
    <row r="129" spans="1:14" x14ac:dyDescent="0.35">
      <c r="A129">
        <v>1989</v>
      </c>
      <c r="B129" t="e">
        <v>#N/A</v>
      </c>
      <c r="C129" t="e">
        <f t="shared" si="5"/>
        <v>#N/A</v>
      </c>
      <c r="D129">
        <v>12000000</v>
      </c>
      <c r="E129">
        <v>146</v>
      </c>
      <c r="F129">
        <v>7.6712327003479004</v>
      </c>
      <c r="G129">
        <v>0</v>
      </c>
      <c r="H129">
        <f>LN(D129)</f>
        <v>16.300417207752275</v>
      </c>
      <c r="I129">
        <f>LN(E129)</f>
        <v>4.9836066217083363</v>
      </c>
      <c r="J129">
        <v>0</v>
      </c>
      <c r="K129">
        <f t="shared" si="6"/>
        <v>0</v>
      </c>
      <c r="L129">
        <f t="shared" si="8"/>
        <v>1</v>
      </c>
      <c r="M129">
        <f t="shared" si="7"/>
        <v>1</v>
      </c>
      <c r="N129">
        <f t="shared" si="9"/>
        <v>1</v>
      </c>
    </row>
    <row r="130" spans="1:14" x14ac:dyDescent="0.35">
      <c r="A130">
        <v>1988</v>
      </c>
      <c r="B130" t="e">
        <v>#N/A</v>
      </c>
      <c r="C130" t="e">
        <f t="shared" ref="C130:C193" si="10">LN(B130)</f>
        <v>#N/A</v>
      </c>
      <c r="D130">
        <v>2500000</v>
      </c>
      <c r="E130">
        <v>23</v>
      </c>
      <c r="F130">
        <v>0</v>
      </c>
      <c r="G130">
        <v>0</v>
      </c>
      <c r="H130">
        <f>LN(D130)</f>
        <v>14.73180128983843</v>
      </c>
      <c r="I130">
        <f>LN(E130)</f>
        <v>3.1354942159291497</v>
      </c>
      <c r="J130">
        <v>0</v>
      </c>
      <c r="K130">
        <f t="shared" ref="K130:K193" si="11">IF(A130=1987,1,0)</f>
        <v>0</v>
      </c>
      <c r="L130">
        <f t="shared" si="8"/>
        <v>1</v>
      </c>
      <c r="M130">
        <f t="shared" ref="M130:M193" si="12">IF(J130=0,1,0)</f>
        <v>1</v>
      </c>
      <c r="N130">
        <f t="shared" si="9"/>
        <v>1</v>
      </c>
    </row>
    <row r="131" spans="1:14" x14ac:dyDescent="0.35">
      <c r="A131">
        <v>1989</v>
      </c>
      <c r="B131" t="e">
        <v>#N/A</v>
      </c>
      <c r="C131" t="e">
        <f t="shared" si="10"/>
        <v>#N/A</v>
      </c>
      <c r="D131">
        <v>3000000</v>
      </c>
      <c r="E131">
        <v>25</v>
      </c>
      <c r="F131">
        <v>1.9199999570846558</v>
      </c>
      <c r="G131">
        <v>0</v>
      </c>
      <c r="H131">
        <f>LN(D131)</f>
        <v>14.914122846632385</v>
      </c>
      <c r="I131">
        <f>LN(E131)</f>
        <v>3.2188758248682006</v>
      </c>
      <c r="J131">
        <v>0</v>
      </c>
      <c r="K131">
        <f t="shared" si="11"/>
        <v>0</v>
      </c>
      <c r="L131">
        <f t="shared" ref="L131:L194" si="13">IF(ISNUMBER(SUM(F131:I131)),1,0)</f>
        <v>1</v>
      </c>
      <c r="M131">
        <f t="shared" si="12"/>
        <v>1</v>
      </c>
      <c r="N131">
        <f t="shared" ref="N131:N194" si="14">IF(SUM(K131:L131)=COUNT(K131:L131),0,1)</f>
        <v>1</v>
      </c>
    </row>
    <row r="132" spans="1:14" x14ac:dyDescent="0.35">
      <c r="A132">
        <v>1987</v>
      </c>
      <c r="B132" t="e">
        <v>#N/A</v>
      </c>
      <c r="C132" t="e">
        <f t="shared" si="10"/>
        <v>#N/A</v>
      </c>
      <c r="D132" t="e">
        <v>#N/A</v>
      </c>
      <c r="E132" t="e">
        <v>#N/A</v>
      </c>
      <c r="F132" t="e">
        <v>#N/A</v>
      </c>
      <c r="G132">
        <v>0</v>
      </c>
      <c r="H132" t="e">
        <f>LN(D132)</f>
        <v>#N/A</v>
      </c>
      <c r="I132" t="e">
        <f>LN(E132)</f>
        <v>#N/A</v>
      </c>
      <c r="J132">
        <v>0</v>
      </c>
      <c r="K132">
        <f t="shared" si="11"/>
        <v>1</v>
      </c>
      <c r="L132">
        <f t="shared" si="13"/>
        <v>0</v>
      </c>
      <c r="M132">
        <f t="shared" si="12"/>
        <v>1</v>
      </c>
      <c r="N132">
        <f t="shared" si="14"/>
        <v>1</v>
      </c>
    </row>
    <row r="133" spans="1:14" x14ac:dyDescent="0.35">
      <c r="A133">
        <v>1988</v>
      </c>
      <c r="B133" t="e">
        <v>#N/A</v>
      </c>
      <c r="C133" t="e">
        <f t="shared" si="10"/>
        <v>#N/A</v>
      </c>
      <c r="D133" t="e">
        <v>#N/A</v>
      </c>
      <c r="E133" t="e">
        <v>#N/A</v>
      </c>
      <c r="F133" t="e">
        <v>#N/A</v>
      </c>
      <c r="G133">
        <v>0</v>
      </c>
      <c r="H133" t="e">
        <f>LN(D133)</f>
        <v>#N/A</v>
      </c>
      <c r="I133" t="e">
        <f>LN(E133)</f>
        <v>#N/A</v>
      </c>
      <c r="J133">
        <v>0</v>
      </c>
      <c r="K133">
        <f t="shared" si="11"/>
        <v>0</v>
      </c>
      <c r="L133">
        <f t="shared" si="13"/>
        <v>0</v>
      </c>
      <c r="M133">
        <f t="shared" si="12"/>
        <v>1</v>
      </c>
      <c r="N133">
        <f t="shared" si="14"/>
        <v>1</v>
      </c>
    </row>
    <row r="134" spans="1:14" x14ac:dyDescent="0.35">
      <c r="A134">
        <v>1989</v>
      </c>
      <c r="B134" t="e">
        <v>#N/A</v>
      </c>
      <c r="C134" t="e">
        <f t="shared" si="10"/>
        <v>#N/A</v>
      </c>
      <c r="D134">
        <v>7588770</v>
      </c>
      <c r="E134">
        <v>131</v>
      </c>
      <c r="F134">
        <v>0</v>
      </c>
      <c r="G134">
        <v>0</v>
      </c>
      <c r="H134">
        <f>LN(D134)</f>
        <v>15.842180080903459</v>
      </c>
      <c r="I134">
        <f>LN(E134)</f>
        <v>4.8751973232011512</v>
      </c>
      <c r="J134">
        <v>0</v>
      </c>
      <c r="K134">
        <f t="shared" si="11"/>
        <v>0</v>
      </c>
      <c r="L134">
        <f t="shared" si="13"/>
        <v>1</v>
      </c>
      <c r="M134">
        <f t="shared" si="12"/>
        <v>1</v>
      </c>
      <c r="N134">
        <f t="shared" si="14"/>
        <v>1</v>
      </c>
    </row>
    <row r="135" spans="1:14" x14ac:dyDescent="0.35">
      <c r="A135">
        <v>1988</v>
      </c>
      <c r="B135" t="e">
        <v>#N/A</v>
      </c>
      <c r="C135" t="e">
        <f t="shared" si="10"/>
        <v>#N/A</v>
      </c>
      <c r="D135">
        <v>785000</v>
      </c>
      <c r="E135">
        <v>25</v>
      </c>
      <c r="F135">
        <v>0</v>
      </c>
      <c r="G135">
        <v>0</v>
      </c>
      <c r="H135">
        <f>LN(D135)</f>
        <v>13.573438996764546</v>
      </c>
      <c r="I135">
        <f>LN(E135)</f>
        <v>3.2188758248682006</v>
      </c>
      <c r="J135">
        <v>0</v>
      </c>
      <c r="K135">
        <f t="shared" si="11"/>
        <v>0</v>
      </c>
      <c r="L135">
        <f t="shared" si="13"/>
        <v>1</v>
      </c>
      <c r="M135">
        <f t="shared" si="12"/>
        <v>1</v>
      </c>
      <c r="N135">
        <f t="shared" si="14"/>
        <v>1</v>
      </c>
    </row>
    <row r="136" spans="1:14" x14ac:dyDescent="0.35">
      <c r="A136">
        <v>1989</v>
      </c>
      <c r="B136" t="e">
        <v>#N/A</v>
      </c>
      <c r="C136" t="e">
        <f t="shared" si="10"/>
        <v>#N/A</v>
      </c>
      <c r="D136">
        <v>785000</v>
      </c>
      <c r="E136">
        <v>23</v>
      </c>
      <c r="F136">
        <v>0</v>
      </c>
      <c r="G136">
        <v>0</v>
      </c>
      <c r="H136">
        <f>LN(D136)</f>
        <v>13.573438996764546</v>
      </c>
      <c r="I136">
        <f>LN(E136)</f>
        <v>3.1354942159291497</v>
      </c>
      <c r="J136">
        <v>0</v>
      </c>
      <c r="K136">
        <f t="shared" si="11"/>
        <v>0</v>
      </c>
      <c r="L136">
        <f t="shared" si="13"/>
        <v>1</v>
      </c>
      <c r="M136">
        <f t="shared" si="12"/>
        <v>1</v>
      </c>
      <c r="N136">
        <f t="shared" si="14"/>
        <v>1</v>
      </c>
    </row>
    <row r="137" spans="1:14" x14ac:dyDescent="0.35">
      <c r="A137">
        <v>1988</v>
      </c>
      <c r="B137" t="e">
        <v>#N/A</v>
      </c>
      <c r="C137" t="e">
        <f t="shared" si="10"/>
        <v>#N/A</v>
      </c>
      <c r="D137">
        <v>580415</v>
      </c>
      <c r="E137">
        <v>6</v>
      </c>
      <c r="F137">
        <v>0</v>
      </c>
      <c r="G137">
        <v>0</v>
      </c>
      <c r="H137">
        <f>LN(D137)</f>
        <v>13.271498643903561</v>
      </c>
      <c r="I137">
        <f>LN(E137)</f>
        <v>1.791759469228055</v>
      </c>
      <c r="J137">
        <v>0</v>
      </c>
      <c r="K137">
        <f t="shared" si="11"/>
        <v>0</v>
      </c>
      <c r="L137">
        <f t="shared" si="13"/>
        <v>1</v>
      </c>
      <c r="M137">
        <f t="shared" si="12"/>
        <v>1</v>
      </c>
      <c r="N137">
        <f t="shared" si="14"/>
        <v>1</v>
      </c>
    </row>
    <row r="138" spans="1:14" x14ac:dyDescent="0.35">
      <c r="A138">
        <v>1989</v>
      </c>
      <c r="B138" t="e">
        <v>#N/A</v>
      </c>
      <c r="C138" t="e">
        <f t="shared" si="10"/>
        <v>#N/A</v>
      </c>
      <c r="D138">
        <v>735442</v>
      </c>
      <c r="E138">
        <v>9</v>
      </c>
      <c r="F138">
        <v>7.1111111640930176</v>
      </c>
      <c r="G138">
        <v>0</v>
      </c>
      <c r="H138">
        <f>LN(D138)</f>
        <v>13.508226957994397</v>
      </c>
      <c r="I138">
        <f>LN(E138)</f>
        <v>2.1972245773362196</v>
      </c>
      <c r="J138">
        <v>0</v>
      </c>
      <c r="K138">
        <f t="shared" si="11"/>
        <v>0</v>
      </c>
      <c r="L138">
        <f t="shared" si="13"/>
        <v>1</v>
      </c>
      <c r="M138">
        <f t="shared" si="12"/>
        <v>1</v>
      </c>
      <c r="N138">
        <f t="shared" si="14"/>
        <v>1</v>
      </c>
    </row>
    <row r="139" spans="1:14" x14ac:dyDescent="0.35">
      <c r="A139">
        <v>1988</v>
      </c>
      <c r="B139" t="e">
        <v>#N/A</v>
      </c>
      <c r="C139" t="e">
        <f t="shared" si="10"/>
        <v>#N/A</v>
      </c>
      <c r="D139">
        <v>5000000</v>
      </c>
      <c r="E139">
        <v>18</v>
      </c>
      <c r="F139">
        <v>1.1111111640930176</v>
      </c>
      <c r="G139">
        <v>0</v>
      </c>
      <c r="H139">
        <f>LN(D139)</f>
        <v>15.424948470398375</v>
      </c>
      <c r="I139">
        <f>LN(E139)</f>
        <v>2.8903717578961645</v>
      </c>
      <c r="J139">
        <v>0</v>
      </c>
      <c r="K139">
        <f t="shared" si="11"/>
        <v>0</v>
      </c>
      <c r="L139">
        <f t="shared" si="13"/>
        <v>1</v>
      </c>
      <c r="M139">
        <f t="shared" si="12"/>
        <v>1</v>
      </c>
      <c r="N139">
        <f t="shared" si="14"/>
        <v>1</v>
      </c>
    </row>
    <row r="140" spans="1:14" x14ac:dyDescent="0.35">
      <c r="A140">
        <v>1989</v>
      </c>
      <c r="B140" t="e">
        <v>#N/A</v>
      </c>
      <c r="C140" t="e">
        <f t="shared" si="10"/>
        <v>#N/A</v>
      </c>
      <c r="D140">
        <v>7000000</v>
      </c>
      <c r="E140">
        <v>19</v>
      </c>
      <c r="F140">
        <v>7.8947367668151855</v>
      </c>
      <c r="G140">
        <v>0</v>
      </c>
      <c r="H140">
        <f>LN(D140)</f>
        <v>15.761420707019587</v>
      </c>
      <c r="I140">
        <f>LN(E140)</f>
        <v>2.9444389791664403</v>
      </c>
      <c r="J140">
        <v>0</v>
      </c>
      <c r="K140">
        <f t="shared" si="11"/>
        <v>0</v>
      </c>
      <c r="L140">
        <f t="shared" si="13"/>
        <v>1</v>
      </c>
      <c r="M140">
        <f t="shared" si="12"/>
        <v>1</v>
      </c>
      <c r="N140">
        <f t="shared" si="14"/>
        <v>1</v>
      </c>
    </row>
    <row r="141" spans="1:14" x14ac:dyDescent="0.35">
      <c r="A141">
        <v>1987</v>
      </c>
      <c r="B141">
        <v>6</v>
      </c>
      <c r="C141">
        <f t="shared" si="10"/>
        <v>1.791759469228055</v>
      </c>
      <c r="D141">
        <v>5300000</v>
      </c>
      <c r="E141">
        <v>73</v>
      </c>
      <c r="F141">
        <v>0</v>
      </c>
      <c r="G141">
        <v>0</v>
      </c>
      <c r="H141">
        <f>LN(D141)</f>
        <v>15.483217378522351</v>
      </c>
      <c r="I141">
        <f>LN(E141)</f>
        <v>4.290459441148391</v>
      </c>
      <c r="J141">
        <v>1</v>
      </c>
      <c r="K141">
        <f t="shared" si="11"/>
        <v>1</v>
      </c>
      <c r="L141">
        <f t="shared" si="13"/>
        <v>1</v>
      </c>
      <c r="M141">
        <f t="shared" si="12"/>
        <v>0</v>
      </c>
      <c r="N141">
        <f t="shared" si="14"/>
        <v>0</v>
      </c>
    </row>
    <row r="142" spans="1:14" x14ac:dyDescent="0.35">
      <c r="A142">
        <v>1988</v>
      </c>
      <c r="B142">
        <v>7</v>
      </c>
      <c r="C142">
        <f t="shared" si="10"/>
        <v>1.9459101490553132</v>
      </c>
      <c r="D142">
        <v>5800000</v>
      </c>
      <c r="E142">
        <v>76</v>
      </c>
      <c r="F142">
        <v>0</v>
      </c>
      <c r="G142">
        <v>0</v>
      </c>
      <c r="H142">
        <f>LN(D142)</f>
        <v>15.573368475516649</v>
      </c>
      <c r="I142">
        <f>LN(E142)</f>
        <v>4.3307333402863311</v>
      </c>
      <c r="J142">
        <v>1</v>
      </c>
      <c r="K142">
        <f t="shared" si="11"/>
        <v>0</v>
      </c>
      <c r="L142">
        <f t="shared" si="13"/>
        <v>1</v>
      </c>
      <c r="M142">
        <f t="shared" si="12"/>
        <v>0</v>
      </c>
      <c r="N142">
        <f t="shared" si="14"/>
        <v>1</v>
      </c>
    </row>
    <row r="143" spans="1:14" x14ac:dyDescent="0.35">
      <c r="A143">
        <v>1989</v>
      </c>
      <c r="B143">
        <v>5</v>
      </c>
      <c r="C143">
        <f t="shared" si="10"/>
        <v>1.6094379124341003</v>
      </c>
      <c r="D143">
        <v>6400000</v>
      </c>
      <c r="E143">
        <v>80</v>
      </c>
      <c r="F143">
        <v>5</v>
      </c>
      <c r="G143">
        <v>0</v>
      </c>
      <c r="H143">
        <f>LN(D143)</f>
        <v>15.671808548329901</v>
      </c>
      <c r="I143">
        <f>LN(E143)</f>
        <v>4.3820266346738812</v>
      </c>
      <c r="J143">
        <v>1</v>
      </c>
      <c r="K143">
        <f t="shared" si="11"/>
        <v>0</v>
      </c>
      <c r="L143">
        <f t="shared" si="13"/>
        <v>1</v>
      </c>
      <c r="M143">
        <f t="shared" si="12"/>
        <v>0</v>
      </c>
      <c r="N143">
        <f t="shared" si="14"/>
        <v>1</v>
      </c>
    </row>
    <row r="144" spans="1:14" x14ac:dyDescent="0.35">
      <c r="A144">
        <v>1987</v>
      </c>
      <c r="B144" t="e">
        <v>#N/A</v>
      </c>
      <c r="C144" t="e">
        <f t="shared" si="10"/>
        <v>#N/A</v>
      </c>
      <c r="D144" t="e">
        <v>#N/A</v>
      </c>
      <c r="E144">
        <v>160</v>
      </c>
      <c r="F144">
        <v>1.875</v>
      </c>
      <c r="G144">
        <v>0</v>
      </c>
      <c r="H144" t="e">
        <f>LN(D144)</f>
        <v>#N/A</v>
      </c>
      <c r="I144">
        <f>LN(E144)</f>
        <v>5.0751738152338266</v>
      </c>
      <c r="J144">
        <v>0</v>
      </c>
      <c r="K144">
        <f t="shared" si="11"/>
        <v>1</v>
      </c>
      <c r="L144">
        <f t="shared" si="13"/>
        <v>0</v>
      </c>
      <c r="M144">
        <f t="shared" si="12"/>
        <v>1</v>
      </c>
      <c r="N144">
        <f t="shared" si="14"/>
        <v>1</v>
      </c>
    </row>
    <row r="145" spans="1:14" x14ac:dyDescent="0.35">
      <c r="A145">
        <v>1988</v>
      </c>
      <c r="B145" t="e">
        <v>#N/A</v>
      </c>
      <c r="C145" t="e">
        <f t="shared" si="10"/>
        <v>#N/A</v>
      </c>
      <c r="D145" t="e">
        <v>#N/A</v>
      </c>
      <c r="E145">
        <v>150</v>
      </c>
      <c r="F145">
        <v>2.6666667461395264</v>
      </c>
      <c r="G145">
        <v>0</v>
      </c>
      <c r="H145" t="e">
        <f>LN(D145)</f>
        <v>#N/A</v>
      </c>
      <c r="I145">
        <f>LN(E145)</f>
        <v>5.0106352940962555</v>
      </c>
      <c r="J145">
        <v>0</v>
      </c>
      <c r="K145">
        <f t="shared" si="11"/>
        <v>0</v>
      </c>
      <c r="L145">
        <f t="shared" si="13"/>
        <v>0</v>
      </c>
      <c r="M145">
        <f t="shared" si="12"/>
        <v>1</v>
      </c>
      <c r="N145">
        <f t="shared" si="14"/>
        <v>1</v>
      </c>
    </row>
    <row r="146" spans="1:14" x14ac:dyDescent="0.35">
      <c r="A146">
        <v>1989</v>
      </c>
      <c r="B146" t="e">
        <v>#N/A</v>
      </c>
      <c r="C146" t="e">
        <f t="shared" si="10"/>
        <v>#N/A</v>
      </c>
      <c r="D146" t="e">
        <v>#N/A</v>
      </c>
      <c r="E146">
        <v>150</v>
      </c>
      <c r="F146">
        <v>5.8333334922790527</v>
      </c>
      <c r="G146">
        <v>0</v>
      </c>
      <c r="H146" t="e">
        <f>LN(D146)</f>
        <v>#N/A</v>
      </c>
      <c r="I146">
        <f>LN(E146)</f>
        <v>5.0106352940962555</v>
      </c>
      <c r="J146">
        <v>0</v>
      </c>
      <c r="K146">
        <f t="shared" si="11"/>
        <v>0</v>
      </c>
      <c r="L146">
        <f t="shared" si="13"/>
        <v>0</v>
      </c>
      <c r="M146">
        <f t="shared" si="12"/>
        <v>1</v>
      </c>
      <c r="N146">
        <f t="shared" si="14"/>
        <v>1</v>
      </c>
    </row>
    <row r="147" spans="1:14" x14ac:dyDescent="0.35">
      <c r="A147">
        <v>1987</v>
      </c>
      <c r="B147">
        <v>21</v>
      </c>
      <c r="C147">
        <f t="shared" si="10"/>
        <v>3.044522437723423</v>
      </c>
      <c r="D147" t="e">
        <v>#N/A</v>
      </c>
      <c r="E147">
        <v>90</v>
      </c>
      <c r="F147">
        <v>0</v>
      </c>
      <c r="G147">
        <v>0</v>
      </c>
      <c r="H147" t="e">
        <f>LN(D147)</f>
        <v>#N/A</v>
      </c>
      <c r="I147">
        <f>LN(E147)</f>
        <v>4.499809670330265</v>
      </c>
      <c r="J147">
        <v>1</v>
      </c>
      <c r="K147">
        <f t="shared" si="11"/>
        <v>1</v>
      </c>
      <c r="L147">
        <f t="shared" si="13"/>
        <v>0</v>
      </c>
      <c r="M147">
        <f t="shared" si="12"/>
        <v>0</v>
      </c>
      <c r="N147">
        <f t="shared" si="14"/>
        <v>1</v>
      </c>
    </row>
    <row r="148" spans="1:14" x14ac:dyDescent="0.35">
      <c r="A148">
        <v>1988</v>
      </c>
      <c r="B148">
        <v>11</v>
      </c>
      <c r="C148">
        <f t="shared" si="10"/>
        <v>2.3978952727983707</v>
      </c>
      <c r="D148">
        <v>21780000</v>
      </c>
      <c r="E148">
        <v>112</v>
      </c>
      <c r="F148">
        <v>0</v>
      </c>
      <c r="G148">
        <v>0</v>
      </c>
      <c r="H148">
        <f>LN(D148)</f>
        <v>16.896502675469087</v>
      </c>
      <c r="I148">
        <f>LN(E148)</f>
        <v>4.7184988712950942</v>
      </c>
      <c r="J148">
        <v>1</v>
      </c>
      <c r="K148">
        <f t="shared" si="11"/>
        <v>0</v>
      </c>
      <c r="L148">
        <f t="shared" si="13"/>
        <v>1</v>
      </c>
      <c r="M148">
        <f t="shared" si="12"/>
        <v>0</v>
      </c>
      <c r="N148">
        <f t="shared" si="14"/>
        <v>1</v>
      </c>
    </row>
    <row r="149" spans="1:14" x14ac:dyDescent="0.35">
      <c r="A149">
        <v>1989</v>
      </c>
      <c r="B149">
        <v>0.40000000596046448</v>
      </c>
      <c r="C149">
        <f t="shared" si="10"/>
        <v>-0.91629071697299402</v>
      </c>
      <c r="D149">
        <v>25829000</v>
      </c>
      <c r="E149">
        <v>128</v>
      </c>
      <c r="F149">
        <v>16</v>
      </c>
      <c r="G149">
        <v>0</v>
      </c>
      <c r="H149">
        <f>LN(D149)</f>
        <v>17.06700844964973</v>
      </c>
      <c r="I149">
        <f>LN(E149)</f>
        <v>4.8520302639196169</v>
      </c>
      <c r="J149">
        <v>1</v>
      </c>
      <c r="K149">
        <f t="shared" si="11"/>
        <v>0</v>
      </c>
      <c r="L149">
        <f t="shared" si="13"/>
        <v>1</v>
      </c>
      <c r="M149">
        <f t="shared" si="12"/>
        <v>0</v>
      </c>
      <c r="N149">
        <f t="shared" si="14"/>
        <v>1</v>
      </c>
    </row>
    <row r="150" spans="1:14" x14ac:dyDescent="0.35">
      <c r="A150">
        <v>1988</v>
      </c>
      <c r="B150">
        <v>5</v>
      </c>
      <c r="C150">
        <f t="shared" si="10"/>
        <v>1.6094379124341003</v>
      </c>
      <c r="D150">
        <v>2400723</v>
      </c>
      <c r="E150">
        <v>16</v>
      </c>
      <c r="F150">
        <v>1.875</v>
      </c>
      <c r="G150">
        <v>0</v>
      </c>
      <c r="H150">
        <f>LN(D150)</f>
        <v>14.691280499951503</v>
      </c>
      <c r="I150">
        <f>LN(E150)</f>
        <v>2.7725887222397811</v>
      </c>
      <c r="J150">
        <v>0</v>
      </c>
      <c r="K150">
        <f t="shared" si="11"/>
        <v>0</v>
      </c>
      <c r="L150">
        <f t="shared" si="13"/>
        <v>1</v>
      </c>
      <c r="M150">
        <f t="shared" si="12"/>
        <v>1</v>
      </c>
      <c r="N150">
        <f t="shared" si="14"/>
        <v>1</v>
      </c>
    </row>
    <row r="151" spans="1:14" x14ac:dyDescent="0.35">
      <c r="A151">
        <v>1989</v>
      </c>
      <c r="B151">
        <v>4.5</v>
      </c>
      <c r="C151">
        <f t="shared" si="10"/>
        <v>1.5040773967762742</v>
      </c>
      <c r="D151">
        <v>2470633</v>
      </c>
      <c r="E151">
        <v>13</v>
      </c>
      <c r="F151">
        <v>3.076923131942749</v>
      </c>
      <c r="G151">
        <v>0</v>
      </c>
      <c r="H151">
        <f>LN(D151)</f>
        <v>14.719984951074897</v>
      </c>
      <c r="I151">
        <f>LN(E151)</f>
        <v>2.5649493574615367</v>
      </c>
      <c r="J151">
        <v>0</v>
      </c>
      <c r="K151">
        <f t="shared" si="11"/>
        <v>0</v>
      </c>
      <c r="L151">
        <f t="shared" si="13"/>
        <v>1</v>
      </c>
      <c r="M151">
        <f t="shared" si="12"/>
        <v>1</v>
      </c>
      <c r="N151">
        <f t="shared" si="14"/>
        <v>1</v>
      </c>
    </row>
    <row r="152" spans="1:14" x14ac:dyDescent="0.35">
      <c r="A152">
        <v>1988</v>
      </c>
      <c r="B152">
        <v>0.5</v>
      </c>
      <c r="C152">
        <f t="shared" si="10"/>
        <v>-0.69314718055994529</v>
      </c>
      <c r="D152">
        <v>3800000</v>
      </c>
      <c r="E152">
        <v>48</v>
      </c>
      <c r="F152">
        <v>0</v>
      </c>
      <c r="G152">
        <v>0</v>
      </c>
      <c r="H152">
        <f>LN(D152)</f>
        <v>15.150511624696614</v>
      </c>
      <c r="I152">
        <f>LN(E152)</f>
        <v>3.8712010109078911</v>
      </c>
      <c r="J152">
        <v>0</v>
      </c>
      <c r="K152">
        <f t="shared" si="11"/>
        <v>0</v>
      </c>
      <c r="L152">
        <f t="shared" si="13"/>
        <v>1</v>
      </c>
      <c r="M152">
        <f t="shared" si="12"/>
        <v>1</v>
      </c>
      <c r="N152">
        <f t="shared" si="14"/>
        <v>1</v>
      </c>
    </row>
    <row r="153" spans="1:14" x14ac:dyDescent="0.35">
      <c r="A153">
        <v>1989</v>
      </c>
      <c r="B153">
        <v>0.2800000011920929</v>
      </c>
      <c r="C153">
        <f t="shared" si="10"/>
        <v>-1.2729656715554127</v>
      </c>
      <c r="D153">
        <v>3100000</v>
      </c>
      <c r="E153">
        <v>50</v>
      </c>
      <c r="F153">
        <v>16</v>
      </c>
      <c r="G153">
        <v>0</v>
      </c>
      <c r="H153">
        <f>LN(D153)</f>
        <v>14.946912669455374</v>
      </c>
      <c r="I153">
        <f>LN(E153)</f>
        <v>3.912023005428146</v>
      </c>
      <c r="J153">
        <v>0</v>
      </c>
      <c r="K153">
        <f t="shared" si="11"/>
        <v>0</v>
      </c>
      <c r="L153">
        <f t="shared" si="13"/>
        <v>1</v>
      </c>
      <c r="M153">
        <f t="shared" si="12"/>
        <v>1</v>
      </c>
      <c r="N153">
        <f t="shared" si="14"/>
        <v>1</v>
      </c>
    </row>
    <row r="154" spans="1:14" x14ac:dyDescent="0.35">
      <c r="A154">
        <v>1987</v>
      </c>
      <c r="B154" t="e">
        <v>#N/A</v>
      </c>
      <c r="C154" t="e">
        <f t="shared" si="10"/>
        <v>#N/A</v>
      </c>
      <c r="D154" t="e">
        <v>#N/A</v>
      </c>
      <c r="E154">
        <v>20</v>
      </c>
      <c r="F154">
        <v>0</v>
      </c>
      <c r="G154">
        <v>0</v>
      </c>
      <c r="H154" t="e">
        <f>LN(D154)</f>
        <v>#N/A</v>
      </c>
      <c r="I154">
        <f>LN(E154)</f>
        <v>2.9957322735539909</v>
      </c>
      <c r="J154">
        <v>0</v>
      </c>
      <c r="K154">
        <f t="shared" si="11"/>
        <v>1</v>
      </c>
      <c r="L154">
        <f t="shared" si="13"/>
        <v>0</v>
      </c>
      <c r="M154">
        <f t="shared" si="12"/>
        <v>1</v>
      </c>
      <c r="N154">
        <f t="shared" si="14"/>
        <v>1</v>
      </c>
    </row>
    <row r="155" spans="1:14" x14ac:dyDescent="0.35">
      <c r="A155">
        <v>1988</v>
      </c>
      <c r="B155" t="e">
        <v>#N/A</v>
      </c>
      <c r="C155" t="e">
        <f t="shared" si="10"/>
        <v>#N/A</v>
      </c>
      <c r="D155" t="e">
        <v>#N/A</v>
      </c>
      <c r="E155">
        <v>24</v>
      </c>
      <c r="F155">
        <v>0</v>
      </c>
      <c r="G155">
        <v>0</v>
      </c>
      <c r="H155" t="e">
        <f>LN(D155)</f>
        <v>#N/A</v>
      </c>
      <c r="I155">
        <f>LN(E155)</f>
        <v>3.1780538303479458</v>
      </c>
      <c r="J155">
        <v>0</v>
      </c>
      <c r="K155">
        <f t="shared" si="11"/>
        <v>0</v>
      </c>
      <c r="L155">
        <f t="shared" si="13"/>
        <v>0</v>
      </c>
      <c r="M155">
        <f t="shared" si="12"/>
        <v>1</v>
      </c>
      <c r="N155">
        <f t="shared" si="14"/>
        <v>1</v>
      </c>
    </row>
    <row r="156" spans="1:14" x14ac:dyDescent="0.35">
      <c r="A156">
        <v>1989</v>
      </c>
      <c r="B156" t="e">
        <v>#N/A</v>
      </c>
      <c r="C156" t="e">
        <f t="shared" si="10"/>
        <v>#N/A</v>
      </c>
      <c r="D156" t="e">
        <v>#N/A</v>
      </c>
      <c r="E156">
        <v>30</v>
      </c>
      <c r="F156">
        <v>0</v>
      </c>
      <c r="G156">
        <v>0</v>
      </c>
      <c r="H156" t="e">
        <f>LN(D156)</f>
        <v>#N/A</v>
      </c>
      <c r="I156">
        <f>LN(E156)</f>
        <v>3.4011973816621555</v>
      </c>
      <c r="J156">
        <v>0</v>
      </c>
      <c r="K156">
        <f t="shared" si="11"/>
        <v>0</v>
      </c>
      <c r="L156">
        <f t="shared" si="13"/>
        <v>0</v>
      </c>
      <c r="M156">
        <f t="shared" si="12"/>
        <v>1</v>
      </c>
      <c r="N156">
        <f t="shared" si="14"/>
        <v>1</v>
      </c>
    </row>
    <row r="157" spans="1:14" x14ac:dyDescent="0.35">
      <c r="A157">
        <v>1988</v>
      </c>
      <c r="B157" t="e">
        <v>#N/A</v>
      </c>
      <c r="C157" t="e">
        <f t="shared" si="10"/>
        <v>#N/A</v>
      </c>
      <c r="D157">
        <v>1102723</v>
      </c>
      <c r="E157">
        <v>15</v>
      </c>
      <c r="F157">
        <v>25</v>
      </c>
      <c r="G157">
        <v>0</v>
      </c>
      <c r="H157">
        <f>LN(D157)</f>
        <v>13.913293133423506</v>
      </c>
      <c r="I157">
        <f>LN(E157)</f>
        <v>2.7080502011022101</v>
      </c>
      <c r="J157">
        <v>0</v>
      </c>
      <c r="K157">
        <f t="shared" si="11"/>
        <v>0</v>
      </c>
      <c r="L157">
        <f t="shared" si="13"/>
        <v>1</v>
      </c>
      <c r="M157">
        <f t="shared" si="12"/>
        <v>1</v>
      </c>
      <c r="N157">
        <f t="shared" si="14"/>
        <v>1</v>
      </c>
    </row>
    <row r="158" spans="1:14" x14ac:dyDescent="0.35">
      <c r="A158">
        <v>1989</v>
      </c>
      <c r="B158" t="e">
        <v>#N/A</v>
      </c>
      <c r="C158" t="e">
        <f t="shared" si="10"/>
        <v>#N/A</v>
      </c>
      <c r="D158">
        <v>1073785</v>
      </c>
      <c r="E158">
        <v>20</v>
      </c>
      <c r="F158">
        <v>12.5</v>
      </c>
      <c r="G158">
        <v>0</v>
      </c>
      <c r="H158">
        <f>LN(D158)</f>
        <v>13.886700347791272</v>
      </c>
      <c r="I158">
        <f>LN(E158)</f>
        <v>2.9957322735539909</v>
      </c>
      <c r="J158">
        <v>0</v>
      </c>
      <c r="K158">
        <f t="shared" si="11"/>
        <v>0</v>
      </c>
      <c r="L158">
        <f t="shared" si="13"/>
        <v>1</v>
      </c>
      <c r="M158">
        <f t="shared" si="12"/>
        <v>1</v>
      </c>
      <c r="N158">
        <f t="shared" si="14"/>
        <v>1</v>
      </c>
    </row>
    <row r="159" spans="1:14" x14ac:dyDescent="0.35">
      <c r="A159">
        <v>1988</v>
      </c>
      <c r="B159">
        <v>1.5700000524520874</v>
      </c>
      <c r="C159">
        <f t="shared" si="10"/>
        <v>0.45107565276918898</v>
      </c>
      <c r="D159">
        <v>5100000</v>
      </c>
      <c r="E159">
        <v>80</v>
      </c>
      <c r="F159">
        <v>1.75</v>
      </c>
      <c r="G159">
        <v>0</v>
      </c>
      <c r="H159">
        <f>LN(D159)</f>
        <v>15.444751097694555</v>
      </c>
      <c r="I159">
        <f>LN(E159)</f>
        <v>4.3820266346738812</v>
      </c>
      <c r="J159">
        <v>0</v>
      </c>
      <c r="K159">
        <f t="shared" si="11"/>
        <v>0</v>
      </c>
      <c r="L159">
        <f t="shared" si="13"/>
        <v>1</v>
      </c>
      <c r="M159">
        <f t="shared" si="12"/>
        <v>1</v>
      </c>
      <c r="N159">
        <f t="shared" si="14"/>
        <v>1</v>
      </c>
    </row>
    <row r="160" spans="1:14" x14ac:dyDescent="0.35">
      <c r="A160">
        <v>1989</v>
      </c>
      <c r="B160">
        <v>1.6399999856948853</v>
      </c>
      <c r="C160">
        <f t="shared" si="10"/>
        <v>0.49469623311347605</v>
      </c>
      <c r="D160">
        <v>5500000</v>
      </c>
      <c r="E160">
        <v>94</v>
      </c>
      <c r="F160">
        <v>1.4893616437911987</v>
      </c>
      <c r="G160">
        <v>0</v>
      </c>
      <c r="H160">
        <f>LN(D160)</f>
        <v>15.520258650202699</v>
      </c>
      <c r="I160">
        <f>LN(E160)</f>
        <v>4.5432947822700038</v>
      </c>
      <c r="J160">
        <v>0</v>
      </c>
      <c r="K160">
        <f t="shared" si="11"/>
        <v>0</v>
      </c>
      <c r="L160">
        <f t="shared" si="13"/>
        <v>1</v>
      </c>
      <c r="M160">
        <f t="shared" si="12"/>
        <v>1</v>
      </c>
      <c r="N160">
        <f t="shared" si="14"/>
        <v>1</v>
      </c>
    </row>
    <row r="161" spans="1:14" x14ac:dyDescent="0.35">
      <c r="A161">
        <v>1988</v>
      </c>
      <c r="B161" t="e">
        <v>#N/A</v>
      </c>
      <c r="C161" t="e">
        <f t="shared" si="10"/>
        <v>#N/A</v>
      </c>
      <c r="D161">
        <v>11000000</v>
      </c>
      <c r="E161">
        <v>114</v>
      </c>
      <c r="F161">
        <v>38.754386901855469</v>
      </c>
      <c r="G161">
        <v>0</v>
      </c>
      <c r="H161">
        <f>LN(D161)</f>
        <v>16.213405830762646</v>
      </c>
      <c r="I161">
        <f>LN(E161)</f>
        <v>4.7361984483944957</v>
      </c>
      <c r="J161">
        <v>0</v>
      </c>
      <c r="K161">
        <f t="shared" si="11"/>
        <v>0</v>
      </c>
      <c r="L161">
        <f t="shared" si="13"/>
        <v>1</v>
      </c>
      <c r="M161">
        <f t="shared" si="12"/>
        <v>1</v>
      </c>
      <c r="N161">
        <f t="shared" si="14"/>
        <v>1</v>
      </c>
    </row>
    <row r="162" spans="1:14" x14ac:dyDescent="0.35">
      <c r="A162">
        <v>1989</v>
      </c>
      <c r="B162" t="e">
        <v>#N/A</v>
      </c>
      <c r="C162" t="e">
        <f t="shared" si="10"/>
        <v>#N/A</v>
      </c>
      <c r="D162">
        <v>11000000</v>
      </c>
      <c r="E162">
        <v>119</v>
      </c>
      <c r="F162">
        <v>39.100841522216797</v>
      </c>
      <c r="G162">
        <v>0</v>
      </c>
      <c r="H162">
        <f>LN(D162)</f>
        <v>16.213405830762646</v>
      </c>
      <c r="I162">
        <f>LN(E162)</f>
        <v>4.7791234931115296</v>
      </c>
      <c r="J162">
        <v>0</v>
      </c>
      <c r="K162">
        <f t="shared" si="11"/>
        <v>0</v>
      </c>
      <c r="L162">
        <f t="shared" si="13"/>
        <v>1</v>
      </c>
      <c r="M162">
        <f t="shared" si="12"/>
        <v>1</v>
      </c>
      <c r="N162">
        <f t="shared" si="14"/>
        <v>1</v>
      </c>
    </row>
    <row r="163" spans="1:14" x14ac:dyDescent="0.35">
      <c r="A163">
        <v>1987</v>
      </c>
      <c r="B163" t="e">
        <v>#N/A</v>
      </c>
      <c r="C163" t="e">
        <f t="shared" si="10"/>
        <v>#N/A</v>
      </c>
      <c r="D163" t="e">
        <v>#N/A</v>
      </c>
      <c r="E163">
        <v>25</v>
      </c>
      <c r="F163">
        <v>0</v>
      </c>
      <c r="G163">
        <v>0</v>
      </c>
      <c r="H163" t="e">
        <f>LN(D163)</f>
        <v>#N/A</v>
      </c>
      <c r="I163">
        <f>LN(E163)</f>
        <v>3.2188758248682006</v>
      </c>
      <c r="J163">
        <v>0</v>
      </c>
      <c r="K163">
        <f t="shared" si="11"/>
        <v>1</v>
      </c>
      <c r="L163">
        <f t="shared" si="13"/>
        <v>0</v>
      </c>
      <c r="M163">
        <f t="shared" si="12"/>
        <v>1</v>
      </c>
      <c r="N163">
        <f t="shared" si="14"/>
        <v>1</v>
      </c>
    </row>
    <row r="164" spans="1:14" x14ac:dyDescent="0.35">
      <c r="A164">
        <v>1988</v>
      </c>
      <c r="B164" t="e">
        <v>#N/A</v>
      </c>
      <c r="C164" t="e">
        <f t="shared" si="10"/>
        <v>#N/A</v>
      </c>
      <c r="D164" t="e">
        <v>#N/A</v>
      </c>
      <c r="E164">
        <v>33</v>
      </c>
      <c r="F164">
        <v>1.5151515007019043</v>
      </c>
      <c r="G164">
        <v>0</v>
      </c>
      <c r="H164" t="e">
        <f>LN(D164)</f>
        <v>#N/A</v>
      </c>
      <c r="I164">
        <f>LN(E164)</f>
        <v>3.4965075614664802</v>
      </c>
      <c r="J164">
        <v>0</v>
      </c>
      <c r="K164">
        <f t="shared" si="11"/>
        <v>0</v>
      </c>
      <c r="L164">
        <f t="shared" si="13"/>
        <v>0</v>
      </c>
      <c r="M164">
        <f t="shared" si="12"/>
        <v>1</v>
      </c>
      <c r="N164">
        <f t="shared" si="14"/>
        <v>1</v>
      </c>
    </row>
    <row r="165" spans="1:14" x14ac:dyDescent="0.35">
      <c r="A165">
        <v>1989</v>
      </c>
      <c r="B165" t="e">
        <v>#N/A</v>
      </c>
      <c r="C165" t="e">
        <f t="shared" si="10"/>
        <v>#N/A</v>
      </c>
      <c r="D165" t="e">
        <v>#N/A</v>
      </c>
      <c r="E165">
        <v>37</v>
      </c>
      <c r="F165">
        <v>2.1621620655059814</v>
      </c>
      <c r="G165">
        <v>0</v>
      </c>
      <c r="H165" t="e">
        <f>LN(D165)</f>
        <v>#N/A</v>
      </c>
      <c r="I165">
        <f>LN(E165)</f>
        <v>3.6109179126442243</v>
      </c>
      <c r="J165">
        <v>0</v>
      </c>
      <c r="K165">
        <f t="shared" si="11"/>
        <v>0</v>
      </c>
      <c r="L165">
        <f t="shared" si="13"/>
        <v>0</v>
      </c>
      <c r="M165">
        <f t="shared" si="12"/>
        <v>1</v>
      </c>
      <c r="N165">
        <f t="shared" si="14"/>
        <v>1</v>
      </c>
    </row>
    <row r="166" spans="1:14" x14ac:dyDescent="0.35">
      <c r="A166">
        <v>1987</v>
      </c>
      <c r="B166">
        <v>30</v>
      </c>
      <c r="C166">
        <f t="shared" si="10"/>
        <v>3.4011973816621555</v>
      </c>
      <c r="D166" t="e">
        <v>#N/A</v>
      </c>
      <c r="E166">
        <v>20</v>
      </c>
      <c r="F166" t="e">
        <v>#N/A</v>
      </c>
      <c r="G166">
        <v>0</v>
      </c>
      <c r="H166" t="e">
        <f>LN(D166)</f>
        <v>#N/A</v>
      </c>
      <c r="I166">
        <f>LN(E166)</f>
        <v>2.9957322735539909</v>
      </c>
      <c r="J166">
        <v>0</v>
      </c>
      <c r="K166">
        <f t="shared" si="11"/>
        <v>1</v>
      </c>
      <c r="L166">
        <f t="shared" si="13"/>
        <v>0</v>
      </c>
      <c r="M166">
        <f t="shared" si="12"/>
        <v>1</v>
      </c>
      <c r="N166">
        <f t="shared" si="14"/>
        <v>1</v>
      </c>
    </row>
    <row r="167" spans="1:14" x14ac:dyDescent="0.35">
      <c r="A167">
        <v>1988</v>
      </c>
      <c r="B167">
        <v>24</v>
      </c>
      <c r="C167">
        <f t="shared" si="10"/>
        <v>3.1780538303479458</v>
      </c>
      <c r="D167" t="e">
        <v>#N/A</v>
      </c>
      <c r="E167">
        <v>20</v>
      </c>
      <c r="F167" t="e">
        <v>#N/A</v>
      </c>
      <c r="G167">
        <v>0</v>
      </c>
      <c r="H167" t="e">
        <f>LN(D167)</f>
        <v>#N/A</v>
      </c>
      <c r="I167">
        <f>LN(E167)</f>
        <v>2.9957322735539909</v>
      </c>
      <c r="J167">
        <v>0</v>
      </c>
      <c r="K167">
        <f t="shared" si="11"/>
        <v>0</v>
      </c>
      <c r="L167">
        <f t="shared" si="13"/>
        <v>0</v>
      </c>
      <c r="M167">
        <f t="shared" si="12"/>
        <v>1</v>
      </c>
      <c r="N167">
        <f t="shared" si="14"/>
        <v>1</v>
      </c>
    </row>
    <row r="168" spans="1:14" x14ac:dyDescent="0.35">
      <c r="A168">
        <v>1989</v>
      </c>
      <c r="B168">
        <v>20</v>
      </c>
      <c r="C168">
        <f t="shared" si="10"/>
        <v>2.9957322735539909</v>
      </c>
      <c r="D168" t="e">
        <v>#N/A</v>
      </c>
      <c r="E168">
        <v>10</v>
      </c>
      <c r="F168" t="e">
        <v>#N/A</v>
      </c>
      <c r="G168">
        <v>0</v>
      </c>
      <c r="H168" t="e">
        <f>LN(D168)</f>
        <v>#N/A</v>
      </c>
      <c r="I168">
        <f>LN(E168)</f>
        <v>2.3025850929940459</v>
      </c>
      <c r="J168">
        <v>0</v>
      </c>
      <c r="K168">
        <f t="shared" si="11"/>
        <v>0</v>
      </c>
      <c r="L168">
        <f t="shared" si="13"/>
        <v>0</v>
      </c>
      <c r="M168">
        <f t="shared" si="12"/>
        <v>1</v>
      </c>
      <c r="N168">
        <f t="shared" si="14"/>
        <v>1</v>
      </c>
    </row>
    <row r="169" spans="1:14" x14ac:dyDescent="0.35">
      <c r="A169">
        <v>1988</v>
      </c>
      <c r="B169">
        <v>1</v>
      </c>
      <c r="C169">
        <f t="shared" si="10"/>
        <v>0</v>
      </c>
      <c r="D169">
        <v>3800000</v>
      </c>
      <c r="E169">
        <v>5</v>
      </c>
      <c r="F169">
        <v>0</v>
      </c>
      <c r="G169">
        <v>0</v>
      </c>
      <c r="H169">
        <f>LN(D169)</f>
        <v>15.150511624696614</v>
      </c>
      <c r="I169">
        <f>LN(E169)</f>
        <v>1.6094379124341003</v>
      </c>
      <c r="J169">
        <v>0</v>
      </c>
      <c r="K169">
        <f t="shared" si="11"/>
        <v>0</v>
      </c>
      <c r="L169">
        <f t="shared" si="13"/>
        <v>1</v>
      </c>
      <c r="M169">
        <f t="shared" si="12"/>
        <v>1</v>
      </c>
      <c r="N169">
        <f t="shared" si="14"/>
        <v>1</v>
      </c>
    </row>
    <row r="170" spans="1:14" x14ac:dyDescent="0.35">
      <c r="A170">
        <v>1989</v>
      </c>
      <c r="B170">
        <v>1</v>
      </c>
      <c r="C170">
        <f t="shared" si="10"/>
        <v>0</v>
      </c>
      <c r="D170">
        <v>4000000</v>
      </c>
      <c r="E170">
        <v>5</v>
      </c>
      <c r="F170">
        <v>0</v>
      </c>
      <c r="G170">
        <v>0</v>
      </c>
      <c r="H170">
        <f>LN(D170)</f>
        <v>15.201804919084164</v>
      </c>
      <c r="I170">
        <f>LN(E170)</f>
        <v>1.6094379124341003</v>
      </c>
      <c r="J170">
        <v>0</v>
      </c>
      <c r="K170">
        <f t="shared" si="11"/>
        <v>0</v>
      </c>
      <c r="L170">
        <f t="shared" si="13"/>
        <v>1</v>
      </c>
      <c r="M170">
        <f t="shared" si="12"/>
        <v>1</v>
      </c>
      <c r="N170">
        <f t="shared" si="14"/>
        <v>1</v>
      </c>
    </row>
    <row r="171" spans="1:14" x14ac:dyDescent="0.35">
      <c r="A171">
        <v>1988</v>
      </c>
      <c r="B171">
        <v>6</v>
      </c>
      <c r="C171">
        <f t="shared" si="10"/>
        <v>1.791759469228055</v>
      </c>
      <c r="D171">
        <v>1166100</v>
      </c>
      <c r="E171">
        <v>16</v>
      </c>
      <c r="F171">
        <v>12</v>
      </c>
      <c r="G171">
        <v>0</v>
      </c>
      <c r="H171">
        <f>LN(D171)</f>
        <v>13.969175405508425</v>
      </c>
      <c r="I171">
        <f>LN(E171)</f>
        <v>2.7725887222397811</v>
      </c>
      <c r="J171">
        <v>0</v>
      </c>
      <c r="K171">
        <f t="shared" si="11"/>
        <v>0</v>
      </c>
      <c r="L171">
        <f t="shared" si="13"/>
        <v>1</v>
      </c>
      <c r="M171">
        <f t="shared" si="12"/>
        <v>1</v>
      </c>
      <c r="N171">
        <f t="shared" si="14"/>
        <v>1</v>
      </c>
    </row>
    <row r="172" spans="1:14" x14ac:dyDescent="0.35">
      <c r="A172">
        <v>1989</v>
      </c>
      <c r="B172">
        <v>4</v>
      </c>
      <c r="C172">
        <f t="shared" si="10"/>
        <v>1.3862943611198906</v>
      </c>
      <c r="D172">
        <v>1815900</v>
      </c>
      <c r="E172">
        <v>20</v>
      </c>
      <c r="F172">
        <v>14</v>
      </c>
      <c r="G172">
        <v>0</v>
      </c>
      <c r="H172">
        <f>LN(D172)</f>
        <v>14.412091770547889</v>
      </c>
      <c r="I172">
        <f>LN(E172)</f>
        <v>2.9957322735539909</v>
      </c>
      <c r="J172">
        <v>0</v>
      </c>
      <c r="K172">
        <f t="shared" si="11"/>
        <v>0</v>
      </c>
      <c r="L172">
        <f t="shared" si="13"/>
        <v>1</v>
      </c>
      <c r="M172">
        <f t="shared" si="12"/>
        <v>1</v>
      </c>
      <c r="N172">
        <f t="shared" si="14"/>
        <v>1</v>
      </c>
    </row>
    <row r="173" spans="1:14" x14ac:dyDescent="0.35">
      <c r="A173">
        <v>1988</v>
      </c>
      <c r="B173" t="e">
        <v>#N/A</v>
      </c>
      <c r="C173" t="e">
        <f t="shared" si="10"/>
        <v>#N/A</v>
      </c>
      <c r="D173">
        <v>1159622</v>
      </c>
      <c r="E173">
        <v>14</v>
      </c>
      <c r="F173">
        <v>22.5</v>
      </c>
      <c r="G173">
        <v>0</v>
      </c>
      <c r="H173">
        <f>LN(D173)</f>
        <v>13.963604647909001</v>
      </c>
      <c r="I173">
        <f>LN(E173)</f>
        <v>2.6390573296152584</v>
      </c>
      <c r="J173">
        <v>0</v>
      </c>
      <c r="K173">
        <f t="shared" si="11"/>
        <v>0</v>
      </c>
      <c r="L173">
        <f t="shared" si="13"/>
        <v>1</v>
      </c>
      <c r="M173">
        <f t="shared" si="12"/>
        <v>1</v>
      </c>
      <c r="N173">
        <f t="shared" si="14"/>
        <v>1</v>
      </c>
    </row>
    <row r="174" spans="1:14" x14ac:dyDescent="0.35">
      <c r="A174">
        <v>1989</v>
      </c>
      <c r="B174" t="e">
        <v>#N/A</v>
      </c>
      <c r="C174" t="e">
        <f t="shared" si="10"/>
        <v>#N/A</v>
      </c>
      <c r="D174">
        <v>1612170</v>
      </c>
      <c r="E174">
        <v>17</v>
      </c>
      <c r="F174" t="e">
        <v>#N/A</v>
      </c>
      <c r="G174">
        <v>0</v>
      </c>
      <c r="H174">
        <f>LN(D174)</f>
        <v>14.293091655545368</v>
      </c>
      <c r="I174">
        <f>LN(E174)</f>
        <v>2.8332133440562162</v>
      </c>
      <c r="J174">
        <v>0</v>
      </c>
      <c r="K174">
        <f t="shared" si="11"/>
        <v>0</v>
      </c>
      <c r="L174">
        <f t="shared" si="13"/>
        <v>0</v>
      </c>
      <c r="M174">
        <f t="shared" si="12"/>
        <v>1</v>
      </c>
      <c r="N174">
        <f t="shared" si="14"/>
        <v>1</v>
      </c>
    </row>
    <row r="175" spans="1:14" x14ac:dyDescent="0.35">
      <c r="A175">
        <v>1987</v>
      </c>
      <c r="B175" t="e">
        <v>#N/A</v>
      </c>
      <c r="C175" t="e">
        <f t="shared" si="10"/>
        <v>#N/A</v>
      </c>
      <c r="D175" t="e">
        <v>#N/A</v>
      </c>
      <c r="E175">
        <v>60</v>
      </c>
      <c r="F175">
        <v>0</v>
      </c>
      <c r="G175">
        <v>0</v>
      </c>
      <c r="H175" t="e">
        <f>LN(D175)</f>
        <v>#N/A</v>
      </c>
      <c r="I175">
        <f>LN(E175)</f>
        <v>4.0943445622221004</v>
      </c>
      <c r="J175">
        <v>0</v>
      </c>
      <c r="K175">
        <f t="shared" si="11"/>
        <v>1</v>
      </c>
      <c r="L175">
        <f t="shared" si="13"/>
        <v>0</v>
      </c>
      <c r="M175">
        <f t="shared" si="12"/>
        <v>1</v>
      </c>
      <c r="N175">
        <f t="shared" si="14"/>
        <v>1</v>
      </c>
    </row>
    <row r="176" spans="1:14" x14ac:dyDescent="0.35">
      <c r="A176">
        <v>1988</v>
      </c>
      <c r="B176" t="e">
        <v>#N/A</v>
      </c>
      <c r="C176" t="e">
        <f t="shared" si="10"/>
        <v>#N/A</v>
      </c>
      <c r="D176" t="e">
        <v>#N/A</v>
      </c>
      <c r="E176">
        <v>100</v>
      </c>
      <c r="F176">
        <v>0</v>
      </c>
      <c r="G176">
        <v>0</v>
      </c>
      <c r="H176" t="e">
        <f>LN(D176)</f>
        <v>#N/A</v>
      </c>
      <c r="I176">
        <f>LN(E176)</f>
        <v>4.6051701859880918</v>
      </c>
      <c r="J176">
        <v>0</v>
      </c>
      <c r="K176">
        <f t="shared" si="11"/>
        <v>0</v>
      </c>
      <c r="L176">
        <f t="shared" si="13"/>
        <v>0</v>
      </c>
      <c r="M176">
        <f t="shared" si="12"/>
        <v>1</v>
      </c>
      <c r="N176">
        <f t="shared" si="14"/>
        <v>1</v>
      </c>
    </row>
    <row r="177" spans="1:14" x14ac:dyDescent="0.35">
      <c r="A177">
        <v>1989</v>
      </c>
      <c r="B177" t="e">
        <v>#N/A</v>
      </c>
      <c r="C177" t="e">
        <f t="shared" si="10"/>
        <v>#N/A</v>
      </c>
      <c r="D177" t="e">
        <v>#N/A</v>
      </c>
      <c r="E177">
        <v>190</v>
      </c>
      <c r="F177">
        <v>0</v>
      </c>
      <c r="G177">
        <v>0</v>
      </c>
      <c r="H177" t="e">
        <f>LN(D177)</f>
        <v>#N/A</v>
      </c>
      <c r="I177">
        <f>LN(E177)</f>
        <v>5.2470240721604862</v>
      </c>
      <c r="J177">
        <v>0</v>
      </c>
      <c r="K177">
        <f t="shared" si="11"/>
        <v>0</v>
      </c>
      <c r="L177">
        <f t="shared" si="13"/>
        <v>0</v>
      </c>
      <c r="M177">
        <f t="shared" si="12"/>
        <v>1</v>
      </c>
      <c r="N177">
        <f t="shared" si="14"/>
        <v>1</v>
      </c>
    </row>
    <row r="178" spans="1:14" x14ac:dyDescent="0.35">
      <c r="A178">
        <v>1988</v>
      </c>
      <c r="B178">
        <v>0.34000000357627869</v>
      </c>
      <c r="C178">
        <f t="shared" si="10"/>
        <v>-1.0788096508534633</v>
      </c>
      <c r="D178">
        <v>12172850</v>
      </c>
      <c r="E178">
        <v>127</v>
      </c>
      <c r="F178">
        <v>1.8897638320922852</v>
      </c>
      <c r="G178">
        <v>0</v>
      </c>
      <c r="H178">
        <f>LN(D178)</f>
        <v>16.314718619963063</v>
      </c>
      <c r="I178">
        <f>LN(E178)</f>
        <v>4.8441870864585912</v>
      </c>
      <c r="J178">
        <v>0</v>
      </c>
      <c r="K178">
        <f t="shared" si="11"/>
        <v>0</v>
      </c>
      <c r="L178">
        <f t="shared" si="13"/>
        <v>1</v>
      </c>
      <c r="M178">
        <f t="shared" si="12"/>
        <v>1</v>
      </c>
      <c r="N178">
        <f t="shared" si="14"/>
        <v>1</v>
      </c>
    </row>
    <row r="179" spans="1:14" x14ac:dyDescent="0.35">
      <c r="A179">
        <v>1989</v>
      </c>
      <c r="B179">
        <v>0.38999998569488525</v>
      </c>
      <c r="C179">
        <f t="shared" si="10"/>
        <v>-0.94160857653822705</v>
      </c>
      <c r="D179">
        <v>12039550</v>
      </c>
      <c r="E179">
        <v>128</v>
      </c>
      <c r="F179">
        <v>19.03125</v>
      </c>
      <c r="G179">
        <v>0</v>
      </c>
      <c r="H179">
        <f>LN(D179)</f>
        <v>16.303707621731188</v>
      </c>
      <c r="I179">
        <f>LN(E179)</f>
        <v>4.8520302639196169</v>
      </c>
      <c r="J179">
        <v>0</v>
      </c>
      <c r="K179">
        <f t="shared" si="11"/>
        <v>0</v>
      </c>
      <c r="L179">
        <f t="shared" si="13"/>
        <v>1</v>
      </c>
      <c r="M179">
        <f t="shared" si="12"/>
        <v>1</v>
      </c>
      <c r="N179">
        <f t="shared" si="14"/>
        <v>1</v>
      </c>
    </row>
    <row r="180" spans="1:14" x14ac:dyDescent="0.35">
      <c r="A180">
        <v>1988</v>
      </c>
      <c r="B180" t="e">
        <v>#N/A</v>
      </c>
      <c r="C180" t="e">
        <f t="shared" si="10"/>
        <v>#N/A</v>
      </c>
      <c r="D180">
        <v>1817961</v>
      </c>
      <c r="E180">
        <v>37</v>
      </c>
      <c r="F180">
        <v>0</v>
      </c>
      <c r="G180">
        <v>1</v>
      </c>
      <c r="H180">
        <f>LN(D180)</f>
        <v>14.413226101344247</v>
      </c>
      <c r="I180">
        <f>LN(E180)</f>
        <v>3.6109179126442243</v>
      </c>
      <c r="J180">
        <v>0</v>
      </c>
      <c r="K180">
        <f t="shared" si="11"/>
        <v>0</v>
      </c>
      <c r="L180">
        <f t="shared" si="13"/>
        <v>1</v>
      </c>
      <c r="M180">
        <f t="shared" si="12"/>
        <v>1</v>
      </c>
      <c r="N180">
        <f t="shared" si="14"/>
        <v>1</v>
      </c>
    </row>
    <row r="181" spans="1:14" x14ac:dyDescent="0.35">
      <c r="A181">
        <v>1989</v>
      </c>
      <c r="B181" t="e">
        <v>#N/A</v>
      </c>
      <c r="C181" t="e">
        <f t="shared" si="10"/>
        <v>#N/A</v>
      </c>
      <c r="D181">
        <v>1642441</v>
      </c>
      <c r="E181">
        <v>44</v>
      </c>
      <c r="F181">
        <v>0</v>
      </c>
      <c r="G181">
        <v>0</v>
      </c>
      <c r="H181">
        <f>LN(D181)</f>
        <v>14.311694107843374</v>
      </c>
      <c r="I181">
        <f>LN(E181)</f>
        <v>3.784189633918261</v>
      </c>
      <c r="J181">
        <v>0</v>
      </c>
      <c r="K181">
        <f t="shared" si="11"/>
        <v>0</v>
      </c>
      <c r="L181">
        <f t="shared" si="13"/>
        <v>1</v>
      </c>
      <c r="M181">
        <f t="shared" si="12"/>
        <v>1</v>
      </c>
      <c r="N181">
        <f t="shared" si="14"/>
        <v>1</v>
      </c>
    </row>
    <row r="182" spans="1:14" x14ac:dyDescent="0.35">
      <c r="A182">
        <v>1988</v>
      </c>
      <c r="B182" t="e">
        <v>#N/A</v>
      </c>
      <c r="C182" t="e">
        <f t="shared" si="10"/>
        <v>#N/A</v>
      </c>
      <c r="D182">
        <v>8500000</v>
      </c>
      <c r="E182">
        <v>65</v>
      </c>
      <c r="F182">
        <v>12</v>
      </c>
      <c r="G182">
        <v>0</v>
      </c>
      <c r="H182">
        <f>LN(D182)</f>
        <v>15.955576721460545</v>
      </c>
      <c r="I182">
        <f>LN(E182)</f>
        <v>4.1743872698956368</v>
      </c>
      <c r="J182">
        <v>0</v>
      </c>
      <c r="K182">
        <f t="shared" si="11"/>
        <v>0</v>
      </c>
      <c r="L182">
        <f t="shared" si="13"/>
        <v>1</v>
      </c>
      <c r="M182">
        <f t="shared" si="12"/>
        <v>1</v>
      </c>
      <c r="N182">
        <f t="shared" si="14"/>
        <v>1</v>
      </c>
    </row>
    <row r="183" spans="1:14" x14ac:dyDescent="0.35">
      <c r="A183">
        <v>1989</v>
      </c>
      <c r="B183" t="e">
        <v>#N/A</v>
      </c>
      <c r="C183" t="e">
        <f t="shared" si="10"/>
        <v>#N/A</v>
      </c>
      <c r="D183">
        <v>11000000</v>
      </c>
      <c r="E183">
        <v>70</v>
      </c>
      <c r="F183">
        <v>12</v>
      </c>
      <c r="G183">
        <v>0</v>
      </c>
      <c r="H183">
        <f>LN(D183)</f>
        <v>16.213405830762646</v>
      </c>
      <c r="I183">
        <f>LN(E183)</f>
        <v>4.2484952420493594</v>
      </c>
      <c r="J183">
        <v>0</v>
      </c>
      <c r="K183">
        <f t="shared" si="11"/>
        <v>0</v>
      </c>
      <c r="L183">
        <f t="shared" si="13"/>
        <v>1</v>
      </c>
      <c r="M183">
        <f t="shared" si="12"/>
        <v>1</v>
      </c>
      <c r="N183">
        <f t="shared" si="14"/>
        <v>1</v>
      </c>
    </row>
    <row r="184" spans="1:14" x14ac:dyDescent="0.35">
      <c r="A184">
        <v>1987</v>
      </c>
      <c r="B184">
        <v>0.87000000476837158</v>
      </c>
      <c r="C184">
        <f t="shared" si="10"/>
        <v>-0.1392620618526208</v>
      </c>
      <c r="D184">
        <v>4600000</v>
      </c>
      <c r="E184">
        <v>27</v>
      </c>
      <c r="F184">
        <v>2.6666667461395264</v>
      </c>
      <c r="G184">
        <v>0</v>
      </c>
      <c r="H184">
        <f>LN(D184)</f>
        <v>15.341566861459324</v>
      </c>
      <c r="I184">
        <f>LN(E184)</f>
        <v>3.2958368660043291</v>
      </c>
      <c r="J184">
        <v>1</v>
      </c>
      <c r="K184">
        <f t="shared" si="11"/>
        <v>1</v>
      </c>
      <c r="L184">
        <f t="shared" si="13"/>
        <v>1</v>
      </c>
      <c r="M184">
        <f t="shared" si="12"/>
        <v>0</v>
      </c>
      <c r="N184">
        <f t="shared" si="14"/>
        <v>0</v>
      </c>
    </row>
    <row r="185" spans="1:14" x14ac:dyDescent="0.35">
      <c r="A185">
        <v>1988</v>
      </c>
      <c r="B185">
        <v>0.81999999284744263</v>
      </c>
      <c r="C185">
        <f t="shared" si="10"/>
        <v>-0.19845094744646924</v>
      </c>
      <c r="D185">
        <v>4900000</v>
      </c>
      <c r="E185">
        <v>28</v>
      </c>
      <c r="F185">
        <v>1.1428571939468384</v>
      </c>
      <c r="G185">
        <v>0</v>
      </c>
      <c r="H185">
        <f>LN(D185)</f>
        <v>15.404745763080856</v>
      </c>
      <c r="I185">
        <f>LN(E185)</f>
        <v>3.3322045101752038</v>
      </c>
      <c r="J185">
        <v>1</v>
      </c>
      <c r="K185">
        <f t="shared" si="11"/>
        <v>0</v>
      </c>
      <c r="L185">
        <f t="shared" si="13"/>
        <v>1</v>
      </c>
      <c r="M185">
        <f t="shared" si="12"/>
        <v>0</v>
      </c>
      <c r="N185">
        <f t="shared" si="14"/>
        <v>1</v>
      </c>
    </row>
    <row r="186" spans="1:14" x14ac:dyDescent="0.35">
      <c r="A186">
        <v>1989</v>
      </c>
      <c r="B186">
        <v>0.70999997854232788</v>
      </c>
      <c r="C186">
        <f t="shared" si="10"/>
        <v>-0.3424903391688498</v>
      </c>
      <c r="D186">
        <v>5600000</v>
      </c>
      <c r="E186">
        <v>30</v>
      </c>
      <c r="F186">
        <v>6.4000000953674316</v>
      </c>
      <c r="G186">
        <v>1</v>
      </c>
      <c r="H186">
        <f>LN(D186)</f>
        <v>15.538277155705378</v>
      </c>
      <c r="I186">
        <f>LN(E186)</f>
        <v>3.4011973816621555</v>
      </c>
      <c r="J186">
        <v>1</v>
      </c>
      <c r="K186">
        <f t="shared" si="11"/>
        <v>0</v>
      </c>
      <c r="L186">
        <f t="shared" si="13"/>
        <v>1</v>
      </c>
      <c r="M186">
        <f t="shared" si="12"/>
        <v>0</v>
      </c>
      <c r="N186">
        <f t="shared" si="14"/>
        <v>1</v>
      </c>
    </row>
    <row r="187" spans="1:14" x14ac:dyDescent="0.35">
      <c r="A187">
        <v>1987</v>
      </c>
      <c r="B187" t="e">
        <v>#N/A</v>
      </c>
      <c r="C187" t="e">
        <f t="shared" si="10"/>
        <v>#N/A</v>
      </c>
      <c r="D187">
        <v>2900000</v>
      </c>
      <c r="E187">
        <v>25</v>
      </c>
      <c r="F187" t="e">
        <v>#N/A</v>
      </c>
      <c r="G187">
        <v>0</v>
      </c>
      <c r="H187">
        <f>LN(D187)</f>
        <v>14.880221294956703</v>
      </c>
      <c r="I187">
        <f>LN(E187)</f>
        <v>3.2188758248682006</v>
      </c>
      <c r="J187">
        <v>1</v>
      </c>
      <c r="K187">
        <f t="shared" si="11"/>
        <v>1</v>
      </c>
      <c r="L187">
        <f t="shared" si="13"/>
        <v>0</v>
      </c>
      <c r="M187">
        <f t="shared" si="12"/>
        <v>0</v>
      </c>
      <c r="N187">
        <f t="shared" si="14"/>
        <v>1</v>
      </c>
    </row>
    <row r="188" spans="1:14" x14ac:dyDescent="0.35">
      <c r="A188">
        <v>1988</v>
      </c>
      <c r="B188" t="e">
        <v>#N/A</v>
      </c>
      <c r="C188" t="e">
        <f t="shared" si="10"/>
        <v>#N/A</v>
      </c>
      <c r="D188">
        <v>2800000</v>
      </c>
      <c r="E188">
        <v>25</v>
      </c>
      <c r="F188" t="e">
        <v>#N/A</v>
      </c>
      <c r="G188">
        <v>0</v>
      </c>
      <c r="H188">
        <f>LN(D188)</f>
        <v>14.845129975145433</v>
      </c>
      <c r="I188">
        <f>LN(E188)</f>
        <v>3.2188758248682006</v>
      </c>
      <c r="J188">
        <v>1</v>
      </c>
      <c r="K188">
        <f t="shared" si="11"/>
        <v>0</v>
      </c>
      <c r="L188">
        <f t="shared" si="13"/>
        <v>0</v>
      </c>
      <c r="M188">
        <f t="shared" si="12"/>
        <v>0</v>
      </c>
      <c r="N188">
        <f t="shared" si="14"/>
        <v>1</v>
      </c>
    </row>
    <row r="189" spans="1:14" x14ac:dyDescent="0.35">
      <c r="A189">
        <v>1989</v>
      </c>
      <c r="B189" t="e">
        <v>#N/A</v>
      </c>
      <c r="C189" t="e">
        <f t="shared" si="10"/>
        <v>#N/A</v>
      </c>
      <c r="D189">
        <v>2900000</v>
      </c>
      <c r="E189">
        <v>25</v>
      </c>
      <c r="F189" t="e">
        <v>#N/A</v>
      </c>
      <c r="G189">
        <v>1</v>
      </c>
      <c r="H189">
        <f>LN(D189)</f>
        <v>14.880221294956703</v>
      </c>
      <c r="I189">
        <f>LN(E189)</f>
        <v>3.2188758248682006</v>
      </c>
      <c r="J189">
        <v>1</v>
      </c>
      <c r="K189">
        <f t="shared" si="11"/>
        <v>0</v>
      </c>
      <c r="L189">
        <f t="shared" si="13"/>
        <v>0</v>
      </c>
      <c r="M189">
        <f t="shared" si="12"/>
        <v>0</v>
      </c>
      <c r="N189">
        <f t="shared" si="14"/>
        <v>1</v>
      </c>
    </row>
    <row r="190" spans="1:14" x14ac:dyDescent="0.35">
      <c r="A190">
        <v>1987</v>
      </c>
      <c r="B190">
        <v>1.2000000476837158</v>
      </c>
      <c r="C190">
        <f t="shared" si="10"/>
        <v>0.18232159653038368</v>
      </c>
      <c r="D190">
        <v>1100000</v>
      </c>
      <c r="E190">
        <v>16</v>
      </c>
      <c r="F190" t="e">
        <v>#N/A</v>
      </c>
      <c r="G190">
        <v>0</v>
      </c>
      <c r="H190">
        <f>LN(D190)</f>
        <v>13.910820737768599</v>
      </c>
      <c r="I190">
        <f>LN(E190)</f>
        <v>2.7725887222397811</v>
      </c>
      <c r="J190">
        <v>0</v>
      </c>
      <c r="K190">
        <f t="shared" si="11"/>
        <v>1</v>
      </c>
      <c r="L190">
        <f t="shared" si="13"/>
        <v>0</v>
      </c>
      <c r="M190">
        <f t="shared" si="12"/>
        <v>1</v>
      </c>
      <c r="N190">
        <f t="shared" si="14"/>
        <v>1</v>
      </c>
    </row>
    <row r="191" spans="1:14" x14ac:dyDescent="0.35">
      <c r="A191">
        <v>1988</v>
      </c>
      <c r="B191">
        <v>0.52999997138977051</v>
      </c>
      <c r="C191">
        <f t="shared" si="10"/>
        <v>-0.63487832641753605</v>
      </c>
      <c r="D191">
        <v>2050000</v>
      </c>
      <c r="E191">
        <v>19</v>
      </c>
      <c r="F191" t="e">
        <v>#N/A</v>
      </c>
      <c r="G191">
        <v>0</v>
      </c>
      <c r="H191">
        <f>LN(D191)</f>
        <v>14.53335035111459</v>
      </c>
      <c r="I191">
        <f>LN(E191)</f>
        <v>2.9444389791664403</v>
      </c>
      <c r="J191">
        <v>0</v>
      </c>
      <c r="K191">
        <f t="shared" si="11"/>
        <v>0</v>
      </c>
      <c r="L191">
        <f t="shared" si="13"/>
        <v>0</v>
      </c>
      <c r="M191">
        <f t="shared" si="12"/>
        <v>1</v>
      </c>
      <c r="N191">
        <f t="shared" si="14"/>
        <v>1</v>
      </c>
    </row>
    <row r="192" spans="1:14" x14ac:dyDescent="0.35">
      <c r="A192">
        <v>1989</v>
      </c>
      <c r="B192">
        <v>0.49000000953674316</v>
      </c>
      <c r="C192">
        <f t="shared" si="10"/>
        <v>-0.71334986841472381</v>
      </c>
      <c r="D192">
        <v>2260000</v>
      </c>
      <c r="E192">
        <v>23</v>
      </c>
      <c r="F192" t="e">
        <v>#N/A</v>
      </c>
      <c r="G192">
        <v>1</v>
      </c>
      <c r="H192">
        <f>LN(D192)</f>
        <v>14.630875371248468</v>
      </c>
      <c r="I192">
        <f>LN(E192)</f>
        <v>3.1354942159291497</v>
      </c>
      <c r="J192">
        <v>0</v>
      </c>
      <c r="K192">
        <f t="shared" si="11"/>
        <v>0</v>
      </c>
      <c r="L192">
        <f t="shared" si="13"/>
        <v>0</v>
      </c>
      <c r="M192">
        <f t="shared" si="12"/>
        <v>1</v>
      </c>
      <c r="N192">
        <f t="shared" si="14"/>
        <v>1</v>
      </c>
    </row>
    <row r="193" spans="1:14" x14ac:dyDescent="0.35">
      <c r="A193">
        <v>1987</v>
      </c>
      <c r="B193" t="e">
        <v>#N/A</v>
      </c>
      <c r="C193" t="e">
        <f t="shared" si="10"/>
        <v>#N/A</v>
      </c>
      <c r="D193">
        <v>20000000</v>
      </c>
      <c r="E193">
        <v>100</v>
      </c>
      <c r="F193">
        <v>0</v>
      </c>
      <c r="G193">
        <v>0</v>
      </c>
      <c r="H193">
        <f>LN(D193)</f>
        <v>16.811242831518264</v>
      </c>
      <c r="I193">
        <f>LN(E193)</f>
        <v>4.6051701859880918</v>
      </c>
      <c r="J193">
        <v>1</v>
      </c>
      <c r="K193">
        <f t="shared" si="11"/>
        <v>1</v>
      </c>
      <c r="L193">
        <f t="shared" si="13"/>
        <v>1</v>
      </c>
      <c r="M193">
        <f t="shared" si="12"/>
        <v>0</v>
      </c>
      <c r="N193">
        <f t="shared" si="14"/>
        <v>0</v>
      </c>
    </row>
    <row r="194" spans="1:14" x14ac:dyDescent="0.35">
      <c r="A194">
        <v>1988</v>
      </c>
      <c r="B194" t="e">
        <v>#N/A</v>
      </c>
      <c r="C194" t="e">
        <f t="shared" ref="C194:C257" si="15">LN(B194)</f>
        <v>#N/A</v>
      </c>
      <c r="D194">
        <v>18000000</v>
      </c>
      <c r="E194">
        <v>95</v>
      </c>
      <c r="F194">
        <v>1.0526316240429878E-2</v>
      </c>
      <c r="G194">
        <v>0</v>
      </c>
      <c r="H194">
        <f>LN(D194)</f>
        <v>16.705882315860439</v>
      </c>
      <c r="I194">
        <f>LN(E194)</f>
        <v>4.5538768916005408</v>
      </c>
      <c r="J194">
        <v>1</v>
      </c>
      <c r="K194">
        <f t="shared" ref="K194:K257" si="16">IF(A194=1987,1,0)</f>
        <v>0</v>
      </c>
      <c r="L194">
        <f t="shared" si="13"/>
        <v>1</v>
      </c>
      <c r="M194">
        <f t="shared" ref="M194:M257" si="17">IF(J194=0,1,0)</f>
        <v>0</v>
      </c>
      <c r="N194">
        <f t="shared" si="14"/>
        <v>1</v>
      </c>
    </row>
    <row r="195" spans="1:14" x14ac:dyDescent="0.35">
      <c r="A195">
        <v>1989</v>
      </c>
      <c r="B195" t="e">
        <v>#N/A</v>
      </c>
      <c r="C195" t="e">
        <f t="shared" si="15"/>
        <v>#N/A</v>
      </c>
      <c r="D195">
        <v>16000000</v>
      </c>
      <c r="E195">
        <v>85</v>
      </c>
      <c r="F195">
        <v>11.764705657958984</v>
      </c>
      <c r="G195">
        <v>1</v>
      </c>
      <c r="H195">
        <f>LN(D195)</f>
        <v>16.588099280204055</v>
      </c>
      <c r="I195">
        <f>LN(E195)</f>
        <v>4.4426512564903167</v>
      </c>
      <c r="J195">
        <v>1</v>
      </c>
      <c r="K195">
        <f t="shared" si="16"/>
        <v>0</v>
      </c>
      <c r="L195">
        <f t="shared" ref="L195:L258" si="18">IF(ISNUMBER(SUM(F195:I195)),1,0)</f>
        <v>1</v>
      </c>
      <c r="M195">
        <f t="shared" si="17"/>
        <v>0</v>
      </c>
      <c r="N195">
        <f t="shared" ref="N195:N258" si="19">IF(SUM(K195:L195)=COUNT(K195:L195),0,1)</f>
        <v>1</v>
      </c>
    </row>
    <row r="196" spans="1:14" x14ac:dyDescent="0.35">
      <c r="A196">
        <v>1987</v>
      </c>
      <c r="B196" t="e">
        <v>#N/A</v>
      </c>
      <c r="C196" t="e">
        <f t="shared" si="15"/>
        <v>#N/A</v>
      </c>
      <c r="D196">
        <v>386807</v>
      </c>
      <c r="E196">
        <v>8</v>
      </c>
      <c r="F196" t="e">
        <v>#N/A</v>
      </c>
      <c r="G196">
        <v>0</v>
      </c>
      <c r="H196">
        <f>LN(D196)</f>
        <v>12.865681139605384</v>
      </c>
      <c r="I196">
        <f>LN(E196)</f>
        <v>2.0794415416798357</v>
      </c>
      <c r="J196">
        <v>0</v>
      </c>
      <c r="K196">
        <f t="shared" si="16"/>
        <v>1</v>
      </c>
      <c r="L196">
        <f t="shared" si="18"/>
        <v>0</v>
      </c>
      <c r="M196">
        <f t="shared" si="17"/>
        <v>1</v>
      </c>
      <c r="N196">
        <f t="shared" si="19"/>
        <v>1</v>
      </c>
    </row>
    <row r="197" spans="1:14" x14ac:dyDescent="0.35">
      <c r="A197">
        <v>1988</v>
      </c>
      <c r="B197" t="e">
        <v>#N/A</v>
      </c>
      <c r="C197" t="e">
        <f t="shared" si="15"/>
        <v>#N/A</v>
      </c>
      <c r="D197">
        <v>734613</v>
      </c>
      <c r="E197">
        <v>10</v>
      </c>
      <c r="F197" t="e">
        <v>#N/A</v>
      </c>
      <c r="G197">
        <v>0</v>
      </c>
      <c r="H197">
        <f>LN(D197)</f>
        <v>13.50709910891681</v>
      </c>
      <c r="I197">
        <f>LN(E197)</f>
        <v>2.3025850929940459</v>
      </c>
      <c r="J197">
        <v>0</v>
      </c>
      <c r="K197">
        <f t="shared" si="16"/>
        <v>0</v>
      </c>
      <c r="L197">
        <f t="shared" si="18"/>
        <v>0</v>
      </c>
      <c r="M197">
        <f t="shared" si="17"/>
        <v>1</v>
      </c>
      <c r="N197">
        <f t="shared" si="19"/>
        <v>1</v>
      </c>
    </row>
    <row r="198" spans="1:14" x14ac:dyDescent="0.35">
      <c r="A198">
        <v>1989</v>
      </c>
      <c r="B198" t="e">
        <v>#N/A</v>
      </c>
      <c r="C198" t="e">
        <f t="shared" si="15"/>
        <v>#N/A</v>
      </c>
      <c r="D198">
        <v>518842</v>
      </c>
      <c r="E198">
        <v>8</v>
      </c>
      <c r="F198" t="e">
        <v>#N/A</v>
      </c>
      <c r="G198">
        <v>1</v>
      </c>
      <c r="H198">
        <f>LN(D198)</f>
        <v>13.159354684200091</v>
      </c>
      <c r="I198">
        <f>LN(E198)</f>
        <v>2.0794415416798357</v>
      </c>
      <c r="J198">
        <v>0</v>
      </c>
      <c r="K198">
        <f t="shared" si="16"/>
        <v>0</v>
      </c>
      <c r="L198">
        <f t="shared" si="18"/>
        <v>0</v>
      </c>
      <c r="M198">
        <f t="shared" si="17"/>
        <v>1</v>
      </c>
      <c r="N198">
        <f t="shared" si="19"/>
        <v>1</v>
      </c>
    </row>
    <row r="199" spans="1:14" x14ac:dyDescent="0.35">
      <c r="A199">
        <v>1987</v>
      </c>
      <c r="B199" t="e">
        <v>#N/A</v>
      </c>
      <c r="C199" t="e">
        <f t="shared" si="15"/>
        <v>#N/A</v>
      </c>
      <c r="D199">
        <v>14000000</v>
      </c>
      <c r="E199">
        <v>135</v>
      </c>
      <c r="F199">
        <v>0.37037035822868347</v>
      </c>
      <c r="G199">
        <v>0</v>
      </c>
      <c r="H199">
        <f>LN(D199)</f>
        <v>16.454567887579532</v>
      </c>
      <c r="I199">
        <f>LN(E199)</f>
        <v>4.9052747784384296</v>
      </c>
      <c r="J199">
        <v>1</v>
      </c>
      <c r="K199">
        <f t="shared" si="16"/>
        <v>1</v>
      </c>
      <c r="L199">
        <f t="shared" si="18"/>
        <v>1</v>
      </c>
      <c r="M199">
        <f t="shared" si="17"/>
        <v>0</v>
      </c>
      <c r="N199">
        <f t="shared" si="19"/>
        <v>0</v>
      </c>
    </row>
    <row r="200" spans="1:14" x14ac:dyDescent="0.35">
      <c r="A200">
        <v>1988</v>
      </c>
      <c r="B200" t="e">
        <v>#N/A</v>
      </c>
      <c r="C200" t="e">
        <f t="shared" si="15"/>
        <v>#N/A</v>
      </c>
      <c r="D200">
        <v>15000000</v>
      </c>
      <c r="E200">
        <v>135</v>
      </c>
      <c r="F200">
        <v>1.6666666269302368</v>
      </c>
      <c r="G200">
        <v>0</v>
      </c>
      <c r="H200">
        <f>LN(D200)</f>
        <v>16.523560759066484</v>
      </c>
      <c r="I200">
        <f>LN(E200)</f>
        <v>4.9052747784384296</v>
      </c>
      <c r="J200">
        <v>1</v>
      </c>
      <c r="K200">
        <f t="shared" si="16"/>
        <v>0</v>
      </c>
      <c r="L200">
        <f t="shared" si="18"/>
        <v>1</v>
      </c>
      <c r="M200">
        <f t="shared" si="17"/>
        <v>0</v>
      </c>
      <c r="N200">
        <f t="shared" si="19"/>
        <v>1</v>
      </c>
    </row>
    <row r="201" spans="1:14" x14ac:dyDescent="0.35">
      <c r="A201">
        <v>1989</v>
      </c>
      <c r="B201" t="e">
        <v>#N/A</v>
      </c>
      <c r="C201" t="e">
        <f t="shared" si="15"/>
        <v>#N/A</v>
      </c>
      <c r="D201">
        <v>15500000</v>
      </c>
      <c r="E201">
        <v>144</v>
      </c>
      <c r="F201">
        <v>3.4722223281860352</v>
      </c>
      <c r="G201">
        <v>1</v>
      </c>
      <c r="H201">
        <f>LN(D201)</f>
        <v>16.556350581889475</v>
      </c>
      <c r="I201">
        <f>LN(E201)</f>
        <v>4.9698132995760007</v>
      </c>
      <c r="J201">
        <v>1</v>
      </c>
      <c r="K201">
        <f t="shared" si="16"/>
        <v>0</v>
      </c>
      <c r="L201">
        <f t="shared" si="18"/>
        <v>1</v>
      </c>
      <c r="M201">
        <f t="shared" si="17"/>
        <v>0</v>
      </c>
      <c r="N201">
        <f t="shared" si="19"/>
        <v>1</v>
      </c>
    </row>
    <row r="202" spans="1:14" x14ac:dyDescent="0.35">
      <c r="A202">
        <v>1988</v>
      </c>
      <c r="B202" t="e">
        <v>#N/A</v>
      </c>
      <c r="C202" t="e">
        <f t="shared" si="15"/>
        <v>#N/A</v>
      </c>
      <c r="D202">
        <v>1527000</v>
      </c>
      <c r="E202">
        <v>11</v>
      </c>
      <c r="F202">
        <v>36.363636016845703</v>
      </c>
      <c r="G202">
        <v>0</v>
      </c>
      <c r="H202">
        <f>LN(D202)</f>
        <v>14.23881558420077</v>
      </c>
      <c r="I202">
        <f>LN(E202)</f>
        <v>2.3978952727983707</v>
      </c>
      <c r="J202">
        <v>0</v>
      </c>
      <c r="K202">
        <f t="shared" si="16"/>
        <v>0</v>
      </c>
      <c r="L202">
        <f t="shared" si="18"/>
        <v>1</v>
      </c>
      <c r="M202">
        <f t="shared" si="17"/>
        <v>1</v>
      </c>
      <c r="N202">
        <f t="shared" si="19"/>
        <v>1</v>
      </c>
    </row>
    <row r="203" spans="1:14" x14ac:dyDescent="0.35">
      <c r="A203">
        <v>1989</v>
      </c>
      <c r="B203" t="e">
        <v>#N/A</v>
      </c>
      <c r="C203" t="e">
        <f t="shared" si="15"/>
        <v>#N/A</v>
      </c>
      <c r="D203">
        <v>1454000</v>
      </c>
      <c r="E203">
        <v>13</v>
      </c>
      <c r="F203">
        <v>30.769229888916016</v>
      </c>
      <c r="G203">
        <v>0</v>
      </c>
      <c r="H203">
        <f>LN(D203)</f>
        <v>14.189828937075601</v>
      </c>
      <c r="I203">
        <f>LN(E203)</f>
        <v>2.5649493574615367</v>
      </c>
      <c r="J203">
        <v>0</v>
      </c>
      <c r="K203">
        <f t="shared" si="16"/>
        <v>0</v>
      </c>
      <c r="L203">
        <f t="shared" si="18"/>
        <v>1</v>
      </c>
      <c r="M203">
        <f t="shared" si="17"/>
        <v>1</v>
      </c>
      <c r="N203">
        <f t="shared" si="19"/>
        <v>1</v>
      </c>
    </row>
    <row r="204" spans="1:14" x14ac:dyDescent="0.35">
      <c r="A204">
        <v>1987</v>
      </c>
      <c r="B204" t="e">
        <v>#N/A</v>
      </c>
      <c r="C204" t="e">
        <f t="shared" si="15"/>
        <v>#N/A</v>
      </c>
      <c r="D204">
        <v>3600000</v>
      </c>
      <c r="E204" t="e">
        <v>#N/A</v>
      </c>
      <c r="F204" t="e">
        <v>#N/A</v>
      </c>
      <c r="G204">
        <v>1</v>
      </c>
      <c r="H204">
        <f>LN(D204)</f>
        <v>15.096444403426338</v>
      </c>
      <c r="I204" t="e">
        <f>LN(E204)</f>
        <v>#N/A</v>
      </c>
      <c r="J204">
        <v>0</v>
      </c>
      <c r="K204">
        <f t="shared" si="16"/>
        <v>1</v>
      </c>
      <c r="L204">
        <f t="shared" si="18"/>
        <v>0</v>
      </c>
      <c r="M204">
        <f t="shared" si="17"/>
        <v>1</v>
      </c>
      <c r="N204">
        <f t="shared" si="19"/>
        <v>1</v>
      </c>
    </row>
    <row r="205" spans="1:14" x14ac:dyDescent="0.35">
      <c r="A205">
        <v>1988</v>
      </c>
      <c r="B205" t="e">
        <v>#N/A</v>
      </c>
      <c r="C205" t="e">
        <f t="shared" si="15"/>
        <v>#N/A</v>
      </c>
      <c r="D205">
        <v>3900000</v>
      </c>
      <c r="E205" t="e">
        <v>#N/A</v>
      </c>
      <c r="F205" t="e">
        <v>#N/A</v>
      </c>
      <c r="G205">
        <v>0</v>
      </c>
      <c r="H205">
        <f>LN(D205)</f>
        <v>15.176487111099874</v>
      </c>
      <c r="I205" t="e">
        <f>LN(E205)</f>
        <v>#N/A</v>
      </c>
      <c r="J205">
        <v>0</v>
      </c>
      <c r="K205">
        <f t="shared" si="16"/>
        <v>0</v>
      </c>
      <c r="L205">
        <f t="shared" si="18"/>
        <v>0</v>
      </c>
      <c r="M205">
        <f t="shared" si="17"/>
        <v>1</v>
      </c>
      <c r="N205">
        <f t="shared" si="19"/>
        <v>1</v>
      </c>
    </row>
    <row r="206" spans="1:14" x14ac:dyDescent="0.35">
      <c r="A206">
        <v>1989</v>
      </c>
      <c r="B206" t="e">
        <v>#N/A</v>
      </c>
      <c r="C206" t="e">
        <f t="shared" si="15"/>
        <v>#N/A</v>
      </c>
      <c r="D206">
        <v>5200000</v>
      </c>
      <c r="E206" t="e">
        <v>#N/A</v>
      </c>
      <c r="F206" t="e">
        <v>#N/A</v>
      </c>
      <c r="G206">
        <v>0</v>
      </c>
      <c r="H206">
        <f>LN(D206)</f>
        <v>15.464169183551656</v>
      </c>
      <c r="I206" t="e">
        <f>LN(E206)</f>
        <v>#N/A</v>
      </c>
      <c r="J206">
        <v>0</v>
      </c>
      <c r="K206">
        <f t="shared" si="16"/>
        <v>0</v>
      </c>
      <c r="L206">
        <f t="shared" si="18"/>
        <v>0</v>
      </c>
      <c r="M206">
        <f t="shared" si="17"/>
        <v>1</v>
      </c>
      <c r="N206">
        <f t="shared" si="19"/>
        <v>1</v>
      </c>
    </row>
    <row r="207" spans="1:14" x14ac:dyDescent="0.35">
      <c r="A207">
        <v>1987</v>
      </c>
      <c r="B207" t="e">
        <v>#N/A</v>
      </c>
      <c r="C207" t="e">
        <f t="shared" si="15"/>
        <v>#N/A</v>
      </c>
      <c r="D207" t="e">
        <v>#N/A</v>
      </c>
      <c r="E207" t="e">
        <v>#N/A</v>
      </c>
      <c r="F207" t="e">
        <v>#N/A</v>
      </c>
      <c r="G207">
        <v>1</v>
      </c>
      <c r="H207" t="e">
        <f>LN(D207)</f>
        <v>#N/A</v>
      </c>
      <c r="I207" t="e">
        <f>LN(E207)</f>
        <v>#N/A</v>
      </c>
      <c r="J207">
        <v>0</v>
      </c>
      <c r="K207">
        <f t="shared" si="16"/>
        <v>1</v>
      </c>
      <c r="L207">
        <f t="shared" si="18"/>
        <v>0</v>
      </c>
      <c r="M207">
        <f t="shared" si="17"/>
        <v>1</v>
      </c>
      <c r="N207">
        <f t="shared" si="19"/>
        <v>1</v>
      </c>
    </row>
    <row r="208" spans="1:14" x14ac:dyDescent="0.35">
      <c r="A208">
        <v>1988</v>
      </c>
      <c r="B208" t="e">
        <v>#N/A</v>
      </c>
      <c r="C208" t="e">
        <f t="shared" si="15"/>
        <v>#N/A</v>
      </c>
      <c r="D208" t="e">
        <v>#N/A</v>
      </c>
      <c r="E208" t="e">
        <v>#N/A</v>
      </c>
      <c r="F208" t="e">
        <v>#N/A</v>
      </c>
      <c r="G208">
        <v>0</v>
      </c>
      <c r="H208" t="e">
        <f>LN(D208)</f>
        <v>#N/A</v>
      </c>
      <c r="I208" t="e">
        <f>LN(E208)</f>
        <v>#N/A</v>
      </c>
      <c r="J208">
        <v>0</v>
      </c>
      <c r="K208">
        <f t="shared" si="16"/>
        <v>0</v>
      </c>
      <c r="L208">
        <f t="shared" si="18"/>
        <v>0</v>
      </c>
      <c r="M208">
        <f t="shared" si="17"/>
        <v>1</v>
      </c>
      <c r="N208">
        <f t="shared" si="19"/>
        <v>1</v>
      </c>
    </row>
    <row r="209" spans="1:14" x14ac:dyDescent="0.35">
      <c r="A209">
        <v>1989</v>
      </c>
      <c r="B209" t="e">
        <v>#N/A</v>
      </c>
      <c r="C209" t="e">
        <f t="shared" si="15"/>
        <v>#N/A</v>
      </c>
      <c r="D209" t="e">
        <v>#N/A</v>
      </c>
      <c r="E209" t="e">
        <v>#N/A</v>
      </c>
      <c r="F209" t="e">
        <v>#N/A</v>
      </c>
      <c r="G209">
        <v>0</v>
      </c>
      <c r="H209" t="e">
        <f>LN(D209)</f>
        <v>#N/A</v>
      </c>
      <c r="I209" t="e">
        <f>LN(E209)</f>
        <v>#N/A</v>
      </c>
      <c r="J209">
        <v>0</v>
      </c>
      <c r="K209">
        <f t="shared" si="16"/>
        <v>0</v>
      </c>
      <c r="L209">
        <f t="shared" si="18"/>
        <v>0</v>
      </c>
      <c r="M209">
        <f t="shared" si="17"/>
        <v>1</v>
      </c>
      <c r="N209">
        <f t="shared" si="19"/>
        <v>1</v>
      </c>
    </row>
    <row r="210" spans="1:14" x14ac:dyDescent="0.35">
      <c r="A210">
        <v>1987</v>
      </c>
      <c r="B210" t="e">
        <v>#N/A</v>
      </c>
      <c r="C210" t="e">
        <f t="shared" si="15"/>
        <v>#N/A</v>
      </c>
      <c r="D210">
        <v>2100000</v>
      </c>
      <c r="E210">
        <v>30</v>
      </c>
      <c r="F210" t="e">
        <v>#N/A</v>
      </c>
      <c r="G210">
        <v>0</v>
      </c>
      <c r="H210">
        <f>LN(D210)</f>
        <v>14.557447902693651</v>
      </c>
      <c r="I210">
        <f>LN(E210)</f>
        <v>3.4011973816621555</v>
      </c>
      <c r="J210">
        <v>0</v>
      </c>
      <c r="K210">
        <f t="shared" si="16"/>
        <v>1</v>
      </c>
      <c r="L210">
        <f t="shared" si="18"/>
        <v>0</v>
      </c>
      <c r="M210">
        <f t="shared" si="17"/>
        <v>1</v>
      </c>
      <c r="N210">
        <f t="shared" si="19"/>
        <v>1</v>
      </c>
    </row>
    <row r="211" spans="1:14" x14ac:dyDescent="0.35">
      <c r="A211">
        <v>1988</v>
      </c>
      <c r="B211" t="e">
        <v>#N/A</v>
      </c>
      <c r="C211" t="e">
        <f t="shared" si="15"/>
        <v>#N/A</v>
      </c>
      <c r="D211">
        <v>2252000</v>
      </c>
      <c r="E211">
        <v>27</v>
      </c>
      <c r="F211" t="e">
        <v>#N/A</v>
      </c>
      <c r="G211">
        <v>0</v>
      </c>
      <c r="H211">
        <f>LN(D211)</f>
        <v>14.627329268241718</v>
      </c>
      <c r="I211">
        <f>LN(E211)</f>
        <v>3.2958368660043291</v>
      </c>
      <c r="J211">
        <v>0</v>
      </c>
      <c r="K211">
        <f t="shared" si="16"/>
        <v>0</v>
      </c>
      <c r="L211">
        <f t="shared" si="18"/>
        <v>0</v>
      </c>
      <c r="M211">
        <f t="shared" si="17"/>
        <v>1</v>
      </c>
      <c r="N211">
        <f t="shared" si="19"/>
        <v>1</v>
      </c>
    </row>
    <row r="212" spans="1:14" x14ac:dyDescent="0.35">
      <c r="A212">
        <v>1989</v>
      </c>
      <c r="B212" t="e">
        <v>#N/A</v>
      </c>
      <c r="C212" t="e">
        <f t="shared" si="15"/>
        <v>#N/A</v>
      </c>
      <c r="D212">
        <v>1866064</v>
      </c>
      <c r="E212">
        <v>24</v>
      </c>
      <c r="F212" t="e">
        <v>#N/A</v>
      </c>
      <c r="G212">
        <v>0</v>
      </c>
      <c r="H212">
        <f>LN(D212)</f>
        <v>14.439341957764823</v>
      </c>
      <c r="I212">
        <f>LN(E212)</f>
        <v>3.1780538303479458</v>
      </c>
      <c r="J212">
        <v>0</v>
      </c>
      <c r="K212">
        <f t="shared" si="16"/>
        <v>0</v>
      </c>
      <c r="L212">
        <f t="shared" si="18"/>
        <v>0</v>
      </c>
      <c r="M212">
        <f t="shared" si="17"/>
        <v>1</v>
      </c>
      <c r="N212">
        <f t="shared" si="19"/>
        <v>1</v>
      </c>
    </row>
    <row r="213" spans="1:14" x14ac:dyDescent="0.35">
      <c r="A213">
        <v>1987</v>
      </c>
      <c r="B213">
        <v>1.059999942779541</v>
      </c>
      <c r="C213">
        <f t="shared" si="15"/>
        <v>5.8268854142409239E-2</v>
      </c>
      <c r="D213">
        <v>1950000</v>
      </c>
      <c r="E213">
        <v>14</v>
      </c>
      <c r="F213" t="e">
        <v>#N/A</v>
      </c>
      <c r="G213">
        <v>1</v>
      </c>
      <c r="H213">
        <f>LN(D213)</f>
        <v>14.48333993053993</v>
      </c>
      <c r="I213">
        <f>LN(E213)</f>
        <v>2.6390573296152584</v>
      </c>
      <c r="J213">
        <v>1</v>
      </c>
      <c r="K213">
        <f t="shared" si="16"/>
        <v>1</v>
      </c>
      <c r="L213">
        <f t="shared" si="18"/>
        <v>0</v>
      </c>
      <c r="M213">
        <f t="shared" si="17"/>
        <v>0</v>
      </c>
      <c r="N213">
        <f t="shared" si="19"/>
        <v>1</v>
      </c>
    </row>
    <row r="214" spans="1:14" x14ac:dyDescent="0.35">
      <c r="A214">
        <v>1988</v>
      </c>
      <c r="B214">
        <v>1.0299999713897705</v>
      </c>
      <c r="C214">
        <f t="shared" si="15"/>
        <v>2.955877446462218E-2</v>
      </c>
      <c r="D214">
        <v>1850000</v>
      </c>
      <c r="E214">
        <v>13</v>
      </c>
      <c r="F214" t="e">
        <v>#N/A</v>
      </c>
      <c r="G214">
        <v>0</v>
      </c>
      <c r="H214">
        <f>LN(D214)</f>
        <v>14.430696197054507</v>
      </c>
      <c r="I214">
        <f>LN(E214)</f>
        <v>2.5649493574615367</v>
      </c>
      <c r="J214">
        <v>1</v>
      </c>
      <c r="K214">
        <f t="shared" si="16"/>
        <v>0</v>
      </c>
      <c r="L214">
        <f t="shared" si="18"/>
        <v>0</v>
      </c>
      <c r="M214">
        <f t="shared" si="17"/>
        <v>0</v>
      </c>
      <c r="N214">
        <f t="shared" si="19"/>
        <v>1</v>
      </c>
    </row>
    <row r="215" spans="1:14" x14ac:dyDescent="0.35">
      <c r="A215">
        <v>1989</v>
      </c>
      <c r="B215">
        <v>1.1399999856948853</v>
      </c>
      <c r="C215">
        <f t="shared" si="15"/>
        <v>0.13102824985805775</v>
      </c>
      <c r="D215">
        <v>1550000</v>
      </c>
      <c r="E215">
        <v>12</v>
      </c>
      <c r="F215" t="e">
        <v>#N/A</v>
      </c>
      <c r="G215">
        <v>0</v>
      </c>
      <c r="H215">
        <f>LN(D215)</f>
        <v>14.253765488895429</v>
      </c>
      <c r="I215">
        <f>LN(E215)</f>
        <v>2.4849066497880004</v>
      </c>
      <c r="J215">
        <v>1</v>
      </c>
      <c r="K215">
        <f t="shared" si="16"/>
        <v>0</v>
      </c>
      <c r="L215">
        <f t="shared" si="18"/>
        <v>0</v>
      </c>
      <c r="M215">
        <f t="shared" si="17"/>
        <v>0</v>
      </c>
      <c r="N215">
        <f t="shared" si="19"/>
        <v>1</v>
      </c>
    </row>
    <row r="216" spans="1:14" x14ac:dyDescent="0.35">
      <c r="A216">
        <v>1987</v>
      </c>
      <c r="B216">
        <v>5.000000074505806E-2</v>
      </c>
      <c r="C216">
        <f t="shared" si="15"/>
        <v>-2.9957322586528301</v>
      </c>
      <c r="D216" t="e">
        <v>#N/A</v>
      </c>
      <c r="E216" t="e">
        <v>#N/A</v>
      </c>
      <c r="F216" t="e">
        <v>#N/A</v>
      </c>
      <c r="G216">
        <v>1</v>
      </c>
      <c r="H216" t="e">
        <f>LN(D216)</f>
        <v>#N/A</v>
      </c>
      <c r="I216" t="e">
        <f>LN(E216)</f>
        <v>#N/A</v>
      </c>
      <c r="J216">
        <v>0</v>
      </c>
      <c r="K216">
        <f t="shared" si="16"/>
        <v>1</v>
      </c>
      <c r="L216">
        <f t="shared" si="18"/>
        <v>0</v>
      </c>
      <c r="M216">
        <f t="shared" si="17"/>
        <v>1</v>
      </c>
      <c r="N216">
        <f t="shared" si="19"/>
        <v>1</v>
      </c>
    </row>
    <row r="217" spans="1:14" x14ac:dyDescent="0.35">
      <c r="A217">
        <v>1988</v>
      </c>
      <c r="B217">
        <v>7.9999998211860657E-2</v>
      </c>
      <c r="C217">
        <f t="shared" si="15"/>
        <v>-2.5257286666599974</v>
      </c>
      <c r="D217">
        <v>1000000</v>
      </c>
      <c r="E217">
        <v>12</v>
      </c>
      <c r="F217">
        <v>2.6666667461395264</v>
      </c>
      <c r="G217">
        <v>0</v>
      </c>
      <c r="H217">
        <f>LN(D217)</f>
        <v>13.815510557964274</v>
      </c>
      <c r="I217">
        <f>LN(E217)</f>
        <v>2.4849066497880004</v>
      </c>
      <c r="J217">
        <v>0</v>
      </c>
      <c r="K217">
        <f t="shared" si="16"/>
        <v>0</v>
      </c>
      <c r="L217">
        <f t="shared" si="18"/>
        <v>1</v>
      </c>
      <c r="M217">
        <f t="shared" si="17"/>
        <v>1</v>
      </c>
      <c r="N217">
        <f t="shared" si="19"/>
        <v>1</v>
      </c>
    </row>
    <row r="218" spans="1:14" x14ac:dyDescent="0.35">
      <c r="A218">
        <v>1989</v>
      </c>
      <c r="B218">
        <v>2.9999999329447746E-2</v>
      </c>
      <c r="C218">
        <f t="shared" si="15"/>
        <v>-3.5065579196717236</v>
      </c>
      <c r="D218">
        <v>1200000</v>
      </c>
      <c r="E218">
        <v>14</v>
      </c>
      <c r="F218">
        <v>4.5714287757873535</v>
      </c>
      <c r="G218">
        <v>0</v>
      </c>
      <c r="H218">
        <f>LN(D218)</f>
        <v>13.997832114758229</v>
      </c>
      <c r="I218">
        <f>LN(E218)</f>
        <v>2.6390573296152584</v>
      </c>
      <c r="J218">
        <v>0</v>
      </c>
      <c r="K218">
        <f t="shared" si="16"/>
        <v>0</v>
      </c>
      <c r="L218">
        <f t="shared" si="18"/>
        <v>1</v>
      </c>
      <c r="M218">
        <f t="shared" si="17"/>
        <v>1</v>
      </c>
      <c r="N218">
        <f t="shared" si="19"/>
        <v>1</v>
      </c>
    </row>
    <row r="219" spans="1:14" x14ac:dyDescent="0.35">
      <c r="A219">
        <v>1987</v>
      </c>
      <c r="B219" t="e">
        <v>#N/A</v>
      </c>
      <c r="C219" t="e">
        <f t="shared" si="15"/>
        <v>#N/A</v>
      </c>
      <c r="D219" t="e">
        <v>#N/A</v>
      </c>
      <c r="E219">
        <v>30</v>
      </c>
      <c r="F219" t="e">
        <v>#N/A</v>
      </c>
      <c r="G219">
        <v>1</v>
      </c>
      <c r="H219" t="e">
        <f>LN(D219)</f>
        <v>#N/A</v>
      </c>
      <c r="I219">
        <f>LN(E219)</f>
        <v>3.4011973816621555</v>
      </c>
      <c r="J219">
        <v>0</v>
      </c>
      <c r="K219">
        <f t="shared" si="16"/>
        <v>1</v>
      </c>
      <c r="L219">
        <f t="shared" si="18"/>
        <v>0</v>
      </c>
      <c r="M219">
        <f t="shared" si="17"/>
        <v>1</v>
      </c>
      <c r="N219">
        <f t="shared" si="19"/>
        <v>1</v>
      </c>
    </row>
    <row r="220" spans="1:14" x14ac:dyDescent="0.35">
      <c r="A220">
        <v>1988</v>
      </c>
      <c r="B220" t="e">
        <v>#N/A</v>
      </c>
      <c r="C220" t="e">
        <f t="shared" si="15"/>
        <v>#N/A</v>
      </c>
      <c r="D220" t="e">
        <v>#N/A</v>
      </c>
      <c r="E220">
        <v>30</v>
      </c>
      <c r="F220" t="e">
        <v>#N/A</v>
      </c>
      <c r="G220">
        <v>0</v>
      </c>
      <c r="H220" t="e">
        <f>LN(D220)</f>
        <v>#N/A</v>
      </c>
      <c r="I220">
        <f>LN(E220)</f>
        <v>3.4011973816621555</v>
      </c>
      <c r="J220">
        <v>0</v>
      </c>
      <c r="K220">
        <f t="shared" si="16"/>
        <v>0</v>
      </c>
      <c r="L220">
        <f t="shared" si="18"/>
        <v>0</v>
      </c>
      <c r="M220">
        <f t="shared" si="17"/>
        <v>1</v>
      </c>
      <c r="N220">
        <f t="shared" si="19"/>
        <v>1</v>
      </c>
    </row>
    <row r="221" spans="1:14" x14ac:dyDescent="0.35">
      <c r="A221">
        <v>1989</v>
      </c>
      <c r="B221" t="e">
        <v>#N/A</v>
      </c>
      <c r="C221" t="e">
        <f t="shared" si="15"/>
        <v>#N/A</v>
      </c>
      <c r="D221" t="e">
        <v>#N/A</v>
      </c>
      <c r="E221">
        <v>28</v>
      </c>
      <c r="F221" t="e">
        <v>#N/A</v>
      </c>
      <c r="G221">
        <v>0</v>
      </c>
      <c r="H221" t="e">
        <f>LN(D221)</f>
        <v>#N/A</v>
      </c>
      <c r="I221">
        <f>LN(E221)</f>
        <v>3.3322045101752038</v>
      </c>
      <c r="J221">
        <v>0</v>
      </c>
      <c r="K221">
        <f t="shared" si="16"/>
        <v>0</v>
      </c>
      <c r="L221">
        <f t="shared" si="18"/>
        <v>0</v>
      </c>
      <c r="M221">
        <f t="shared" si="17"/>
        <v>1</v>
      </c>
      <c r="N221">
        <f t="shared" si="19"/>
        <v>1</v>
      </c>
    </row>
    <row r="222" spans="1:14" x14ac:dyDescent="0.35">
      <c r="A222">
        <v>1988</v>
      </c>
      <c r="B222" t="e">
        <v>#N/A</v>
      </c>
      <c r="C222" t="e">
        <f t="shared" si="15"/>
        <v>#N/A</v>
      </c>
      <c r="D222">
        <v>6097000</v>
      </c>
      <c r="E222">
        <v>61</v>
      </c>
      <c r="F222">
        <v>4.098360538482666</v>
      </c>
      <c r="G222">
        <v>1</v>
      </c>
      <c r="H222">
        <f>LN(D222)</f>
        <v>15.623307404889953</v>
      </c>
      <c r="I222">
        <f>LN(E222)</f>
        <v>4.1108738641733114</v>
      </c>
      <c r="J222">
        <v>0</v>
      </c>
      <c r="K222">
        <f t="shared" si="16"/>
        <v>0</v>
      </c>
      <c r="L222">
        <f t="shared" si="18"/>
        <v>1</v>
      </c>
      <c r="M222">
        <f t="shared" si="17"/>
        <v>1</v>
      </c>
      <c r="N222">
        <f t="shared" si="19"/>
        <v>1</v>
      </c>
    </row>
    <row r="223" spans="1:14" x14ac:dyDescent="0.35">
      <c r="A223">
        <v>1989</v>
      </c>
      <c r="B223" t="e">
        <v>#N/A</v>
      </c>
      <c r="C223" t="e">
        <f t="shared" si="15"/>
        <v>#N/A</v>
      </c>
      <c r="D223">
        <v>5670000</v>
      </c>
      <c r="E223">
        <v>52</v>
      </c>
      <c r="F223">
        <v>12.115385055541992</v>
      </c>
      <c r="G223">
        <v>0</v>
      </c>
      <c r="H223">
        <f>LN(D223)</f>
        <v>15.550699675703935</v>
      </c>
      <c r="I223">
        <f>LN(E223)</f>
        <v>3.9512437185814275</v>
      </c>
      <c r="J223">
        <v>0</v>
      </c>
      <c r="K223">
        <f t="shared" si="16"/>
        <v>0</v>
      </c>
      <c r="L223">
        <f t="shared" si="18"/>
        <v>1</v>
      </c>
      <c r="M223">
        <f t="shared" si="17"/>
        <v>1</v>
      </c>
      <c r="N223">
        <f t="shared" si="19"/>
        <v>1</v>
      </c>
    </row>
    <row r="224" spans="1:14" x14ac:dyDescent="0.35">
      <c r="A224">
        <v>1987</v>
      </c>
      <c r="B224">
        <v>0.14000000059604645</v>
      </c>
      <c r="C224">
        <f t="shared" si="15"/>
        <v>-1.9661128521153581</v>
      </c>
      <c r="D224">
        <v>2213235</v>
      </c>
      <c r="E224">
        <v>24</v>
      </c>
      <c r="F224" t="e">
        <v>#N/A</v>
      </c>
      <c r="G224">
        <v>0</v>
      </c>
      <c r="H224">
        <f>LN(D224)</f>
        <v>14.609965804086723</v>
      </c>
      <c r="I224">
        <f>LN(E224)</f>
        <v>3.1780538303479458</v>
      </c>
      <c r="J224">
        <v>0</v>
      </c>
      <c r="K224">
        <f t="shared" si="16"/>
        <v>1</v>
      </c>
      <c r="L224">
        <f t="shared" si="18"/>
        <v>0</v>
      </c>
      <c r="M224">
        <f t="shared" si="17"/>
        <v>1</v>
      </c>
      <c r="N224">
        <f t="shared" si="19"/>
        <v>1</v>
      </c>
    </row>
    <row r="225" spans="1:14" x14ac:dyDescent="0.35">
      <c r="A225">
        <v>1988</v>
      </c>
      <c r="B225">
        <v>0.15999999642372131</v>
      </c>
      <c r="C225">
        <f t="shared" si="15"/>
        <v>-1.8325814861000522</v>
      </c>
      <c r="D225">
        <v>2100943</v>
      </c>
      <c r="E225">
        <v>20</v>
      </c>
      <c r="F225" t="e">
        <v>#N/A</v>
      </c>
      <c r="G225">
        <v>1</v>
      </c>
      <c r="H225">
        <f>LN(D225)</f>
        <v>14.55789684952099</v>
      </c>
      <c r="I225">
        <f>LN(E225)</f>
        <v>2.9957322735539909</v>
      </c>
      <c r="J225">
        <v>0</v>
      </c>
      <c r="K225">
        <f t="shared" si="16"/>
        <v>0</v>
      </c>
      <c r="L225">
        <f t="shared" si="18"/>
        <v>0</v>
      </c>
      <c r="M225">
        <f t="shared" si="17"/>
        <v>1</v>
      </c>
      <c r="N225">
        <f t="shared" si="19"/>
        <v>1</v>
      </c>
    </row>
    <row r="226" spans="1:14" x14ac:dyDescent="0.35">
      <c r="A226">
        <v>1989</v>
      </c>
      <c r="B226">
        <v>0.23000000417232513</v>
      </c>
      <c r="C226">
        <f t="shared" si="15"/>
        <v>-1.4696759519183977</v>
      </c>
      <c r="D226">
        <v>2174049</v>
      </c>
      <c r="E226">
        <v>20</v>
      </c>
      <c r="F226" t="e">
        <v>#N/A</v>
      </c>
      <c r="G226">
        <v>0</v>
      </c>
      <c r="H226">
        <f>LN(D226)</f>
        <v>14.592101885507725</v>
      </c>
      <c r="I226">
        <f>LN(E226)</f>
        <v>2.9957322735539909</v>
      </c>
      <c r="J226">
        <v>0</v>
      </c>
      <c r="K226">
        <f t="shared" si="16"/>
        <v>0</v>
      </c>
      <c r="L226">
        <f t="shared" si="18"/>
        <v>0</v>
      </c>
      <c r="M226">
        <f t="shared" si="17"/>
        <v>1</v>
      </c>
      <c r="N226">
        <f t="shared" si="19"/>
        <v>1</v>
      </c>
    </row>
    <row r="227" spans="1:14" x14ac:dyDescent="0.35">
      <c r="A227">
        <v>1988</v>
      </c>
      <c r="B227" t="e">
        <v>#N/A</v>
      </c>
      <c r="C227" t="e">
        <f t="shared" si="15"/>
        <v>#N/A</v>
      </c>
      <c r="D227">
        <v>1800000</v>
      </c>
      <c r="E227">
        <v>7</v>
      </c>
      <c r="F227">
        <v>2.8571429252624512</v>
      </c>
      <c r="G227">
        <v>0</v>
      </c>
      <c r="H227">
        <f>LN(D227)</f>
        <v>14.403297222866392</v>
      </c>
      <c r="I227">
        <f>LN(E227)</f>
        <v>1.9459101490553132</v>
      </c>
      <c r="J227">
        <v>0</v>
      </c>
      <c r="K227">
        <f t="shared" si="16"/>
        <v>0</v>
      </c>
      <c r="L227">
        <f t="shared" si="18"/>
        <v>1</v>
      </c>
      <c r="M227">
        <f t="shared" si="17"/>
        <v>1</v>
      </c>
      <c r="N227">
        <f t="shared" si="19"/>
        <v>1</v>
      </c>
    </row>
    <row r="228" spans="1:14" x14ac:dyDescent="0.35">
      <c r="A228">
        <v>1989</v>
      </c>
      <c r="B228" t="e">
        <v>#N/A</v>
      </c>
      <c r="C228" t="e">
        <f t="shared" si="15"/>
        <v>#N/A</v>
      </c>
      <c r="D228">
        <v>1600000</v>
      </c>
      <c r="E228">
        <v>6</v>
      </c>
      <c r="F228">
        <v>0</v>
      </c>
      <c r="G228">
        <v>1</v>
      </c>
      <c r="H228">
        <f>LN(D228)</f>
        <v>14.28551418721001</v>
      </c>
      <c r="I228">
        <f>LN(E228)</f>
        <v>1.791759469228055</v>
      </c>
      <c r="J228">
        <v>0</v>
      </c>
      <c r="K228">
        <f t="shared" si="16"/>
        <v>0</v>
      </c>
      <c r="L228">
        <f t="shared" si="18"/>
        <v>1</v>
      </c>
      <c r="M228">
        <f t="shared" si="17"/>
        <v>1</v>
      </c>
      <c r="N228">
        <f t="shared" si="19"/>
        <v>1</v>
      </c>
    </row>
    <row r="229" spans="1:14" x14ac:dyDescent="0.35">
      <c r="A229">
        <v>1987</v>
      </c>
      <c r="B229" t="e">
        <v>#N/A</v>
      </c>
      <c r="C229" t="e">
        <f t="shared" si="15"/>
        <v>#N/A</v>
      </c>
      <c r="D229" t="e">
        <v>#N/A</v>
      </c>
      <c r="E229">
        <v>63</v>
      </c>
      <c r="F229">
        <v>0</v>
      </c>
      <c r="G229">
        <v>0</v>
      </c>
      <c r="H229" t="e">
        <f>LN(D229)</f>
        <v>#N/A</v>
      </c>
      <c r="I229">
        <f>LN(E229)</f>
        <v>4.1431347263915326</v>
      </c>
      <c r="J229">
        <v>0</v>
      </c>
      <c r="K229">
        <f t="shared" si="16"/>
        <v>1</v>
      </c>
      <c r="L229">
        <f t="shared" si="18"/>
        <v>0</v>
      </c>
      <c r="M229">
        <f t="shared" si="17"/>
        <v>1</v>
      </c>
      <c r="N229">
        <f t="shared" si="19"/>
        <v>1</v>
      </c>
    </row>
    <row r="230" spans="1:14" x14ac:dyDescent="0.35">
      <c r="A230">
        <v>1988</v>
      </c>
      <c r="B230" t="e">
        <v>#N/A</v>
      </c>
      <c r="C230" t="e">
        <f t="shared" si="15"/>
        <v>#N/A</v>
      </c>
      <c r="D230" t="e">
        <v>#N/A</v>
      </c>
      <c r="E230">
        <v>57</v>
      </c>
      <c r="F230">
        <v>18.947368621826172</v>
      </c>
      <c r="G230">
        <v>0</v>
      </c>
      <c r="H230" t="e">
        <f>LN(D230)</f>
        <v>#N/A</v>
      </c>
      <c r="I230">
        <f>LN(E230)</f>
        <v>4.0430512678345503</v>
      </c>
      <c r="J230">
        <v>0</v>
      </c>
      <c r="K230">
        <f t="shared" si="16"/>
        <v>0</v>
      </c>
      <c r="L230">
        <f t="shared" si="18"/>
        <v>0</v>
      </c>
      <c r="M230">
        <f t="shared" si="17"/>
        <v>1</v>
      </c>
      <c r="N230">
        <f t="shared" si="19"/>
        <v>1</v>
      </c>
    </row>
    <row r="231" spans="1:14" x14ac:dyDescent="0.35">
      <c r="A231">
        <v>1989</v>
      </c>
      <c r="B231" t="e">
        <v>#N/A</v>
      </c>
      <c r="C231" t="e">
        <f t="shared" si="15"/>
        <v>#N/A</v>
      </c>
      <c r="D231" t="e">
        <v>#N/A</v>
      </c>
      <c r="E231">
        <v>59</v>
      </c>
      <c r="F231">
        <v>23.728813171386719</v>
      </c>
      <c r="G231">
        <v>1</v>
      </c>
      <c r="H231" t="e">
        <f>LN(D231)</f>
        <v>#N/A</v>
      </c>
      <c r="I231">
        <f>LN(E231)</f>
        <v>4.0775374439057197</v>
      </c>
      <c r="J231">
        <v>0</v>
      </c>
      <c r="K231">
        <f t="shared" si="16"/>
        <v>0</v>
      </c>
      <c r="L231">
        <f t="shared" si="18"/>
        <v>0</v>
      </c>
      <c r="M231">
        <f t="shared" si="17"/>
        <v>1</v>
      </c>
      <c r="N231">
        <f t="shared" si="19"/>
        <v>1</v>
      </c>
    </row>
    <row r="232" spans="1:14" x14ac:dyDescent="0.35">
      <c r="A232">
        <v>1987</v>
      </c>
      <c r="B232" t="e">
        <v>#N/A</v>
      </c>
      <c r="C232" t="e">
        <f t="shared" si="15"/>
        <v>#N/A</v>
      </c>
      <c r="D232">
        <v>2200000</v>
      </c>
      <c r="E232">
        <v>26</v>
      </c>
      <c r="F232" t="e">
        <v>#N/A</v>
      </c>
      <c r="G232">
        <v>0</v>
      </c>
      <c r="H232">
        <f>LN(D232)</f>
        <v>14.603967918328545</v>
      </c>
      <c r="I232">
        <f>LN(E232)</f>
        <v>3.2580965380214821</v>
      </c>
      <c r="J232">
        <v>1</v>
      </c>
      <c r="K232">
        <f t="shared" si="16"/>
        <v>1</v>
      </c>
      <c r="L232">
        <f t="shared" si="18"/>
        <v>0</v>
      </c>
      <c r="M232">
        <f t="shared" si="17"/>
        <v>0</v>
      </c>
      <c r="N232">
        <f t="shared" si="19"/>
        <v>1</v>
      </c>
    </row>
    <row r="233" spans="1:14" x14ac:dyDescent="0.35">
      <c r="A233">
        <v>1988</v>
      </c>
      <c r="B233" t="e">
        <v>#N/A</v>
      </c>
      <c r="C233" t="e">
        <f t="shared" si="15"/>
        <v>#N/A</v>
      </c>
      <c r="D233">
        <v>1800000</v>
      </c>
      <c r="E233">
        <v>24</v>
      </c>
      <c r="F233" t="e">
        <v>#N/A</v>
      </c>
      <c r="G233">
        <v>0</v>
      </c>
      <c r="H233">
        <f>LN(D233)</f>
        <v>14.403297222866392</v>
      </c>
      <c r="I233">
        <f>LN(E233)</f>
        <v>3.1780538303479458</v>
      </c>
      <c r="J233">
        <v>1</v>
      </c>
      <c r="K233">
        <f t="shared" si="16"/>
        <v>0</v>
      </c>
      <c r="L233">
        <f t="shared" si="18"/>
        <v>0</v>
      </c>
      <c r="M233">
        <f t="shared" si="17"/>
        <v>0</v>
      </c>
      <c r="N233">
        <f t="shared" si="19"/>
        <v>1</v>
      </c>
    </row>
    <row r="234" spans="1:14" x14ac:dyDescent="0.35">
      <c r="A234">
        <v>1989</v>
      </c>
      <c r="B234" t="e">
        <v>#N/A</v>
      </c>
      <c r="C234" t="e">
        <f t="shared" si="15"/>
        <v>#N/A</v>
      </c>
      <c r="D234">
        <v>1700000</v>
      </c>
      <c r="E234">
        <v>21</v>
      </c>
      <c r="F234" t="e">
        <v>#N/A</v>
      </c>
      <c r="G234">
        <v>1</v>
      </c>
      <c r="H234">
        <f>LN(D234)</f>
        <v>14.346138809026444</v>
      </c>
      <c r="I234">
        <f>LN(E234)</f>
        <v>3.044522437723423</v>
      </c>
      <c r="J234">
        <v>1</v>
      </c>
      <c r="K234">
        <f t="shared" si="16"/>
        <v>0</v>
      </c>
      <c r="L234">
        <f t="shared" si="18"/>
        <v>0</v>
      </c>
      <c r="M234">
        <f t="shared" si="17"/>
        <v>0</v>
      </c>
      <c r="N234">
        <f t="shared" si="19"/>
        <v>1</v>
      </c>
    </row>
    <row r="235" spans="1:14" x14ac:dyDescent="0.35">
      <c r="A235">
        <v>1988</v>
      </c>
      <c r="B235" t="e">
        <v>#N/A</v>
      </c>
      <c r="C235" t="e">
        <f t="shared" si="15"/>
        <v>#N/A</v>
      </c>
      <c r="D235">
        <v>1200000</v>
      </c>
      <c r="E235">
        <v>10</v>
      </c>
      <c r="F235">
        <v>16</v>
      </c>
      <c r="G235">
        <v>0</v>
      </c>
      <c r="H235">
        <f>LN(D235)</f>
        <v>13.997832114758229</v>
      </c>
      <c r="I235">
        <f>LN(E235)</f>
        <v>2.3025850929940459</v>
      </c>
      <c r="J235">
        <v>0</v>
      </c>
      <c r="K235">
        <f t="shared" si="16"/>
        <v>0</v>
      </c>
      <c r="L235">
        <f t="shared" si="18"/>
        <v>1</v>
      </c>
      <c r="M235">
        <f t="shared" si="17"/>
        <v>1</v>
      </c>
      <c r="N235">
        <f t="shared" si="19"/>
        <v>1</v>
      </c>
    </row>
    <row r="236" spans="1:14" x14ac:dyDescent="0.35">
      <c r="A236">
        <v>1989</v>
      </c>
      <c r="B236" t="e">
        <v>#N/A</v>
      </c>
      <c r="C236" t="e">
        <f t="shared" si="15"/>
        <v>#N/A</v>
      </c>
      <c r="D236">
        <v>1100000</v>
      </c>
      <c r="E236">
        <v>12</v>
      </c>
      <c r="F236">
        <v>0</v>
      </c>
      <c r="G236">
        <v>0</v>
      </c>
      <c r="H236">
        <f>LN(D236)</f>
        <v>13.910820737768599</v>
      </c>
      <c r="I236">
        <f>LN(E236)</f>
        <v>2.4849066497880004</v>
      </c>
      <c r="J236">
        <v>0</v>
      </c>
      <c r="K236">
        <f t="shared" si="16"/>
        <v>0</v>
      </c>
      <c r="L236">
        <f t="shared" si="18"/>
        <v>1</v>
      </c>
      <c r="M236">
        <f t="shared" si="17"/>
        <v>1</v>
      </c>
      <c r="N236">
        <f t="shared" si="19"/>
        <v>1</v>
      </c>
    </row>
    <row r="237" spans="1:14" x14ac:dyDescent="0.35">
      <c r="A237">
        <v>1987</v>
      </c>
      <c r="B237">
        <v>10</v>
      </c>
      <c r="C237">
        <f t="shared" si="15"/>
        <v>2.3025850929940459</v>
      </c>
      <c r="D237">
        <v>4200000</v>
      </c>
      <c r="E237">
        <v>70</v>
      </c>
      <c r="F237">
        <v>0</v>
      </c>
      <c r="G237">
        <v>1</v>
      </c>
      <c r="H237">
        <f>LN(D237)</f>
        <v>15.250595083253597</v>
      </c>
      <c r="I237">
        <f>LN(E237)</f>
        <v>4.2484952420493594</v>
      </c>
      <c r="J237">
        <v>1</v>
      </c>
      <c r="K237">
        <f t="shared" si="16"/>
        <v>1</v>
      </c>
      <c r="L237">
        <f t="shared" si="18"/>
        <v>1</v>
      </c>
      <c r="M237">
        <f t="shared" si="17"/>
        <v>0</v>
      </c>
      <c r="N237">
        <f t="shared" si="19"/>
        <v>0</v>
      </c>
    </row>
    <row r="238" spans="1:14" x14ac:dyDescent="0.35">
      <c r="A238">
        <v>1988</v>
      </c>
      <c r="B238">
        <v>3</v>
      </c>
      <c r="C238">
        <f t="shared" si="15"/>
        <v>1.0986122886681098</v>
      </c>
      <c r="D238">
        <v>3740000</v>
      </c>
      <c r="E238">
        <v>50</v>
      </c>
      <c r="F238">
        <v>8.6000003814697266</v>
      </c>
      <c r="G238">
        <v>0</v>
      </c>
      <c r="H238">
        <f>LN(D238)</f>
        <v>15.134596169390715</v>
      </c>
      <c r="I238">
        <f>LN(E238)</f>
        <v>3.912023005428146</v>
      </c>
      <c r="J238">
        <v>1</v>
      </c>
      <c r="K238">
        <f t="shared" si="16"/>
        <v>0</v>
      </c>
      <c r="L238">
        <f t="shared" si="18"/>
        <v>1</v>
      </c>
      <c r="M238">
        <f t="shared" si="17"/>
        <v>0</v>
      </c>
      <c r="N238">
        <f t="shared" si="19"/>
        <v>1</v>
      </c>
    </row>
    <row r="239" spans="1:14" x14ac:dyDescent="0.35">
      <c r="A239">
        <v>1989</v>
      </c>
      <c r="B239">
        <v>2</v>
      </c>
      <c r="C239">
        <f t="shared" si="15"/>
        <v>0.69314718055994529</v>
      </c>
      <c r="D239">
        <v>2040000</v>
      </c>
      <c r="E239">
        <v>30</v>
      </c>
      <c r="F239">
        <v>6.6666665077209473</v>
      </c>
      <c r="G239">
        <v>0</v>
      </c>
      <c r="H239">
        <f>LN(D239)</f>
        <v>14.528460365820399</v>
      </c>
      <c r="I239">
        <f>LN(E239)</f>
        <v>3.4011973816621555</v>
      </c>
      <c r="J239">
        <v>1</v>
      </c>
      <c r="K239">
        <f t="shared" si="16"/>
        <v>0</v>
      </c>
      <c r="L239">
        <f t="shared" si="18"/>
        <v>1</v>
      </c>
      <c r="M239">
        <f t="shared" si="17"/>
        <v>0</v>
      </c>
      <c r="N239">
        <f t="shared" si="19"/>
        <v>1</v>
      </c>
    </row>
    <row r="240" spans="1:14" x14ac:dyDescent="0.35">
      <c r="A240">
        <v>1988</v>
      </c>
      <c r="B240" t="e">
        <v>#N/A</v>
      </c>
      <c r="C240" t="e">
        <f t="shared" si="15"/>
        <v>#N/A</v>
      </c>
      <c r="D240">
        <v>800000</v>
      </c>
      <c r="E240">
        <v>18</v>
      </c>
      <c r="F240">
        <v>10</v>
      </c>
      <c r="G240">
        <v>1</v>
      </c>
      <c r="H240">
        <f>LN(D240)</f>
        <v>13.592367006650065</v>
      </c>
      <c r="I240">
        <f>LN(E240)</f>
        <v>2.8903717578961645</v>
      </c>
      <c r="J240">
        <v>0</v>
      </c>
      <c r="K240">
        <f t="shared" si="16"/>
        <v>0</v>
      </c>
      <c r="L240">
        <f t="shared" si="18"/>
        <v>1</v>
      </c>
      <c r="M240">
        <f t="shared" si="17"/>
        <v>1</v>
      </c>
      <c r="N240">
        <f t="shared" si="19"/>
        <v>1</v>
      </c>
    </row>
    <row r="241" spans="1:14" x14ac:dyDescent="0.35">
      <c r="A241">
        <v>1989</v>
      </c>
      <c r="B241" t="e">
        <v>#N/A</v>
      </c>
      <c r="C241" t="e">
        <f t="shared" si="15"/>
        <v>#N/A</v>
      </c>
      <c r="D241">
        <v>950000</v>
      </c>
      <c r="E241">
        <v>20</v>
      </c>
      <c r="F241">
        <v>6</v>
      </c>
      <c r="G241">
        <v>0</v>
      </c>
      <c r="H241">
        <f>LN(D241)</f>
        <v>13.764217263576723</v>
      </c>
      <c r="I241">
        <f>LN(E241)</f>
        <v>2.9957322735539909</v>
      </c>
      <c r="J241">
        <v>0</v>
      </c>
      <c r="K241">
        <f t="shared" si="16"/>
        <v>0</v>
      </c>
      <c r="L241">
        <f t="shared" si="18"/>
        <v>1</v>
      </c>
      <c r="M241">
        <f t="shared" si="17"/>
        <v>1</v>
      </c>
      <c r="N241">
        <f t="shared" si="19"/>
        <v>1</v>
      </c>
    </row>
    <row r="242" spans="1:14" x14ac:dyDescent="0.35">
      <c r="A242">
        <v>1988</v>
      </c>
      <c r="B242" t="e">
        <v>#N/A</v>
      </c>
      <c r="C242" t="e">
        <f t="shared" si="15"/>
        <v>#N/A</v>
      </c>
      <c r="D242">
        <v>936477</v>
      </c>
      <c r="E242">
        <v>12</v>
      </c>
      <c r="F242">
        <v>163.91667175292969</v>
      </c>
      <c r="G242">
        <v>0</v>
      </c>
      <c r="H242">
        <f>LN(D242)</f>
        <v>13.749880241034525</v>
      </c>
      <c r="I242">
        <f>LN(E242)</f>
        <v>2.4849066497880004</v>
      </c>
      <c r="J242">
        <v>0</v>
      </c>
      <c r="K242">
        <f t="shared" si="16"/>
        <v>0</v>
      </c>
      <c r="L242">
        <f t="shared" si="18"/>
        <v>1</v>
      </c>
      <c r="M242">
        <f t="shared" si="17"/>
        <v>1</v>
      </c>
      <c r="N242">
        <f t="shared" si="19"/>
        <v>1</v>
      </c>
    </row>
    <row r="243" spans="1:14" x14ac:dyDescent="0.35">
      <c r="A243">
        <v>1989</v>
      </c>
      <c r="B243" t="e">
        <v>#N/A</v>
      </c>
      <c r="C243" t="e">
        <f t="shared" si="15"/>
        <v>#N/A</v>
      </c>
      <c r="D243">
        <v>1437883</v>
      </c>
      <c r="E243">
        <v>17</v>
      </c>
      <c r="F243">
        <v>75.294120788574219</v>
      </c>
      <c r="G243">
        <v>1</v>
      </c>
      <c r="H243">
        <f>LN(D243)</f>
        <v>14.178682450948807</v>
      </c>
      <c r="I243">
        <f>LN(E243)</f>
        <v>2.8332133440562162</v>
      </c>
      <c r="J243">
        <v>0</v>
      </c>
      <c r="K243">
        <f t="shared" si="16"/>
        <v>0</v>
      </c>
      <c r="L243">
        <f t="shared" si="18"/>
        <v>1</v>
      </c>
      <c r="M243">
        <f t="shared" si="17"/>
        <v>1</v>
      </c>
      <c r="N243">
        <f t="shared" si="19"/>
        <v>1</v>
      </c>
    </row>
    <row r="244" spans="1:14" x14ac:dyDescent="0.35">
      <c r="A244">
        <v>1988</v>
      </c>
      <c r="B244">
        <v>1</v>
      </c>
      <c r="C244">
        <f t="shared" si="15"/>
        <v>0</v>
      </c>
      <c r="D244">
        <v>2078000</v>
      </c>
      <c r="E244">
        <v>13</v>
      </c>
      <c r="F244">
        <v>6.153846263885498</v>
      </c>
      <c r="G244">
        <v>0</v>
      </c>
      <c r="H244">
        <f>LN(D244)</f>
        <v>14.54691645064131</v>
      </c>
      <c r="I244">
        <f>LN(E244)</f>
        <v>2.5649493574615367</v>
      </c>
      <c r="J244">
        <v>0</v>
      </c>
      <c r="K244">
        <f t="shared" si="16"/>
        <v>0</v>
      </c>
      <c r="L244">
        <f t="shared" si="18"/>
        <v>1</v>
      </c>
      <c r="M244">
        <f t="shared" si="17"/>
        <v>1</v>
      </c>
      <c r="N244">
        <f t="shared" si="19"/>
        <v>1</v>
      </c>
    </row>
    <row r="245" spans="1:14" x14ac:dyDescent="0.35">
      <c r="A245">
        <v>1989</v>
      </c>
      <c r="B245">
        <v>1</v>
      </c>
      <c r="C245">
        <f t="shared" si="15"/>
        <v>0</v>
      </c>
      <c r="D245">
        <v>2040000</v>
      </c>
      <c r="E245">
        <v>13</v>
      </c>
      <c r="F245">
        <v>1.5384615659713745</v>
      </c>
      <c r="G245">
        <v>0</v>
      </c>
      <c r="H245">
        <f>LN(D245)</f>
        <v>14.528460365820399</v>
      </c>
      <c r="I245">
        <f>LN(E245)</f>
        <v>2.5649493574615367</v>
      </c>
      <c r="J245">
        <v>0</v>
      </c>
      <c r="K245">
        <f t="shared" si="16"/>
        <v>0</v>
      </c>
      <c r="L245">
        <f t="shared" si="18"/>
        <v>1</v>
      </c>
      <c r="M245">
        <f t="shared" si="17"/>
        <v>1</v>
      </c>
      <c r="N245">
        <f t="shared" si="19"/>
        <v>1</v>
      </c>
    </row>
    <row r="246" spans="1:14" x14ac:dyDescent="0.35">
      <c r="A246">
        <v>1988</v>
      </c>
      <c r="B246" t="e">
        <v>#N/A</v>
      </c>
      <c r="C246" t="e">
        <f t="shared" si="15"/>
        <v>#N/A</v>
      </c>
      <c r="D246">
        <v>6000000</v>
      </c>
      <c r="E246">
        <v>60</v>
      </c>
      <c r="F246">
        <v>38</v>
      </c>
      <c r="G246">
        <v>1</v>
      </c>
      <c r="H246">
        <f>LN(D246)</f>
        <v>15.60727002719233</v>
      </c>
      <c r="I246">
        <f>LN(E246)</f>
        <v>4.0943445622221004</v>
      </c>
      <c r="J246">
        <v>0</v>
      </c>
      <c r="K246">
        <f t="shared" si="16"/>
        <v>0</v>
      </c>
      <c r="L246">
        <f t="shared" si="18"/>
        <v>1</v>
      </c>
      <c r="M246">
        <f t="shared" si="17"/>
        <v>1</v>
      </c>
      <c r="N246">
        <f t="shared" si="19"/>
        <v>1</v>
      </c>
    </row>
    <row r="247" spans="1:14" x14ac:dyDescent="0.35">
      <c r="A247">
        <v>1989</v>
      </c>
      <c r="B247" t="e">
        <v>#N/A</v>
      </c>
      <c r="C247" t="e">
        <f t="shared" si="15"/>
        <v>#N/A</v>
      </c>
      <c r="D247">
        <v>7000000</v>
      </c>
      <c r="E247">
        <v>100</v>
      </c>
      <c r="F247">
        <v>2</v>
      </c>
      <c r="G247">
        <v>0</v>
      </c>
      <c r="H247">
        <f>LN(D247)</f>
        <v>15.761420707019587</v>
      </c>
      <c r="I247">
        <f>LN(E247)</f>
        <v>4.6051701859880918</v>
      </c>
      <c r="J247">
        <v>0</v>
      </c>
      <c r="K247">
        <f t="shared" si="16"/>
        <v>0</v>
      </c>
      <c r="L247">
        <f t="shared" si="18"/>
        <v>1</v>
      </c>
      <c r="M247">
        <f t="shared" si="17"/>
        <v>1</v>
      </c>
      <c r="N247">
        <f t="shared" si="19"/>
        <v>1</v>
      </c>
    </row>
    <row r="248" spans="1:14" x14ac:dyDescent="0.35">
      <c r="A248">
        <v>1988</v>
      </c>
      <c r="B248">
        <v>5</v>
      </c>
      <c r="C248">
        <f t="shared" si="15"/>
        <v>1.6094379124341003</v>
      </c>
      <c r="D248">
        <v>1681000</v>
      </c>
      <c r="E248">
        <v>30</v>
      </c>
      <c r="F248">
        <v>18.399999618530273</v>
      </c>
      <c r="G248">
        <v>0</v>
      </c>
      <c r="H248">
        <f>LN(D248)</f>
        <v>14.334899412390753</v>
      </c>
      <c r="I248">
        <f>LN(E248)</f>
        <v>3.4011973816621555</v>
      </c>
      <c r="J248">
        <v>0</v>
      </c>
      <c r="K248">
        <f t="shared" si="16"/>
        <v>0</v>
      </c>
      <c r="L248">
        <f t="shared" si="18"/>
        <v>1</v>
      </c>
      <c r="M248">
        <f t="shared" si="17"/>
        <v>1</v>
      </c>
      <c r="N248">
        <f t="shared" si="19"/>
        <v>1</v>
      </c>
    </row>
    <row r="249" spans="1:14" x14ac:dyDescent="0.35">
      <c r="A249">
        <v>1989</v>
      </c>
      <c r="B249">
        <v>3</v>
      </c>
      <c r="C249">
        <f t="shared" si="15"/>
        <v>1.0986122886681098</v>
      </c>
      <c r="D249">
        <v>1814000</v>
      </c>
      <c r="E249">
        <v>31</v>
      </c>
      <c r="F249">
        <v>0</v>
      </c>
      <c r="G249">
        <v>1</v>
      </c>
      <c r="H249">
        <f>LN(D249)</f>
        <v>14.411044909657219</v>
      </c>
      <c r="I249">
        <f>LN(E249)</f>
        <v>3.4339872044851463</v>
      </c>
      <c r="J249">
        <v>0</v>
      </c>
      <c r="K249">
        <f t="shared" si="16"/>
        <v>0</v>
      </c>
      <c r="L249">
        <f t="shared" si="18"/>
        <v>1</v>
      </c>
      <c r="M249">
        <f t="shared" si="17"/>
        <v>1</v>
      </c>
      <c r="N249">
        <f t="shared" si="19"/>
        <v>1</v>
      </c>
    </row>
    <row r="250" spans="1:14" x14ac:dyDescent="0.35">
      <c r="A250">
        <v>1987</v>
      </c>
      <c r="B250" t="e">
        <v>#N/A</v>
      </c>
      <c r="C250" t="e">
        <f t="shared" si="15"/>
        <v>#N/A</v>
      </c>
      <c r="D250" t="e">
        <v>#N/A</v>
      </c>
      <c r="E250">
        <v>485</v>
      </c>
      <c r="F250">
        <v>0.30927833914756775</v>
      </c>
      <c r="G250">
        <v>0</v>
      </c>
      <c r="H250" t="e">
        <f>LN(D250)</f>
        <v>#N/A</v>
      </c>
      <c r="I250">
        <f>LN(E250)</f>
        <v>6.1841488909374833</v>
      </c>
      <c r="J250">
        <v>0</v>
      </c>
      <c r="K250">
        <f t="shared" si="16"/>
        <v>1</v>
      </c>
      <c r="L250">
        <f t="shared" si="18"/>
        <v>0</v>
      </c>
      <c r="M250">
        <f t="shared" si="17"/>
        <v>1</v>
      </c>
      <c r="N250">
        <f t="shared" si="19"/>
        <v>1</v>
      </c>
    </row>
    <row r="251" spans="1:14" x14ac:dyDescent="0.35">
      <c r="A251">
        <v>1988</v>
      </c>
      <c r="B251" t="e">
        <v>#N/A</v>
      </c>
      <c r="C251" t="e">
        <f t="shared" si="15"/>
        <v>#N/A</v>
      </c>
      <c r="D251" t="e">
        <v>#N/A</v>
      </c>
      <c r="E251">
        <v>500</v>
      </c>
      <c r="F251">
        <v>2.2079999446868896</v>
      </c>
      <c r="G251">
        <v>0</v>
      </c>
      <c r="H251" t="e">
        <f>LN(D251)</f>
        <v>#N/A</v>
      </c>
      <c r="I251">
        <f>LN(E251)</f>
        <v>6.2146080984221914</v>
      </c>
      <c r="J251">
        <v>0</v>
      </c>
      <c r="K251">
        <f t="shared" si="16"/>
        <v>0</v>
      </c>
      <c r="L251">
        <f t="shared" si="18"/>
        <v>0</v>
      </c>
      <c r="M251">
        <f t="shared" si="17"/>
        <v>1</v>
      </c>
      <c r="N251">
        <f t="shared" si="19"/>
        <v>1</v>
      </c>
    </row>
    <row r="252" spans="1:14" x14ac:dyDescent="0.35">
      <c r="A252">
        <v>1989</v>
      </c>
      <c r="B252" t="e">
        <v>#N/A</v>
      </c>
      <c r="C252" t="e">
        <f t="shared" si="15"/>
        <v>#N/A</v>
      </c>
      <c r="D252" t="e">
        <v>#N/A</v>
      </c>
      <c r="E252">
        <v>525</v>
      </c>
      <c r="F252">
        <v>0.28571429848670959</v>
      </c>
      <c r="G252">
        <v>1</v>
      </c>
      <c r="H252" t="e">
        <f>LN(D252)</f>
        <v>#N/A</v>
      </c>
      <c r="I252">
        <f>LN(E252)</f>
        <v>6.2633982625916236</v>
      </c>
      <c r="J252">
        <v>0</v>
      </c>
      <c r="K252">
        <f t="shared" si="16"/>
        <v>0</v>
      </c>
      <c r="L252">
        <f t="shared" si="18"/>
        <v>0</v>
      </c>
      <c r="M252">
        <f t="shared" si="17"/>
        <v>1</v>
      </c>
      <c r="N252">
        <f t="shared" si="19"/>
        <v>1</v>
      </c>
    </row>
    <row r="253" spans="1:14" x14ac:dyDescent="0.35">
      <c r="A253">
        <v>1988</v>
      </c>
      <c r="B253">
        <v>2</v>
      </c>
      <c r="C253">
        <f t="shared" si="15"/>
        <v>0.69314718055994529</v>
      </c>
      <c r="D253">
        <v>2500000</v>
      </c>
      <c r="E253">
        <v>15</v>
      </c>
      <c r="F253">
        <v>8</v>
      </c>
      <c r="G253">
        <v>0</v>
      </c>
      <c r="H253">
        <f>LN(D253)</f>
        <v>14.73180128983843</v>
      </c>
      <c r="I253">
        <f>LN(E253)</f>
        <v>2.7080502011022101</v>
      </c>
      <c r="J253">
        <v>0</v>
      </c>
      <c r="K253">
        <f t="shared" si="16"/>
        <v>0</v>
      </c>
      <c r="L253">
        <f t="shared" si="18"/>
        <v>1</v>
      </c>
      <c r="M253">
        <f t="shared" si="17"/>
        <v>1</v>
      </c>
      <c r="N253">
        <f t="shared" si="19"/>
        <v>1</v>
      </c>
    </row>
    <row r="254" spans="1:14" x14ac:dyDescent="0.35">
      <c r="A254">
        <v>1989</v>
      </c>
      <c r="B254">
        <v>2</v>
      </c>
      <c r="C254">
        <f t="shared" si="15"/>
        <v>0.69314718055994529</v>
      </c>
      <c r="D254">
        <v>3500000</v>
      </c>
      <c r="E254">
        <v>15</v>
      </c>
      <c r="F254">
        <v>150</v>
      </c>
      <c r="G254">
        <v>0</v>
      </c>
      <c r="H254">
        <f>LN(D254)</f>
        <v>15.068273526459642</v>
      </c>
      <c r="I254">
        <f>LN(E254)</f>
        <v>2.7080502011022101</v>
      </c>
      <c r="J254">
        <v>0</v>
      </c>
      <c r="K254">
        <f t="shared" si="16"/>
        <v>0</v>
      </c>
      <c r="L254">
        <f t="shared" si="18"/>
        <v>1</v>
      </c>
      <c r="M254">
        <f t="shared" si="17"/>
        <v>1</v>
      </c>
      <c r="N254">
        <f t="shared" si="19"/>
        <v>1</v>
      </c>
    </row>
    <row r="255" spans="1:14" x14ac:dyDescent="0.35">
      <c r="A255">
        <v>1987</v>
      </c>
      <c r="B255" t="e">
        <v>#N/A</v>
      </c>
      <c r="C255" t="e">
        <f t="shared" si="15"/>
        <v>#N/A</v>
      </c>
      <c r="D255" t="e">
        <v>#N/A</v>
      </c>
      <c r="E255">
        <v>15</v>
      </c>
      <c r="F255">
        <v>0</v>
      </c>
      <c r="G255">
        <v>1</v>
      </c>
      <c r="H255" t="e">
        <f>LN(D255)</f>
        <v>#N/A</v>
      </c>
      <c r="I255">
        <f>LN(E255)</f>
        <v>2.7080502011022101</v>
      </c>
      <c r="J255">
        <v>0</v>
      </c>
      <c r="K255">
        <f t="shared" si="16"/>
        <v>1</v>
      </c>
      <c r="L255">
        <f t="shared" si="18"/>
        <v>0</v>
      </c>
      <c r="M255">
        <f t="shared" si="17"/>
        <v>1</v>
      </c>
      <c r="N255">
        <f t="shared" si="19"/>
        <v>1</v>
      </c>
    </row>
    <row r="256" spans="1:14" x14ac:dyDescent="0.35">
      <c r="A256">
        <v>1988</v>
      </c>
      <c r="B256" t="e">
        <v>#N/A</v>
      </c>
      <c r="C256" t="e">
        <f t="shared" si="15"/>
        <v>#N/A</v>
      </c>
      <c r="D256" t="e">
        <v>#N/A</v>
      </c>
      <c r="E256">
        <v>20</v>
      </c>
      <c r="F256">
        <v>24</v>
      </c>
      <c r="G256">
        <v>0</v>
      </c>
      <c r="H256" t="e">
        <f>LN(D256)</f>
        <v>#N/A</v>
      </c>
      <c r="I256">
        <f>LN(E256)</f>
        <v>2.9957322735539909</v>
      </c>
      <c r="J256">
        <v>0</v>
      </c>
      <c r="K256">
        <f t="shared" si="16"/>
        <v>0</v>
      </c>
      <c r="L256">
        <f t="shared" si="18"/>
        <v>0</v>
      </c>
      <c r="M256">
        <f t="shared" si="17"/>
        <v>1</v>
      </c>
      <c r="N256">
        <f t="shared" si="19"/>
        <v>1</v>
      </c>
    </row>
    <row r="257" spans="1:14" x14ac:dyDescent="0.35">
      <c r="A257">
        <v>1989</v>
      </c>
      <c r="B257" t="e">
        <v>#N/A</v>
      </c>
      <c r="C257" t="e">
        <f t="shared" si="15"/>
        <v>#N/A</v>
      </c>
      <c r="D257" t="e">
        <v>#N/A</v>
      </c>
      <c r="E257">
        <v>25</v>
      </c>
      <c r="F257">
        <v>4</v>
      </c>
      <c r="G257">
        <v>0</v>
      </c>
      <c r="H257" t="e">
        <f>LN(D257)</f>
        <v>#N/A</v>
      </c>
      <c r="I257">
        <f>LN(E257)</f>
        <v>3.2188758248682006</v>
      </c>
      <c r="J257">
        <v>0</v>
      </c>
      <c r="K257">
        <f t="shared" si="16"/>
        <v>0</v>
      </c>
      <c r="L257">
        <f t="shared" si="18"/>
        <v>0</v>
      </c>
      <c r="M257">
        <f t="shared" si="17"/>
        <v>1</v>
      </c>
      <c r="N257">
        <f t="shared" si="19"/>
        <v>1</v>
      </c>
    </row>
    <row r="258" spans="1:14" x14ac:dyDescent="0.35">
      <c r="A258">
        <v>1987</v>
      </c>
      <c r="B258">
        <v>0.44999998807907104</v>
      </c>
      <c r="C258">
        <f t="shared" ref="C258:C321" si="20">LN(B258)</f>
        <v>-0.79850772270872517</v>
      </c>
      <c r="D258" t="e">
        <v>#N/A</v>
      </c>
      <c r="E258" t="e">
        <v>#N/A</v>
      </c>
      <c r="F258" t="e">
        <v>#N/A</v>
      </c>
      <c r="G258">
        <v>1</v>
      </c>
      <c r="H258" t="e">
        <f>LN(D258)</f>
        <v>#N/A</v>
      </c>
      <c r="I258" t="e">
        <f>LN(E258)</f>
        <v>#N/A</v>
      </c>
      <c r="J258">
        <v>1</v>
      </c>
      <c r="K258">
        <f t="shared" ref="K258:K321" si="21">IF(A258=1987,1,0)</f>
        <v>1</v>
      </c>
      <c r="L258">
        <f t="shared" si="18"/>
        <v>0</v>
      </c>
      <c r="M258">
        <f t="shared" ref="M258:M321" si="22">IF(J258=0,1,0)</f>
        <v>0</v>
      </c>
      <c r="N258">
        <f t="shared" si="19"/>
        <v>1</v>
      </c>
    </row>
    <row r="259" spans="1:14" x14ac:dyDescent="0.35">
      <c r="A259">
        <v>1988</v>
      </c>
      <c r="B259">
        <v>0.5</v>
      </c>
      <c r="C259">
        <f t="shared" si="20"/>
        <v>-0.69314718055994529</v>
      </c>
      <c r="D259" t="e">
        <v>#N/A</v>
      </c>
      <c r="E259" t="e">
        <v>#N/A</v>
      </c>
      <c r="F259" t="e">
        <v>#N/A</v>
      </c>
      <c r="G259">
        <v>0</v>
      </c>
      <c r="H259" t="e">
        <f>LN(D259)</f>
        <v>#N/A</v>
      </c>
      <c r="I259" t="e">
        <f>LN(E259)</f>
        <v>#N/A</v>
      </c>
      <c r="J259">
        <v>1</v>
      </c>
      <c r="K259">
        <f t="shared" si="21"/>
        <v>0</v>
      </c>
      <c r="L259">
        <f t="shared" ref="L259:L322" si="23">IF(ISNUMBER(SUM(F259:I259)),1,0)</f>
        <v>0</v>
      </c>
      <c r="M259">
        <f t="shared" si="22"/>
        <v>0</v>
      </c>
      <c r="N259">
        <f t="shared" ref="N259:N322" si="24">IF(SUM(K259:L259)=COUNT(K259:L259),0,1)</f>
        <v>1</v>
      </c>
    </row>
    <row r="260" spans="1:14" x14ac:dyDescent="0.35">
      <c r="A260">
        <v>1989</v>
      </c>
      <c r="B260">
        <v>0.5</v>
      </c>
      <c r="C260">
        <f t="shared" si="20"/>
        <v>-0.69314718055994529</v>
      </c>
      <c r="D260" t="e">
        <v>#N/A</v>
      </c>
      <c r="E260" t="e">
        <v>#N/A</v>
      </c>
      <c r="F260" t="e">
        <v>#N/A</v>
      </c>
      <c r="G260">
        <v>0</v>
      </c>
      <c r="H260" t="e">
        <f>LN(D260)</f>
        <v>#N/A</v>
      </c>
      <c r="I260" t="e">
        <f>LN(E260)</f>
        <v>#N/A</v>
      </c>
      <c r="J260">
        <v>1</v>
      </c>
      <c r="K260">
        <f t="shared" si="21"/>
        <v>0</v>
      </c>
      <c r="L260">
        <f t="shared" si="23"/>
        <v>0</v>
      </c>
      <c r="M260">
        <f t="shared" si="22"/>
        <v>0</v>
      </c>
      <c r="N260">
        <f t="shared" si="24"/>
        <v>1</v>
      </c>
    </row>
    <row r="261" spans="1:14" x14ac:dyDescent="0.35">
      <c r="A261">
        <v>1988</v>
      </c>
      <c r="B261" t="e">
        <v>#N/A</v>
      </c>
      <c r="C261" t="e">
        <f t="shared" si="20"/>
        <v>#N/A</v>
      </c>
      <c r="D261">
        <v>500000</v>
      </c>
      <c r="E261">
        <v>5</v>
      </c>
      <c r="F261">
        <v>55</v>
      </c>
      <c r="G261">
        <v>1</v>
      </c>
      <c r="H261">
        <f>LN(D261)</f>
        <v>13.122363377404328</v>
      </c>
      <c r="I261">
        <f>LN(E261)</f>
        <v>1.6094379124341003</v>
      </c>
      <c r="J261">
        <v>0</v>
      </c>
      <c r="K261">
        <f t="shared" si="21"/>
        <v>0</v>
      </c>
      <c r="L261">
        <f t="shared" si="23"/>
        <v>1</v>
      </c>
      <c r="M261">
        <f t="shared" si="22"/>
        <v>1</v>
      </c>
      <c r="N261">
        <f t="shared" si="24"/>
        <v>1</v>
      </c>
    </row>
    <row r="262" spans="1:14" x14ac:dyDescent="0.35">
      <c r="A262">
        <v>1989</v>
      </c>
      <c r="B262" t="e">
        <v>#N/A</v>
      </c>
      <c r="C262" t="e">
        <f t="shared" si="20"/>
        <v>#N/A</v>
      </c>
      <c r="D262">
        <v>600000</v>
      </c>
      <c r="E262">
        <v>7</v>
      </c>
      <c r="F262">
        <v>0</v>
      </c>
      <c r="G262">
        <v>0</v>
      </c>
      <c r="H262">
        <f>LN(D262)</f>
        <v>13.304684934198283</v>
      </c>
      <c r="I262">
        <f>LN(E262)</f>
        <v>1.9459101490553132</v>
      </c>
      <c r="J262">
        <v>0</v>
      </c>
      <c r="K262">
        <f t="shared" si="21"/>
        <v>0</v>
      </c>
      <c r="L262">
        <f t="shared" si="23"/>
        <v>1</v>
      </c>
      <c r="M262">
        <f t="shared" si="22"/>
        <v>1</v>
      </c>
      <c r="N262">
        <f t="shared" si="24"/>
        <v>1</v>
      </c>
    </row>
    <row r="263" spans="1:14" x14ac:dyDescent="0.35">
      <c r="A263">
        <v>1988</v>
      </c>
      <c r="B263">
        <v>1.5399999618530273</v>
      </c>
      <c r="C263">
        <f t="shared" si="20"/>
        <v>0.431782391654776</v>
      </c>
      <c r="D263">
        <v>3765312</v>
      </c>
      <c r="E263">
        <v>65</v>
      </c>
      <c r="F263">
        <v>1.8461538553237915</v>
      </c>
      <c r="G263">
        <v>0</v>
      </c>
      <c r="H263">
        <f>LN(D263)</f>
        <v>15.14134128430862</v>
      </c>
      <c r="I263">
        <f>LN(E263)</f>
        <v>4.1743872698956368</v>
      </c>
      <c r="J263">
        <v>0</v>
      </c>
      <c r="K263">
        <f t="shared" si="21"/>
        <v>0</v>
      </c>
      <c r="L263">
        <f t="shared" si="23"/>
        <v>1</v>
      </c>
      <c r="M263">
        <f t="shared" si="22"/>
        <v>1</v>
      </c>
      <c r="N263">
        <f t="shared" si="24"/>
        <v>1</v>
      </c>
    </row>
    <row r="264" spans="1:14" x14ac:dyDescent="0.35">
      <c r="A264">
        <v>1989</v>
      </c>
      <c r="B264">
        <v>0.95999997854232788</v>
      </c>
      <c r="C264">
        <f t="shared" si="20"/>
        <v>-4.0822016871997172E-2</v>
      </c>
      <c r="D264">
        <v>3533090</v>
      </c>
      <c r="E264">
        <v>56</v>
      </c>
      <c r="F264">
        <v>0</v>
      </c>
      <c r="G264">
        <v>1</v>
      </c>
      <c r="H264">
        <f>LN(D264)</f>
        <v>15.077683400118152</v>
      </c>
      <c r="I264">
        <f>LN(E264)</f>
        <v>4.0253516907351496</v>
      </c>
      <c r="J264">
        <v>0</v>
      </c>
      <c r="K264">
        <f t="shared" si="21"/>
        <v>0</v>
      </c>
      <c r="L264">
        <f t="shared" si="23"/>
        <v>1</v>
      </c>
      <c r="M264">
        <f t="shared" si="22"/>
        <v>1</v>
      </c>
      <c r="N264">
        <f t="shared" si="24"/>
        <v>1</v>
      </c>
    </row>
    <row r="265" spans="1:14" x14ac:dyDescent="0.35">
      <c r="A265">
        <v>1987</v>
      </c>
      <c r="B265">
        <v>1.2999999523162842</v>
      </c>
      <c r="C265">
        <f t="shared" si="20"/>
        <v>0.26236422778770896</v>
      </c>
      <c r="D265">
        <v>26942000</v>
      </c>
      <c r="E265">
        <v>259</v>
      </c>
      <c r="F265">
        <v>3.4749035835266113</v>
      </c>
      <c r="G265">
        <v>0</v>
      </c>
      <c r="H265">
        <f>LN(D265)</f>
        <v>17.109196965240649</v>
      </c>
      <c r="I265">
        <f>LN(E265)</f>
        <v>5.5568280616995374</v>
      </c>
      <c r="J265">
        <v>1</v>
      </c>
      <c r="K265">
        <f t="shared" si="21"/>
        <v>1</v>
      </c>
      <c r="L265">
        <f t="shared" si="23"/>
        <v>1</v>
      </c>
      <c r="M265">
        <f t="shared" si="22"/>
        <v>0</v>
      </c>
      <c r="N265">
        <f t="shared" si="24"/>
        <v>0</v>
      </c>
    </row>
    <row r="266" spans="1:14" x14ac:dyDescent="0.35">
      <c r="A266">
        <v>1988</v>
      </c>
      <c r="B266">
        <v>1.5</v>
      </c>
      <c r="C266">
        <f t="shared" si="20"/>
        <v>0.40546510810816438</v>
      </c>
      <c r="D266">
        <v>32161000</v>
      </c>
      <c r="E266">
        <v>331</v>
      </c>
      <c r="F266">
        <v>15.480362892150879</v>
      </c>
      <c r="G266">
        <v>0</v>
      </c>
      <c r="H266">
        <f>LN(D266)</f>
        <v>17.286265096318978</v>
      </c>
      <c r="I266">
        <f>LN(E266)</f>
        <v>5.8021183753770629</v>
      </c>
      <c r="J266">
        <v>1</v>
      </c>
      <c r="K266">
        <f t="shared" si="21"/>
        <v>0</v>
      </c>
      <c r="L266">
        <f t="shared" si="23"/>
        <v>1</v>
      </c>
      <c r="M266">
        <f t="shared" si="22"/>
        <v>0</v>
      </c>
      <c r="N266">
        <f t="shared" si="24"/>
        <v>1</v>
      </c>
    </row>
    <row r="267" spans="1:14" x14ac:dyDescent="0.35">
      <c r="A267">
        <v>1989</v>
      </c>
      <c r="B267">
        <v>1</v>
      </c>
      <c r="C267">
        <f t="shared" si="20"/>
        <v>0</v>
      </c>
      <c r="D267">
        <v>31046000</v>
      </c>
      <c r="E267">
        <v>321</v>
      </c>
      <c r="F267">
        <v>3.3644859790802002</v>
      </c>
      <c r="G267">
        <v>1</v>
      </c>
      <c r="H267">
        <f>LN(D267)</f>
        <v>17.250980533568526</v>
      </c>
      <c r="I267">
        <f>LN(E267)</f>
        <v>5.7714411231300158</v>
      </c>
      <c r="J267">
        <v>1</v>
      </c>
      <c r="K267">
        <f t="shared" si="21"/>
        <v>0</v>
      </c>
      <c r="L267">
        <f t="shared" si="23"/>
        <v>1</v>
      </c>
      <c r="M267">
        <f t="shared" si="22"/>
        <v>0</v>
      </c>
      <c r="N267">
        <f t="shared" si="24"/>
        <v>1</v>
      </c>
    </row>
    <row r="268" spans="1:14" x14ac:dyDescent="0.35">
      <c r="A268">
        <v>1987</v>
      </c>
      <c r="B268" t="e">
        <v>#N/A</v>
      </c>
      <c r="C268" t="e">
        <f t="shared" si="20"/>
        <v>#N/A</v>
      </c>
      <c r="D268" t="e">
        <v>#N/A</v>
      </c>
      <c r="E268">
        <v>35</v>
      </c>
      <c r="F268">
        <v>2</v>
      </c>
      <c r="G268">
        <v>0</v>
      </c>
      <c r="H268" t="e">
        <f>LN(D268)</f>
        <v>#N/A</v>
      </c>
      <c r="I268">
        <f>LN(E268)</f>
        <v>3.5553480614894135</v>
      </c>
      <c r="J268">
        <v>0</v>
      </c>
      <c r="K268">
        <f t="shared" si="21"/>
        <v>1</v>
      </c>
      <c r="L268">
        <f t="shared" si="23"/>
        <v>0</v>
      </c>
      <c r="M268">
        <f t="shared" si="22"/>
        <v>1</v>
      </c>
      <c r="N268">
        <f t="shared" si="24"/>
        <v>1</v>
      </c>
    </row>
    <row r="269" spans="1:14" x14ac:dyDescent="0.35">
      <c r="A269">
        <v>1988</v>
      </c>
      <c r="B269" t="e">
        <v>#N/A</v>
      </c>
      <c r="C269" t="e">
        <f t="shared" si="20"/>
        <v>#N/A</v>
      </c>
      <c r="D269" t="e">
        <v>#N/A</v>
      </c>
      <c r="E269">
        <v>34</v>
      </c>
      <c r="F269" t="e">
        <v>#N/A</v>
      </c>
      <c r="G269">
        <v>0</v>
      </c>
      <c r="H269" t="e">
        <f>LN(D269)</f>
        <v>#N/A</v>
      </c>
      <c r="I269">
        <f>LN(E269)</f>
        <v>3.5263605246161616</v>
      </c>
      <c r="J269">
        <v>0</v>
      </c>
      <c r="K269">
        <f t="shared" si="21"/>
        <v>0</v>
      </c>
      <c r="L269">
        <f t="shared" si="23"/>
        <v>0</v>
      </c>
      <c r="M269">
        <f t="shared" si="22"/>
        <v>1</v>
      </c>
      <c r="N269">
        <f t="shared" si="24"/>
        <v>1</v>
      </c>
    </row>
    <row r="270" spans="1:14" x14ac:dyDescent="0.35">
      <c r="A270">
        <v>1989</v>
      </c>
      <c r="B270" t="e">
        <v>#N/A</v>
      </c>
      <c r="C270" t="e">
        <f t="shared" si="20"/>
        <v>#N/A</v>
      </c>
      <c r="D270" t="e">
        <v>#N/A</v>
      </c>
      <c r="E270">
        <v>36</v>
      </c>
      <c r="F270">
        <v>3</v>
      </c>
      <c r="G270">
        <v>0</v>
      </c>
      <c r="H270" t="e">
        <f>LN(D270)</f>
        <v>#N/A</v>
      </c>
      <c r="I270">
        <f>LN(E270)</f>
        <v>3.5835189384561099</v>
      </c>
      <c r="J270">
        <v>0</v>
      </c>
      <c r="K270">
        <f t="shared" si="21"/>
        <v>0</v>
      </c>
      <c r="L270">
        <f t="shared" si="23"/>
        <v>0</v>
      </c>
      <c r="M270">
        <f t="shared" si="22"/>
        <v>1</v>
      </c>
      <c r="N270">
        <f t="shared" si="24"/>
        <v>1</v>
      </c>
    </row>
    <row r="271" spans="1:14" x14ac:dyDescent="0.35">
      <c r="A271">
        <v>1988</v>
      </c>
      <c r="B271">
        <v>0.80000001192092896</v>
      </c>
      <c r="C271">
        <f t="shared" si="20"/>
        <v>-0.22314353641304868</v>
      </c>
      <c r="D271">
        <v>3882000</v>
      </c>
      <c r="E271">
        <v>70</v>
      </c>
      <c r="F271">
        <v>30.457143783569336</v>
      </c>
      <c r="G271">
        <v>0</v>
      </c>
      <c r="H271">
        <f>LN(D271)</f>
        <v>15.171861042711093</v>
      </c>
      <c r="I271">
        <f>LN(E271)</f>
        <v>4.2484952420493594</v>
      </c>
      <c r="J271">
        <v>0</v>
      </c>
      <c r="K271">
        <f t="shared" si="21"/>
        <v>0</v>
      </c>
      <c r="L271">
        <f t="shared" si="23"/>
        <v>1</v>
      </c>
      <c r="M271">
        <f t="shared" si="22"/>
        <v>1</v>
      </c>
      <c r="N271">
        <f t="shared" si="24"/>
        <v>1</v>
      </c>
    </row>
    <row r="272" spans="1:14" x14ac:dyDescent="0.35">
      <c r="A272">
        <v>1989</v>
      </c>
      <c r="B272">
        <v>0.2199999988079071</v>
      </c>
      <c r="C272">
        <f t="shared" si="20"/>
        <v>-1.5141277380483795</v>
      </c>
      <c r="D272">
        <v>5330000</v>
      </c>
      <c r="E272">
        <v>70</v>
      </c>
      <c r="F272">
        <v>14.285714149475098</v>
      </c>
      <c r="G272">
        <v>0</v>
      </c>
      <c r="H272">
        <f>LN(D272)</f>
        <v>15.488861796142027</v>
      </c>
      <c r="I272">
        <f>LN(E272)</f>
        <v>4.2484952420493594</v>
      </c>
      <c r="J272">
        <v>0</v>
      </c>
      <c r="K272">
        <f t="shared" si="21"/>
        <v>0</v>
      </c>
      <c r="L272">
        <f t="shared" si="23"/>
        <v>1</v>
      </c>
      <c r="M272">
        <f t="shared" si="22"/>
        <v>1</v>
      </c>
      <c r="N272">
        <f t="shared" si="24"/>
        <v>1</v>
      </c>
    </row>
    <row r="273" spans="1:14" x14ac:dyDescent="0.35">
      <c r="A273">
        <v>1987</v>
      </c>
      <c r="B273">
        <v>3</v>
      </c>
      <c r="C273">
        <f t="shared" si="20"/>
        <v>1.0986122886681098</v>
      </c>
      <c r="D273">
        <v>26000000</v>
      </c>
      <c r="E273">
        <v>125</v>
      </c>
      <c r="F273">
        <v>0</v>
      </c>
      <c r="G273">
        <v>1</v>
      </c>
      <c r="H273">
        <f>LN(D273)</f>
        <v>17.073607095985757</v>
      </c>
      <c r="I273">
        <f>LN(E273)</f>
        <v>4.8283137373023015</v>
      </c>
      <c r="J273">
        <v>1</v>
      </c>
      <c r="K273">
        <f t="shared" si="21"/>
        <v>1</v>
      </c>
      <c r="L273">
        <f t="shared" si="23"/>
        <v>1</v>
      </c>
      <c r="M273">
        <f t="shared" si="22"/>
        <v>0</v>
      </c>
      <c r="N273">
        <f t="shared" si="24"/>
        <v>0</v>
      </c>
    </row>
    <row r="274" spans="1:14" x14ac:dyDescent="0.35">
      <c r="A274">
        <v>1988</v>
      </c>
      <c r="B274">
        <v>2</v>
      </c>
      <c r="C274">
        <f t="shared" si="20"/>
        <v>0.69314718055994529</v>
      </c>
      <c r="D274">
        <v>36000000</v>
      </c>
      <c r="E274">
        <v>120</v>
      </c>
      <c r="F274" t="e">
        <v>#N/A</v>
      </c>
      <c r="G274">
        <v>0</v>
      </c>
      <c r="H274">
        <f>LN(D274)</f>
        <v>17.399029496420383</v>
      </c>
      <c r="I274">
        <f>LN(E274)</f>
        <v>4.7874917427820458</v>
      </c>
      <c r="J274">
        <v>1</v>
      </c>
      <c r="K274">
        <f t="shared" si="21"/>
        <v>0</v>
      </c>
      <c r="L274">
        <f t="shared" si="23"/>
        <v>0</v>
      </c>
      <c r="M274">
        <f t="shared" si="22"/>
        <v>0</v>
      </c>
      <c r="N274">
        <f t="shared" si="24"/>
        <v>1</v>
      </c>
    </row>
    <row r="275" spans="1:14" x14ac:dyDescent="0.35">
      <c r="A275">
        <v>1989</v>
      </c>
      <c r="B275">
        <v>1</v>
      </c>
      <c r="C275">
        <f t="shared" si="20"/>
        <v>0</v>
      </c>
      <c r="D275">
        <v>22000000</v>
      </c>
      <c r="E275">
        <v>60</v>
      </c>
      <c r="F275">
        <v>10.666666984558105</v>
      </c>
      <c r="G275">
        <v>0</v>
      </c>
      <c r="H275">
        <f>LN(D275)</f>
        <v>16.90655301132259</v>
      </c>
      <c r="I275">
        <f>LN(E275)</f>
        <v>4.0943445622221004</v>
      </c>
      <c r="J275">
        <v>1</v>
      </c>
      <c r="K275">
        <f t="shared" si="21"/>
        <v>0</v>
      </c>
      <c r="L275">
        <f t="shared" si="23"/>
        <v>1</v>
      </c>
      <c r="M275">
        <f t="shared" si="22"/>
        <v>0</v>
      </c>
      <c r="N275">
        <f t="shared" si="24"/>
        <v>1</v>
      </c>
    </row>
    <row r="276" spans="1:14" x14ac:dyDescent="0.35">
      <c r="A276">
        <v>1987</v>
      </c>
      <c r="B276" t="e">
        <v>#N/A</v>
      </c>
      <c r="C276" t="e">
        <f t="shared" si="20"/>
        <v>#N/A</v>
      </c>
      <c r="D276">
        <v>1200000</v>
      </c>
      <c r="E276">
        <v>40</v>
      </c>
      <c r="F276">
        <v>30</v>
      </c>
      <c r="G276">
        <v>0</v>
      </c>
      <c r="H276">
        <f>LN(D276)</f>
        <v>13.997832114758229</v>
      </c>
      <c r="I276">
        <f>LN(E276)</f>
        <v>3.6888794541139363</v>
      </c>
      <c r="J276">
        <v>1</v>
      </c>
      <c r="K276">
        <f t="shared" si="21"/>
        <v>1</v>
      </c>
      <c r="L276">
        <f t="shared" si="23"/>
        <v>1</v>
      </c>
      <c r="M276">
        <f t="shared" si="22"/>
        <v>0</v>
      </c>
      <c r="N276">
        <f t="shared" si="24"/>
        <v>0</v>
      </c>
    </row>
    <row r="277" spans="1:14" x14ac:dyDescent="0.35">
      <c r="A277">
        <v>1988</v>
      </c>
      <c r="B277" t="e">
        <v>#N/A</v>
      </c>
      <c r="C277" t="e">
        <f t="shared" si="20"/>
        <v>#N/A</v>
      </c>
      <c r="D277">
        <v>1100000</v>
      </c>
      <c r="E277">
        <v>35</v>
      </c>
      <c r="F277" t="e">
        <v>#N/A</v>
      </c>
      <c r="G277">
        <v>0</v>
      </c>
      <c r="H277">
        <f>LN(D277)</f>
        <v>13.910820737768599</v>
      </c>
      <c r="I277">
        <f>LN(E277)</f>
        <v>3.5553480614894135</v>
      </c>
      <c r="J277">
        <v>1</v>
      </c>
      <c r="K277">
        <f t="shared" si="21"/>
        <v>0</v>
      </c>
      <c r="L277">
        <f t="shared" si="23"/>
        <v>0</v>
      </c>
      <c r="M277">
        <f t="shared" si="22"/>
        <v>0</v>
      </c>
      <c r="N277">
        <f t="shared" si="24"/>
        <v>1</v>
      </c>
    </row>
    <row r="278" spans="1:14" x14ac:dyDescent="0.35">
      <c r="A278">
        <v>1989</v>
      </c>
      <c r="B278" t="e">
        <v>#N/A</v>
      </c>
      <c r="C278" t="e">
        <f t="shared" si="20"/>
        <v>#N/A</v>
      </c>
      <c r="D278">
        <v>1300000</v>
      </c>
      <c r="E278">
        <v>50</v>
      </c>
      <c r="F278">
        <v>24</v>
      </c>
      <c r="G278">
        <v>0</v>
      </c>
      <c r="H278">
        <f>LN(D278)</f>
        <v>14.077874822431765</v>
      </c>
      <c r="I278">
        <f>LN(E278)</f>
        <v>3.912023005428146</v>
      </c>
      <c r="J278">
        <v>1</v>
      </c>
      <c r="K278">
        <f t="shared" si="21"/>
        <v>0</v>
      </c>
      <c r="L278">
        <f t="shared" si="23"/>
        <v>1</v>
      </c>
      <c r="M278">
        <f t="shared" si="22"/>
        <v>0</v>
      </c>
      <c r="N278">
        <f t="shared" si="24"/>
        <v>1</v>
      </c>
    </row>
    <row r="279" spans="1:14" x14ac:dyDescent="0.35">
      <c r="A279">
        <v>1988</v>
      </c>
      <c r="B279">
        <v>0.67000001668930054</v>
      </c>
      <c r="C279">
        <f t="shared" si="20"/>
        <v>-0.40047754168772182</v>
      </c>
      <c r="D279">
        <v>15000000</v>
      </c>
      <c r="E279">
        <v>175</v>
      </c>
      <c r="F279">
        <v>12.685714721679688</v>
      </c>
      <c r="G279">
        <v>1</v>
      </c>
      <c r="H279">
        <f>LN(D279)</f>
        <v>16.523560759066484</v>
      </c>
      <c r="I279">
        <f>LN(E279)</f>
        <v>5.1647859739235145</v>
      </c>
      <c r="J279">
        <v>0</v>
      </c>
      <c r="K279">
        <f t="shared" si="21"/>
        <v>0</v>
      </c>
      <c r="L279">
        <f t="shared" si="23"/>
        <v>1</v>
      </c>
      <c r="M279">
        <f t="shared" si="22"/>
        <v>1</v>
      </c>
      <c r="N279">
        <f t="shared" si="24"/>
        <v>1</v>
      </c>
    </row>
    <row r="280" spans="1:14" x14ac:dyDescent="0.35">
      <c r="A280">
        <v>1989</v>
      </c>
      <c r="B280">
        <v>0.56000000238418579</v>
      </c>
      <c r="C280">
        <f t="shared" si="20"/>
        <v>-0.57981849099546756</v>
      </c>
      <c r="D280">
        <v>18000000</v>
      </c>
      <c r="E280">
        <v>200</v>
      </c>
      <c r="F280">
        <v>5</v>
      </c>
      <c r="G280">
        <v>0</v>
      </c>
      <c r="H280">
        <f>LN(D280)</f>
        <v>16.705882315860439</v>
      </c>
      <c r="I280">
        <f>LN(E280)</f>
        <v>5.2983173665480363</v>
      </c>
      <c r="J280">
        <v>0</v>
      </c>
      <c r="K280">
        <f t="shared" si="21"/>
        <v>0</v>
      </c>
      <c r="L280">
        <f t="shared" si="23"/>
        <v>1</v>
      </c>
      <c r="M280">
        <f t="shared" si="22"/>
        <v>1</v>
      </c>
      <c r="N280">
        <f t="shared" si="24"/>
        <v>1</v>
      </c>
    </row>
    <row r="281" spans="1:14" x14ac:dyDescent="0.35">
      <c r="A281">
        <v>1988</v>
      </c>
      <c r="B281">
        <v>1.1699999570846558</v>
      </c>
      <c r="C281">
        <f t="shared" si="20"/>
        <v>0.15700371212988268</v>
      </c>
      <c r="D281">
        <v>7700000</v>
      </c>
      <c r="E281">
        <v>150</v>
      </c>
      <c r="F281">
        <v>2.7999999523162842</v>
      </c>
      <c r="G281">
        <v>0</v>
      </c>
      <c r="H281">
        <f>LN(D281)</f>
        <v>15.856730886823913</v>
      </c>
      <c r="I281">
        <f>LN(E281)</f>
        <v>5.0106352940962555</v>
      </c>
      <c r="J281">
        <v>0</v>
      </c>
      <c r="K281">
        <f t="shared" si="21"/>
        <v>0</v>
      </c>
      <c r="L281">
        <f t="shared" si="23"/>
        <v>1</v>
      </c>
      <c r="M281">
        <f t="shared" si="22"/>
        <v>1</v>
      </c>
      <c r="N281">
        <f t="shared" si="24"/>
        <v>1</v>
      </c>
    </row>
    <row r="282" spans="1:14" x14ac:dyDescent="0.35">
      <c r="A282">
        <v>1989</v>
      </c>
      <c r="B282">
        <v>1.4199999570846558</v>
      </c>
      <c r="C282">
        <f t="shared" si="20"/>
        <v>0.35065684139109549</v>
      </c>
      <c r="D282">
        <v>5643000</v>
      </c>
      <c r="E282">
        <v>120</v>
      </c>
      <c r="F282">
        <v>0</v>
      </c>
      <c r="G282">
        <v>0</v>
      </c>
      <c r="H282">
        <f>LN(D282)</f>
        <v>15.545926396951277</v>
      </c>
      <c r="I282">
        <f>LN(E282)</f>
        <v>4.7874917427820458</v>
      </c>
      <c r="J282">
        <v>0</v>
      </c>
      <c r="K282">
        <f t="shared" si="21"/>
        <v>0</v>
      </c>
      <c r="L282">
        <f t="shared" si="23"/>
        <v>1</v>
      </c>
      <c r="M282">
        <f t="shared" si="22"/>
        <v>1</v>
      </c>
      <c r="N282">
        <f t="shared" si="24"/>
        <v>1</v>
      </c>
    </row>
    <row r="283" spans="1:14" x14ac:dyDescent="0.35">
      <c r="A283">
        <v>1987</v>
      </c>
      <c r="B283" t="e">
        <v>#N/A</v>
      </c>
      <c r="C283" t="e">
        <f t="shared" si="20"/>
        <v>#N/A</v>
      </c>
      <c r="D283" t="e">
        <v>#N/A</v>
      </c>
      <c r="E283">
        <v>15</v>
      </c>
      <c r="F283">
        <v>0</v>
      </c>
      <c r="G283">
        <v>0</v>
      </c>
      <c r="H283" t="e">
        <f>LN(D283)</f>
        <v>#N/A</v>
      </c>
      <c r="I283">
        <f>LN(E283)</f>
        <v>2.7080502011022101</v>
      </c>
      <c r="J283">
        <v>0</v>
      </c>
      <c r="K283">
        <f t="shared" si="21"/>
        <v>1</v>
      </c>
      <c r="L283">
        <f t="shared" si="23"/>
        <v>0</v>
      </c>
      <c r="M283">
        <f t="shared" si="22"/>
        <v>1</v>
      </c>
      <c r="N283">
        <f t="shared" si="24"/>
        <v>1</v>
      </c>
    </row>
    <row r="284" spans="1:14" x14ac:dyDescent="0.35">
      <c r="A284">
        <v>1988</v>
      </c>
      <c r="B284" t="e">
        <v>#N/A</v>
      </c>
      <c r="C284" t="e">
        <f t="shared" si="20"/>
        <v>#N/A</v>
      </c>
      <c r="D284" t="e">
        <v>#N/A</v>
      </c>
      <c r="E284">
        <v>18</v>
      </c>
      <c r="F284">
        <v>40</v>
      </c>
      <c r="G284">
        <v>0</v>
      </c>
      <c r="H284" t="e">
        <f>LN(D284)</f>
        <v>#N/A</v>
      </c>
      <c r="I284">
        <f>LN(E284)</f>
        <v>2.8903717578961645</v>
      </c>
      <c r="J284">
        <v>0</v>
      </c>
      <c r="K284">
        <f t="shared" si="21"/>
        <v>0</v>
      </c>
      <c r="L284">
        <f t="shared" si="23"/>
        <v>0</v>
      </c>
      <c r="M284">
        <f t="shared" si="22"/>
        <v>1</v>
      </c>
      <c r="N284">
        <f t="shared" si="24"/>
        <v>1</v>
      </c>
    </row>
    <row r="285" spans="1:14" x14ac:dyDescent="0.35">
      <c r="A285">
        <v>1989</v>
      </c>
      <c r="B285" t="e">
        <v>#N/A</v>
      </c>
      <c r="C285" t="e">
        <f t="shared" si="20"/>
        <v>#N/A</v>
      </c>
      <c r="D285" t="e">
        <v>#N/A</v>
      </c>
      <c r="E285">
        <v>22</v>
      </c>
      <c r="F285">
        <v>10.909090995788574</v>
      </c>
      <c r="G285">
        <v>0</v>
      </c>
      <c r="H285" t="e">
        <f>LN(D285)</f>
        <v>#N/A</v>
      </c>
      <c r="I285">
        <f>LN(E285)</f>
        <v>3.0910424533583161</v>
      </c>
      <c r="J285">
        <v>0</v>
      </c>
      <c r="K285">
        <f t="shared" si="21"/>
        <v>0</v>
      </c>
      <c r="L285">
        <f t="shared" si="23"/>
        <v>0</v>
      </c>
      <c r="M285">
        <f t="shared" si="22"/>
        <v>1</v>
      </c>
      <c r="N285">
        <f t="shared" si="24"/>
        <v>1</v>
      </c>
    </row>
    <row r="286" spans="1:14" x14ac:dyDescent="0.35">
      <c r="A286">
        <v>1988</v>
      </c>
      <c r="B286">
        <v>0.50999999046325684</v>
      </c>
      <c r="C286">
        <f t="shared" si="20"/>
        <v>-0.67334457196326214</v>
      </c>
      <c r="D286">
        <v>1961818</v>
      </c>
      <c r="E286">
        <v>25</v>
      </c>
      <c r="F286">
        <v>83</v>
      </c>
      <c r="G286">
        <v>0</v>
      </c>
      <c r="H286">
        <f>LN(D286)</f>
        <v>14.489382152317482</v>
      </c>
      <c r="I286">
        <f>LN(E286)</f>
        <v>3.2188758248682006</v>
      </c>
      <c r="J286">
        <v>0</v>
      </c>
      <c r="K286">
        <f t="shared" si="21"/>
        <v>0</v>
      </c>
      <c r="L286">
        <f t="shared" si="23"/>
        <v>1</v>
      </c>
      <c r="M286">
        <f t="shared" si="22"/>
        <v>1</v>
      </c>
      <c r="N286">
        <f t="shared" si="24"/>
        <v>1</v>
      </c>
    </row>
    <row r="287" spans="1:14" x14ac:dyDescent="0.35">
      <c r="A287">
        <v>1989</v>
      </c>
      <c r="B287">
        <v>0.44999998807907104</v>
      </c>
      <c r="C287">
        <f t="shared" si="20"/>
        <v>-0.79850772270872517</v>
      </c>
      <c r="D287">
        <v>2650786</v>
      </c>
      <c r="E287">
        <v>34</v>
      </c>
      <c r="F287">
        <v>13.235294342041016</v>
      </c>
      <c r="G287">
        <v>0</v>
      </c>
      <c r="H287">
        <f>LN(D287)</f>
        <v>14.790366757757786</v>
      </c>
      <c r="I287">
        <f>LN(E287)</f>
        <v>3.5263605246161616</v>
      </c>
      <c r="J287">
        <v>0</v>
      </c>
      <c r="K287">
        <f t="shared" si="21"/>
        <v>0</v>
      </c>
      <c r="L287">
        <f t="shared" si="23"/>
        <v>1</v>
      </c>
      <c r="M287">
        <f t="shared" si="22"/>
        <v>1</v>
      </c>
      <c r="N287">
        <f t="shared" si="24"/>
        <v>1</v>
      </c>
    </row>
    <row r="288" spans="1:14" x14ac:dyDescent="0.35">
      <c r="A288">
        <v>1988</v>
      </c>
      <c r="B288" t="e">
        <v>#N/A</v>
      </c>
      <c r="C288" t="e">
        <f t="shared" si="20"/>
        <v>#N/A</v>
      </c>
      <c r="D288">
        <v>820000</v>
      </c>
      <c r="E288">
        <v>12</v>
      </c>
      <c r="F288">
        <v>120.83333587646484</v>
      </c>
      <c r="G288">
        <v>1</v>
      </c>
      <c r="H288">
        <f>LN(D288)</f>
        <v>13.617059619240436</v>
      </c>
      <c r="I288">
        <f>LN(E288)</f>
        <v>2.4849066497880004</v>
      </c>
      <c r="J288">
        <v>0</v>
      </c>
      <c r="K288">
        <f t="shared" si="21"/>
        <v>0</v>
      </c>
      <c r="L288">
        <f t="shared" si="23"/>
        <v>1</v>
      </c>
      <c r="M288">
        <f t="shared" si="22"/>
        <v>1</v>
      </c>
      <c r="N288">
        <f t="shared" si="24"/>
        <v>1</v>
      </c>
    </row>
    <row r="289" spans="1:14" x14ac:dyDescent="0.35">
      <c r="A289">
        <v>1989</v>
      </c>
      <c r="B289" t="e">
        <v>#N/A</v>
      </c>
      <c r="C289" t="e">
        <f t="shared" si="20"/>
        <v>#N/A</v>
      </c>
      <c r="D289">
        <v>1200000</v>
      </c>
      <c r="E289">
        <v>14</v>
      </c>
      <c r="F289">
        <v>91.428573608398438</v>
      </c>
      <c r="G289">
        <v>0</v>
      </c>
      <c r="H289">
        <f>LN(D289)</f>
        <v>13.997832114758229</v>
      </c>
      <c r="I289">
        <f>LN(E289)</f>
        <v>2.6390573296152584</v>
      </c>
      <c r="J289">
        <v>0</v>
      </c>
      <c r="K289">
        <f t="shared" si="21"/>
        <v>0</v>
      </c>
      <c r="L289">
        <f t="shared" si="23"/>
        <v>1</v>
      </c>
      <c r="M289">
        <f t="shared" si="22"/>
        <v>1</v>
      </c>
      <c r="N289">
        <f t="shared" si="24"/>
        <v>1</v>
      </c>
    </row>
    <row r="290" spans="1:14" x14ac:dyDescent="0.35">
      <c r="A290">
        <v>1988</v>
      </c>
      <c r="B290">
        <v>0.5</v>
      </c>
      <c r="C290">
        <f t="shared" si="20"/>
        <v>-0.69314718055994529</v>
      </c>
      <c r="D290">
        <v>1342236</v>
      </c>
      <c r="E290">
        <v>16</v>
      </c>
      <c r="F290">
        <v>25</v>
      </c>
      <c r="G290">
        <v>0</v>
      </c>
      <c r="H290">
        <f>LN(D290)</f>
        <v>14.109847437982703</v>
      </c>
      <c r="I290">
        <f>LN(E290)</f>
        <v>2.7725887222397811</v>
      </c>
      <c r="J290">
        <v>0</v>
      </c>
      <c r="K290">
        <f t="shared" si="21"/>
        <v>0</v>
      </c>
      <c r="L290">
        <f t="shared" si="23"/>
        <v>1</v>
      </c>
      <c r="M290">
        <f t="shared" si="22"/>
        <v>1</v>
      </c>
      <c r="N290">
        <f t="shared" si="24"/>
        <v>1</v>
      </c>
    </row>
    <row r="291" spans="1:14" x14ac:dyDescent="0.35">
      <c r="A291">
        <v>1989</v>
      </c>
      <c r="B291">
        <v>0.10000000149011612</v>
      </c>
      <c r="C291">
        <f t="shared" si="20"/>
        <v>-2.3025850780928847</v>
      </c>
      <c r="D291">
        <v>1504283</v>
      </c>
      <c r="E291">
        <v>16</v>
      </c>
      <c r="F291">
        <v>3.125</v>
      </c>
      <c r="G291">
        <v>1</v>
      </c>
      <c r="H291">
        <f>LN(D291)</f>
        <v>14.223826930684746</v>
      </c>
      <c r="I291">
        <f>LN(E291)</f>
        <v>2.7725887222397811</v>
      </c>
      <c r="J291">
        <v>0</v>
      </c>
      <c r="K291">
        <f t="shared" si="21"/>
        <v>0</v>
      </c>
      <c r="L291">
        <f t="shared" si="23"/>
        <v>1</v>
      </c>
      <c r="M291">
        <f t="shared" si="22"/>
        <v>1</v>
      </c>
      <c r="N291">
        <f t="shared" si="24"/>
        <v>1</v>
      </c>
    </row>
    <row r="292" spans="1:14" x14ac:dyDescent="0.35">
      <c r="A292">
        <v>1988</v>
      </c>
      <c r="B292" t="e">
        <v>#N/A</v>
      </c>
      <c r="C292" t="e">
        <f t="shared" si="20"/>
        <v>#N/A</v>
      </c>
      <c r="D292">
        <v>1800000</v>
      </c>
      <c r="E292">
        <v>20</v>
      </c>
      <c r="F292">
        <v>18</v>
      </c>
      <c r="G292">
        <v>0</v>
      </c>
      <c r="H292">
        <f>LN(D292)</f>
        <v>14.403297222866392</v>
      </c>
      <c r="I292">
        <f>LN(E292)</f>
        <v>2.9957322735539909</v>
      </c>
      <c r="J292">
        <v>0</v>
      </c>
      <c r="K292">
        <f t="shared" si="21"/>
        <v>0</v>
      </c>
      <c r="L292">
        <f t="shared" si="23"/>
        <v>1</v>
      </c>
      <c r="M292">
        <f t="shared" si="22"/>
        <v>1</v>
      </c>
      <c r="N292">
        <f t="shared" si="24"/>
        <v>1</v>
      </c>
    </row>
    <row r="293" spans="1:14" x14ac:dyDescent="0.35">
      <c r="A293">
        <v>1989</v>
      </c>
      <c r="B293" t="e">
        <v>#N/A</v>
      </c>
      <c r="C293" t="e">
        <f t="shared" si="20"/>
        <v>#N/A</v>
      </c>
      <c r="D293">
        <v>2000000</v>
      </c>
      <c r="E293">
        <v>26</v>
      </c>
      <c r="F293">
        <v>1.8461538553237915</v>
      </c>
      <c r="G293">
        <v>0</v>
      </c>
      <c r="H293">
        <f>LN(D293)</f>
        <v>14.508657738524219</v>
      </c>
      <c r="I293">
        <f>LN(E293)</f>
        <v>3.2580965380214821</v>
      </c>
      <c r="J293">
        <v>0</v>
      </c>
      <c r="K293">
        <f t="shared" si="21"/>
        <v>0</v>
      </c>
      <c r="L293">
        <f t="shared" si="23"/>
        <v>1</v>
      </c>
      <c r="M293">
        <f t="shared" si="22"/>
        <v>1</v>
      </c>
      <c r="N293">
        <f t="shared" si="24"/>
        <v>1</v>
      </c>
    </row>
    <row r="294" spans="1:14" x14ac:dyDescent="0.35">
      <c r="A294">
        <v>1988</v>
      </c>
      <c r="B294">
        <v>0.61000001430511475</v>
      </c>
      <c r="C294">
        <f t="shared" si="20"/>
        <v>-0.49429629836377259</v>
      </c>
      <c r="D294">
        <v>15440030</v>
      </c>
      <c r="E294">
        <v>128</v>
      </c>
      <c r="F294">
        <v>31</v>
      </c>
      <c r="G294">
        <v>1</v>
      </c>
      <c r="H294">
        <f>LN(D294)</f>
        <v>16.5524740455642</v>
      </c>
      <c r="I294">
        <f>LN(E294)</f>
        <v>4.8520302639196169</v>
      </c>
      <c r="J294">
        <v>0</v>
      </c>
      <c r="K294">
        <f t="shared" si="21"/>
        <v>0</v>
      </c>
      <c r="L294">
        <f t="shared" si="23"/>
        <v>1</v>
      </c>
      <c r="M294">
        <f t="shared" si="22"/>
        <v>1</v>
      </c>
      <c r="N294">
        <f t="shared" si="24"/>
        <v>1</v>
      </c>
    </row>
    <row r="295" spans="1:14" x14ac:dyDescent="0.35">
      <c r="A295">
        <v>1989</v>
      </c>
      <c r="B295">
        <v>0.60000002384185791</v>
      </c>
      <c r="C295">
        <f t="shared" si="20"/>
        <v>-0.51082558402956157</v>
      </c>
      <c r="D295">
        <v>22979550</v>
      </c>
      <c r="E295">
        <v>168</v>
      </c>
      <c r="F295">
        <v>9</v>
      </c>
      <c r="G295">
        <v>0</v>
      </c>
      <c r="H295">
        <f>LN(D295)</f>
        <v>16.950115247947718</v>
      </c>
      <c r="I295">
        <f>LN(E295)</f>
        <v>5.1239639794032588</v>
      </c>
      <c r="J295">
        <v>0</v>
      </c>
      <c r="K295">
        <f t="shared" si="21"/>
        <v>0</v>
      </c>
      <c r="L295">
        <f t="shared" si="23"/>
        <v>1</v>
      </c>
      <c r="M295">
        <f t="shared" si="22"/>
        <v>1</v>
      </c>
      <c r="N295">
        <f t="shared" si="24"/>
        <v>1</v>
      </c>
    </row>
    <row r="296" spans="1:14" x14ac:dyDescent="0.35">
      <c r="A296">
        <v>1988</v>
      </c>
      <c r="B296" t="e">
        <v>#N/A</v>
      </c>
      <c r="C296" t="e">
        <f t="shared" si="20"/>
        <v>#N/A</v>
      </c>
      <c r="D296">
        <v>6200000</v>
      </c>
      <c r="E296">
        <v>50</v>
      </c>
      <c r="F296">
        <v>48</v>
      </c>
      <c r="G296">
        <v>0</v>
      </c>
      <c r="H296">
        <f>LN(D296)</f>
        <v>15.640059850015319</v>
      </c>
      <c r="I296">
        <f>LN(E296)</f>
        <v>3.912023005428146</v>
      </c>
      <c r="J296">
        <v>0</v>
      </c>
      <c r="K296">
        <f t="shared" si="21"/>
        <v>0</v>
      </c>
      <c r="L296">
        <f t="shared" si="23"/>
        <v>1</v>
      </c>
      <c r="M296">
        <f t="shared" si="22"/>
        <v>1</v>
      </c>
      <c r="N296">
        <f t="shared" si="24"/>
        <v>1</v>
      </c>
    </row>
    <row r="297" spans="1:14" x14ac:dyDescent="0.35">
      <c r="A297">
        <v>1989</v>
      </c>
      <c r="B297" t="e">
        <v>#N/A</v>
      </c>
      <c r="C297" t="e">
        <f t="shared" si="20"/>
        <v>#N/A</v>
      </c>
      <c r="D297">
        <v>6300000</v>
      </c>
      <c r="E297">
        <v>48</v>
      </c>
      <c r="F297">
        <v>3.75</v>
      </c>
      <c r="G297">
        <v>0</v>
      </c>
      <c r="H297">
        <f>LN(D297)</f>
        <v>15.65606019136176</v>
      </c>
      <c r="I297">
        <f>LN(E297)</f>
        <v>3.8712010109078911</v>
      </c>
      <c r="J297">
        <v>0</v>
      </c>
      <c r="K297">
        <f t="shared" si="21"/>
        <v>0</v>
      </c>
      <c r="L297">
        <f t="shared" si="23"/>
        <v>1</v>
      </c>
      <c r="M297">
        <f t="shared" si="22"/>
        <v>1</v>
      </c>
      <c r="N297">
        <f t="shared" si="24"/>
        <v>1</v>
      </c>
    </row>
    <row r="298" spans="1:14" x14ac:dyDescent="0.35">
      <c r="A298">
        <v>1987</v>
      </c>
      <c r="B298">
        <v>8</v>
      </c>
      <c r="C298">
        <f t="shared" si="20"/>
        <v>2.0794415416798357</v>
      </c>
      <c r="D298" t="e">
        <v>#N/A</v>
      </c>
      <c r="E298">
        <v>17</v>
      </c>
      <c r="F298">
        <v>0</v>
      </c>
      <c r="G298">
        <v>0</v>
      </c>
      <c r="H298" t="e">
        <f>LN(D298)</f>
        <v>#N/A</v>
      </c>
      <c r="I298">
        <f>LN(E298)</f>
        <v>2.8332133440562162</v>
      </c>
      <c r="J298">
        <v>0</v>
      </c>
      <c r="K298">
        <f t="shared" si="21"/>
        <v>1</v>
      </c>
      <c r="L298">
        <f t="shared" si="23"/>
        <v>0</v>
      </c>
      <c r="M298">
        <f t="shared" si="22"/>
        <v>1</v>
      </c>
      <c r="N298">
        <f t="shared" si="24"/>
        <v>1</v>
      </c>
    </row>
    <row r="299" spans="1:14" x14ac:dyDescent="0.35">
      <c r="A299">
        <v>1988</v>
      </c>
      <c r="B299">
        <v>4</v>
      </c>
      <c r="C299">
        <f t="shared" si="20"/>
        <v>1.3862943611198906</v>
      </c>
      <c r="D299" t="e">
        <v>#N/A</v>
      </c>
      <c r="E299">
        <v>23</v>
      </c>
      <c r="F299">
        <v>80</v>
      </c>
      <c r="G299">
        <v>0</v>
      </c>
      <c r="H299" t="e">
        <f>LN(D299)</f>
        <v>#N/A</v>
      </c>
      <c r="I299">
        <f>LN(E299)</f>
        <v>3.1354942159291497</v>
      </c>
      <c r="J299">
        <v>0</v>
      </c>
      <c r="K299">
        <f t="shared" si="21"/>
        <v>0</v>
      </c>
      <c r="L299">
        <f t="shared" si="23"/>
        <v>0</v>
      </c>
      <c r="M299">
        <f t="shared" si="22"/>
        <v>1</v>
      </c>
      <c r="N299">
        <f t="shared" si="24"/>
        <v>1</v>
      </c>
    </row>
    <row r="300" spans="1:14" x14ac:dyDescent="0.35">
      <c r="A300">
        <v>1989</v>
      </c>
      <c r="B300">
        <v>2.5</v>
      </c>
      <c r="C300">
        <f t="shared" si="20"/>
        <v>0.91629073187415511</v>
      </c>
      <c r="D300" t="e">
        <v>#N/A</v>
      </c>
      <c r="E300">
        <v>20</v>
      </c>
      <c r="F300">
        <v>12</v>
      </c>
      <c r="G300">
        <v>1</v>
      </c>
      <c r="H300" t="e">
        <f>LN(D300)</f>
        <v>#N/A</v>
      </c>
      <c r="I300">
        <f>LN(E300)</f>
        <v>2.9957322735539909</v>
      </c>
      <c r="J300">
        <v>0</v>
      </c>
      <c r="K300">
        <f t="shared" si="21"/>
        <v>0</v>
      </c>
      <c r="L300">
        <f t="shared" si="23"/>
        <v>0</v>
      </c>
      <c r="M300">
        <f t="shared" si="22"/>
        <v>1</v>
      </c>
      <c r="N300">
        <f t="shared" si="24"/>
        <v>1</v>
      </c>
    </row>
    <row r="301" spans="1:14" x14ac:dyDescent="0.35">
      <c r="A301">
        <v>1988</v>
      </c>
      <c r="B301" t="e">
        <v>#N/A</v>
      </c>
      <c r="C301" t="e">
        <f t="shared" si="20"/>
        <v>#N/A</v>
      </c>
      <c r="D301">
        <v>4005963</v>
      </c>
      <c r="E301">
        <v>80</v>
      </c>
      <c r="F301">
        <v>20</v>
      </c>
      <c r="G301">
        <v>0</v>
      </c>
      <c r="H301">
        <f>LN(D301)</f>
        <v>15.203294559019465</v>
      </c>
      <c r="I301">
        <f>LN(E301)</f>
        <v>4.3820266346738812</v>
      </c>
      <c r="J301">
        <v>0</v>
      </c>
      <c r="K301">
        <f t="shared" si="21"/>
        <v>0</v>
      </c>
      <c r="L301">
        <f t="shared" si="23"/>
        <v>1</v>
      </c>
      <c r="M301">
        <f t="shared" si="22"/>
        <v>1</v>
      </c>
      <c r="N301">
        <f t="shared" si="24"/>
        <v>1</v>
      </c>
    </row>
    <row r="302" spans="1:14" x14ac:dyDescent="0.35">
      <c r="A302">
        <v>1989</v>
      </c>
      <c r="B302" t="e">
        <v>#N/A</v>
      </c>
      <c r="C302" t="e">
        <f t="shared" si="20"/>
        <v>#N/A</v>
      </c>
      <c r="D302">
        <v>2089704</v>
      </c>
      <c r="E302">
        <v>30</v>
      </c>
      <c r="F302">
        <v>0</v>
      </c>
      <c r="G302">
        <v>0</v>
      </c>
      <c r="H302">
        <f>LN(D302)</f>
        <v>14.552532987116713</v>
      </c>
      <c r="I302">
        <f>LN(E302)</f>
        <v>3.4011973816621555</v>
      </c>
      <c r="J302">
        <v>0</v>
      </c>
      <c r="K302">
        <f t="shared" si="21"/>
        <v>0</v>
      </c>
      <c r="L302">
        <f t="shared" si="23"/>
        <v>1</v>
      </c>
      <c r="M302">
        <f t="shared" si="22"/>
        <v>1</v>
      </c>
      <c r="N302">
        <f t="shared" si="24"/>
        <v>1</v>
      </c>
    </row>
    <row r="303" spans="1:14" x14ac:dyDescent="0.35">
      <c r="A303">
        <v>1987</v>
      </c>
      <c r="B303">
        <v>9</v>
      </c>
      <c r="C303">
        <f t="shared" si="20"/>
        <v>2.1972245773362196</v>
      </c>
      <c r="D303">
        <v>7742994</v>
      </c>
      <c r="E303">
        <v>72</v>
      </c>
      <c r="F303">
        <v>0</v>
      </c>
      <c r="G303">
        <v>0</v>
      </c>
      <c r="H303">
        <f>LN(D303)</f>
        <v>15.862298992475107</v>
      </c>
      <c r="I303">
        <f>LN(E303)</f>
        <v>4.2766661190160553</v>
      </c>
      <c r="J303">
        <v>1</v>
      </c>
      <c r="K303">
        <f t="shared" si="21"/>
        <v>1</v>
      </c>
      <c r="L303">
        <f t="shared" si="23"/>
        <v>1</v>
      </c>
      <c r="M303">
        <f t="shared" si="22"/>
        <v>0</v>
      </c>
      <c r="N303">
        <f t="shared" si="24"/>
        <v>0</v>
      </c>
    </row>
    <row r="304" spans="1:14" x14ac:dyDescent="0.35">
      <c r="A304">
        <v>1988</v>
      </c>
      <c r="B304">
        <v>7</v>
      </c>
      <c r="C304">
        <f t="shared" si="20"/>
        <v>1.9459101490553132</v>
      </c>
      <c r="D304">
        <v>8273868</v>
      </c>
      <c r="E304">
        <v>70</v>
      </c>
      <c r="F304">
        <v>40</v>
      </c>
      <c r="G304">
        <v>0</v>
      </c>
      <c r="H304">
        <f>LN(D304)</f>
        <v>15.928612672286677</v>
      </c>
      <c r="I304">
        <f>LN(E304)</f>
        <v>4.2484952420493594</v>
      </c>
      <c r="J304">
        <v>1</v>
      </c>
      <c r="K304">
        <f t="shared" si="21"/>
        <v>0</v>
      </c>
      <c r="L304">
        <f t="shared" si="23"/>
        <v>1</v>
      </c>
      <c r="M304">
        <f t="shared" si="22"/>
        <v>0</v>
      </c>
      <c r="N304">
        <f t="shared" si="24"/>
        <v>1</v>
      </c>
    </row>
    <row r="305" spans="1:14" x14ac:dyDescent="0.35">
      <c r="A305">
        <v>1989</v>
      </c>
      <c r="B305">
        <v>6.5</v>
      </c>
      <c r="C305">
        <f t="shared" si="20"/>
        <v>1.8718021769015913</v>
      </c>
      <c r="D305">
        <v>8329656</v>
      </c>
      <c r="E305">
        <v>68</v>
      </c>
      <c r="F305">
        <v>0</v>
      </c>
      <c r="G305">
        <v>0</v>
      </c>
      <c r="H305">
        <f>LN(D305)</f>
        <v>15.935332716771693</v>
      </c>
      <c r="I305">
        <f>LN(E305)</f>
        <v>4.219507705176107</v>
      </c>
      <c r="J305">
        <v>1</v>
      </c>
      <c r="K305">
        <f t="shared" si="21"/>
        <v>0</v>
      </c>
      <c r="L305">
        <f t="shared" si="23"/>
        <v>1</v>
      </c>
      <c r="M305">
        <f t="shared" si="22"/>
        <v>0</v>
      </c>
      <c r="N305">
        <f t="shared" si="24"/>
        <v>1</v>
      </c>
    </row>
    <row r="306" spans="1:14" x14ac:dyDescent="0.35">
      <c r="A306">
        <v>1988</v>
      </c>
      <c r="B306">
        <v>0.10999999940395355</v>
      </c>
      <c r="C306">
        <f t="shared" si="20"/>
        <v>-2.2072749186083249</v>
      </c>
      <c r="D306">
        <v>6131102</v>
      </c>
      <c r="E306">
        <v>7</v>
      </c>
      <c r="F306">
        <v>40</v>
      </c>
      <c r="G306">
        <v>0</v>
      </c>
      <c r="H306">
        <f>LN(D306)</f>
        <v>15.628885063370422</v>
      </c>
      <c r="I306">
        <f>LN(E306)</f>
        <v>1.9459101490553132</v>
      </c>
      <c r="J306">
        <v>0</v>
      </c>
      <c r="K306">
        <f t="shared" si="21"/>
        <v>0</v>
      </c>
      <c r="L306">
        <f t="shared" si="23"/>
        <v>1</v>
      </c>
      <c r="M306">
        <f t="shared" si="22"/>
        <v>1</v>
      </c>
      <c r="N306">
        <f t="shared" si="24"/>
        <v>1</v>
      </c>
    </row>
    <row r="307" spans="1:14" x14ac:dyDescent="0.35">
      <c r="A307">
        <v>1989</v>
      </c>
      <c r="B307">
        <v>0.20000000298023224</v>
      </c>
      <c r="C307">
        <f t="shared" si="20"/>
        <v>-1.6094378975329393</v>
      </c>
      <c r="D307">
        <v>7332464</v>
      </c>
      <c r="E307">
        <v>8</v>
      </c>
      <c r="F307">
        <v>0</v>
      </c>
      <c r="G307">
        <v>0</v>
      </c>
      <c r="H307">
        <f>LN(D307)</f>
        <v>15.807822170172868</v>
      </c>
      <c r="I307">
        <f>LN(E307)</f>
        <v>2.0794415416798357</v>
      </c>
      <c r="J307">
        <v>0</v>
      </c>
      <c r="K307">
        <f t="shared" si="21"/>
        <v>0</v>
      </c>
      <c r="L307">
        <f t="shared" si="23"/>
        <v>1</v>
      </c>
      <c r="M307">
        <f t="shared" si="22"/>
        <v>1</v>
      </c>
      <c r="N307">
        <f t="shared" si="24"/>
        <v>1</v>
      </c>
    </row>
    <row r="308" spans="1:14" x14ac:dyDescent="0.35">
      <c r="A308">
        <v>1987</v>
      </c>
      <c r="B308">
        <v>18</v>
      </c>
      <c r="C308">
        <f t="shared" si="20"/>
        <v>2.8903717578961645</v>
      </c>
      <c r="D308">
        <v>10000000</v>
      </c>
      <c r="E308">
        <v>120</v>
      </c>
      <c r="F308">
        <v>0</v>
      </c>
      <c r="G308">
        <v>0</v>
      </c>
      <c r="H308">
        <f>LN(D308)</f>
        <v>16.11809565095832</v>
      </c>
      <c r="I308">
        <f>LN(E308)</f>
        <v>4.7874917427820458</v>
      </c>
      <c r="J308">
        <v>1</v>
      </c>
      <c r="K308">
        <f t="shared" si="21"/>
        <v>1</v>
      </c>
      <c r="L308">
        <f t="shared" si="23"/>
        <v>1</v>
      </c>
      <c r="M308">
        <f t="shared" si="22"/>
        <v>0</v>
      </c>
      <c r="N308">
        <f t="shared" si="24"/>
        <v>0</v>
      </c>
    </row>
    <row r="309" spans="1:14" x14ac:dyDescent="0.35">
      <c r="A309">
        <v>1988</v>
      </c>
      <c r="B309">
        <v>19</v>
      </c>
      <c r="C309">
        <f t="shared" si="20"/>
        <v>2.9444389791664403</v>
      </c>
      <c r="D309">
        <v>12000000</v>
      </c>
      <c r="E309">
        <v>120</v>
      </c>
      <c r="F309">
        <v>26</v>
      </c>
      <c r="G309">
        <v>0</v>
      </c>
      <c r="H309">
        <f>LN(D309)</f>
        <v>16.300417207752275</v>
      </c>
      <c r="I309">
        <f>LN(E309)</f>
        <v>4.7874917427820458</v>
      </c>
      <c r="J309">
        <v>1</v>
      </c>
      <c r="K309">
        <f t="shared" si="21"/>
        <v>0</v>
      </c>
      <c r="L309">
        <f t="shared" si="23"/>
        <v>1</v>
      </c>
      <c r="M309">
        <f t="shared" si="22"/>
        <v>0</v>
      </c>
      <c r="N309">
        <f t="shared" si="24"/>
        <v>1</v>
      </c>
    </row>
    <row r="310" spans="1:14" x14ac:dyDescent="0.35">
      <c r="A310">
        <v>1989</v>
      </c>
      <c r="B310">
        <v>18</v>
      </c>
      <c r="C310">
        <f t="shared" si="20"/>
        <v>2.8903717578961645</v>
      </c>
      <c r="D310">
        <v>11000000</v>
      </c>
      <c r="E310">
        <v>120</v>
      </c>
      <c r="F310">
        <v>14</v>
      </c>
      <c r="G310">
        <v>0</v>
      </c>
      <c r="H310">
        <f>LN(D310)</f>
        <v>16.213405830762646</v>
      </c>
      <c r="I310">
        <f>LN(E310)</f>
        <v>4.7874917427820458</v>
      </c>
      <c r="J310">
        <v>1</v>
      </c>
      <c r="K310">
        <f t="shared" si="21"/>
        <v>0</v>
      </c>
      <c r="L310">
        <f t="shared" si="23"/>
        <v>1</v>
      </c>
      <c r="M310">
        <f t="shared" si="22"/>
        <v>0</v>
      </c>
      <c r="N310">
        <f t="shared" si="24"/>
        <v>1</v>
      </c>
    </row>
    <row r="311" spans="1:14" x14ac:dyDescent="0.35">
      <c r="A311">
        <v>1987</v>
      </c>
      <c r="B311" t="e">
        <v>#N/A</v>
      </c>
      <c r="C311" t="e">
        <f t="shared" si="20"/>
        <v>#N/A</v>
      </c>
      <c r="D311" t="e">
        <v>#N/A</v>
      </c>
      <c r="E311">
        <v>21</v>
      </c>
      <c r="F311" t="e">
        <v>#N/A</v>
      </c>
      <c r="G311">
        <v>0</v>
      </c>
      <c r="H311" t="e">
        <f>LN(D311)</f>
        <v>#N/A</v>
      </c>
      <c r="I311">
        <f>LN(E311)</f>
        <v>3.044522437723423</v>
      </c>
      <c r="J311">
        <v>0</v>
      </c>
      <c r="K311">
        <f t="shared" si="21"/>
        <v>1</v>
      </c>
      <c r="L311">
        <f t="shared" si="23"/>
        <v>0</v>
      </c>
      <c r="M311">
        <f t="shared" si="22"/>
        <v>1</v>
      </c>
      <c r="N311">
        <f t="shared" si="24"/>
        <v>1</v>
      </c>
    </row>
    <row r="312" spans="1:14" x14ac:dyDescent="0.35">
      <c r="A312">
        <v>1988</v>
      </c>
      <c r="B312" t="e">
        <v>#N/A</v>
      </c>
      <c r="C312" t="e">
        <f t="shared" si="20"/>
        <v>#N/A</v>
      </c>
      <c r="D312">
        <v>1800000</v>
      </c>
      <c r="E312">
        <v>25</v>
      </c>
      <c r="F312" t="e">
        <v>#N/A</v>
      </c>
      <c r="G312">
        <v>1</v>
      </c>
      <c r="H312">
        <f>LN(D312)</f>
        <v>14.403297222866392</v>
      </c>
      <c r="I312">
        <f>LN(E312)</f>
        <v>3.2188758248682006</v>
      </c>
      <c r="J312">
        <v>0</v>
      </c>
      <c r="K312">
        <f t="shared" si="21"/>
        <v>0</v>
      </c>
      <c r="L312">
        <f t="shared" si="23"/>
        <v>0</v>
      </c>
      <c r="M312">
        <f t="shared" si="22"/>
        <v>1</v>
      </c>
      <c r="N312">
        <f t="shared" si="24"/>
        <v>1</v>
      </c>
    </row>
    <row r="313" spans="1:14" x14ac:dyDescent="0.35">
      <c r="A313">
        <v>1989</v>
      </c>
      <c r="B313" t="e">
        <v>#N/A</v>
      </c>
      <c r="C313" t="e">
        <f t="shared" si="20"/>
        <v>#N/A</v>
      </c>
      <c r="D313">
        <v>2100000</v>
      </c>
      <c r="E313">
        <v>30</v>
      </c>
      <c r="F313" t="e">
        <v>#N/A</v>
      </c>
      <c r="G313">
        <v>0</v>
      </c>
      <c r="H313">
        <f>LN(D313)</f>
        <v>14.557447902693651</v>
      </c>
      <c r="I313">
        <f>LN(E313)</f>
        <v>3.4011973816621555</v>
      </c>
      <c r="J313">
        <v>0</v>
      </c>
      <c r="K313">
        <f t="shared" si="21"/>
        <v>0</v>
      </c>
      <c r="L313">
        <f t="shared" si="23"/>
        <v>0</v>
      </c>
      <c r="M313">
        <f t="shared" si="22"/>
        <v>1</v>
      </c>
      <c r="N313">
        <f t="shared" si="24"/>
        <v>1</v>
      </c>
    </row>
    <row r="314" spans="1:14" x14ac:dyDescent="0.35">
      <c r="A314">
        <v>1987</v>
      </c>
      <c r="B314" t="e">
        <v>#N/A</v>
      </c>
      <c r="C314" t="e">
        <f t="shared" si="20"/>
        <v>#N/A</v>
      </c>
      <c r="D314">
        <v>2000000</v>
      </c>
      <c r="E314">
        <v>31</v>
      </c>
      <c r="F314" t="e">
        <v>#N/A</v>
      </c>
      <c r="G314">
        <v>0</v>
      </c>
      <c r="H314">
        <f>LN(D314)</f>
        <v>14.508657738524219</v>
      </c>
      <c r="I314">
        <f>LN(E314)</f>
        <v>3.4339872044851463</v>
      </c>
      <c r="J314">
        <v>0</v>
      </c>
      <c r="K314">
        <f t="shared" si="21"/>
        <v>1</v>
      </c>
      <c r="L314">
        <f t="shared" si="23"/>
        <v>0</v>
      </c>
      <c r="M314">
        <f t="shared" si="22"/>
        <v>1</v>
      </c>
      <c r="N314">
        <f t="shared" si="24"/>
        <v>1</v>
      </c>
    </row>
    <row r="315" spans="1:14" x14ac:dyDescent="0.35">
      <c r="A315">
        <v>1988</v>
      </c>
      <c r="B315" t="e">
        <v>#N/A</v>
      </c>
      <c r="C315" t="e">
        <f t="shared" si="20"/>
        <v>#N/A</v>
      </c>
      <c r="D315">
        <v>2200000</v>
      </c>
      <c r="E315">
        <v>47</v>
      </c>
      <c r="F315" t="e">
        <v>#N/A</v>
      </c>
      <c r="G315">
        <v>0</v>
      </c>
      <c r="H315">
        <f>LN(D315)</f>
        <v>14.603967918328545</v>
      </c>
      <c r="I315">
        <f>LN(E315)</f>
        <v>3.8501476017100584</v>
      </c>
      <c r="J315">
        <v>0</v>
      </c>
      <c r="K315">
        <f t="shared" si="21"/>
        <v>0</v>
      </c>
      <c r="L315">
        <f t="shared" si="23"/>
        <v>0</v>
      </c>
      <c r="M315">
        <f t="shared" si="22"/>
        <v>1</v>
      </c>
      <c r="N315">
        <f t="shared" si="24"/>
        <v>1</v>
      </c>
    </row>
    <row r="316" spans="1:14" x14ac:dyDescent="0.35">
      <c r="A316">
        <v>1989</v>
      </c>
      <c r="B316" t="e">
        <v>#N/A</v>
      </c>
      <c r="C316" t="e">
        <f t="shared" si="20"/>
        <v>#N/A</v>
      </c>
      <c r="D316">
        <v>1800000</v>
      </c>
      <c r="E316">
        <v>32</v>
      </c>
      <c r="F316" t="e">
        <v>#N/A</v>
      </c>
      <c r="G316">
        <v>0</v>
      </c>
      <c r="H316">
        <f>LN(D316)</f>
        <v>14.403297222866392</v>
      </c>
      <c r="I316">
        <f>LN(E316)</f>
        <v>3.4657359027997265</v>
      </c>
      <c r="J316">
        <v>0</v>
      </c>
      <c r="K316">
        <f t="shared" si="21"/>
        <v>0</v>
      </c>
      <c r="L316">
        <f t="shared" si="23"/>
        <v>0</v>
      </c>
      <c r="M316">
        <f t="shared" si="22"/>
        <v>1</v>
      </c>
      <c r="N316">
        <f t="shared" si="24"/>
        <v>1</v>
      </c>
    </row>
    <row r="317" spans="1:14" x14ac:dyDescent="0.35">
      <c r="A317">
        <v>1988</v>
      </c>
      <c r="B317" t="e">
        <v>#N/A</v>
      </c>
      <c r="C317" t="e">
        <f t="shared" si="20"/>
        <v>#N/A</v>
      </c>
      <c r="D317">
        <v>1680000</v>
      </c>
      <c r="E317">
        <v>30</v>
      </c>
      <c r="F317" t="e">
        <v>#N/A</v>
      </c>
      <c r="G317">
        <v>0</v>
      </c>
      <c r="H317">
        <f>LN(D317)</f>
        <v>14.334304351379442</v>
      </c>
      <c r="I317">
        <f>LN(E317)</f>
        <v>3.4011973816621555</v>
      </c>
      <c r="J317">
        <v>0</v>
      </c>
      <c r="K317">
        <f t="shared" si="21"/>
        <v>0</v>
      </c>
      <c r="L317">
        <f t="shared" si="23"/>
        <v>0</v>
      </c>
      <c r="M317">
        <f t="shared" si="22"/>
        <v>1</v>
      </c>
      <c r="N317">
        <f t="shared" si="24"/>
        <v>1</v>
      </c>
    </row>
    <row r="318" spans="1:14" x14ac:dyDescent="0.35">
      <c r="A318">
        <v>1989</v>
      </c>
      <c r="B318" t="e">
        <v>#N/A</v>
      </c>
      <c r="C318" t="e">
        <f t="shared" si="20"/>
        <v>#N/A</v>
      </c>
      <c r="D318">
        <v>2806000</v>
      </c>
      <c r="E318">
        <v>39</v>
      </c>
      <c r="F318">
        <v>1.2307692766189575</v>
      </c>
      <c r="G318">
        <v>1</v>
      </c>
      <c r="H318">
        <f>LN(D318)</f>
        <v>14.847270539644544</v>
      </c>
      <c r="I318">
        <f>LN(E318)</f>
        <v>3.6635616461296463</v>
      </c>
      <c r="J318">
        <v>0</v>
      </c>
      <c r="K318">
        <f t="shared" si="21"/>
        <v>0</v>
      </c>
      <c r="L318">
        <f t="shared" si="23"/>
        <v>1</v>
      </c>
      <c r="M318">
        <f t="shared" si="22"/>
        <v>1</v>
      </c>
      <c r="N318">
        <f t="shared" si="24"/>
        <v>1</v>
      </c>
    </row>
    <row r="319" spans="1:14" x14ac:dyDescent="0.35">
      <c r="A319">
        <v>1988</v>
      </c>
      <c r="B319" t="e">
        <v>#N/A</v>
      </c>
      <c r="C319" t="e">
        <f t="shared" si="20"/>
        <v>#N/A</v>
      </c>
      <c r="D319">
        <v>660000</v>
      </c>
      <c r="E319">
        <v>21</v>
      </c>
      <c r="F319">
        <v>39</v>
      </c>
      <c r="G319">
        <v>0</v>
      </c>
      <c r="H319">
        <f>LN(D319)</f>
        <v>13.399995114002609</v>
      </c>
      <c r="I319">
        <f>LN(E319)</f>
        <v>3.044522437723423</v>
      </c>
      <c r="J319">
        <v>0</v>
      </c>
      <c r="K319">
        <f t="shared" si="21"/>
        <v>0</v>
      </c>
      <c r="L319">
        <f t="shared" si="23"/>
        <v>1</v>
      </c>
      <c r="M319">
        <f t="shared" si="22"/>
        <v>1</v>
      </c>
      <c r="N319">
        <f t="shared" si="24"/>
        <v>1</v>
      </c>
    </row>
    <row r="320" spans="1:14" x14ac:dyDescent="0.35">
      <c r="A320">
        <v>1989</v>
      </c>
      <c r="B320" t="e">
        <v>#N/A</v>
      </c>
      <c r="C320" t="e">
        <f t="shared" si="20"/>
        <v>#N/A</v>
      </c>
      <c r="D320">
        <v>984000</v>
      </c>
      <c r="E320">
        <v>30</v>
      </c>
      <c r="F320">
        <v>0</v>
      </c>
      <c r="G320">
        <v>0</v>
      </c>
      <c r="H320">
        <f>LN(D320)</f>
        <v>13.799381176034391</v>
      </c>
      <c r="I320">
        <f>LN(E320)</f>
        <v>3.4011973816621555</v>
      </c>
      <c r="J320">
        <v>0</v>
      </c>
      <c r="K320">
        <f t="shared" si="21"/>
        <v>0</v>
      </c>
      <c r="L320">
        <f t="shared" si="23"/>
        <v>1</v>
      </c>
      <c r="M320">
        <f t="shared" si="22"/>
        <v>1</v>
      </c>
      <c r="N320">
        <f t="shared" si="24"/>
        <v>1</v>
      </c>
    </row>
    <row r="321" spans="1:14" x14ac:dyDescent="0.35">
      <c r="A321">
        <v>1987</v>
      </c>
      <c r="B321" t="e">
        <v>#N/A</v>
      </c>
      <c r="C321" t="e">
        <f t="shared" si="20"/>
        <v>#N/A</v>
      </c>
      <c r="D321">
        <v>1300000</v>
      </c>
      <c r="E321">
        <v>15</v>
      </c>
      <c r="F321">
        <v>0</v>
      </c>
      <c r="G321">
        <v>0</v>
      </c>
      <c r="H321">
        <f>LN(D321)</f>
        <v>14.077874822431765</v>
      </c>
      <c r="I321">
        <f>LN(E321)</f>
        <v>2.7080502011022101</v>
      </c>
      <c r="J321">
        <v>1</v>
      </c>
      <c r="K321">
        <f t="shared" si="21"/>
        <v>1</v>
      </c>
      <c r="L321">
        <f t="shared" si="23"/>
        <v>1</v>
      </c>
      <c r="M321">
        <f t="shared" si="22"/>
        <v>0</v>
      </c>
      <c r="N321">
        <f t="shared" si="24"/>
        <v>0</v>
      </c>
    </row>
    <row r="322" spans="1:14" x14ac:dyDescent="0.35">
      <c r="A322">
        <v>1988</v>
      </c>
      <c r="B322" t="e">
        <v>#N/A</v>
      </c>
      <c r="C322" t="e">
        <f t="shared" ref="C322:C385" si="25">LN(B322)</f>
        <v>#N/A</v>
      </c>
      <c r="D322">
        <v>1600000</v>
      </c>
      <c r="E322">
        <v>18</v>
      </c>
      <c r="F322">
        <v>10</v>
      </c>
      <c r="G322">
        <v>1</v>
      </c>
      <c r="H322">
        <f>LN(D322)</f>
        <v>14.28551418721001</v>
      </c>
      <c r="I322">
        <f>LN(E322)</f>
        <v>2.8903717578961645</v>
      </c>
      <c r="J322">
        <v>1</v>
      </c>
      <c r="K322">
        <f t="shared" ref="K322:K385" si="26">IF(A322=1987,1,0)</f>
        <v>0</v>
      </c>
      <c r="L322">
        <f t="shared" si="23"/>
        <v>1</v>
      </c>
      <c r="M322">
        <f t="shared" ref="M322:M385" si="27">IF(J322=0,1,0)</f>
        <v>0</v>
      </c>
      <c r="N322">
        <f t="shared" si="24"/>
        <v>1</v>
      </c>
    </row>
    <row r="323" spans="1:14" x14ac:dyDescent="0.35">
      <c r="A323">
        <v>1989</v>
      </c>
      <c r="B323" t="e">
        <v>#N/A</v>
      </c>
      <c r="C323" t="e">
        <f t="shared" si="25"/>
        <v>#N/A</v>
      </c>
      <c r="D323">
        <v>2300000</v>
      </c>
      <c r="E323">
        <v>28</v>
      </c>
      <c r="F323">
        <v>0</v>
      </c>
      <c r="G323">
        <v>0</v>
      </c>
      <c r="H323">
        <f>LN(D323)</f>
        <v>14.648419680899378</v>
      </c>
      <c r="I323">
        <f>LN(E323)</f>
        <v>3.3322045101752038</v>
      </c>
      <c r="J323">
        <v>1</v>
      </c>
      <c r="K323">
        <f t="shared" si="26"/>
        <v>0</v>
      </c>
      <c r="L323">
        <f t="shared" ref="L323:L386" si="28">IF(ISNUMBER(SUM(F323:I323)),1,0)</f>
        <v>1</v>
      </c>
      <c r="M323">
        <f t="shared" si="27"/>
        <v>0</v>
      </c>
      <c r="N323">
        <f t="shared" ref="N323:N386" si="29">IF(SUM(K323:L323)=COUNT(K323:L323),0,1)</f>
        <v>1</v>
      </c>
    </row>
    <row r="324" spans="1:14" x14ac:dyDescent="0.35">
      <c r="A324">
        <v>1988</v>
      </c>
      <c r="B324" t="e">
        <v>#N/A</v>
      </c>
      <c r="C324" t="e">
        <f t="shared" si="25"/>
        <v>#N/A</v>
      </c>
      <c r="D324">
        <v>580000</v>
      </c>
      <c r="E324">
        <v>7</v>
      </c>
      <c r="F324">
        <v>0</v>
      </c>
      <c r="G324">
        <v>0</v>
      </c>
      <c r="H324">
        <f>LN(D324)</f>
        <v>13.270783382522602</v>
      </c>
      <c r="I324">
        <f>LN(E324)</f>
        <v>1.9459101490553132</v>
      </c>
      <c r="J324">
        <v>0</v>
      </c>
      <c r="K324">
        <f t="shared" si="26"/>
        <v>0</v>
      </c>
      <c r="L324">
        <f t="shared" si="28"/>
        <v>1</v>
      </c>
      <c r="M324">
        <f t="shared" si="27"/>
        <v>1</v>
      </c>
      <c r="N324">
        <f t="shared" si="29"/>
        <v>1</v>
      </c>
    </row>
    <row r="325" spans="1:14" x14ac:dyDescent="0.35">
      <c r="A325">
        <v>1989</v>
      </c>
      <c r="B325" t="e">
        <v>#N/A</v>
      </c>
      <c r="C325" t="e">
        <f t="shared" si="25"/>
        <v>#N/A</v>
      </c>
      <c r="D325">
        <v>660000</v>
      </c>
      <c r="E325">
        <v>8</v>
      </c>
      <c r="F325">
        <v>0</v>
      </c>
      <c r="G325">
        <v>1</v>
      </c>
      <c r="H325">
        <f>LN(D325)</f>
        <v>13.399995114002609</v>
      </c>
      <c r="I325">
        <f>LN(E325)</f>
        <v>2.0794415416798357</v>
      </c>
      <c r="J325">
        <v>0</v>
      </c>
      <c r="K325">
        <f t="shared" si="26"/>
        <v>0</v>
      </c>
      <c r="L325">
        <f t="shared" si="28"/>
        <v>1</v>
      </c>
      <c r="M325">
        <f t="shared" si="27"/>
        <v>1</v>
      </c>
      <c r="N325">
        <f t="shared" si="29"/>
        <v>1</v>
      </c>
    </row>
    <row r="326" spans="1:14" x14ac:dyDescent="0.35">
      <c r="A326">
        <v>1987</v>
      </c>
      <c r="B326">
        <v>0.2800000011920929</v>
      </c>
      <c r="C326">
        <f t="shared" si="25"/>
        <v>-1.2729656715554127</v>
      </c>
      <c r="D326">
        <v>4568907</v>
      </c>
      <c r="E326">
        <v>28</v>
      </c>
      <c r="F326">
        <v>0</v>
      </c>
      <c r="G326">
        <v>0</v>
      </c>
      <c r="H326">
        <f>LN(D326)</f>
        <v>15.334784565774889</v>
      </c>
      <c r="I326">
        <f>LN(E326)</f>
        <v>3.3322045101752038</v>
      </c>
      <c r="J326">
        <v>1</v>
      </c>
      <c r="K326">
        <f t="shared" si="26"/>
        <v>1</v>
      </c>
      <c r="L326">
        <f t="shared" si="28"/>
        <v>1</v>
      </c>
      <c r="M326">
        <f t="shared" si="27"/>
        <v>0</v>
      </c>
      <c r="N326">
        <f t="shared" si="29"/>
        <v>0</v>
      </c>
    </row>
    <row r="327" spans="1:14" x14ac:dyDescent="0.35">
      <c r="A327">
        <v>1988</v>
      </c>
      <c r="B327">
        <v>0.20000000298023224</v>
      </c>
      <c r="C327">
        <f t="shared" si="25"/>
        <v>-1.6094378975329393</v>
      </c>
      <c r="D327">
        <v>4904008</v>
      </c>
      <c r="E327">
        <v>28</v>
      </c>
      <c r="F327">
        <v>6</v>
      </c>
      <c r="G327">
        <v>0</v>
      </c>
      <c r="H327">
        <f>LN(D327)</f>
        <v>15.405563387918225</v>
      </c>
      <c r="I327">
        <f>LN(E327)</f>
        <v>3.3322045101752038</v>
      </c>
      <c r="J327">
        <v>1</v>
      </c>
      <c r="K327">
        <f t="shared" si="26"/>
        <v>0</v>
      </c>
      <c r="L327">
        <f t="shared" si="28"/>
        <v>1</v>
      </c>
      <c r="M327">
        <f t="shared" si="27"/>
        <v>0</v>
      </c>
      <c r="N327">
        <f t="shared" si="29"/>
        <v>1</v>
      </c>
    </row>
    <row r="328" spans="1:14" x14ac:dyDescent="0.35">
      <c r="A328">
        <v>1989</v>
      </c>
      <c r="B328">
        <v>0.18999999761581421</v>
      </c>
      <c r="C328">
        <f t="shared" si="25"/>
        <v>-1.6607312193699972</v>
      </c>
      <c r="D328">
        <v>5884603</v>
      </c>
      <c r="E328">
        <v>29</v>
      </c>
      <c r="F328">
        <v>1.3793103694915771</v>
      </c>
      <c r="G328">
        <v>1</v>
      </c>
      <c r="H328">
        <f>LN(D328)</f>
        <v>15.587849836757849</v>
      </c>
      <c r="I328">
        <f>LN(E328)</f>
        <v>3.3672958299864741</v>
      </c>
      <c r="J328">
        <v>1</v>
      </c>
      <c r="K328">
        <f t="shared" si="26"/>
        <v>0</v>
      </c>
      <c r="L328">
        <f t="shared" si="28"/>
        <v>1</v>
      </c>
      <c r="M328">
        <f t="shared" si="27"/>
        <v>0</v>
      </c>
      <c r="N328">
        <f t="shared" si="29"/>
        <v>1</v>
      </c>
    </row>
    <row r="329" spans="1:14" x14ac:dyDescent="0.35">
      <c r="A329">
        <v>1988</v>
      </c>
      <c r="B329" t="e">
        <v>#N/A</v>
      </c>
      <c r="C329" t="e">
        <f t="shared" si="25"/>
        <v>#N/A</v>
      </c>
      <c r="D329">
        <v>8400000</v>
      </c>
      <c r="E329">
        <v>65</v>
      </c>
      <c r="F329">
        <v>7.6923074722290039</v>
      </c>
      <c r="G329">
        <v>0</v>
      </c>
      <c r="H329">
        <f>LN(D329)</f>
        <v>15.943742263813542</v>
      </c>
      <c r="I329">
        <f>LN(E329)</f>
        <v>4.1743872698956368</v>
      </c>
      <c r="J329">
        <v>0</v>
      </c>
      <c r="K329">
        <f t="shared" si="26"/>
        <v>0</v>
      </c>
      <c r="L329">
        <f t="shared" si="28"/>
        <v>1</v>
      </c>
      <c r="M329">
        <f t="shared" si="27"/>
        <v>1</v>
      </c>
      <c r="N329">
        <f t="shared" si="29"/>
        <v>1</v>
      </c>
    </row>
    <row r="330" spans="1:14" x14ac:dyDescent="0.35">
      <c r="A330">
        <v>1989</v>
      </c>
      <c r="B330" t="e">
        <v>#N/A</v>
      </c>
      <c r="C330" t="e">
        <f t="shared" si="25"/>
        <v>#N/A</v>
      </c>
      <c r="D330">
        <v>7100000</v>
      </c>
      <c r="E330">
        <v>75</v>
      </c>
      <c r="F330">
        <v>8</v>
      </c>
      <c r="G330">
        <v>0</v>
      </c>
      <c r="H330">
        <f>LN(D330)</f>
        <v>15.775605342011543</v>
      </c>
      <c r="I330">
        <f>LN(E330)</f>
        <v>4.3174881135363101</v>
      </c>
      <c r="J330">
        <v>0</v>
      </c>
      <c r="K330">
        <f t="shared" si="26"/>
        <v>0</v>
      </c>
      <c r="L330">
        <f t="shared" si="28"/>
        <v>1</v>
      </c>
      <c r="M330">
        <f t="shared" si="27"/>
        <v>1</v>
      </c>
      <c r="N330">
        <f t="shared" si="29"/>
        <v>1</v>
      </c>
    </row>
    <row r="331" spans="1:14" x14ac:dyDescent="0.35">
      <c r="A331">
        <v>1987</v>
      </c>
      <c r="B331" t="e">
        <v>#N/A</v>
      </c>
      <c r="C331" t="e">
        <f t="shared" si="25"/>
        <v>#N/A</v>
      </c>
      <c r="D331" t="e">
        <v>#N/A</v>
      </c>
      <c r="E331">
        <v>12</v>
      </c>
      <c r="F331">
        <v>0</v>
      </c>
      <c r="G331">
        <v>0</v>
      </c>
      <c r="H331" t="e">
        <f>LN(D331)</f>
        <v>#N/A</v>
      </c>
      <c r="I331">
        <f>LN(E331)</f>
        <v>2.4849066497880004</v>
      </c>
      <c r="J331">
        <v>0</v>
      </c>
      <c r="K331">
        <f t="shared" si="26"/>
        <v>1</v>
      </c>
      <c r="L331">
        <f t="shared" si="28"/>
        <v>0</v>
      </c>
      <c r="M331">
        <f t="shared" si="27"/>
        <v>1</v>
      </c>
      <c r="N331">
        <f t="shared" si="29"/>
        <v>1</v>
      </c>
    </row>
    <row r="332" spans="1:14" x14ac:dyDescent="0.35">
      <c r="A332">
        <v>1988</v>
      </c>
      <c r="B332" t="e">
        <v>#N/A</v>
      </c>
      <c r="C332" t="e">
        <f t="shared" si="25"/>
        <v>#N/A</v>
      </c>
      <c r="D332" t="e">
        <v>#N/A</v>
      </c>
      <c r="E332">
        <v>14</v>
      </c>
      <c r="F332">
        <v>0</v>
      </c>
      <c r="G332">
        <v>0</v>
      </c>
      <c r="H332" t="e">
        <f>LN(D332)</f>
        <v>#N/A</v>
      </c>
      <c r="I332">
        <f>LN(E332)</f>
        <v>2.6390573296152584</v>
      </c>
      <c r="J332">
        <v>0</v>
      </c>
      <c r="K332">
        <f t="shared" si="26"/>
        <v>0</v>
      </c>
      <c r="L332">
        <f t="shared" si="28"/>
        <v>0</v>
      </c>
      <c r="M332">
        <f t="shared" si="27"/>
        <v>1</v>
      </c>
      <c r="N332">
        <f t="shared" si="29"/>
        <v>1</v>
      </c>
    </row>
    <row r="333" spans="1:14" x14ac:dyDescent="0.35">
      <c r="A333">
        <v>1989</v>
      </c>
      <c r="B333" t="e">
        <v>#N/A</v>
      </c>
      <c r="C333" t="e">
        <f t="shared" si="25"/>
        <v>#N/A</v>
      </c>
      <c r="D333" t="e">
        <v>#N/A</v>
      </c>
      <c r="E333">
        <v>15</v>
      </c>
      <c r="F333">
        <v>0</v>
      </c>
      <c r="G333">
        <v>0</v>
      </c>
      <c r="H333" t="e">
        <f>LN(D333)</f>
        <v>#N/A</v>
      </c>
      <c r="I333">
        <f>LN(E333)</f>
        <v>2.7080502011022101</v>
      </c>
      <c r="J333">
        <v>0</v>
      </c>
      <c r="K333">
        <f t="shared" si="26"/>
        <v>0</v>
      </c>
      <c r="L333">
        <f t="shared" si="28"/>
        <v>0</v>
      </c>
      <c r="M333">
        <f t="shared" si="27"/>
        <v>1</v>
      </c>
      <c r="N333">
        <f t="shared" si="29"/>
        <v>1</v>
      </c>
    </row>
    <row r="334" spans="1:14" x14ac:dyDescent="0.35">
      <c r="A334">
        <v>1988</v>
      </c>
      <c r="B334" t="e">
        <v>#N/A</v>
      </c>
      <c r="C334" t="e">
        <f t="shared" si="25"/>
        <v>#N/A</v>
      </c>
      <c r="D334">
        <v>4000000</v>
      </c>
      <c r="E334">
        <v>30</v>
      </c>
      <c r="F334">
        <v>0</v>
      </c>
      <c r="G334">
        <v>1</v>
      </c>
      <c r="H334">
        <f>LN(D334)</f>
        <v>15.201804919084164</v>
      </c>
      <c r="I334">
        <f>LN(E334)</f>
        <v>3.4011973816621555</v>
      </c>
      <c r="J334">
        <v>0</v>
      </c>
      <c r="K334">
        <f t="shared" si="26"/>
        <v>0</v>
      </c>
      <c r="L334">
        <f t="shared" si="28"/>
        <v>1</v>
      </c>
      <c r="M334">
        <f t="shared" si="27"/>
        <v>1</v>
      </c>
      <c r="N334">
        <f t="shared" si="29"/>
        <v>1</v>
      </c>
    </row>
    <row r="335" spans="1:14" x14ac:dyDescent="0.35">
      <c r="A335">
        <v>1989</v>
      </c>
      <c r="B335" t="e">
        <v>#N/A</v>
      </c>
      <c r="C335" t="e">
        <f t="shared" si="25"/>
        <v>#N/A</v>
      </c>
      <c r="D335">
        <v>6000000</v>
      </c>
      <c r="E335">
        <v>40</v>
      </c>
      <c r="F335">
        <v>0</v>
      </c>
      <c r="G335">
        <v>0</v>
      </c>
      <c r="H335">
        <f>LN(D335)</f>
        <v>15.60727002719233</v>
      </c>
      <c r="I335">
        <f>LN(E335)</f>
        <v>3.6888794541139363</v>
      </c>
      <c r="J335">
        <v>0</v>
      </c>
      <c r="K335">
        <f t="shared" si="26"/>
        <v>0</v>
      </c>
      <c r="L335">
        <f t="shared" si="28"/>
        <v>1</v>
      </c>
      <c r="M335">
        <f t="shared" si="27"/>
        <v>1</v>
      </c>
      <c r="N335">
        <f t="shared" si="29"/>
        <v>1</v>
      </c>
    </row>
    <row r="336" spans="1:14" x14ac:dyDescent="0.35">
      <c r="A336">
        <v>1988</v>
      </c>
      <c r="B336">
        <v>5</v>
      </c>
      <c r="C336">
        <f t="shared" si="25"/>
        <v>1.6094379124341003</v>
      </c>
      <c r="D336">
        <v>851605</v>
      </c>
      <c r="E336">
        <v>13</v>
      </c>
      <c r="F336">
        <v>88</v>
      </c>
      <c r="G336">
        <v>0</v>
      </c>
      <c r="H336">
        <f>LN(D336)</f>
        <v>13.654878083285306</v>
      </c>
      <c r="I336">
        <f>LN(E336)</f>
        <v>2.5649493574615367</v>
      </c>
      <c r="J336">
        <v>0</v>
      </c>
      <c r="K336">
        <f t="shared" si="26"/>
        <v>0</v>
      </c>
      <c r="L336">
        <f t="shared" si="28"/>
        <v>1</v>
      </c>
      <c r="M336">
        <f t="shared" si="27"/>
        <v>1</v>
      </c>
      <c r="N336">
        <f t="shared" si="29"/>
        <v>1</v>
      </c>
    </row>
    <row r="337" spans="1:14" x14ac:dyDescent="0.35">
      <c r="A337">
        <v>1989</v>
      </c>
      <c r="B337">
        <v>4</v>
      </c>
      <c r="C337">
        <f t="shared" si="25"/>
        <v>1.3862943611198906</v>
      </c>
      <c r="D337">
        <v>885852</v>
      </c>
      <c r="E337">
        <v>9</v>
      </c>
      <c r="F337">
        <v>6.2222223281860352</v>
      </c>
      <c r="G337">
        <v>0</v>
      </c>
      <c r="H337">
        <f>LN(D337)</f>
        <v>13.69430517274461</v>
      </c>
      <c r="I337">
        <f>LN(E337)</f>
        <v>2.1972245773362196</v>
      </c>
      <c r="J337">
        <v>0</v>
      </c>
      <c r="K337">
        <f t="shared" si="26"/>
        <v>0</v>
      </c>
      <c r="L337">
        <f t="shared" si="28"/>
        <v>1</v>
      </c>
      <c r="M337">
        <f t="shared" si="27"/>
        <v>1</v>
      </c>
      <c r="N337">
        <f t="shared" si="29"/>
        <v>1</v>
      </c>
    </row>
    <row r="338" spans="1:14" x14ac:dyDescent="0.35">
      <c r="A338">
        <v>1988</v>
      </c>
      <c r="B338">
        <v>2</v>
      </c>
      <c r="C338">
        <f t="shared" si="25"/>
        <v>0.69314718055994529</v>
      </c>
      <c r="D338">
        <v>4008997</v>
      </c>
      <c r="E338">
        <v>17</v>
      </c>
      <c r="F338">
        <v>8.4705886840820313</v>
      </c>
      <c r="G338">
        <v>0</v>
      </c>
      <c r="H338">
        <f>LN(D338)</f>
        <v>15.204051643308075</v>
      </c>
      <c r="I338">
        <f>LN(E338)</f>
        <v>2.8332133440562162</v>
      </c>
      <c r="J338">
        <v>0</v>
      </c>
      <c r="K338">
        <f t="shared" si="26"/>
        <v>0</v>
      </c>
      <c r="L338">
        <f t="shared" si="28"/>
        <v>1</v>
      </c>
      <c r="M338">
        <f t="shared" si="27"/>
        <v>1</v>
      </c>
      <c r="N338">
        <f t="shared" si="29"/>
        <v>1</v>
      </c>
    </row>
    <row r="339" spans="1:14" x14ac:dyDescent="0.35">
      <c r="A339">
        <v>1989</v>
      </c>
      <c r="B339">
        <v>2</v>
      </c>
      <c r="C339">
        <f t="shared" si="25"/>
        <v>0.69314718055994529</v>
      </c>
      <c r="D339">
        <v>3379103</v>
      </c>
      <c r="E339">
        <v>13</v>
      </c>
      <c r="F339">
        <v>0</v>
      </c>
      <c r="G339">
        <v>0</v>
      </c>
      <c r="H339">
        <f>LN(D339)</f>
        <v>15.033120847623088</v>
      </c>
      <c r="I339">
        <f>LN(E339)</f>
        <v>2.5649493574615367</v>
      </c>
      <c r="J339">
        <v>0</v>
      </c>
      <c r="K339">
        <f t="shared" si="26"/>
        <v>0</v>
      </c>
      <c r="L339">
        <f t="shared" si="28"/>
        <v>1</v>
      </c>
      <c r="M339">
        <f t="shared" si="27"/>
        <v>1</v>
      </c>
      <c r="N339">
        <f t="shared" si="29"/>
        <v>1</v>
      </c>
    </row>
    <row r="340" spans="1:14" x14ac:dyDescent="0.35">
      <c r="A340">
        <v>1987</v>
      </c>
      <c r="B340">
        <v>3.9700000286102295</v>
      </c>
      <c r="C340">
        <f t="shared" si="25"/>
        <v>1.378766101905706</v>
      </c>
      <c r="D340">
        <v>6400000</v>
      </c>
      <c r="E340">
        <v>70</v>
      </c>
      <c r="F340">
        <v>5.1428570747375488</v>
      </c>
      <c r="G340">
        <v>1</v>
      </c>
      <c r="H340">
        <f>LN(D340)</f>
        <v>15.671808548329901</v>
      </c>
      <c r="I340">
        <f>LN(E340)</f>
        <v>4.2484952420493594</v>
      </c>
      <c r="J340">
        <v>1</v>
      </c>
      <c r="K340">
        <f t="shared" si="26"/>
        <v>1</v>
      </c>
      <c r="L340">
        <f t="shared" si="28"/>
        <v>1</v>
      </c>
      <c r="M340">
        <f t="shared" si="27"/>
        <v>0</v>
      </c>
      <c r="N340">
        <f t="shared" si="29"/>
        <v>0</v>
      </c>
    </row>
    <row r="341" spans="1:14" x14ac:dyDescent="0.35">
      <c r="A341">
        <v>1988</v>
      </c>
      <c r="B341">
        <v>3.8299999237060547</v>
      </c>
      <c r="C341">
        <f t="shared" si="25"/>
        <v>1.3428647832724643</v>
      </c>
      <c r="D341">
        <v>6800000</v>
      </c>
      <c r="E341">
        <v>65</v>
      </c>
      <c r="F341">
        <v>36</v>
      </c>
      <c r="G341">
        <v>0</v>
      </c>
      <c r="H341">
        <f>LN(D341)</f>
        <v>15.732433170146335</v>
      </c>
      <c r="I341">
        <f>LN(E341)</f>
        <v>4.1743872698956368</v>
      </c>
      <c r="J341">
        <v>1</v>
      </c>
      <c r="K341">
        <f t="shared" si="26"/>
        <v>0</v>
      </c>
      <c r="L341">
        <f t="shared" si="28"/>
        <v>1</v>
      </c>
      <c r="M341">
        <f t="shared" si="27"/>
        <v>0</v>
      </c>
      <c r="N341">
        <f t="shared" si="29"/>
        <v>1</v>
      </c>
    </row>
    <row r="342" spans="1:14" x14ac:dyDescent="0.35">
      <c r="A342">
        <v>1989</v>
      </c>
      <c r="B342">
        <v>5.6999998092651367</v>
      </c>
      <c r="C342">
        <f t="shared" si="25"/>
        <v>1.7404661413782472</v>
      </c>
      <c r="D342">
        <v>2100000</v>
      </c>
      <c r="E342">
        <v>30</v>
      </c>
      <c r="F342">
        <v>4</v>
      </c>
      <c r="G342">
        <v>0</v>
      </c>
      <c r="H342">
        <f>LN(D342)</f>
        <v>14.557447902693651</v>
      </c>
      <c r="I342">
        <f>LN(E342)</f>
        <v>3.4011973816621555</v>
      </c>
      <c r="J342">
        <v>1</v>
      </c>
      <c r="K342">
        <f t="shared" si="26"/>
        <v>0</v>
      </c>
      <c r="L342">
        <f t="shared" si="28"/>
        <v>1</v>
      </c>
      <c r="M342">
        <f t="shared" si="27"/>
        <v>0</v>
      </c>
      <c r="N342">
        <f t="shared" si="29"/>
        <v>1</v>
      </c>
    </row>
    <row r="343" spans="1:14" x14ac:dyDescent="0.35">
      <c r="A343">
        <v>1988</v>
      </c>
      <c r="B343">
        <v>1.1599999666213989</v>
      </c>
      <c r="C343">
        <f t="shared" si="25"/>
        <v>0.14841997634361676</v>
      </c>
      <c r="D343">
        <v>620439</v>
      </c>
      <c r="E343">
        <v>6</v>
      </c>
      <c r="F343">
        <v>0</v>
      </c>
      <c r="G343">
        <v>1</v>
      </c>
      <c r="H343">
        <f>LN(D343)</f>
        <v>13.338182570977992</v>
      </c>
      <c r="I343">
        <f>LN(E343)</f>
        <v>1.791759469228055</v>
      </c>
      <c r="J343">
        <v>0</v>
      </c>
      <c r="K343">
        <f t="shared" si="26"/>
        <v>0</v>
      </c>
      <c r="L343">
        <f t="shared" si="28"/>
        <v>1</v>
      </c>
      <c r="M343">
        <f t="shared" si="27"/>
        <v>1</v>
      </c>
      <c r="N343">
        <f t="shared" si="29"/>
        <v>1</v>
      </c>
    </row>
    <row r="344" spans="1:14" x14ac:dyDescent="0.35">
      <c r="A344">
        <v>1989</v>
      </c>
      <c r="B344">
        <v>0.89999997615814209</v>
      </c>
      <c r="C344">
        <f t="shared" si="25"/>
        <v>-0.10536054214877988</v>
      </c>
      <c r="D344">
        <v>783261</v>
      </c>
      <c r="E344">
        <v>6</v>
      </c>
      <c r="F344">
        <v>32</v>
      </c>
      <c r="G344">
        <v>0</v>
      </c>
      <c r="H344">
        <f>LN(D344)</f>
        <v>13.57122125276306</v>
      </c>
      <c r="I344">
        <f>LN(E344)</f>
        <v>1.791759469228055</v>
      </c>
      <c r="J344">
        <v>0</v>
      </c>
      <c r="K344">
        <f t="shared" si="26"/>
        <v>0</v>
      </c>
      <c r="L344">
        <f t="shared" si="28"/>
        <v>1</v>
      </c>
      <c r="M344">
        <f t="shared" si="27"/>
        <v>1</v>
      </c>
      <c r="N344">
        <f t="shared" si="29"/>
        <v>1</v>
      </c>
    </row>
    <row r="345" spans="1:14" x14ac:dyDescent="0.35">
      <c r="A345">
        <v>1988</v>
      </c>
      <c r="B345">
        <v>24</v>
      </c>
      <c r="C345">
        <f t="shared" si="25"/>
        <v>3.1780538303479458</v>
      </c>
      <c r="D345">
        <v>4800000</v>
      </c>
      <c r="E345">
        <v>40</v>
      </c>
      <c r="F345">
        <v>2</v>
      </c>
      <c r="G345">
        <v>0</v>
      </c>
      <c r="H345">
        <f>LN(D345)</f>
        <v>15.384126475878119</v>
      </c>
      <c r="I345">
        <f>LN(E345)</f>
        <v>3.6888794541139363</v>
      </c>
      <c r="J345">
        <v>0</v>
      </c>
      <c r="K345">
        <f t="shared" si="26"/>
        <v>0</v>
      </c>
      <c r="L345">
        <f t="shared" si="28"/>
        <v>1</v>
      </c>
      <c r="M345">
        <f t="shared" si="27"/>
        <v>1</v>
      </c>
      <c r="N345">
        <f t="shared" si="29"/>
        <v>1</v>
      </c>
    </row>
    <row r="346" spans="1:14" x14ac:dyDescent="0.35">
      <c r="A346">
        <v>1989</v>
      </c>
      <c r="B346">
        <v>17</v>
      </c>
      <c r="C346">
        <f t="shared" si="25"/>
        <v>2.8332133440562162</v>
      </c>
      <c r="D346">
        <v>5200000</v>
      </c>
      <c r="E346">
        <v>43</v>
      </c>
      <c r="F346">
        <v>80</v>
      </c>
      <c r="G346">
        <v>1</v>
      </c>
      <c r="H346">
        <f>LN(D346)</f>
        <v>15.464169183551656</v>
      </c>
      <c r="I346">
        <f>LN(E346)</f>
        <v>3.7612001156935624</v>
      </c>
      <c r="J346">
        <v>0</v>
      </c>
      <c r="K346">
        <f t="shared" si="26"/>
        <v>0</v>
      </c>
      <c r="L346">
        <f t="shared" si="28"/>
        <v>1</v>
      </c>
      <c r="M346">
        <f t="shared" si="27"/>
        <v>1</v>
      </c>
      <c r="N346">
        <f t="shared" si="29"/>
        <v>1</v>
      </c>
    </row>
    <row r="347" spans="1:14" x14ac:dyDescent="0.35">
      <c r="A347">
        <v>1988</v>
      </c>
      <c r="B347" t="e">
        <v>#N/A</v>
      </c>
      <c r="C347" t="e">
        <f t="shared" si="25"/>
        <v>#N/A</v>
      </c>
      <c r="D347">
        <v>980000</v>
      </c>
      <c r="E347">
        <v>18</v>
      </c>
      <c r="F347">
        <v>27.777778625488281</v>
      </c>
      <c r="G347">
        <v>0</v>
      </c>
      <c r="H347">
        <f>LN(D347)</f>
        <v>13.795307850646754</v>
      </c>
      <c r="I347">
        <f>LN(E347)</f>
        <v>2.8903717578961645</v>
      </c>
      <c r="J347">
        <v>0</v>
      </c>
      <c r="K347">
        <f t="shared" si="26"/>
        <v>0</v>
      </c>
      <c r="L347">
        <f t="shared" si="28"/>
        <v>1</v>
      </c>
      <c r="M347">
        <f t="shared" si="27"/>
        <v>1</v>
      </c>
      <c r="N347">
        <f t="shared" si="29"/>
        <v>1</v>
      </c>
    </row>
    <row r="348" spans="1:14" x14ac:dyDescent="0.35">
      <c r="A348">
        <v>1989</v>
      </c>
      <c r="B348" t="e">
        <v>#N/A</v>
      </c>
      <c r="C348" t="e">
        <f t="shared" si="25"/>
        <v>#N/A</v>
      </c>
      <c r="D348">
        <v>1500000</v>
      </c>
      <c r="E348">
        <v>21</v>
      </c>
      <c r="F348">
        <v>71.428573608398438</v>
      </c>
      <c r="G348">
        <v>0</v>
      </c>
      <c r="H348">
        <f>LN(D348)</f>
        <v>14.220975666072439</v>
      </c>
      <c r="I348">
        <f>LN(E348)</f>
        <v>3.044522437723423</v>
      </c>
      <c r="J348">
        <v>0</v>
      </c>
      <c r="K348">
        <f t="shared" si="26"/>
        <v>0</v>
      </c>
      <c r="L348">
        <f t="shared" si="28"/>
        <v>1</v>
      </c>
      <c r="M348">
        <f t="shared" si="27"/>
        <v>1</v>
      </c>
      <c r="N348">
        <f t="shared" si="29"/>
        <v>1</v>
      </c>
    </row>
    <row r="349" spans="1:14" x14ac:dyDescent="0.35">
      <c r="A349">
        <v>1987</v>
      </c>
      <c r="B349" t="e">
        <v>#N/A</v>
      </c>
      <c r="C349" t="e">
        <f t="shared" si="25"/>
        <v>#N/A</v>
      </c>
      <c r="D349">
        <v>1200000</v>
      </c>
      <c r="E349">
        <v>12</v>
      </c>
      <c r="F349" t="e">
        <v>#N/A</v>
      </c>
      <c r="G349">
        <v>1</v>
      </c>
      <c r="H349">
        <f>LN(D349)</f>
        <v>13.997832114758229</v>
      </c>
      <c r="I349">
        <f>LN(E349)</f>
        <v>2.4849066497880004</v>
      </c>
      <c r="J349">
        <v>0</v>
      </c>
      <c r="K349">
        <f t="shared" si="26"/>
        <v>1</v>
      </c>
      <c r="L349">
        <f t="shared" si="28"/>
        <v>0</v>
      </c>
      <c r="M349">
        <f t="shared" si="27"/>
        <v>1</v>
      </c>
      <c r="N349">
        <f t="shared" si="29"/>
        <v>1</v>
      </c>
    </row>
    <row r="350" spans="1:14" x14ac:dyDescent="0.35">
      <c r="A350">
        <v>1988</v>
      </c>
      <c r="B350" t="e">
        <v>#N/A</v>
      </c>
      <c r="C350" t="e">
        <f t="shared" si="25"/>
        <v>#N/A</v>
      </c>
      <c r="D350">
        <v>1300000</v>
      </c>
      <c r="E350">
        <v>10</v>
      </c>
      <c r="F350" t="e">
        <v>#N/A</v>
      </c>
      <c r="G350">
        <v>0</v>
      </c>
      <c r="H350">
        <f>LN(D350)</f>
        <v>14.077874822431765</v>
      </c>
      <c r="I350">
        <f>LN(E350)</f>
        <v>2.3025850929940459</v>
      </c>
      <c r="J350">
        <v>0</v>
      </c>
      <c r="K350">
        <f t="shared" si="26"/>
        <v>0</v>
      </c>
      <c r="L350">
        <f t="shared" si="28"/>
        <v>0</v>
      </c>
      <c r="M350">
        <f t="shared" si="27"/>
        <v>1</v>
      </c>
      <c r="N350">
        <f t="shared" si="29"/>
        <v>1</v>
      </c>
    </row>
    <row r="351" spans="1:14" x14ac:dyDescent="0.35">
      <c r="A351">
        <v>1989</v>
      </c>
      <c r="B351" t="e">
        <v>#N/A</v>
      </c>
      <c r="C351" t="e">
        <f t="shared" si="25"/>
        <v>#N/A</v>
      </c>
      <c r="D351">
        <v>1100000</v>
      </c>
      <c r="E351">
        <v>8</v>
      </c>
      <c r="F351" t="e">
        <v>#N/A</v>
      </c>
      <c r="G351">
        <v>0</v>
      </c>
      <c r="H351">
        <f>LN(D351)</f>
        <v>13.910820737768599</v>
      </c>
      <c r="I351">
        <f>LN(E351)</f>
        <v>2.0794415416798357</v>
      </c>
      <c r="J351">
        <v>0</v>
      </c>
      <c r="K351">
        <f t="shared" si="26"/>
        <v>0</v>
      </c>
      <c r="L351">
        <f t="shared" si="28"/>
        <v>0</v>
      </c>
      <c r="M351">
        <f t="shared" si="27"/>
        <v>1</v>
      </c>
      <c r="N351">
        <f t="shared" si="29"/>
        <v>1</v>
      </c>
    </row>
    <row r="352" spans="1:14" x14ac:dyDescent="0.35">
      <c r="A352">
        <v>1988</v>
      </c>
      <c r="B352">
        <v>1.4099999666213989</v>
      </c>
      <c r="C352">
        <f t="shared" si="25"/>
        <v>0.34358968071730989</v>
      </c>
      <c r="D352">
        <v>1350000</v>
      </c>
      <c r="E352">
        <v>14</v>
      </c>
      <c r="F352">
        <v>0</v>
      </c>
      <c r="G352">
        <v>1</v>
      </c>
      <c r="H352">
        <f>LN(D352)</f>
        <v>14.115615150414612</v>
      </c>
      <c r="I352">
        <f>LN(E352)</f>
        <v>2.6390573296152584</v>
      </c>
      <c r="J352">
        <v>0</v>
      </c>
      <c r="K352">
        <f t="shared" si="26"/>
        <v>0</v>
      </c>
      <c r="L352">
        <f t="shared" si="28"/>
        <v>1</v>
      </c>
      <c r="M352">
        <f t="shared" si="27"/>
        <v>1</v>
      </c>
      <c r="N352">
        <f t="shared" si="29"/>
        <v>1</v>
      </c>
    </row>
    <row r="353" spans="1:14" x14ac:dyDescent="0.35">
      <c r="A353">
        <v>1989</v>
      </c>
      <c r="B353">
        <v>0.94999998807907104</v>
      </c>
      <c r="C353">
        <f t="shared" si="25"/>
        <v>-5.1293306935896878E-2</v>
      </c>
      <c r="D353">
        <v>1480000</v>
      </c>
      <c r="E353">
        <v>15</v>
      </c>
      <c r="F353">
        <v>72</v>
      </c>
      <c r="G353">
        <v>0</v>
      </c>
      <c r="H353">
        <f>LN(D353)</f>
        <v>14.207552645740298</v>
      </c>
      <c r="I353">
        <f>LN(E353)</f>
        <v>2.7080502011022101</v>
      </c>
      <c r="J353">
        <v>0</v>
      </c>
      <c r="K353">
        <f t="shared" si="26"/>
        <v>0</v>
      </c>
      <c r="L353">
        <f t="shared" si="28"/>
        <v>1</v>
      </c>
      <c r="M353">
        <f t="shared" si="27"/>
        <v>1</v>
      </c>
      <c r="N353">
        <f t="shared" si="29"/>
        <v>1</v>
      </c>
    </row>
    <row r="354" spans="1:14" x14ac:dyDescent="0.35">
      <c r="A354">
        <v>1987</v>
      </c>
      <c r="B354">
        <v>0.20000000298023224</v>
      </c>
      <c r="C354">
        <f t="shared" si="25"/>
        <v>-1.6094378975329393</v>
      </c>
      <c r="D354">
        <v>22706650</v>
      </c>
      <c r="E354">
        <v>150</v>
      </c>
      <c r="F354">
        <v>33.333332061767578</v>
      </c>
      <c r="G354">
        <v>0</v>
      </c>
      <c r="H354">
        <f>LN(D354)</f>
        <v>16.938168391091558</v>
      </c>
      <c r="I354">
        <f>LN(E354)</f>
        <v>5.0106352940962555</v>
      </c>
      <c r="J354">
        <v>1</v>
      </c>
      <c r="K354">
        <f t="shared" si="26"/>
        <v>1</v>
      </c>
      <c r="L354">
        <f t="shared" si="28"/>
        <v>1</v>
      </c>
      <c r="M354">
        <f t="shared" si="27"/>
        <v>0</v>
      </c>
      <c r="N354">
        <f t="shared" si="29"/>
        <v>0</v>
      </c>
    </row>
    <row r="355" spans="1:14" x14ac:dyDescent="0.35">
      <c r="A355">
        <v>1988</v>
      </c>
      <c r="B355">
        <v>0.31000000238418579</v>
      </c>
      <c r="C355">
        <f t="shared" si="25"/>
        <v>-1.1711829738120232</v>
      </c>
      <c r="D355">
        <v>30766010</v>
      </c>
      <c r="E355">
        <v>178</v>
      </c>
      <c r="F355">
        <v>13.483145713806152</v>
      </c>
      <c r="G355">
        <v>1</v>
      </c>
      <c r="H355">
        <f>LN(D355)</f>
        <v>17.241921067131909</v>
      </c>
      <c r="I355">
        <f>LN(E355)</f>
        <v>5.181783550292085</v>
      </c>
      <c r="J355">
        <v>1</v>
      </c>
      <c r="K355">
        <f t="shared" si="26"/>
        <v>0</v>
      </c>
      <c r="L355">
        <f t="shared" si="28"/>
        <v>1</v>
      </c>
      <c r="M355">
        <f t="shared" si="27"/>
        <v>0</v>
      </c>
      <c r="N355">
        <f t="shared" si="29"/>
        <v>1</v>
      </c>
    </row>
    <row r="356" spans="1:14" x14ac:dyDescent="0.35">
      <c r="A356">
        <v>1989</v>
      </c>
      <c r="B356">
        <v>0.27000001072883606</v>
      </c>
      <c r="C356">
        <f t="shared" si="25"/>
        <v>-1.3093332802473332</v>
      </c>
      <c r="D356">
        <v>28427980</v>
      </c>
      <c r="E356">
        <v>171</v>
      </c>
      <c r="F356">
        <v>4.6783623695373535</v>
      </c>
      <c r="G356">
        <v>0</v>
      </c>
      <c r="H356">
        <f>LN(D356)</f>
        <v>17.162884429396946</v>
      </c>
      <c r="I356">
        <f>LN(E356)</f>
        <v>5.1416635565026603</v>
      </c>
      <c r="J356">
        <v>1</v>
      </c>
      <c r="K356">
        <f t="shared" si="26"/>
        <v>0</v>
      </c>
      <c r="L356">
        <f t="shared" si="28"/>
        <v>1</v>
      </c>
      <c r="M356">
        <f t="shared" si="27"/>
        <v>0</v>
      </c>
      <c r="N356">
        <f t="shared" si="29"/>
        <v>1</v>
      </c>
    </row>
    <row r="357" spans="1:14" x14ac:dyDescent="0.35">
      <c r="A357">
        <v>1987</v>
      </c>
      <c r="B357" t="e">
        <v>#N/A</v>
      </c>
      <c r="C357" t="e">
        <f t="shared" si="25"/>
        <v>#N/A</v>
      </c>
      <c r="D357">
        <v>10000000</v>
      </c>
      <c r="E357">
        <v>80</v>
      </c>
      <c r="F357">
        <v>0</v>
      </c>
      <c r="G357">
        <v>0</v>
      </c>
      <c r="H357">
        <f>LN(D357)</f>
        <v>16.11809565095832</v>
      </c>
      <c r="I357">
        <f>LN(E357)</f>
        <v>4.3820266346738812</v>
      </c>
      <c r="J357">
        <v>1</v>
      </c>
      <c r="K357">
        <f t="shared" si="26"/>
        <v>1</v>
      </c>
      <c r="L357">
        <f t="shared" si="28"/>
        <v>1</v>
      </c>
      <c r="M357">
        <f t="shared" si="27"/>
        <v>0</v>
      </c>
      <c r="N357">
        <f t="shared" si="29"/>
        <v>0</v>
      </c>
    </row>
    <row r="358" spans="1:14" x14ac:dyDescent="0.35">
      <c r="A358">
        <v>1988</v>
      </c>
      <c r="B358" t="e">
        <v>#N/A</v>
      </c>
      <c r="C358" t="e">
        <f t="shared" si="25"/>
        <v>#N/A</v>
      </c>
      <c r="D358">
        <v>9000000</v>
      </c>
      <c r="E358">
        <v>70</v>
      </c>
      <c r="F358">
        <v>0</v>
      </c>
      <c r="G358">
        <v>0</v>
      </c>
      <c r="H358">
        <f>LN(D358)</f>
        <v>16.012735135300492</v>
      </c>
      <c r="I358">
        <f>LN(E358)</f>
        <v>4.2484952420493594</v>
      </c>
      <c r="J358">
        <v>1</v>
      </c>
      <c r="K358">
        <f t="shared" si="26"/>
        <v>0</v>
      </c>
      <c r="L358">
        <f t="shared" si="28"/>
        <v>1</v>
      </c>
      <c r="M358">
        <f t="shared" si="27"/>
        <v>0</v>
      </c>
      <c r="N358">
        <f t="shared" si="29"/>
        <v>1</v>
      </c>
    </row>
    <row r="359" spans="1:14" x14ac:dyDescent="0.35">
      <c r="A359">
        <v>1989</v>
      </c>
      <c r="B359" t="e">
        <v>#N/A</v>
      </c>
      <c r="C359" t="e">
        <f t="shared" si="25"/>
        <v>#N/A</v>
      </c>
      <c r="D359">
        <v>9500000</v>
      </c>
      <c r="E359">
        <v>65</v>
      </c>
      <c r="F359">
        <v>36.923076629638672</v>
      </c>
      <c r="G359">
        <v>0</v>
      </c>
      <c r="H359">
        <f>LN(D359)</f>
        <v>16.066802356570768</v>
      </c>
      <c r="I359">
        <f>LN(E359)</f>
        <v>4.1743872698956368</v>
      </c>
      <c r="J359">
        <v>1</v>
      </c>
      <c r="K359">
        <f t="shared" si="26"/>
        <v>0</v>
      </c>
      <c r="L359">
        <f t="shared" si="28"/>
        <v>1</v>
      </c>
      <c r="M359">
        <f t="shared" si="27"/>
        <v>0</v>
      </c>
      <c r="N359">
        <f t="shared" si="29"/>
        <v>1</v>
      </c>
    </row>
    <row r="360" spans="1:14" x14ac:dyDescent="0.35">
      <c r="A360">
        <v>1987</v>
      </c>
      <c r="B360" t="e">
        <v>#N/A</v>
      </c>
      <c r="C360" t="e">
        <f t="shared" si="25"/>
        <v>#N/A</v>
      </c>
      <c r="D360" t="e">
        <v>#N/A</v>
      </c>
      <c r="E360">
        <v>333</v>
      </c>
      <c r="F360">
        <v>0</v>
      </c>
      <c r="G360">
        <v>0</v>
      </c>
      <c r="H360" t="e">
        <f>LN(D360)</f>
        <v>#N/A</v>
      </c>
      <c r="I360">
        <f>LN(E360)</f>
        <v>5.8081424899804439</v>
      </c>
      <c r="J360">
        <v>0</v>
      </c>
      <c r="K360">
        <f t="shared" si="26"/>
        <v>1</v>
      </c>
      <c r="L360">
        <f t="shared" si="28"/>
        <v>0</v>
      </c>
      <c r="M360">
        <f t="shared" si="27"/>
        <v>1</v>
      </c>
      <c r="N360">
        <f t="shared" si="29"/>
        <v>1</v>
      </c>
    </row>
    <row r="361" spans="1:14" x14ac:dyDescent="0.35">
      <c r="A361">
        <v>1988</v>
      </c>
      <c r="B361" t="e">
        <v>#N/A</v>
      </c>
      <c r="C361" t="e">
        <f t="shared" si="25"/>
        <v>#N/A</v>
      </c>
      <c r="D361" t="e">
        <v>#N/A</v>
      </c>
      <c r="E361">
        <v>340</v>
      </c>
      <c r="F361">
        <v>0.56470590829849243</v>
      </c>
      <c r="G361">
        <v>0</v>
      </c>
      <c r="H361" t="e">
        <f>LN(D361)</f>
        <v>#N/A</v>
      </c>
      <c r="I361">
        <f>LN(E361)</f>
        <v>5.8289456176102075</v>
      </c>
      <c r="J361">
        <v>0</v>
      </c>
      <c r="K361">
        <f t="shared" si="26"/>
        <v>0</v>
      </c>
      <c r="L361">
        <f t="shared" si="28"/>
        <v>0</v>
      </c>
      <c r="M361">
        <f t="shared" si="27"/>
        <v>1</v>
      </c>
      <c r="N361">
        <f t="shared" si="29"/>
        <v>1</v>
      </c>
    </row>
    <row r="362" spans="1:14" x14ac:dyDescent="0.35">
      <c r="A362">
        <v>1989</v>
      </c>
      <c r="B362" t="e">
        <v>#N/A</v>
      </c>
      <c r="C362" t="e">
        <f t="shared" si="25"/>
        <v>#N/A</v>
      </c>
      <c r="D362" t="e">
        <v>#N/A</v>
      </c>
      <c r="E362">
        <v>337</v>
      </c>
      <c r="F362">
        <v>12</v>
      </c>
      <c r="G362">
        <v>0</v>
      </c>
      <c r="H362" t="e">
        <f>LN(D362)</f>
        <v>#N/A</v>
      </c>
      <c r="I362">
        <f>LN(E362)</f>
        <v>5.8200829303523616</v>
      </c>
      <c r="J362">
        <v>0</v>
      </c>
      <c r="K362">
        <f t="shared" si="26"/>
        <v>0</v>
      </c>
      <c r="L362">
        <f t="shared" si="28"/>
        <v>0</v>
      </c>
      <c r="M362">
        <f t="shared" si="27"/>
        <v>1</v>
      </c>
      <c r="N362">
        <f t="shared" si="29"/>
        <v>1</v>
      </c>
    </row>
    <row r="363" spans="1:14" x14ac:dyDescent="0.35">
      <c r="A363">
        <v>1988</v>
      </c>
      <c r="B363" t="e">
        <v>#N/A</v>
      </c>
      <c r="C363" t="e">
        <f t="shared" si="25"/>
        <v>#N/A</v>
      </c>
      <c r="D363">
        <v>15850000</v>
      </c>
      <c r="E363">
        <v>8</v>
      </c>
      <c r="F363">
        <v>5</v>
      </c>
      <c r="G363">
        <v>0</v>
      </c>
      <c r="H363">
        <f>LN(D363)</f>
        <v>16.578680058287564</v>
      </c>
      <c r="I363">
        <f>LN(E363)</f>
        <v>2.0794415416798357</v>
      </c>
      <c r="J363">
        <v>0</v>
      </c>
      <c r="K363">
        <f t="shared" si="26"/>
        <v>0</v>
      </c>
      <c r="L363">
        <f t="shared" si="28"/>
        <v>1</v>
      </c>
      <c r="M363">
        <f t="shared" si="27"/>
        <v>1</v>
      </c>
      <c r="N363">
        <f t="shared" si="29"/>
        <v>1</v>
      </c>
    </row>
    <row r="364" spans="1:14" x14ac:dyDescent="0.35">
      <c r="A364">
        <v>1989</v>
      </c>
      <c r="B364" t="e">
        <v>#N/A</v>
      </c>
      <c r="C364" t="e">
        <f t="shared" si="25"/>
        <v>#N/A</v>
      </c>
      <c r="D364">
        <v>2250000</v>
      </c>
      <c r="E364">
        <v>11</v>
      </c>
      <c r="F364">
        <v>75</v>
      </c>
      <c r="G364">
        <v>1</v>
      </c>
      <c r="H364">
        <f>LN(D364)</f>
        <v>14.626440774180603</v>
      </c>
      <c r="I364">
        <f>LN(E364)</f>
        <v>2.3978952727983707</v>
      </c>
      <c r="J364">
        <v>0</v>
      </c>
      <c r="K364">
        <f t="shared" si="26"/>
        <v>0</v>
      </c>
      <c r="L364">
        <f t="shared" si="28"/>
        <v>1</v>
      </c>
      <c r="M364">
        <f t="shared" si="27"/>
        <v>1</v>
      </c>
      <c r="N364">
        <f t="shared" si="29"/>
        <v>1</v>
      </c>
    </row>
    <row r="365" spans="1:14" x14ac:dyDescent="0.35">
      <c r="A365">
        <v>1987</v>
      </c>
      <c r="B365" t="e">
        <v>#N/A</v>
      </c>
      <c r="C365" t="e">
        <f t="shared" si="25"/>
        <v>#N/A</v>
      </c>
      <c r="D365" t="e">
        <v>#N/A</v>
      </c>
      <c r="E365">
        <v>5</v>
      </c>
      <c r="F365">
        <v>0</v>
      </c>
      <c r="G365">
        <v>0</v>
      </c>
      <c r="H365" t="e">
        <f>LN(D365)</f>
        <v>#N/A</v>
      </c>
      <c r="I365">
        <f>LN(E365)</f>
        <v>1.6094379124341003</v>
      </c>
      <c r="J365">
        <v>1</v>
      </c>
      <c r="K365">
        <f t="shared" si="26"/>
        <v>1</v>
      </c>
      <c r="L365">
        <f t="shared" si="28"/>
        <v>0</v>
      </c>
      <c r="M365">
        <f t="shared" si="27"/>
        <v>0</v>
      </c>
      <c r="N365">
        <f t="shared" si="29"/>
        <v>1</v>
      </c>
    </row>
    <row r="366" spans="1:14" x14ac:dyDescent="0.35">
      <c r="A366">
        <v>1988</v>
      </c>
      <c r="B366" t="e">
        <v>#N/A</v>
      </c>
      <c r="C366" t="e">
        <f t="shared" si="25"/>
        <v>#N/A</v>
      </c>
      <c r="D366" t="e">
        <v>#N/A</v>
      </c>
      <c r="E366">
        <v>5</v>
      </c>
      <c r="F366">
        <v>0</v>
      </c>
      <c r="G366">
        <v>0</v>
      </c>
      <c r="H366" t="e">
        <f>LN(D366)</f>
        <v>#N/A</v>
      </c>
      <c r="I366">
        <f>LN(E366)</f>
        <v>1.6094379124341003</v>
      </c>
      <c r="J366">
        <v>1</v>
      </c>
      <c r="K366">
        <f t="shared" si="26"/>
        <v>0</v>
      </c>
      <c r="L366">
        <f t="shared" si="28"/>
        <v>0</v>
      </c>
      <c r="M366">
        <f t="shared" si="27"/>
        <v>0</v>
      </c>
      <c r="N366">
        <f t="shared" si="29"/>
        <v>1</v>
      </c>
    </row>
    <row r="367" spans="1:14" x14ac:dyDescent="0.35">
      <c r="A367">
        <v>1989</v>
      </c>
      <c r="B367" t="e">
        <v>#N/A</v>
      </c>
      <c r="C367" t="e">
        <f t="shared" si="25"/>
        <v>#N/A</v>
      </c>
      <c r="D367" t="e">
        <v>#N/A</v>
      </c>
      <c r="E367">
        <v>5</v>
      </c>
      <c r="F367">
        <v>9</v>
      </c>
      <c r="G367">
        <v>0</v>
      </c>
      <c r="H367" t="e">
        <f>LN(D367)</f>
        <v>#N/A</v>
      </c>
      <c r="I367">
        <f>LN(E367)</f>
        <v>1.6094379124341003</v>
      </c>
      <c r="J367">
        <v>1</v>
      </c>
      <c r="K367">
        <f t="shared" si="26"/>
        <v>0</v>
      </c>
      <c r="L367">
        <f t="shared" si="28"/>
        <v>0</v>
      </c>
      <c r="M367">
        <f t="shared" si="27"/>
        <v>0</v>
      </c>
      <c r="N367">
        <f t="shared" si="29"/>
        <v>1</v>
      </c>
    </row>
    <row r="368" spans="1:14" x14ac:dyDescent="0.35">
      <c r="A368">
        <v>1988</v>
      </c>
      <c r="B368">
        <v>0.85000002384185791</v>
      </c>
      <c r="C368">
        <f t="shared" si="25"/>
        <v>-0.16251890144853071</v>
      </c>
      <c r="D368">
        <v>19270000</v>
      </c>
      <c r="E368">
        <v>264</v>
      </c>
      <c r="F368">
        <v>0.27272728085517883</v>
      </c>
      <c r="G368">
        <v>0</v>
      </c>
      <c r="H368">
        <f>LN(D368)</f>
        <v>16.774060040390548</v>
      </c>
      <c r="I368">
        <f>LN(E368)</f>
        <v>5.575949103146316</v>
      </c>
      <c r="J368">
        <v>0</v>
      </c>
      <c r="K368">
        <f t="shared" si="26"/>
        <v>0</v>
      </c>
      <c r="L368">
        <f t="shared" si="28"/>
        <v>1</v>
      </c>
      <c r="M368">
        <f t="shared" si="27"/>
        <v>1</v>
      </c>
      <c r="N368">
        <f t="shared" si="29"/>
        <v>1</v>
      </c>
    </row>
    <row r="369" spans="1:14" x14ac:dyDescent="0.35">
      <c r="A369">
        <v>1989</v>
      </c>
      <c r="B369">
        <v>0.88999998569488525</v>
      </c>
      <c r="C369">
        <f t="shared" si="25"/>
        <v>-0.1165338323291143</v>
      </c>
      <c r="D369">
        <v>22220000</v>
      </c>
      <c r="E369">
        <v>302</v>
      </c>
      <c r="F369">
        <v>44</v>
      </c>
      <c r="G369">
        <v>0</v>
      </c>
      <c r="H369">
        <f>LN(D369)</f>
        <v>16.916503342175758</v>
      </c>
      <c r="I369">
        <f>LN(E369)</f>
        <v>5.7104270173748697</v>
      </c>
      <c r="J369">
        <v>0</v>
      </c>
      <c r="K369">
        <f t="shared" si="26"/>
        <v>0</v>
      </c>
      <c r="L369">
        <f t="shared" si="28"/>
        <v>1</v>
      </c>
      <c r="M369">
        <f t="shared" si="27"/>
        <v>1</v>
      </c>
      <c r="N369">
        <f t="shared" si="29"/>
        <v>1</v>
      </c>
    </row>
    <row r="370" spans="1:14" x14ac:dyDescent="0.35">
      <c r="A370">
        <v>1988</v>
      </c>
      <c r="B370" t="e">
        <v>#N/A</v>
      </c>
      <c r="C370" t="e">
        <f t="shared" si="25"/>
        <v>#N/A</v>
      </c>
      <c r="D370">
        <v>750000</v>
      </c>
      <c r="E370">
        <v>9</v>
      </c>
      <c r="F370">
        <v>20</v>
      </c>
      <c r="G370">
        <v>0</v>
      </c>
      <c r="H370">
        <f>LN(D370)</f>
        <v>13.527828485512494</v>
      </c>
      <c r="I370">
        <f>LN(E370)</f>
        <v>2.1972245773362196</v>
      </c>
      <c r="J370">
        <v>0</v>
      </c>
      <c r="K370">
        <f t="shared" si="26"/>
        <v>0</v>
      </c>
      <c r="L370">
        <f t="shared" si="28"/>
        <v>1</v>
      </c>
      <c r="M370">
        <f t="shared" si="27"/>
        <v>1</v>
      </c>
      <c r="N370">
        <f t="shared" si="29"/>
        <v>1</v>
      </c>
    </row>
    <row r="371" spans="1:14" x14ac:dyDescent="0.35">
      <c r="A371">
        <v>1989</v>
      </c>
      <c r="B371" t="e">
        <v>#N/A</v>
      </c>
      <c r="C371" t="e">
        <f t="shared" si="25"/>
        <v>#N/A</v>
      </c>
      <c r="D371">
        <v>1000000</v>
      </c>
      <c r="E371">
        <v>12</v>
      </c>
      <c r="F371">
        <v>55</v>
      </c>
      <c r="G371">
        <v>0</v>
      </c>
      <c r="H371">
        <f>LN(D371)</f>
        <v>13.815510557964274</v>
      </c>
      <c r="I371">
        <f>LN(E371)</f>
        <v>2.4849066497880004</v>
      </c>
      <c r="J371">
        <v>0</v>
      </c>
      <c r="K371">
        <f t="shared" si="26"/>
        <v>0</v>
      </c>
      <c r="L371">
        <f t="shared" si="28"/>
        <v>1</v>
      </c>
      <c r="M371">
        <f t="shared" si="27"/>
        <v>1</v>
      </c>
      <c r="N371">
        <f t="shared" si="29"/>
        <v>1</v>
      </c>
    </row>
    <row r="372" spans="1:14" x14ac:dyDescent="0.35">
      <c r="A372">
        <v>1987</v>
      </c>
      <c r="B372" t="e">
        <v>#N/A</v>
      </c>
      <c r="C372" t="e">
        <f t="shared" si="25"/>
        <v>#N/A</v>
      </c>
      <c r="D372">
        <v>5845000</v>
      </c>
      <c r="E372">
        <v>60</v>
      </c>
      <c r="F372" t="e">
        <v>#N/A</v>
      </c>
      <c r="G372">
        <v>0</v>
      </c>
      <c r="H372">
        <f>LN(D372)</f>
        <v>15.581097152888306</v>
      </c>
      <c r="I372">
        <f>LN(E372)</f>
        <v>4.0943445622221004</v>
      </c>
      <c r="J372">
        <v>0</v>
      </c>
      <c r="K372">
        <f t="shared" si="26"/>
        <v>1</v>
      </c>
      <c r="L372">
        <f t="shared" si="28"/>
        <v>0</v>
      </c>
      <c r="M372">
        <f t="shared" si="27"/>
        <v>1</v>
      </c>
      <c r="N372">
        <f t="shared" si="29"/>
        <v>1</v>
      </c>
    </row>
    <row r="373" spans="1:14" x14ac:dyDescent="0.35">
      <c r="A373">
        <v>1988</v>
      </c>
      <c r="B373" t="e">
        <v>#N/A</v>
      </c>
      <c r="C373" t="e">
        <f t="shared" si="25"/>
        <v>#N/A</v>
      </c>
      <c r="D373">
        <v>6927000</v>
      </c>
      <c r="E373">
        <v>71</v>
      </c>
      <c r="F373" t="e">
        <v>#N/A</v>
      </c>
      <c r="G373">
        <v>1</v>
      </c>
      <c r="H373">
        <f>LN(D373)</f>
        <v>15.750937377004743</v>
      </c>
      <c r="I373">
        <f>LN(E373)</f>
        <v>4.2626798770413155</v>
      </c>
      <c r="J373">
        <v>0</v>
      </c>
      <c r="K373">
        <f t="shared" si="26"/>
        <v>0</v>
      </c>
      <c r="L373">
        <f t="shared" si="28"/>
        <v>0</v>
      </c>
      <c r="M373">
        <f t="shared" si="27"/>
        <v>1</v>
      </c>
      <c r="N373">
        <f t="shared" si="29"/>
        <v>1</v>
      </c>
    </row>
    <row r="374" spans="1:14" x14ac:dyDescent="0.35">
      <c r="A374">
        <v>1989</v>
      </c>
      <c r="B374" t="e">
        <v>#N/A</v>
      </c>
      <c r="C374" t="e">
        <f t="shared" si="25"/>
        <v>#N/A</v>
      </c>
      <c r="D374">
        <v>11012000</v>
      </c>
      <c r="E374">
        <v>97</v>
      </c>
      <c r="F374" t="e">
        <v>#N/A</v>
      </c>
      <c r="G374">
        <v>0</v>
      </c>
      <c r="H374">
        <f>LN(D374)</f>
        <v>16.214496145244635</v>
      </c>
      <c r="I374">
        <f>LN(E374)</f>
        <v>4.5747109785033828</v>
      </c>
      <c r="J374">
        <v>0</v>
      </c>
      <c r="K374">
        <f t="shared" si="26"/>
        <v>0</v>
      </c>
      <c r="L374">
        <f t="shared" si="28"/>
        <v>0</v>
      </c>
      <c r="M374">
        <f t="shared" si="27"/>
        <v>1</v>
      </c>
      <c r="N374">
        <f t="shared" si="29"/>
        <v>1</v>
      </c>
    </row>
    <row r="375" spans="1:14" x14ac:dyDescent="0.35">
      <c r="A375">
        <v>1987</v>
      </c>
      <c r="B375" t="e">
        <v>#N/A</v>
      </c>
      <c r="C375" t="e">
        <f t="shared" si="25"/>
        <v>#N/A</v>
      </c>
      <c r="D375" t="e">
        <v>#N/A</v>
      </c>
      <c r="E375">
        <v>60</v>
      </c>
      <c r="F375">
        <v>40</v>
      </c>
      <c r="G375">
        <v>0</v>
      </c>
      <c r="H375" t="e">
        <f>LN(D375)</f>
        <v>#N/A</v>
      </c>
      <c r="I375">
        <f>LN(E375)</f>
        <v>4.0943445622221004</v>
      </c>
      <c r="J375">
        <v>0</v>
      </c>
      <c r="K375">
        <f t="shared" si="26"/>
        <v>1</v>
      </c>
      <c r="L375">
        <f t="shared" si="28"/>
        <v>0</v>
      </c>
      <c r="M375">
        <f t="shared" si="27"/>
        <v>1</v>
      </c>
      <c r="N375">
        <f t="shared" si="29"/>
        <v>1</v>
      </c>
    </row>
    <row r="376" spans="1:14" x14ac:dyDescent="0.35">
      <c r="A376">
        <v>1988</v>
      </c>
      <c r="B376" t="e">
        <v>#N/A</v>
      </c>
      <c r="C376" t="e">
        <f t="shared" si="25"/>
        <v>#N/A</v>
      </c>
      <c r="D376" t="e">
        <v>#N/A</v>
      </c>
      <c r="E376">
        <v>69</v>
      </c>
      <c r="F376">
        <v>50</v>
      </c>
      <c r="G376">
        <v>0</v>
      </c>
      <c r="H376" t="e">
        <f>LN(D376)</f>
        <v>#N/A</v>
      </c>
      <c r="I376">
        <f>LN(E376)</f>
        <v>4.2341065045972597</v>
      </c>
      <c r="J376">
        <v>0</v>
      </c>
      <c r="K376">
        <f t="shared" si="26"/>
        <v>0</v>
      </c>
      <c r="L376">
        <f t="shared" si="28"/>
        <v>0</v>
      </c>
      <c r="M376">
        <f t="shared" si="27"/>
        <v>1</v>
      </c>
      <c r="N376">
        <f t="shared" si="29"/>
        <v>1</v>
      </c>
    </row>
    <row r="377" spans="1:14" x14ac:dyDescent="0.35">
      <c r="A377">
        <v>1989</v>
      </c>
      <c r="B377" t="e">
        <v>#N/A</v>
      </c>
      <c r="C377" t="e">
        <f t="shared" si="25"/>
        <v>#N/A</v>
      </c>
      <c r="D377" t="e">
        <v>#N/A</v>
      </c>
      <c r="E377">
        <v>78</v>
      </c>
      <c r="F377">
        <v>50</v>
      </c>
      <c r="G377">
        <v>0</v>
      </c>
      <c r="H377" t="e">
        <f>LN(D377)</f>
        <v>#N/A</v>
      </c>
      <c r="I377">
        <f>LN(E377)</f>
        <v>4.3567088266895917</v>
      </c>
      <c r="J377">
        <v>0</v>
      </c>
      <c r="K377">
        <f t="shared" si="26"/>
        <v>0</v>
      </c>
      <c r="L377">
        <f t="shared" si="28"/>
        <v>0</v>
      </c>
      <c r="M377">
        <f t="shared" si="27"/>
        <v>1</v>
      </c>
      <c r="N377">
        <f t="shared" si="29"/>
        <v>1</v>
      </c>
    </row>
    <row r="378" spans="1:14" x14ac:dyDescent="0.35">
      <c r="A378">
        <v>1987</v>
      </c>
      <c r="B378" t="e">
        <v>#N/A</v>
      </c>
      <c r="C378" t="e">
        <f t="shared" si="25"/>
        <v>#N/A</v>
      </c>
      <c r="D378">
        <v>2700000</v>
      </c>
      <c r="E378">
        <v>27</v>
      </c>
      <c r="F378">
        <v>0</v>
      </c>
      <c r="G378">
        <v>0</v>
      </c>
      <c r="H378">
        <f>LN(D378)</f>
        <v>14.808762330974558</v>
      </c>
      <c r="I378">
        <f>LN(E378)</f>
        <v>3.2958368660043291</v>
      </c>
      <c r="J378">
        <v>1</v>
      </c>
      <c r="K378">
        <f t="shared" si="26"/>
        <v>1</v>
      </c>
      <c r="L378">
        <f t="shared" si="28"/>
        <v>1</v>
      </c>
      <c r="M378">
        <f t="shared" si="27"/>
        <v>0</v>
      </c>
      <c r="N378">
        <f t="shared" si="29"/>
        <v>0</v>
      </c>
    </row>
    <row r="379" spans="1:14" x14ac:dyDescent="0.35">
      <c r="A379">
        <v>1988</v>
      </c>
      <c r="B379" t="e">
        <v>#N/A</v>
      </c>
      <c r="C379" t="e">
        <f t="shared" si="25"/>
        <v>#N/A</v>
      </c>
      <c r="D379">
        <v>2800000</v>
      </c>
      <c r="E379">
        <v>27</v>
      </c>
      <c r="F379">
        <v>0</v>
      </c>
      <c r="G379">
        <v>1</v>
      </c>
      <c r="H379">
        <f>LN(D379)</f>
        <v>14.845129975145433</v>
      </c>
      <c r="I379">
        <f>LN(E379)</f>
        <v>3.2958368660043291</v>
      </c>
      <c r="J379">
        <v>1</v>
      </c>
      <c r="K379">
        <f t="shared" si="26"/>
        <v>0</v>
      </c>
      <c r="L379">
        <f t="shared" si="28"/>
        <v>1</v>
      </c>
      <c r="M379">
        <f t="shared" si="27"/>
        <v>0</v>
      </c>
      <c r="N379">
        <f t="shared" si="29"/>
        <v>1</v>
      </c>
    </row>
    <row r="380" spans="1:14" x14ac:dyDescent="0.35">
      <c r="A380">
        <v>1989</v>
      </c>
      <c r="B380" t="e">
        <v>#N/A</v>
      </c>
      <c r="C380" t="e">
        <f t="shared" si="25"/>
        <v>#N/A</v>
      </c>
      <c r="D380">
        <v>2800000</v>
      </c>
      <c r="E380">
        <v>27</v>
      </c>
      <c r="F380">
        <v>12</v>
      </c>
      <c r="G380">
        <v>0</v>
      </c>
      <c r="H380">
        <f>LN(D380)</f>
        <v>14.845129975145433</v>
      </c>
      <c r="I380">
        <f>LN(E380)</f>
        <v>3.2958368660043291</v>
      </c>
      <c r="J380">
        <v>1</v>
      </c>
      <c r="K380">
        <f t="shared" si="26"/>
        <v>0</v>
      </c>
      <c r="L380">
        <f t="shared" si="28"/>
        <v>1</v>
      </c>
      <c r="M380">
        <f t="shared" si="27"/>
        <v>0</v>
      </c>
      <c r="N380">
        <f t="shared" si="29"/>
        <v>1</v>
      </c>
    </row>
    <row r="381" spans="1:14" x14ac:dyDescent="0.35">
      <c r="A381">
        <v>1988</v>
      </c>
      <c r="B381" t="e">
        <v>#N/A</v>
      </c>
      <c r="C381" t="e">
        <f t="shared" si="25"/>
        <v>#N/A</v>
      </c>
      <c r="D381">
        <v>4327519</v>
      </c>
      <c r="E381">
        <v>53</v>
      </c>
      <c r="F381">
        <v>7.5471696853637695</v>
      </c>
      <c r="G381">
        <v>0</v>
      </c>
      <c r="H381">
        <f>LN(D381)</f>
        <v>15.280504956548571</v>
      </c>
      <c r="I381">
        <f>LN(E381)</f>
        <v>3.970291913552122</v>
      </c>
      <c r="J381">
        <v>0</v>
      </c>
      <c r="K381">
        <f t="shared" si="26"/>
        <v>0</v>
      </c>
      <c r="L381">
        <f t="shared" si="28"/>
        <v>1</v>
      </c>
      <c r="M381">
        <f t="shared" si="27"/>
        <v>1</v>
      </c>
      <c r="N381">
        <f t="shared" si="29"/>
        <v>1</v>
      </c>
    </row>
    <row r="382" spans="1:14" x14ac:dyDescent="0.35">
      <c r="A382">
        <v>1989</v>
      </c>
      <c r="B382" t="e">
        <v>#N/A</v>
      </c>
      <c r="C382" t="e">
        <f t="shared" si="25"/>
        <v>#N/A</v>
      </c>
      <c r="D382">
        <v>8533205</v>
      </c>
      <c r="E382">
        <v>62</v>
      </c>
      <c r="F382">
        <v>3.2258064746856689</v>
      </c>
      <c r="G382">
        <v>1</v>
      </c>
      <c r="H382">
        <f>LN(D382)</f>
        <v>15.959475581606094</v>
      </c>
      <c r="I382">
        <f>LN(E382)</f>
        <v>4.1271343850450917</v>
      </c>
      <c r="J382">
        <v>0</v>
      </c>
      <c r="K382">
        <f t="shared" si="26"/>
        <v>0</v>
      </c>
      <c r="L382">
        <f t="shared" si="28"/>
        <v>1</v>
      </c>
      <c r="M382">
        <f t="shared" si="27"/>
        <v>1</v>
      </c>
      <c r="N382">
        <f t="shared" si="29"/>
        <v>1</v>
      </c>
    </row>
    <row r="383" spans="1:14" x14ac:dyDescent="0.35">
      <c r="A383">
        <v>1987</v>
      </c>
      <c r="B383">
        <v>0.5</v>
      </c>
      <c r="C383">
        <f t="shared" si="25"/>
        <v>-0.69314718055994529</v>
      </c>
      <c r="D383">
        <v>8000000</v>
      </c>
      <c r="E383">
        <v>40</v>
      </c>
      <c r="F383">
        <v>0</v>
      </c>
      <c r="G383">
        <v>0</v>
      </c>
      <c r="H383">
        <f>LN(D383)</f>
        <v>15.89495209964411</v>
      </c>
      <c r="I383">
        <f>LN(E383)</f>
        <v>3.6888794541139363</v>
      </c>
      <c r="J383">
        <v>1</v>
      </c>
      <c r="K383">
        <f t="shared" si="26"/>
        <v>1</v>
      </c>
      <c r="L383">
        <f t="shared" si="28"/>
        <v>1</v>
      </c>
      <c r="M383">
        <f t="shared" si="27"/>
        <v>0</v>
      </c>
      <c r="N383">
        <f t="shared" si="29"/>
        <v>0</v>
      </c>
    </row>
    <row r="384" spans="1:14" x14ac:dyDescent="0.35">
      <c r="A384">
        <v>1988</v>
      </c>
      <c r="B384">
        <v>0.5899999737739563</v>
      </c>
      <c r="C384">
        <f t="shared" si="25"/>
        <v>-0.52763278653329448</v>
      </c>
      <c r="D384">
        <v>8500000</v>
      </c>
      <c r="E384">
        <v>40</v>
      </c>
      <c r="F384">
        <v>0</v>
      </c>
      <c r="G384">
        <v>0</v>
      </c>
      <c r="H384">
        <f>LN(D384)</f>
        <v>15.955576721460545</v>
      </c>
      <c r="I384">
        <f>LN(E384)</f>
        <v>3.6888794541139363</v>
      </c>
      <c r="J384">
        <v>1</v>
      </c>
      <c r="K384">
        <f t="shared" si="26"/>
        <v>0</v>
      </c>
      <c r="L384">
        <f t="shared" si="28"/>
        <v>1</v>
      </c>
      <c r="M384">
        <f t="shared" si="27"/>
        <v>0</v>
      </c>
      <c r="N384">
        <f t="shared" si="29"/>
        <v>1</v>
      </c>
    </row>
    <row r="385" spans="1:14" x14ac:dyDescent="0.35">
      <c r="A385">
        <v>1989</v>
      </c>
      <c r="B385">
        <v>0.44999998807907104</v>
      </c>
      <c r="C385">
        <f t="shared" si="25"/>
        <v>-0.79850772270872517</v>
      </c>
      <c r="D385">
        <v>10000000</v>
      </c>
      <c r="E385">
        <v>60</v>
      </c>
      <c r="F385">
        <v>0</v>
      </c>
      <c r="G385">
        <v>1</v>
      </c>
      <c r="H385">
        <f>LN(D385)</f>
        <v>16.11809565095832</v>
      </c>
      <c r="I385">
        <f>LN(E385)</f>
        <v>4.0943445622221004</v>
      </c>
      <c r="J385">
        <v>1</v>
      </c>
      <c r="K385">
        <f t="shared" si="26"/>
        <v>0</v>
      </c>
      <c r="L385">
        <f t="shared" si="28"/>
        <v>1</v>
      </c>
      <c r="M385">
        <f t="shared" si="27"/>
        <v>0</v>
      </c>
      <c r="N385">
        <f t="shared" si="29"/>
        <v>1</v>
      </c>
    </row>
    <row r="386" spans="1:14" x14ac:dyDescent="0.35">
      <c r="A386">
        <v>1987</v>
      </c>
      <c r="B386">
        <v>5</v>
      </c>
      <c r="C386">
        <f t="shared" ref="C386:C449" si="30">LN(B386)</f>
        <v>1.6094379124341003</v>
      </c>
      <c r="D386">
        <v>10000000</v>
      </c>
      <c r="E386">
        <v>100</v>
      </c>
      <c r="F386">
        <v>3.5</v>
      </c>
      <c r="G386">
        <v>0</v>
      </c>
      <c r="H386">
        <f>LN(D386)</f>
        <v>16.11809565095832</v>
      </c>
      <c r="I386">
        <f>LN(E386)</f>
        <v>4.6051701859880918</v>
      </c>
      <c r="J386">
        <v>1</v>
      </c>
      <c r="K386">
        <f t="shared" ref="K386:K449" si="31">IF(A386=1987,1,0)</f>
        <v>1</v>
      </c>
      <c r="L386">
        <f t="shared" si="28"/>
        <v>1</v>
      </c>
      <c r="M386">
        <f t="shared" ref="M386:M449" si="32">IF(J386=0,1,0)</f>
        <v>0</v>
      </c>
      <c r="N386">
        <f t="shared" si="29"/>
        <v>0</v>
      </c>
    </row>
    <row r="387" spans="1:14" x14ac:dyDescent="0.35">
      <c r="A387">
        <v>1988</v>
      </c>
      <c r="B387">
        <v>4</v>
      </c>
      <c r="C387">
        <f t="shared" si="30"/>
        <v>1.3862943611198906</v>
      </c>
      <c r="D387">
        <v>12000000</v>
      </c>
      <c r="E387">
        <v>125</v>
      </c>
      <c r="F387">
        <v>4.1999998092651367</v>
      </c>
      <c r="G387">
        <v>0</v>
      </c>
      <c r="H387">
        <f>LN(D387)</f>
        <v>16.300417207752275</v>
      </c>
      <c r="I387">
        <f>LN(E387)</f>
        <v>4.8283137373023015</v>
      </c>
      <c r="J387">
        <v>1</v>
      </c>
      <c r="K387">
        <f t="shared" si="31"/>
        <v>0</v>
      </c>
      <c r="L387">
        <f t="shared" ref="L387:L450" si="33">IF(ISNUMBER(SUM(F387:I387)),1,0)</f>
        <v>1</v>
      </c>
      <c r="M387">
        <f t="shared" si="32"/>
        <v>0</v>
      </c>
      <c r="N387">
        <f t="shared" ref="N387:N450" si="34">IF(SUM(K387:L387)=COUNT(K387:L387),0,1)</f>
        <v>1</v>
      </c>
    </row>
    <row r="388" spans="1:14" x14ac:dyDescent="0.35">
      <c r="A388">
        <v>1989</v>
      </c>
      <c r="B388">
        <v>3</v>
      </c>
      <c r="C388">
        <f t="shared" si="30"/>
        <v>1.0986122886681098</v>
      </c>
      <c r="D388">
        <v>48000000</v>
      </c>
      <c r="E388">
        <v>290</v>
      </c>
      <c r="F388">
        <v>17</v>
      </c>
      <c r="G388">
        <v>1</v>
      </c>
      <c r="H388">
        <f>LN(D388)</f>
        <v>17.686711568872166</v>
      </c>
      <c r="I388">
        <f>LN(E388)</f>
        <v>5.6698809229805196</v>
      </c>
      <c r="J388">
        <v>1</v>
      </c>
      <c r="K388">
        <f t="shared" si="31"/>
        <v>0</v>
      </c>
      <c r="L388">
        <f t="shared" si="33"/>
        <v>1</v>
      </c>
      <c r="M388">
        <f t="shared" si="32"/>
        <v>0</v>
      </c>
      <c r="N388">
        <f t="shared" si="34"/>
        <v>1</v>
      </c>
    </row>
    <row r="389" spans="1:14" x14ac:dyDescent="0.35">
      <c r="A389">
        <v>1987</v>
      </c>
      <c r="B389" t="e">
        <v>#N/A</v>
      </c>
      <c r="C389" t="e">
        <f t="shared" si="30"/>
        <v>#N/A</v>
      </c>
      <c r="D389" t="e">
        <v>#N/A</v>
      </c>
      <c r="E389" t="e">
        <v>#N/A</v>
      </c>
      <c r="F389" t="e">
        <v>#N/A</v>
      </c>
      <c r="G389">
        <v>0</v>
      </c>
      <c r="H389" t="e">
        <f>LN(D389)</f>
        <v>#N/A</v>
      </c>
      <c r="I389" t="e">
        <f>LN(E389)</f>
        <v>#N/A</v>
      </c>
      <c r="J389">
        <v>0</v>
      </c>
      <c r="K389">
        <f t="shared" si="31"/>
        <v>1</v>
      </c>
      <c r="L389">
        <f t="shared" si="33"/>
        <v>0</v>
      </c>
      <c r="M389">
        <f t="shared" si="32"/>
        <v>1</v>
      </c>
      <c r="N389">
        <f t="shared" si="34"/>
        <v>1</v>
      </c>
    </row>
    <row r="390" spans="1:14" x14ac:dyDescent="0.35">
      <c r="A390">
        <v>1988</v>
      </c>
      <c r="B390" t="e">
        <v>#N/A</v>
      </c>
      <c r="C390" t="e">
        <f t="shared" si="30"/>
        <v>#N/A</v>
      </c>
      <c r="D390" t="e">
        <v>#N/A</v>
      </c>
      <c r="E390" t="e">
        <v>#N/A</v>
      </c>
      <c r="F390" t="e">
        <v>#N/A</v>
      </c>
      <c r="G390">
        <v>0</v>
      </c>
      <c r="H390" t="e">
        <f>LN(D390)</f>
        <v>#N/A</v>
      </c>
      <c r="I390" t="e">
        <f>LN(E390)</f>
        <v>#N/A</v>
      </c>
      <c r="J390">
        <v>0</v>
      </c>
      <c r="K390">
        <f t="shared" si="31"/>
        <v>0</v>
      </c>
      <c r="L390">
        <f t="shared" si="33"/>
        <v>0</v>
      </c>
      <c r="M390">
        <f t="shared" si="32"/>
        <v>1</v>
      </c>
      <c r="N390">
        <f t="shared" si="34"/>
        <v>1</v>
      </c>
    </row>
    <row r="391" spans="1:14" x14ac:dyDescent="0.35">
      <c r="A391">
        <v>1989</v>
      </c>
      <c r="B391" t="e">
        <v>#N/A</v>
      </c>
      <c r="C391" t="e">
        <f t="shared" si="30"/>
        <v>#N/A</v>
      </c>
      <c r="D391">
        <v>1000000</v>
      </c>
      <c r="E391">
        <v>9</v>
      </c>
      <c r="F391">
        <v>0</v>
      </c>
      <c r="G391">
        <v>1</v>
      </c>
      <c r="H391">
        <f>LN(D391)</f>
        <v>13.815510557964274</v>
      </c>
      <c r="I391">
        <f>LN(E391)</f>
        <v>2.1972245773362196</v>
      </c>
      <c r="J391">
        <v>0</v>
      </c>
      <c r="K391">
        <f t="shared" si="31"/>
        <v>0</v>
      </c>
      <c r="L391">
        <f t="shared" si="33"/>
        <v>1</v>
      </c>
      <c r="M391">
        <f t="shared" si="32"/>
        <v>1</v>
      </c>
      <c r="N391">
        <f t="shared" si="34"/>
        <v>1</v>
      </c>
    </row>
    <row r="392" spans="1:14" x14ac:dyDescent="0.35">
      <c r="A392">
        <v>1987</v>
      </c>
      <c r="B392" t="e">
        <v>#N/A</v>
      </c>
      <c r="C392" t="e">
        <f t="shared" si="30"/>
        <v>#N/A</v>
      </c>
      <c r="D392" t="e">
        <v>#N/A</v>
      </c>
      <c r="E392" t="e">
        <v>#N/A</v>
      </c>
      <c r="F392" t="e">
        <v>#N/A</v>
      </c>
      <c r="G392">
        <v>0</v>
      </c>
      <c r="H392" t="e">
        <f>LN(D392)</f>
        <v>#N/A</v>
      </c>
      <c r="I392" t="e">
        <f>LN(E392)</f>
        <v>#N/A</v>
      </c>
      <c r="J392">
        <v>0</v>
      </c>
      <c r="K392">
        <f t="shared" si="31"/>
        <v>1</v>
      </c>
      <c r="L392">
        <f t="shared" si="33"/>
        <v>0</v>
      </c>
      <c r="M392">
        <f t="shared" si="32"/>
        <v>1</v>
      </c>
      <c r="N392">
        <f t="shared" si="34"/>
        <v>1</v>
      </c>
    </row>
    <row r="393" spans="1:14" x14ac:dyDescent="0.35">
      <c r="A393">
        <v>1988</v>
      </c>
      <c r="B393" t="e">
        <v>#N/A</v>
      </c>
      <c r="C393" t="e">
        <f t="shared" si="30"/>
        <v>#N/A</v>
      </c>
      <c r="D393" t="e">
        <v>#N/A</v>
      </c>
      <c r="E393" t="e">
        <v>#N/A</v>
      </c>
      <c r="F393" t="e">
        <v>#N/A</v>
      </c>
      <c r="G393">
        <v>0</v>
      </c>
      <c r="H393" t="e">
        <f>LN(D393)</f>
        <v>#N/A</v>
      </c>
      <c r="I393" t="e">
        <f>LN(E393)</f>
        <v>#N/A</v>
      </c>
      <c r="J393">
        <v>0</v>
      </c>
      <c r="K393">
        <f t="shared" si="31"/>
        <v>0</v>
      </c>
      <c r="L393">
        <f t="shared" si="33"/>
        <v>0</v>
      </c>
      <c r="M393">
        <f t="shared" si="32"/>
        <v>1</v>
      </c>
      <c r="N393">
        <f t="shared" si="34"/>
        <v>1</v>
      </c>
    </row>
    <row r="394" spans="1:14" x14ac:dyDescent="0.35">
      <c r="A394">
        <v>1989</v>
      </c>
      <c r="B394" t="e">
        <v>#N/A</v>
      </c>
      <c r="C394" t="e">
        <f t="shared" si="30"/>
        <v>#N/A</v>
      </c>
      <c r="D394" t="e">
        <v>#N/A</v>
      </c>
      <c r="E394" t="e">
        <v>#N/A</v>
      </c>
      <c r="F394" t="e">
        <v>#N/A</v>
      </c>
      <c r="G394">
        <v>1</v>
      </c>
      <c r="H394" t="e">
        <f>LN(D394)</f>
        <v>#N/A</v>
      </c>
      <c r="I394" t="e">
        <f>LN(E394)</f>
        <v>#N/A</v>
      </c>
      <c r="J394">
        <v>0</v>
      </c>
      <c r="K394">
        <f t="shared" si="31"/>
        <v>0</v>
      </c>
      <c r="L394">
        <f t="shared" si="33"/>
        <v>0</v>
      </c>
      <c r="M394">
        <f t="shared" si="32"/>
        <v>1</v>
      </c>
      <c r="N394">
        <f t="shared" si="34"/>
        <v>1</v>
      </c>
    </row>
    <row r="395" spans="1:14" x14ac:dyDescent="0.35">
      <c r="A395">
        <v>1987</v>
      </c>
      <c r="B395" t="e">
        <v>#N/A</v>
      </c>
      <c r="C395" t="e">
        <f t="shared" si="30"/>
        <v>#N/A</v>
      </c>
      <c r="D395" t="e">
        <v>#N/A</v>
      </c>
      <c r="E395">
        <v>12</v>
      </c>
      <c r="F395">
        <v>0</v>
      </c>
      <c r="G395">
        <v>0</v>
      </c>
      <c r="H395" t="e">
        <f>LN(D395)</f>
        <v>#N/A</v>
      </c>
      <c r="I395">
        <f>LN(E395)</f>
        <v>2.4849066497880004</v>
      </c>
      <c r="J395">
        <v>0</v>
      </c>
      <c r="K395">
        <f t="shared" si="31"/>
        <v>1</v>
      </c>
      <c r="L395">
        <f t="shared" si="33"/>
        <v>0</v>
      </c>
      <c r="M395">
        <f t="shared" si="32"/>
        <v>1</v>
      </c>
      <c r="N395">
        <f t="shared" si="34"/>
        <v>1</v>
      </c>
    </row>
    <row r="396" spans="1:14" x14ac:dyDescent="0.35">
      <c r="A396">
        <v>1988</v>
      </c>
      <c r="B396" t="e">
        <v>#N/A</v>
      </c>
      <c r="C396" t="e">
        <f t="shared" si="30"/>
        <v>#N/A</v>
      </c>
      <c r="D396" t="e">
        <v>#N/A</v>
      </c>
      <c r="E396">
        <v>14</v>
      </c>
      <c r="F396">
        <v>0</v>
      </c>
      <c r="G396">
        <v>0</v>
      </c>
      <c r="H396" t="e">
        <f>LN(D396)</f>
        <v>#N/A</v>
      </c>
      <c r="I396">
        <f>LN(E396)</f>
        <v>2.6390573296152584</v>
      </c>
      <c r="J396">
        <v>0</v>
      </c>
      <c r="K396">
        <f t="shared" si="31"/>
        <v>0</v>
      </c>
      <c r="L396">
        <f t="shared" si="33"/>
        <v>0</v>
      </c>
      <c r="M396">
        <f t="shared" si="32"/>
        <v>1</v>
      </c>
      <c r="N396">
        <f t="shared" si="34"/>
        <v>1</v>
      </c>
    </row>
    <row r="397" spans="1:14" x14ac:dyDescent="0.35">
      <c r="A397">
        <v>1989</v>
      </c>
      <c r="B397" t="e">
        <v>#N/A</v>
      </c>
      <c r="C397" t="e">
        <f t="shared" si="30"/>
        <v>#N/A</v>
      </c>
      <c r="D397" t="e">
        <v>#N/A</v>
      </c>
      <c r="E397">
        <v>14</v>
      </c>
      <c r="F397">
        <v>25</v>
      </c>
      <c r="G397">
        <v>1</v>
      </c>
      <c r="H397" t="e">
        <f>LN(D397)</f>
        <v>#N/A</v>
      </c>
      <c r="I397">
        <f>LN(E397)</f>
        <v>2.6390573296152584</v>
      </c>
      <c r="J397">
        <v>0</v>
      </c>
      <c r="K397">
        <f t="shared" si="31"/>
        <v>0</v>
      </c>
      <c r="L397">
        <f t="shared" si="33"/>
        <v>0</v>
      </c>
      <c r="M397">
        <f t="shared" si="32"/>
        <v>1</v>
      </c>
      <c r="N397">
        <f t="shared" si="34"/>
        <v>1</v>
      </c>
    </row>
    <row r="398" spans="1:14" x14ac:dyDescent="0.35">
      <c r="A398">
        <v>1988</v>
      </c>
      <c r="B398">
        <v>1</v>
      </c>
      <c r="C398">
        <f t="shared" si="30"/>
        <v>0</v>
      </c>
      <c r="D398">
        <v>7079852</v>
      </c>
      <c r="E398">
        <v>65</v>
      </c>
      <c r="F398">
        <v>75</v>
      </c>
      <c r="G398">
        <v>0</v>
      </c>
      <c r="H398">
        <f>LN(D398)</f>
        <v>15.77276356149661</v>
      </c>
      <c r="I398">
        <f>LN(E398)</f>
        <v>4.1743872698956368</v>
      </c>
      <c r="J398">
        <v>0</v>
      </c>
      <c r="K398">
        <f t="shared" si="31"/>
        <v>0</v>
      </c>
      <c r="L398">
        <f t="shared" si="33"/>
        <v>1</v>
      </c>
      <c r="M398">
        <f t="shared" si="32"/>
        <v>1</v>
      </c>
      <c r="N398">
        <f t="shared" si="34"/>
        <v>1</v>
      </c>
    </row>
    <row r="399" spans="1:14" x14ac:dyDescent="0.35">
      <c r="A399">
        <v>1989</v>
      </c>
      <c r="B399">
        <v>0.5</v>
      </c>
      <c r="C399">
        <f t="shared" si="30"/>
        <v>-0.69314718055994529</v>
      </c>
      <c r="D399">
        <v>8040128</v>
      </c>
      <c r="E399">
        <v>75</v>
      </c>
      <c r="F399">
        <v>120</v>
      </c>
      <c r="G399">
        <v>0</v>
      </c>
      <c r="H399">
        <f>LN(D399)</f>
        <v>15.899955561426431</v>
      </c>
      <c r="I399">
        <f>LN(E399)</f>
        <v>4.3174881135363101</v>
      </c>
      <c r="J399">
        <v>0</v>
      </c>
      <c r="K399">
        <f t="shared" si="31"/>
        <v>0</v>
      </c>
      <c r="L399">
        <f t="shared" si="33"/>
        <v>1</v>
      </c>
      <c r="M399">
        <f t="shared" si="32"/>
        <v>1</v>
      </c>
      <c r="N399">
        <f t="shared" si="34"/>
        <v>1</v>
      </c>
    </row>
    <row r="400" spans="1:14" x14ac:dyDescent="0.35">
      <c r="A400">
        <v>1987</v>
      </c>
      <c r="B400" t="e">
        <v>#N/A</v>
      </c>
      <c r="C400" t="e">
        <f t="shared" si="30"/>
        <v>#N/A</v>
      </c>
      <c r="D400">
        <v>2900000</v>
      </c>
      <c r="E400" t="e">
        <v>#N/A</v>
      </c>
      <c r="F400" t="e">
        <v>#N/A</v>
      </c>
      <c r="G400">
        <v>0</v>
      </c>
      <c r="H400">
        <f>LN(D400)</f>
        <v>14.880221294956703</v>
      </c>
      <c r="I400" t="e">
        <f>LN(E400)</f>
        <v>#N/A</v>
      </c>
      <c r="J400">
        <v>0</v>
      </c>
      <c r="K400">
        <f t="shared" si="31"/>
        <v>1</v>
      </c>
      <c r="L400">
        <f t="shared" si="33"/>
        <v>0</v>
      </c>
      <c r="M400">
        <f t="shared" si="32"/>
        <v>1</v>
      </c>
      <c r="N400">
        <f t="shared" si="34"/>
        <v>1</v>
      </c>
    </row>
    <row r="401" spans="1:14" x14ac:dyDescent="0.35">
      <c r="A401">
        <v>1988</v>
      </c>
      <c r="B401" t="e">
        <v>#N/A</v>
      </c>
      <c r="C401" t="e">
        <f t="shared" si="30"/>
        <v>#N/A</v>
      </c>
      <c r="D401">
        <v>2500000</v>
      </c>
      <c r="E401" t="e">
        <v>#N/A</v>
      </c>
      <c r="F401" t="e">
        <v>#N/A</v>
      </c>
      <c r="G401">
        <v>0</v>
      </c>
      <c r="H401">
        <f>LN(D401)</f>
        <v>14.73180128983843</v>
      </c>
      <c r="I401" t="e">
        <f>LN(E401)</f>
        <v>#N/A</v>
      </c>
      <c r="J401">
        <v>0</v>
      </c>
      <c r="K401">
        <f t="shared" si="31"/>
        <v>0</v>
      </c>
      <c r="L401">
        <f t="shared" si="33"/>
        <v>0</v>
      </c>
      <c r="M401">
        <f t="shared" si="32"/>
        <v>1</v>
      </c>
      <c r="N401">
        <f t="shared" si="34"/>
        <v>1</v>
      </c>
    </row>
    <row r="402" spans="1:14" x14ac:dyDescent="0.35">
      <c r="A402">
        <v>1989</v>
      </c>
      <c r="B402" t="e">
        <v>#N/A</v>
      </c>
      <c r="C402" t="e">
        <f t="shared" si="30"/>
        <v>#N/A</v>
      </c>
      <c r="D402">
        <v>3100000</v>
      </c>
      <c r="E402" t="e">
        <v>#N/A</v>
      </c>
      <c r="F402" t="e">
        <v>#N/A</v>
      </c>
      <c r="G402">
        <v>0</v>
      </c>
      <c r="H402">
        <f>LN(D402)</f>
        <v>14.946912669455374</v>
      </c>
      <c r="I402" t="e">
        <f>LN(E402)</f>
        <v>#N/A</v>
      </c>
      <c r="J402">
        <v>0</v>
      </c>
      <c r="K402">
        <f t="shared" si="31"/>
        <v>0</v>
      </c>
      <c r="L402">
        <f t="shared" si="33"/>
        <v>0</v>
      </c>
      <c r="M402">
        <f t="shared" si="32"/>
        <v>1</v>
      </c>
      <c r="N402">
        <f t="shared" si="34"/>
        <v>1</v>
      </c>
    </row>
    <row r="403" spans="1:14" x14ac:dyDescent="0.35">
      <c r="A403">
        <v>1987</v>
      </c>
      <c r="B403" t="e">
        <v>#N/A</v>
      </c>
      <c r="C403" t="e">
        <f t="shared" si="30"/>
        <v>#N/A</v>
      </c>
      <c r="D403">
        <v>6000000</v>
      </c>
      <c r="E403">
        <v>32</v>
      </c>
      <c r="F403">
        <v>0.3125</v>
      </c>
      <c r="G403">
        <v>1</v>
      </c>
      <c r="H403">
        <f>LN(D403)</f>
        <v>15.60727002719233</v>
      </c>
      <c r="I403">
        <f>LN(E403)</f>
        <v>3.4657359027997265</v>
      </c>
      <c r="J403">
        <v>1</v>
      </c>
      <c r="K403">
        <f t="shared" si="31"/>
        <v>1</v>
      </c>
      <c r="L403">
        <f t="shared" si="33"/>
        <v>1</v>
      </c>
      <c r="M403">
        <f t="shared" si="32"/>
        <v>0</v>
      </c>
      <c r="N403">
        <f t="shared" si="34"/>
        <v>0</v>
      </c>
    </row>
    <row r="404" spans="1:14" x14ac:dyDescent="0.35">
      <c r="A404">
        <v>1988</v>
      </c>
      <c r="B404" t="e">
        <v>#N/A</v>
      </c>
      <c r="C404" t="e">
        <f t="shared" si="30"/>
        <v>#N/A</v>
      </c>
      <c r="D404">
        <v>6100000</v>
      </c>
      <c r="E404">
        <v>36</v>
      </c>
      <c r="F404">
        <v>1.1111111640930176</v>
      </c>
      <c r="G404">
        <v>0</v>
      </c>
      <c r="H404">
        <f>LN(D404)</f>
        <v>15.623799329143539</v>
      </c>
      <c r="I404">
        <f>LN(E404)</f>
        <v>3.5835189384561099</v>
      </c>
      <c r="J404">
        <v>1</v>
      </c>
      <c r="K404">
        <f t="shared" si="31"/>
        <v>0</v>
      </c>
      <c r="L404">
        <f t="shared" si="33"/>
        <v>1</v>
      </c>
      <c r="M404">
        <f t="shared" si="32"/>
        <v>0</v>
      </c>
      <c r="N404">
        <f t="shared" si="34"/>
        <v>1</v>
      </c>
    </row>
    <row r="405" spans="1:14" x14ac:dyDescent="0.35">
      <c r="A405">
        <v>1989</v>
      </c>
      <c r="B405" t="e">
        <v>#N/A</v>
      </c>
      <c r="C405" t="e">
        <f t="shared" si="30"/>
        <v>#N/A</v>
      </c>
      <c r="D405">
        <v>6300000</v>
      </c>
      <c r="E405">
        <v>40</v>
      </c>
      <c r="F405">
        <v>38</v>
      </c>
      <c r="G405">
        <v>0</v>
      </c>
      <c r="H405">
        <f>LN(D405)</f>
        <v>15.65606019136176</v>
      </c>
      <c r="I405">
        <f>LN(E405)</f>
        <v>3.6888794541139363</v>
      </c>
      <c r="J405">
        <v>1</v>
      </c>
      <c r="K405">
        <f t="shared" si="31"/>
        <v>0</v>
      </c>
      <c r="L405">
        <f t="shared" si="33"/>
        <v>1</v>
      </c>
      <c r="M405">
        <f t="shared" si="32"/>
        <v>0</v>
      </c>
      <c r="N405">
        <f t="shared" si="34"/>
        <v>1</v>
      </c>
    </row>
    <row r="406" spans="1:14" x14ac:dyDescent="0.35">
      <c r="A406">
        <v>1988</v>
      </c>
      <c r="B406">
        <v>1.5199999809265137</v>
      </c>
      <c r="C406">
        <f t="shared" si="30"/>
        <v>0.41871032230983868</v>
      </c>
      <c r="D406">
        <v>3100000</v>
      </c>
      <c r="E406">
        <v>22</v>
      </c>
      <c r="F406">
        <v>40.909091949462891</v>
      </c>
      <c r="G406">
        <v>1</v>
      </c>
      <c r="H406">
        <f>LN(D406)</f>
        <v>14.946912669455374</v>
      </c>
      <c r="I406">
        <f>LN(E406)</f>
        <v>3.0910424533583161</v>
      </c>
      <c r="J406">
        <v>0</v>
      </c>
      <c r="K406">
        <f t="shared" si="31"/>
        <v>0</v>
      </c>
      <c r="L406">
        <f t="shared" si="33"/>
        <v>1</v>
      </c>
      <c r="M406">
        <f t="shared" si="32"/>
        <v>1</v>
      </c>
      <c r="N406">
        <f t="shared" si="34"/>
        <v>1</v>
      </c>
    </row>
    <row r="407" spans="1:14" x14ac:dyDescent="0.35">
      <c r="A407">
        <v>1989</v>
      </c>
      <c r="B407">
        <v>1.3400000333786011</v>
      </c>
      <c r="C407">
        <f t="shared" si="30"/>
        <v>0.29266963887222347</v>
      </c>
      <c r="D407">
        <v>4700000</v>
      </c>
      <c r="E407">
        <v>37</v>
      </c>
      <c r="F407">
        <v>154</v>
      </c>
      <c r="G407">
        <v>0</v>
      </c>
      <c r="H407">
        <f>LN(D407)</f>
        <v>15.363073066680286</v>
      </c>
      <c r="I407">
        <f>LN(E407)</f>
        <v>3.6109179126442243</v>
      </c>
      <c r="J407">
        <v>0</v>
      </c>
      <c r="K407">
        <f t="shared" si="31"/>
        <v>0</v>
      </c>
      <c r="L407">
        <f t="shared" si="33"/>
        <v>1</v>
      </c>
      <c r="M407">
        <f t="shared" si="32"/>
        <v>1</v>
      </c>
      <c r="N407">
        <f t="shared" si="34"/>
        <v>1</v>
      </c>
    </row>
    <row r="408" spans="1:14" x14ac:dyDescent="0.35">
      <c r="A408">
        <v>1987</v>
      </c>
      <c r="B408" t="e">
        <v>#N/A</v>
      </c>
      <c r="C408" t="e">
        <f t="shared" si="30"/>
        <v>#N/A</v>
      </c>
      <c r="D408" t="e">
        <v>#N/A</v>
      </c>
      <c r="E408">
        <v>201</v>
      </c>
      <c r="F408">
        <v>0</v>
      </c>
      <c r="G408">
        <v>0</v>
      </c>
      <c r="H408" t="e">
        <f>LN(D408)</f>
        <v>#N/A</v>
      </c>
      <c r="I408">
        <f>LN(E408)</f>
        <v>5.3033049080590757</v>
      </c>
      <c r="J408">
        <v>0</v>
      </c>
      <c r="K408">
        <f t="shared" si="31"/>
        <v>1</v>
      </c>
      <c r="L408">
        <f t="shared" si="33"/>
        <v>0</v>
      </c>
      <c r="M408">
        <f t="shared" si="32"/>
        <v>1</v>
      </c>
      <c r="N408">
        <f t="shared" si="34"/>
        <v>1</v>
      </c>
    </row>
    <row r="409" spans="1:14" x14ac:dyDescent="0.35">
      <c r="A409">
        <v>1988</v>
      </c>
      <c r="B409" t="e">
        <v>#N/A</v>
      </c>
      <c r="C409" t="e">
        <f t="shared" si="30"/>
        <v>#N/A</v>
      </c>
      <c r="D409" t="e">
        <v>#N/A</v>
      </c>
      <c r="E409">
        <v>201</v>
      </c>
      <c r="F409">
        <v>0</v>
      </c>
      <c r="G409">
        <v>1</v>
      </c>
      <c r="H409" t="e">
        <f>LN(D409)</f>
        <v>#N/A</v>
      </c>
      <c r="I409">
        <f>LN(E409)</f>
        <v>5.3033049080590757</v>
      </c>
      <c r="J409">
        <v>0</v>
      </c>
      <c r="K409">
        <f t="shared" si="31"/>
        <v>0</v>
      </c>
      <c r="L409">
        <f t="shared" si="33"/>
        <v>0</v>
      </c>
      <c r="M409">
        <f t="shared" si="32"/>
        <v>1</v>
      </c>
      <c r="N409">
        <f t="shared" si="34"/>
        <v>1</v>
      </c>
    </row>
    <row r="410" spans="1:14" x14ac:dyDescent="0.35">
      <c r="A410">
        <v>1989</v>
      </c>
      <c r="B410" t="e">
        <v>#N/A</v>
      </c>
      <c r="C410" t="e">
        <f t="shared" si="30"/>
        <v>#N/A</v>
      </c>
      <c r="D410" t="e">
        <v>#N/A</v>
      </c>
      <c r="E410">
        <v>237</v>
      </c>
      <c r="F410">
        <v>7.0886077880859375</v>
      </c>
      <c r="G410">
        <v>0</v>
      </c>
      <c r="H410" t="e">
        <f>LN(D410)</f>
        <v>#N/A</v>
      </c>
      <c r="I410">
        <f>LN(E410)</f>
        <v>5.4680601411351315</v>
      </c>
      <c r="J410">
        <v>0</v>
      </c>
      <c r="K410">
        <f t="shared" si="31"/>
        <v>0</v>
      </c>
      <c r="L410">
        <f t="shared" si="33"/>
        <v>0</v>
      </c>
      <c r="M410">
        <f t="shared" si="32"/>
        <v>1</v>
      </c>
      <c r="N410">
        <f t="shared" si="34"/>
        <v>1</v>
      </c>
    </row>
    <row r="411" spans="1:14" x14ac:dyDescent="0.35">
      <c r="A411">
        <v>1988</v>
      </c>
      <c r="B411" t="e">
        <v>#N/A</v>
      </c>
      <c r="C411" t="e">
        <f t="shared" si="30"/>
        <v>#N/A</v>
      </c>
      <c r="D411">
        <v>10000000</v>
      </c>
      <c r="E411">
        <v>50</v>
      </c>
      <c r="F411">
        <v>0</v>
      </c>
      <c r="G411">
        <v>0</v>
      </c>
      <c r="H411">
        <f>LN(D411)</f>
        <v>16.11809565095832</v>
      </c>
      <c r="I411">
        <f>LN(E411)</f>
        <v>3.912023005428146</v>
      </c>
      <c r="J411">
        <v>0</v>
      </c>
      <c r="K411">
        <f t="shared" si="31"/>
        <v>0</v>
      </c>
      <c r="L411">
        <f t="shared" si="33"/>
        <v>1</v>
      </c>
      <c r="M411">
        <f t="shared" si="32"/>
        <v>1</v>
      </c>
      <c r="N411">
        <f t="shared" si="34"/>
        <v>1</v>
      </c>
    </row>
    <row r="412" spans="1:14" x14ac:dyDescent="0.35">
      <c r="A412">
        <v>1989</v>
      </c>
      <c r="B412" t="e">
        <v>#N/A</v>
      </c>
      <c r="C412" t="e">
        <f t="shared" si="30"/>
        <v>#N/A</v>
      </c>
      <c r="D412">
        <v>12000000</v>
      </c>
      <c r="E412">
        <v>55</v>
      </c>
      <c r="F412">
        <v>10</v>
      </c>
      <c r="G412">
        <v>0</v>
      </c>
      <c r="H412">
        <f>LN(D412)</f>
        <v>16.300417207752275</v>
      </c>
      <c r="I412">
        <f>LN(E412)</f>
        <v>4.0073331852324712</v>
      </c>
      <c r="J412">
        <v>0</v>
      </c>
      <c r="K412">
        <f t="shared" si="31"/>
        <v>0</v>
      </c>
      <c r="L412">
        <f t="shared" si="33"/>
        <v>1</v>
      </c>
      <c r="M412">
        <f t="shared" si="32"/>
        <v>1</v>
      </c>
      <c r="N412">
        <f t="shared" si="34"/>
        <v>1</v>
      </c>
    </row>
    <row r="413" spans="1:14" x14ac:dyDescent="0.35">
      <c r="A413">
        <v>1988</v>
      </c>
      <c r="B413">
        <v>0.55000001192092896</v>
      </c>
      <c r="C413">
        <f t="shared" si="30"/>
        <v>-0.59783697908120437</v>
      </c>
      <c r="D413">
        <v>1560000</v>
      </c>
      <c r="E413">
        <v>11</v>
      </c>
      <c r="F413">
        <v>0</v>
      </c>
      <c r="G413">
        <v>0</v>
      </c>
      <c r="H413">
        <f>LN(D413)</f>
        <v>14.26019637922572</v>
      </c>
      <c r="I413">
        <f>LN(E413)</f>
        <v>2.3978952727983707</v>
      </c>
      <c r="J413">
        <v>0</v>
      </c>
      <c r="K413">
        <f t="shared" si="31"/>
        <v>0</v>
      </c>
      <c r="L413">
        <f t="shared" si="33"/>
        <v>1</v>
      </c>
      <c r="M413">
        <f t="shared" si="32"/>
        <v>1</v>
      </c>
      <c r="N413">
        <f t="shared" si="34"/>
        <v>1</v>
      </c>
    </row>
    <row r="414" spans="1:14" x14ac:dyDescent="0.35">
      <c r="A414">
        <v>1989</v>
      </c>
      <c r="B414">
        <v>0.37999999523162842</v>
      </c>
      <c r="C414">
        <f t="shared" si="30"/>
        <v>-0.96758403881005195</v>
      </c>
      <c r="D414">
        <v>1747000</v>
      </c>
      <c r="E414">
        <v>12</v>
      </c>
      <c r="F414">
        <v>50</v>
      </c>
      <c r="G414">
        <v>0</v>
      </c>
      <c r="H414">
        <f>LN(D414)</f>
        <v>14.373410589116194</v>
      </c>
      <c r="I414">
        <f>LN(E414)</f>
        <v>2.4849066497880004</v>
      </c>
      <c r="J414">
        <v>0</v>
      </c>
      <c r="K414">
        <f t="shared" si="31"/>
        <v>0</v>
      </c>
      <c r="L414">
        <f t="shared" si="33"/>
        <v>1</v>
      </c>
      <c r="M414">
        <f t="shared" si="32"/>
        <v>1</v>
      </c>
      <c r="N414">
        <f t="shared" si="34"/>
        <v>1</v>
      </c>
    </row>
    <row r="415" spans="1:14" x14ac:dyDescent="0.35">
      <c r="A415">
        <v>1987</v>
      </c>
      <c r="B415" t="e">
        <v>#N/A</v>
      </c>
      <c r="C415" t="e">
        <f t="shared" si="30"/>
        <v>#N/A</v>
      </c>
      <c r="D415" t="e">
        <v>#N/A</v>
      </c>
      <c r="E415">
        <v>50</v>
      </c>
      <c r="F415">
        <v>0</v>
      </c>
      <c r="G415">
        <v>0</v>
      </c>
      <c r="H415" t="e">
        <f>LN(D415)</f>
        <v>#N/A</v>
      </c>
      <c r="I415">
        <f>LN(E415)</f>
        <v>3.912023005428146</v>
      </c>
      <c r="J415">
        <v>0</v>
      </c>
      <c r="K415">
        <f t="shared" si="31"/>
        <v>1</v>
      </c>
      <c r="L415">
        <f t="shared" si="33"/>
        <v>0</v>
      </c>
      <c r="M415">
        <f t="shared" si="32"/>
        <v>1</v>
      </c>
      <c r="N415">
        <f t="shared" si="34"/>
        <v>1</v>
      </c>
    </row>
    <row r="416" spans="1:14" x14ac:dyDescent="0.35">
      <c r="A416">
        <v>1988</v>
      </c>
      <c r="B416" t="e">
        <v>#N/A</v>
      </c>
      <c r="C416" t="e">
        <f t="shared" si="30"/>
        <v>#N/A</v>
      </c>
      <c r="D416" t="e">
        <v>#N/A</v>
      </c>
      <c r="E416">
        <v>73</v>
      </c>
      <c r="F416">
        <v>0</v>
      </c>
      <c r="G416">
        <v>0</v>
      </c>
      <c r="H416" t="e">
        <f>LN(D416)</f>
        <v>#N/A</v>
      </c>
      <c r="I416">
        <f>LN(E416)</f>
        <v>4.290459441148391</v>
      </c>
      <c r="J416">
        <v>0</v>
      </c>
      <c r="K416">
        <f t="shared" si="31"/>
        <v>0</v>
      </c>
      <c r="L416">
        <f t="shared" si="33"/>
        <v>0</v>
      </c>
      <c r="M416">
        <f t="shared" si="32"/>
        <v>1</v>
      </c>
      <c r="N416">
        <f t="shared" si="34"/>
        <v>1</v>
      </c>
    </row>
    <row r="417" spans="1:14" x14ac:dyDescent="0.35">
      <c r="A417">
        <v>1989</v>
      </c>
      <c r="B417" t="e">
        <v>#N/A</v>
      </c>
      <c r="C417" t="e">
        <f t="shared" si="30"/>
        <v>#N/A</v>
      </c>
      <c r="D417" t="e">
        <v>#N/A</v>
      </c>
      <c r="E417">
        <v>83</v>
      </c>
      <c r="F417">
        <v>39.759037017822266</v>
      </c>
      <c r="G417">
        <v>0</v>
      </c>
      <c r="H417" t="e">
        <f>LN(D417)</f>
        <v>#N/A</v>
      </c>
      <c r="I417">
        <f>LN(E417)</f>
        <v>4.4188406077965983</v>
      </c>
      <c r="J417">
        <v>0</v>
      </c>
      <c r="K417">
        <f t="shared" si="31"/>
        <v>0</v>
      </c>
      <c r="L417">
        <f t="shared" si="33"/>
        <v>0</v>
      </c>
      <c r="M417">
        <f t="shared" si="32"/>
        <v>1</v>
      </c>
      <c r="N417">
        <f t="shared" si="34"/>
        <v>1</v>
      </c>
    </row>
    <row r="418" spans="1:14" x14ac:dyDescent="0.35">
      <c r="A418">
        <v>1988</v>
      </c>
      <c r="B418">
        <v>8</v>
      </c>
      <c r="C418">
        <f t="shared" si="30"/>
        <v>2.0794415416798357</v>
      </c>
      <c r="D418">
        <v>2300000</v>
      </c>
      <c r="E418">
        <v>36</v>
      </c>
      <c r="F418">
        <v>1.6666666269302368</v>
      </c>
      <c r="G418">
        <v>0</v>
      </c>
      <c r="H418">
        <f>LN(D418)</f>
        <v>14.648419680899378</v>
      </c>
      <c r="I418">
        <f>LN(E418)</f>
        <v>3.5835189384561099</v>
      </c>
      <c r="J418">
        <v>0</v>
      </c>
      <c r="K418">
        <f t="shared" si="31"/>
        <v>0</v>
      </c>
      <c r="L418">
        <f t="shared" si="33"/>
        <v>1</v>
      </c>
      <c r="M418">
        <f t="shared" si="32"/>
        <v>1</v>
      </c>
      <c r="N418">
        <f t="shared" si="34"/>
        <v>1</v>
      </c>
    </row>
    <row r="419" spans="1:14" x14ac:dyDescent="0.35">
      <c r="A419">
        <v>1989</v>
      </c>
      <c r="B419">
        <v>6</v>
      </c>
      <c r="C419">
        <f t="shared" si="30"/>
        <v>1.791759469228055</v>
      </c>
      <c r="D419">
        <v>2700000</v>
      </c>
      <c r="E419">
        <v>33</v>
      </c>
      <c r="F419">
        <v>18</v>
      </c>
      <c r="G419">
        <v>0</v>
      </c>
      <c r="H419">
        <f>LN(D419)</f>
        <v>14.808762330974558</v>
      </c>
      <c r="I419">
        <f>LN(E419)</f>
        <v>3.4965075614664802</v>
      </c>
      <c r="J419">
        <v>0</v>
      </c>
      <c r="K419">
        <f t="shared" si="31"/>
        <v>0</v>
      </c>
      <c r="L419">
        <f t="shared" si="33"/>
        <v>1</v>
      </c>
      <c r="M419">
        <f t="shared" si="32"/>
        <v>1</v>
      </c>
      <c r="N419">
        <f t="shared" si="34"/>
        <v>1</v>
      </c>
    </row>
    <row r="420" spans="1:14" x14ac:dyDescent="0.35">
      <c r="A420">
        <v>1987</v>
      </c>
      <c r="B420" t="e">
        <v>#N/A</v>
      </c>
      <c r="C420" t="e">
        <f t="shared" si="30"/>
        <v>#N/A</v>
      </c>
      <c r="D420" t="e">
        <v>#N/A</v>
      </c>
      <c r="E420">
        <v>15</v>
      </c>
      <c r="F420" t="e">
        <v>#N/A</v>
      </c>
      <c r="G420">
        <v>0</v>
      </c>
      <c r="H420" t="e">
        <f>LN(D420)</f>
        <v>#N/A</v>
      </c>
      <c r="I420">
        <f>LN(E420)</f>
        <v>2.7080502011022101</v>
      </c>
      <c r="J420">
        <v>0</v>
      </c>
      <c r="K420">
        <f t="shared" si="31"/>
        <v>1</v>
      </c>
      <c r="L420">
        <f t="shared" si="33"/>
        <v>0</v>
      </c>
      <c r="M420">
        <f t="shared" si="32"/>
        <v>1</v>
      </c>
      <c r="N420">
        <f t="shared" si="34"/>
        <v>1</v>
      </c>
    </row>
    <row r="421" spans="1:14" x14ac:dyDescent="0.35">
      <c r="A421">
        <v>1988</v>
      </c>
      <c r="B421" t="e">
        <v>#N/A</v>
      </c>
      <c r="C421" t="e">
        <f t="shared" si="30"/>
        <v>#N/A</v>
      </c>
      <c r="D421" t="e">
        <v>#N/A</v>
      </c>
      <c r="E421">
        <v>18</v>
      </c>
      <c r="F421" t="e">
        <v>#N/A</v>
      </c>
      <c r="G421">
        <v>0</v>
      </c>
      <c r="H421" t="e">
        <f>LN(D421)</f>
        <v>#N/A</v>
      </c>
      <c r="I421">
        <f>LN(E421)</f>
        <v>2.8903717578961645</v>
      </c>
      <c r="J421">
        <v>0</v>
      </c>
      <c r="K421">
        <f t="shared" si="31"/>
        <v>0</v>
      </c>
      <c r="L421">
        <f t="shared" si="33"/>
        <v>0</v>
      </c>
      <c r="M421">
        <f t="shared" si="32"/>
        <v>1</v>
      </c>
      <c r="N421">
        <f t="shared" si="34"/>
        <v>1</v>
      </c>
    </row>
    <row r="422" spans="1:14" x14ac:dyDescent="0.35">
      <c r="A422">
        <v>1989</v>
      </c>
      <c r="B422" t="e">
        <v>#N/A</v>
      </c>
      <c r="C422" t="e">
        <f t="shared" si="30"/>
        <v>#N/A</v>
      </c>
      <c r="D422" t="e">
        <v>#N/A</v>
      </c>
      <c r="E422">
        <v>21</v>
      </c>
      <c r="F422" t="e">
        <v>#N/A</v>
      </c>
      <c r="G422">
        <v>0</v>
      </c>
      <c r="H422" t="e">
        <f>LN(D422)</f>
        <v>#N/A</v>
      </c>
      <c r="I422">
        <f>LN(E422)</f>
        <v>3.044522437723423</v>
      </c>
      <c r="J422">
        <v>0</v>
      </c>
      <c r="K422">
        <f t="shared" si="31"/>
        <v>0</v>
      </c>
      <c r="L422">
        <f t="shared" si="33"/>
        <v>0</v>
      </c>
      <c r="M422">
        <f t="shared" si="32"/>
        <v>1</v>
      </c>
      <c r="N422">
        <f t="shared" si="34"/>
        <v>1</v>
      </c>
    </row>
    <row r="423" spans="1:14" x14ac:dyDescent="0.35">
      <c r="A423">
        <v>1988</v>
      </c>
      <c r="B423" t="e">
        <v>#N/A</v>
      </c>
      <c r="C423" t="e">
        <f t="shared" si="30"/>
        <v>#N/A</v>
      </c>
      <c r="D423">
        <v>422611</v>
      </c>
      <c r="E423">
        <v>8</v>
      </c>
      <c r="F423">
        <v>85</v>
      </c>
      <c r="G423">
        <v>0</v>
      </c>
      <c r="H423">
        <f>LN(D423)</f>
        <v>12.954207413167504</v>
      </c>
      <c r="I423">
        <f>LN(E423)</f>
        <v>2.0794415416798357</v>
      </c>
      <c r="J423">
        <v>0</v>
      </c>
      <c r="K423">
        <f t="shared" si="31"/>
        <v>0</v>
      </c>
      <c r="L423">
        <f t="shared" si="33"/>
        <v>1</v>
      </c>
      <c r="M423">
        <f t="shared" si="32"/>
        <v>1</v>
      </c>
      <c r="N423">
        <f t="shared" si="34"/>
        <v>1</v>
      </c>
    </row>
    <row r="424" spans="1:14" x14ac:dyDescent="0.35">
      <c r="A424">
        <v>1989</v>
      </c>
      <c r="B424" t="e">
        <v>#N/A</v>
      </c>
      <c r="C424" t="e">
        <f t="shared" si="30"/>
        <v>#N/A</v>
      </c>
      <c r="D424">
        <v>390210</v>
      </c>
      <c r="E424">
        <v>9</v>
      </c>
      <c r="F424">
        <v>75.555557250976563</v>
      </c>
      <c r="G424">
        <v>1</v>
      </c>
      <c r="H424">
        <f>LN(D424)</f>
        <v>12.874440334725897</v>
      </c>
      <c r="I424">
        <f>LN(E424)</f>
        <v>2.1972245773362196</v>
      </c>
      <c r="J424">
        <v>0</v>
      </c>
      <c r="K424">
        <f t="shared" si="31"/>
        <v>0</v>
      </c>
      <c r="L424">
        <f t="shared" si="33"/>
        <v>1</v>
      </c>
      <c r="M424">
        <f t="shared" si="32"/>
        <v>1</v>
      </c>
      <c r="N424">
        <f t="shared" si="34"/>
        <v>1</v>
      </c>
    </row>
    <row r="425" spans="1:14" x14ac:dyDescent="0.35">
      <c r="A425">
        <v>1988</v>
      </c>
      <c r="B425" t="e">
        <v>#N/A</v>
      </c>
      <c r="C425" t="e">
        <f t="shared" si="30"/>
        <v>#N/A</v>
      </c>
      <c r="D425">
        <v>6000000</v>
      </c>
      <c r="E425">
        <v>74</v>
      </c>
      <c r="F425">
        <v>12.648648262023926</v>
      </c>
      <c r="G425">
        <v>0</v>
      </c>
      <c r="H425">
        <f>LN(D425)</f>
        <v>15.60727002719233</v>
      </c>
      <c r="I425">
        <f>LN(E425)</f>
        <v>4.3040650932041702</v>
      </c>
      <c r="J425">
        <v>0</v>
      </c>
      <c r="K425">
        <f t="shared" si="31"/>
        <v>0</v>
      </c>
      <c r="L425">
        <f t="shared" si="33"/>
        <v>1</v>
      </c>
      <c r="M425">
        <f t="shared" si="32"/>
        <v>1</v>
      </c>
      <c r="N425">
        <f t="shared" si="34"/>
        <v>1</v>
      </c>
    </row>
    <row r="426" spans="1:14" x14ac:dyDescent="0.35">
      <c r="A426">
        <v>1989</v>
      </c>
      <c r="B426" t="e">
        <v>#N/A</v>
      </c>
      <c r="C426" t="e">
        <f t="shared" si="30"/>
        <v>#N/A</v>
      </c>
      <c r="D426">
        <v>8000000</v>
      </c>
      <c r="E426">
        <v>82</v>
      </c>
      <c r="F426">
        <v>11.414633750915527</v>
      </c>
      <c r="G426">
        <v>0</v>
      </c>
      <c r="H426">
        <f>LN(D426)</f>
        <v>15.89495209964411</v>
      </c>
      <c r="I426">
        <f>LN(E426)</f>
        <v>4.4067192472642533</v>
      </c>
      <c r="J426">
        <v>0</v>
      </c>
      <c r="K426">
        <f t="shared" si="31"/>
        <v>0</v>
      </c>
      <c r="L426">
        <f t="shared" si="33"/>
        <v>1</v>
      </c>
      <c r="M426">
        <f t="shared" si="32"/>
        <v>1</v>
      </c>
      <c r="N426">
        <f t="shared" si="34"/>
        <v>1</v>
      </c>
    </row>
    <row r="427" spans="1:14" x14ac:dyDescent="0.35">
      <c r="A427">
        <v>1987</v>
      </c>
      <c r="B427" t="e">
        <v>#N/A</v>
      </c>
      <c r="C427" t="e">
        <f t="shared" si="30"/>
        <v>#N/A</v>
      </c>
      <c r="D427">
        <v>1842243</v>
      </c>
      <c r="E427" t="e">
        <v>#N/A</v>
      </c>
      <c r="F427" t="e">
        <v>#N/A</v>
      </c>
      <c r="G427">
        <v>1</v>
      </c>
      <c r="H427">
        <f>LN(D427)</f>
        <v>14.426494408920576</v>
      </c>
      <c r="I427" t="e">
        <f>LN(E427)</f>
        <v>#N/A</v>
      </c>
      <c r="J427">
        <v>0</v>
      </c>
      <c r="K427">
        <f t="shared" si="31"/>
        <v>1</v>
      </c>
      <c r="L427">
        <f t="shared" si="33"/>
        <v>0</v>
      </c>
      <c r="M427">
        <f t="shared" si="32"/>
        <v>1</v>
      </c>
      <c r="N427">
        <f t="shared" si="34"/>
        <v>1</v>
      </c>
    </row>
    <row r="428" spans="1:14" x14ac:dyDescent="0.35">
      <c r="A428">
        <v>1988</v>
      </c>
      <c r="B428" t="e">
        <v>#N/A</v>
      </c>
      <c r="C428" t="e">
        <f t="shared" si="30"/>
        <v>#N/A</v>
      </c>
      <c r="D428">
        <v>2072633</v>
      </c>
      <c r="E428" t="e">
        <v>#N/A</v>
      </c>
      <c r="F428" t="e">
        <v>#N/A</v>
      </c>
      <c r="G428">
        <v>0</v>
      </c>
      <c r="H428">
        <f>LN(D428)</f>
        <v>14.544330337635801</v>
      </c>
      <c r="I428" t="e">
        <f>LN(E428)</f>
        <v>#N/A</v>
      </c>
      <c r="J428">
        <v>0</v>
      </c>
      <c r="K428">
        <f t="shared" si="31"/>
        <v>0</v>
      </c>
      <c r="L428">
        <f t="shared" si="33"/>
        <v>0</v>
      </c>
      <c r="M428">
        <f t="shared" si="32"/>
        <v>1</v>
      </c>
      <c r="N428">
        <f t="shared" si="34"/>
        <v>1</v>
      </c>
    </row>
    <row r="429" spans="1:14" x14ac:dyDescent="0.35">
      <c r="A429">
        <v>1989</v>
      </c>
      <c r="B429" t="e">
        <v>#N/A</v>
      </c>
      <c r="C429" t="e">
        <f t="shared" si="30"/>
        <v>#N/A</v>
      </c>
      <c r="D429">
        <v>2314928</v>
      </c>
      <c r="E429" t="e">
        <v>#N/A</v>
      </c>
      <c r="F429" t="e">
        <v>#N/A</v>
      </c>
      <c r="G429">
        <v>0</v>
      </c>
      <c r="H429">
        <f>LN(D429)</f>
        <v>14.65488914350693</v>
      </c>
      <c r="I429" t="e">
        <f>LN(E429)</f>
        <v>#N/A</v>
      </c>
      <c r="J429">
        <v>0</v>
      </c>
      <c r="K429">
        <f t="shared" si="31"/>
        <v>0</v>
      </c>
      <c r="L429">
        <f t="shared" si="33"/>
        <v>0</v>
      </c>
      <c r="M429">
        <f t="shared" si="32"/>
        <v>1</v>
      </c>
      <c r="N429">
        <f t="shared" si="34"/>
        <v>1</v>
      </c>
    </row>
    <row r="430" spans="1:14" x14ac:dyDescent="0.35">
      <c r="A430">
        <v>1988</v>
      </c>
      <c r="B430">
        <v>2.5</v>
      </c>
      <c r="C430">
        <f t="shared" si="30"/>
        <v>0.91629073187415511</v>
      </c>
      <c r="D430">
        <v>10298000</v>
      </c>
      <c r="E430">
        <v>72</v>
      </c>
      <c r="F430">
        <v>26</v>
      </c>
      <c r="G430">
        <v>1</v>
      </c>
      <c r="H430">
        <f>LN(D430)</f>
        <v>16.147460259588225</v>
      </c>
      <c r="I430">
        <f>LN(E430)</f>
        <v>4.2766661190160553</v>
      </c>
      <c r="J430">
        <v>0</v>
      </c>
      <c r="K430">
        <f t="shared" si="31"/>
        <v>0</v>
      </c>
      <c r="L430">
        <f t="shared" si="33"/>
        <v>1</v>
      </c>
      <c r="M430">
        <f t="shared" si="32"/>
        <v>1</v>
      </c>
      <c r="N430">
        <f t="shared" si="34"/>
        <v>1</v>
      </c>
    </row>
    <row r="431" spans="1:14" x14ac:dyDescent="0.35">
      <c r="A431">
        <v>1989</v>
      </c>
      <c r="B431">
        <v>2</v>
      </c>
      <c r="C431">
        <f t="shared" si="30"/>
        <v>0.69314718055994529</v>
      </c>
      <c r="D431">
        <v>10155000</v>
      </c>
      <c r="E431">
        <v>75</v>
      </c>
      <c r="F431">
        <v>60</v>
      </c>
      <c r="G431">
        <v>0</v>
      </c>
      <c r="H431">
        <f>LN(D431)</f>
        <v>16.133476752996621</v>
      </c>
      <c r="I431">
        <f>LN(E431)</f>
        <v>4.3174881135363101</v>
      </c>
      <c r="J431">
        <v>0</v>
      </c>
      <c r="K431">
        <f t="shared" si="31"/>
        <v>0</v>
      </c>
      <c r="L431">
        <f t="shared" si="33"/>
        <v>1</v>
      </c>
      <c r="M431">
        <f t="shared" si="32"/>
        <v>1</v>
      </c>
      <c r="N431">
        <f t="shared" si="34"/>
        <v>1</v>
      </c>
    </row>
    <row r="432" spans="1:14" x14ac:dyDescent="0.35">
      <c r="A432">
        <v>1987</v>
      </c>
      <c r="B432" t="e">
        <v>#N/A</v>
      </c>
      <c r="C432" t="e">
        <f t="shared" si="30"/>
        <v>#N/A</v>
      </c>
      <c r="D432" t="e">
        <v>#N/A</v>
      </c>
      <c r="E432">
        <v>26</v>
      </c>
      <c r="F432">
        <v>23.076923370361328</v>
      </c>
      <c r="G432">
        <v>0</v>
      </c>
      <c r="H432" t="e">
        <f>LN(D432)</f>
        <v>#N/A</v>
      </c>
      <c r="I432">
        <f>LN(E432)</f>
        <v>3.2580965380214821</v>
      </c>
      <c r="J432">
        <v>0</v>
      </c>
      <c r="K432">
        <f t="shared" si="31"/>
        <v>1</v>
      </c>
      <c r="L432">
        <f t="shared" si="33"/>
        <v>0</v>
      </c>
      <c r="M432">
        <f t="shared" si="32"/>
        <v>1</v>
      </c>
      <c r="N432">
        <f t="shared" si="34"/>
        <v>1</v>
      </c>
    </row>
    <row r="433" spans="1:14" x14ac:dyDescent="0.35">
      <c r="A433">
        <v>1988</v>
      </c>
      <c r="B433" t="e">
        <v>#N/A</v>
      </c>
      <c r="C433" t="e">
        <f t="shared" si="30"/>
        <v>#N/A</v>
      </c>
      <c r="D433" t="e">
        <v>#N/A</v>
      </c>
      <c r="E433">
        <v>24</v>
      </c>
      <c r="F433">
        <v>33.333332061767578</v>
      </c>
      <c r="G433">
        <v>0</v>
      </c>
      <c r="H433" t="e">
        <f>LN(D433)</f>
        <v>#N/A</v>
      </c>
      <c r="I433">
        <f>LN(E433)</f>
        <v>3.1780538303479458</v>
      </c>
      <c r="J433">
        <v>0</v>
      </c>
      <c r="K433">
        <f t="shared" si="31"/>
        <v>0</v>
      </c>
      <c r="L433">
        <f t="shared" si="33"/>
        <v>0</v>
      </c>
      <c r="M433">
        <f t="shared" si="32"/>
        <v>1</v>
      </c>
      <c r="N433">
        <f t="shared" si="34"/>
        <v>1</v>
      </c>
    </row>
    <row r="434" spans="1:14" x14ac:dyDescent="0.35">
      <c r="A434">
        <v>1989</v>
      </c>
      <c r="B434" t="e">
        <v>#N/A</v>
      </c>
      <c r="C434" t="e">
        <f t="shared" si="30"/>
        <v>#N/A</v>
      </c>
      <c r="D434" t="e">
        <v>#N/A</v>
      </c>
      <c r="E434">
        <v>23</v>
      </c>
      <c r="F434">
        <v>120</v>
      </c>
      <c r="G434">
        <v>0</v>
      </c>
      <c r="H434" t="e">
        <f>LN(D434)</f>
        <v>#N/A</v>
      </c>
      <c r="I434">
        <f>LN(E434)</f>
        <v>3.1354942159291497</v>
      </c>
      <c r="J434">
        <v>0</v>
      </c>
      <c r="K434">
        <f t="shared" si="31"/>
        <v>0</v>
      </c>
      <c r="L434">
        <f t="shared" si="33"/>
        <v>0</v>
      </c>
      <c r="M434">
        <f t="shared" si="32"/>
        <v>1</v>
      </c>
      <c r="N434">
        <f t="shared" si="34"/>
        <v>1</v>
      </c>
    </row>
    <row r="435" spans="1:14" x14ac:dyDescent="0.35">
      <c r="A435">
        <v>1988</v>
      </c>
      <c r="B435" t="e">
        <v>#N/A</v>
      </c>
      <c r="C435" t="e">
        <f t="shared" si="30"/>
        <v>#N/A</v>
      </c>
      <c r="D435">
        <v>1600000</v>
      </c>
      <c r="E435">
        <v>15</v>
      </c>
      <c r="F435">
        <v>0</v>
      </c>
      <c r="G435">
        <v>0</v>
      </c>
      <c r="H435">
        <f>LN(D435)</f>
        <v>14.28551418721001</v>
      </c>
      <c r="I435">
        <f>LN(E435)</f>
        <v>2.7080502011022101</v>
      </c>
      <c r="J435">
        <v>0</v>
      </c>
      <c r="K435">
        <f t="shared" si="31"/>
        <v>0</v>
      </c>
      <c r="L435">
        <f t="shared" si="33"/>
        <v>1</v>
      </c>
      <c r="M435">
        <f t="shared" si="32"/>
        <v>1</v>
      </c>
      <c r="N435">
        <f t="shared" si="34"/>
        <v>1</v>
      </c>
    </row>
    <row r="436" spans="1:14" x14ac:dyDescent="0.35">
      <c r="A436">
        <v>1989</v>
      </c>
      <c r="B436" t="e">
        <v>#N/A</v>
      </c>
      <c r="C436" t="e">
        <f t="shared" si="30"/>
        <v>#N/A</v>
      </c>
      <c r="D436">
        <v>1430000</v>
      </c>
      <c r="E436">
        <v>12</v>
      </c>
      <c r="F436">
        <v>80</v>
      </c>
      <c r="G436">
        <v>1</v>
      </c>
      <c r="H436">
        <f>LN(D436)</f>
        <v>14.173185002236091</v>
      </c>
      <c r="I436">
        <f>LN(E436)</f>
        <v>2.4849066497880004</v>
      </c>
      <c r="J436">
        <v>0</v>
      </c>
      <c r="K436">
        <f t="shared" si="31"/>
        <v>0</v>
      </c>
      <c r="L436">
        <f t="shared" si="33"/>
        <v>1</v>
      </c>
      <c r="M436">
        <f t="shared" si="32"/>
        <v>1</v>
      </c>
      <c r="N436">
        <f t="shared" si="34"/>
        <v>1</v>
      </c>
    </row>
    <row r="437" spans="1:14" x14ac:dyDescent="0.35">
      <c r="A437">
        <v>1987</v>
      </c>
      <c r="B437">
        <v>5</v>
      </c>
      <c r="C437">
        <f t="shared" si="30"/>
        <v>1.6094379124341003</v>
      </c>
      <c r="D437">
        <v>6000000</v>
      </c>
      <c r="E437">
        <v>250</v>
      </c>
      <c r="F437" t="e">
        <v>#N/A</v>
      </c>
      <c r="G437">
        <v>0</v>
      </c>
      <c r="H437">
        <f>LN(D437)</f>
        <v>15.60727002719233</v>
      </c>
      <c r="I437">
        <f>LN(E437)</f>
        <v>5.521460917862246</v>
      </c>
      <c r="J437">
        <v>0</v>
      </c>
      <c r="K437">
        <f t="shared" si="31"/>
        <v>1</v>
      </c>
      <c r="L437">
        <f t="shared" si="33"/>
        <v>0</v>
      </c>
      <c r="M437">
        <f t="shared" si="32"/>
        <v>1</v>
      </c>
      <c r="N437">
        <f t="shared" si="34"/>
        <v>1</v>
      </c>
    </row>
    <row r="438" spans="1:14" x14ac:dyDescent="0.35">
      <c r="A438">
        <v>1988</v>
      </c>
      <c r="B438">
        <v>4.8000001907348633</v>
      </c>
      <c r="C438">
        <f t="shared" si="30"/>
        <v>1.5686159576502743</v>
      </c>
      <c r="D438">
        <v>18000000</v>
      </c>
      <c r="E438">
        <v>290</v>
      </c>
      <c r="F438" t="e">
        <v>#N/A</v>
      </c>
      <c r="G438">
        <v>0</v>
      </c>
      <c r="H438">
        <f>LN(D438)</f>
        <v>16.705882315860439</v>
      </c>
      <c r="I438">
        <f>LN(E438)</f>
        <v>5.6698809229805196</v>
      </c>
      <c r="J438">
        <v>0</v>
      </c>
      <c r="K438">
        <f t="shared" si="31"/>
        <v>0</v>
      </c>
      <c r="L438">
        <f t="shared" si="33"/>
        <v>0</v>
      </c>
      <c r="M438">
        <f t="shared" si="32"/>
        <v>1</v>
      </c>
      <c r="N438">
        <f t="shared" si="34"/>
        <v>1</v>
      </c>
    </row>
    <row r="439" spans="1:14" x14ac:dyDescent="0.35">
      <c r="A439">
        <v>1989</v>
      </c>
      <c r="B439">
        <v>5.1999998092651367</v>
      </c>
      <c r="C439">
        <f t="shared" si="30"/>
        <v>1.6486585889075995</v>
      </c>
      <c r="D439">
        <v>54000000</v>
      </c>
      <c r="E439">
        <v>350</v>
      </c>
      <c r="F439" t="e">
        <v>#N/A</v>
      </c>
      <c r="G439">
        <v>0</v>
      </c>
      <c r="H439">
        <f>LN(D439)</f>
        <v>17.80449460452855</v>
      </c>
      <c r="I439">
        <f>LN(E439)</f>
        <v>5.857933154483459</v>
      </c>
      <c r="J439">
        <v>0</v>
      </c>
      <c r="K439">
        <f t="shared" si="31"/>
        <v>0</v>
      </c>
      <c r="L439">
        <f t="shared" si="33"/>
        <v>0</v>
      </c>
      <c r="M439">
        <f t="shared" si="32"/>
        <v>1</v>
      </c>
      <c r="N439">
        <f t="shared" si="34"/>
        <v>1</v>
      </c>
    </row>
    <row r="440" spans="1:14" x14ac:dyDescent="0.35">
      <c r="A440">
        <v>1988</v>
      </c>
      <c r="B440" t="e">
        <v>#N/A</v>
      </c>
      <c r="C440" t="e">
        <f t="shared" si="30"/>
        <v>#N/A</v>
      </c>
      <c r="D440">
        <v>2000000</v>
      </c>
      <c r="E440">
        <v>19</v>
      </c>
      <c r="F440">
        <v>15</v>
      </c>
      <c r="G440">
        <v>0</v>
      </c>
      <c r="H440">
        <f>LN(D440)</f>
        <v>14.508657738524219</v>
      </c>
      <c r="I440">
        <f>LN(E440)</f>
        <v>2.9444389791664403</v>
      </c>
      <c r="J440">
        <v>0</v>
      </c>
      <c r="K440">
        <f t="shared" si="31"/>
        <v>0</v>
      </c>
      <c r="L440">
        <f t="shared" si="33"/>
        <v>1</v>
      </c>
      <c r="M440">
        <f t="shared" si="32"/>
        <v>1</v>
      </c>
      <c r="N440">
        <f t="shared" si="34"/>
        <v>1</v>
      </c>
    </row>
    <row r="441" spans="1:14" x14ac:dyDescent="0.35">
      <c r="A441">
        <v>1989</v>
      </c>
      <c r="B441" t="e">
        <v>#N/A</v>
      </c>
      <c r="C441" t="e">
        <f t="shared" si="30"/>
        <v>#N/A</v>
      </c>
      <c r="D441">
        <v>2200000</v>
      </c>
      <c r="E441">
        <v>21</v>
      </c>
      <c r="F441">
        <v>25.666666030883789</v>
      </c>
      <c r="G441">
        <v>0</v>
      </c>
      <c r="H441">
        <f>LN(D441)</f>
        <v>14.603967918328545</v>
      </c>
      <c r="I441">
        <f>LN(E441)</f>
        <v>3.044522437723423</v>
      </c>
      <c r="J441">
        <v>0</v>
      </c>
      <c r="K441">
        <f t="shared" si="31"/>
        <v>0</v>
      </c>
      <c r="L441">
        <f t="shared" si="33"/>
        <v>1</v>
      </c>
      <c r="M441">
        <f t="shared" si="32"/>
        <v>1</v>
      </c>
      <c r="N441">
        <f t="shared" si="34"/>
        <v>1</v>
      </c>
    </row>
    <row r="442" spans="1:14" x14ac:dyDescent="0.35">
      <c r="A442">
        <v>1988</v>
      </c>
      <c r="B442" t="e">
        <v>#N/A</v>
      </c>
      <c r="C442" t="e">
        <f t="shared" si="30"/>
        <v>#N/A</v>
      </c>
      <c r="D442">
        <v>4748000</v>
      </c>
      <c r="E442">
        <v>59</v>
      </c>
      <c r="F442">
        <v>0</v>
      </c>
      <c r="G442">
        <v>0</v>
      </c>
      <c r="H442">
        <f>LN(D442)</f>
        <v>15.373234034711695</v>
      </c>
      <c r="I442">
        <f>LN(E442)</f>
        <v>4.0775374439057197</v>
      </c>
      <c r="J442">
        <v>0</v>
      </c>
      <c r="K442">
        <f t="shared" si="31"/>
        <v>0</v>
      </c>
      <c r="L442">
        <f t="shared" si="33"/>
        <v>1</v>
      </c>
      <c r="M442">
        <f t="shared" si="32"/>
        <v>1</v>
      </c>
      <c r="N442">
        <f t="shared" si="34"/>
        <v>1</v>
      </c>
    </row>
    <row r="443" spans="1:14" x14ac:dyDescent="0.35">
      <c r="A443">
        <v>1989</v>
      </c>
      <c r="B443" t="e">
        <v>#N/A</v>
      </c>
      <c r="C443" t="e">
        <f t="shared" si="30"/>
        <v>#N/A</v>
      </c>
      <c r="D443">
        <v>7175000</v>
      </c>
      <c r="E443">
        <v>105</v>
      </c>
      <c r="F443">
        <v>10</v>
      </c>
      <c r="G443">
        <v>0</v>
      </c>
      <c r="H443">
        <f>LN(D443)</f>
        <v>15.786113319609958</v>
      </c>
      <c r="I443">
        <f>LN(E443)</f>
        <v>4.6539603501575231</v>
      </c>
      <c r="J443">
        <v>0</v>
      </c>
      <c r="K443">
        <f t="shared" si="31"/>
        <v>0</v>
      </c>
      <c r="L443">
        <f t="shared" si="33"/>
        <v>1</v>
      </c>
      <c r="M443">
        <f t="shared" si="32"/>
        <v>1</v>
      </c>
      <c r="N443">
        <f t="shared" si="34"/>
        <v>1</v>
      </c>
    </row>
    <row r="444" spans="1:14" x14ac:dyDescent="0.35">
      <c r="A444">
        <v>1988</v>
      </c>
      <c r="B444" t="e">
        <v>#N/A</v>
      </c>
      <c r="C444" t="e">
        <f t="shared" si="30"/>
        <v>#N/A</v>
      </c>
      <c r="D444">
        <v>3692000</v>
      </c>
      <c r="E444">
        <v>55</v>
      </c>
      <c r="F444">
        <v>30</v>
      </c>
      <c r="G444">
        <v>0</v>
      </c>
      <c r="H444">
        <f>LN(D444)</f>
        <v>15.12167887460488</v>
      </c>
      <c r="I444">
        <f>LN(E444)</f>
        <v>4.0073331852324712</v>
      </c>
      <c r="J444">
        <v>0</v>
      </c>
      <c r="K444">
        <f t="shared" si="31"/>
        <v>0</v>
      </c>
      <c r="L444">
        <f t="shared" si="33"/>
        <v>1</v>
      </c>
      <c r="M444">
        <f t="shared" si="32"/>
        <v>1</v>
      </c>
      <c r="N444">
        <f t="shared" si="34"/>
        <v>1</v>
      </c>
    </row>
    <row r="445" spans="1:14" x14ac:dyDescent="0.35">
      <c r="A445">
        <v>1989</v>
      </c>
      <c r="B445" t="e">
        <v>#N/A</v>
      </c>
      <c r="C445" t="e">
        <f t="shared" si="30"/>
        <v>#N/A</v>
      </c>
      <c r="D445">
        <v>3252000</v>
      </c>
      <c r="E445">
        <v>65</v>
      </c>
      <c r="F445">
        <v>6.9230771064758301</v>
      </c>
      <c r="G445">
        <v>0</v>
      </c>
      <c r="H445">
        <f>LN(D445)</f>
        <v>14.994780749649838</v>
      </c>
      <c r="I445">
        <f>LN(E445)</f>
        <v>4.1743872698956368</v>
      </c>
      <c r="J445">
        <v>0</v>
      </c>
      <c r="K445">
        <f t="shared" si="31"/>
        <v>0</v>
      </c>
      <c r="L445">
        <f t="shared" si="33"/>
        <v>1</v>
      </c>
      <c r="M445">
        <f t="shared" si="32"/>
        <v>1</v>
      </c>
      <c r="N445">
        <f t="shared" si="34"/>
        <v>1</v>
      </c>
    </row>
    <row r="446" spans="1:14" x14ac:dyDescent="0.35">
      <c r="A446">
        <v>1988</v>
      </c>
      <c r="B446" t="e">
        <v>#N/A</v>
      </c>
      <c r="C446" t="e">
        <f t="shared" si="30"/>
        <v>#N/A</v>
      </c>
      <c r="D446">
        <v>12500000</v>
      </c>
      <c r="E446">
        <v>225</v>
      </c>
      <c r="F446">
        <v>0</v>
      </c>
      <c r="G446">
        <v>0</v>
      </c>
      <c r="H446">
        <f>LN(D446)</f>
        <v>16.341239202272529</v>
      </c>
      <c r="I446">
        <f>LN(E446)</f>
        <v>5.4161004022044201</v>
      </c>
      <c r="J446">
        <v>0</v>
      </c>
      <c r="K446">
        <f t="shared" si="31"/>
        <v>0</v>
      </c>
      <c r="L446">
        <f t="shared" si="33"/>
        <v>1</v>
      </c>
      <c r="M446">
        <f t="shared" si="32"/>
        <v>1</v>
      </c>
      <c r="N446">
        <f t="shared" si="34"/>
        <v>1</v>
      </c>
    </row>
    <row r="447" spans="1:14" x14ac:dyDescent="0.35">
      <c r="A447">
        <v>1989</v>
      </c>
      <c r="B447" t="e">
        <v>#N/A</v>
      </c>
      <c r="C447" t="e">
        <f t="shared" si="30"/>
        <v>#N/A</v>
      </c>
      <c r="D447">
        <v>18200000</v>
      </c>
      <c r="E447">
        <v>275</v>
      </c>
      <c r="F447">
        <v>2.1818182468414307</v>
      </c>
      <c r="G447">
        <v>0</v>
      </c>
      <c r="H447">
        <f>LN(D447)</f>
        <v>16.716932152047026</v>
      </c>
      <c r="I447">
        <f>LN(E447)</f>
        <v>5.6167710976665717</v>
      </c>
      <c r="J447">
        <v>0</v>
      </c>
      <c r="K447">
        <f t="shared" si="31"/>
        <v>0</v>
      </c>
      <c r="L447">
        <f t="shared" si="33"/>
        <v>1</v>
      </c>
      <c r="M447">
        <f t="shared" si="32"/>
        <v>1</v>
      </c>
      <c r="N447">
        <f t="shared" si="34"/>
        <v>1</v>
      </c>
    </row>
    <row r="448" spans="1:14" x14ac:dyDescent="0.35">
      <c r="A448">
        <v>1987</v>
      </c>
      <c r="B448">
        <v>1.6699999570846558</v>
      </c>
      <c r="C448">
        <f t="shared" si="30"/>
        <v>0.51282360073085254</v>
      </c>
      <c r="D448">
        <v>15100000</v>
      </c>
      <c r="E448">
        <v>110</v>
      </c>
      <c r="F448">
        <v>6.3636364936828613</v>
      </c>
      <c r="G448">
        <v>0</v>
      </c>
      <c r="H448">
        <f>LN(D448)</f>
        <v>16.530205301785152</v>
      </c>
      <c r="I448">
        <f>LN(E448)</f>
        <v>4.7004803657924166</v>
      </c>
      <c r="J448">
        <v>1</v>
      </c>
      <c r="K448">
        <f t="shared" si="31"/>
        <v>1</v>
      </c>
      <c r="L448">
        <f t="shared" si="33"/>
        <v>1</v>
      </c>
      <c r="M448">
        <f t="shared" si="32"/>
        <v>0</v>
      </c>
      <c r="N448">
        <f t="shared" si="34"/>
        <v>0</v>
      </c>
    </row>
    <row r="449" spans="1:14" x14ac:dyDescent="0.35">
      <c r="A449">
        <v>1988</v>
      </c>
      <c r="B449">
        <v>2.5</v>
      </c>
      <c r="C449">
        <f t="shared" si="30"/>
        <v>0.91629073187415511</v>
      </c>
      <c r="D449">
        <v>16000000</v>
      </c>
      <c r="E449">
        <v>125</v>
      </c>
      <c r="F449">
        <v>6.4000000953674316</v>
      </c>
      <c r="G449">
        <v>0</v>
      </c>
      <c r="H449">
        <f>LN(D449)</f>
        <v>16.588099280204055</v>
      </c>
      <c r="I449">
        <f>LN(E449)</f>
        <v>4.8283137373023015</v>
      </c>
      <c r="J449">
        <v>1</v>
      </c>
      <c r="K449">
        <f t="shared" si="31"/>
        <v>0</v>
      </c>
      <c r="L449">
        <f t="shared" si="33"/>
        <v>1</v>
      </c>
      <c r="M449">
        <f t="shared" si="32"/>
        <v>0</v>
      </c>
      <c r="N449">
        <f t="shared" si="34"/>
        <v>1</v>
      </c>
    </row>
    <row r="450" spans="1:14" x14ac:dyDescent="0.35">
      <c r="A450">
        <v>1989</v>
      </c>
      <c r="B450">
        <v>1.1200000047683716</v>
      </c>
      <c r="C450">
        <f t="shared" ref="C450:C472" si="35">LN(B450)</f>
        <v>0.11332868956447779</v>
      </c>
      <c r="D450">
        <v>28900000</v>
      </c>
      <c r="E450">
        <v>225</v>
      </c>
      <c r="F450">
        <v>14.222222328186035</v>
      </c>
      <c r="G450">
        <v>0</v>
      </c>
      <c r="H450">
        <f>LN(D450)</f>
        <v>17.179352153082661</v>
      </c>
      <c r="I450">
        <f>LN(E450)</f>
        <v>5.4161004022044201</v>
      </c>
      <c r="J450">
        <v>1</v>
      </c>
      <c r="K450">
        <f t="shared" ref="K450:K472" si="36">IF(A450=1987,1,0)</f>
        <v>0</v>
      </c>
      <c r="L450">
        <f t="shared" si="33"/>
        <v>1</v>
      </c>
      <c r="M450">
        <f t="shared" ref="M450:M472" si="37">IF(J450=0,1,0)</f>
        <v>0</v>
      </c>
      <c r="N450">
        <f t="shared" si="34"/>
        <v>1</v>
      </c>
    </row>
    <row r="451" spans="1:14" x14ac:dyDescent="0.35">
      <c r="A451">
        <v>1987</v>
      </c>
      <c r="B451" t="e">
        <v>#N/A</v>
      </c>
      <c r="C451" t="e">
        <f t="shared" si="35"/>
        <v>#N/A</v>
      </c>
      <c r="D451" t="e">
        <v>#N/A</v>
      </c>
      <c r="E451">
        <v>24</v>
      </c>
      <c r="F451">
        <v>0</v>
      </c>
      <c r="G451">
        <v>1</v>
      </c>
      <c r="H451" t="e">
        <f>LN(D451)</f>
        <v>#N/A</v>
      </c>
      <c r="I451">
        <f>LN(E451)</f>
        <v>3.1780538303479458</v>
      </c>
      <c r="J451">
        <v>0</v>
      </c>
      <c r="K451">
        <f t="shared" si="36"/>
        <v>1</v>
      </c>
      <c r="L451">
        <f t="shared" ref="L451:L472" si="38">IF(ISNUMBER(SUM(F451:I451)),1,0)</f>
        <v>0</v>
      </c>
      <c r="M451">
        <f t="shared" si="37"/>
        <v>1</v>
      </c>
      <c r="N451">
        <f t="shared" ref="N451:N472" si="39">IF(SUM(K451:L451)=COUNT(K451:L451),0,1)</f>
        <v>1</v>
      </c>
    </row>
    <row r="452" spans="1:14" x14ac:dyDescent="0.35">
      <c r="A452">
        <v>1988</v>
      </c>
      <c r="B452" t="e">
        <v>#N/A</v>
      </c>
      <c r="C452" t="e">
        <f t="shared" si="35"/>
        <v>#N/A</v>
      </c>
      <c r="D452" t="e">
        <v>#N/A</v>
      </c>
      <c r="E452">
        <v>23</v>
      </c>
      <c r="F452">
        <v>0</v>
      </c>
      <c r="G452">
        <v>0</v>
      </c>
      <c r="H452" t="e">
        <f>LN(D452)</f>
        <v>#N/A</v>
      </c>
      <c r="I452">
        <f>LN(E452)</f>
        <v>3.1354942159291497</v>
      </c>
      <c r="J452">
        <v>0</v>
      </c>
      <c r="K452">
        <f t="shared" si="36"/>
        <v>0</v>
      </c>
      <c r="L452">
        <f t="shared" si="38"/>
        <v>0</v>
      </c>
      <c r="M452">
        <f t="shared" si="37"/>
        <v>1</v>
      </c>
      <c r="N452">
        <f t="shared" si="39"/>
        <v>1</v>
      </c>
    </row>
    <row r="453" spans="1:14" x14ac:dyDescent="0.35">
      <c r="A453">
        <v>1989</v>
      </c>
      <c r="B453" t="e">
        <v>#N/A</v>
      </c>
      <c r="C453" t="e">
        <f t="shared" si="35"/>
        <v>#N/A</v>
      </c>
      <c r="D453" t="e">
        <v>#N/A</v>
      </c>
      <c r="E453">
        <v>36</v>
      </c>
      <c r="F453">
        <v>33.333332061767578</v>
      </c>
      <c r="G453">
        <v>0</v>
      </c>
      <c r="H453" t="e">
        <f>LN(D453)</f>
        <v>#N/A</v>
      </c>
      <c r="I453">
        <f>LN(E453)</f>
        <v>3.5835189384561099</v>
      </c>
      <c r="J453">
        <v>0</v>
      </c>
      <c r="K453">
        <f t="shared" si="36"/>
        <v>0</v>
      </c>
      <c r="L453">
        <f t="shared" si="38"/>
        <v>0</v>
      </c>
      <c r="M453">
        <f t="shared" si="37"/>
        <v>1</v>
      </c>
      <c r="N453">
        <f t="shared" si="39"/>
        <v>1</v>
      </c>
    </row>
    <row r="454" spans="1:14" x14ac:dyDescent="0.35">
      <c r="A454">
        <v>1988</v>
      </c>
      <c r="B454" t="e">
        <v>#N/A</v>
      </c>
      <c r="C454" t="e">
        <f t="shared" si="35"/>
        <v>#N/A</v>
      </c>
      <c r="D454">
        <v>2566104</v>
      </c>
      <c r="E454">
        <v>5</v>
      </c>
      <c r="F454">
        <v>100</v>
      </c>
      <c r="G454">
        <v>0</v>
      </c>
      <c r="H454">
        <f>LN(D454)</f>
        <v>14.757899353344195</v>
      </c>
      <c r="I454">
        <f>LN(E454)</f>
        <v>1.6094379124341003</v>
      </c>
      <c r="J454">
        <v>0</v>
      </c>
      <c r="K454">
        <f t="shared" si="36"/>
        <v>0</v>
      </c>
      <c r="L454">
        <f t="shared" si="38"/>
        <v>1</v>
      </c>
      <c r="M454">
        <f t="shared" si="37"/>
        <v>1</v>
      </c>
      <c r="N454">
        <f t="shared" si="39"/>
        <v>1</v>
      </c>
    </row>
    <row r="455" spans="1:14" x14ac:dyDescent="0.35">
      <c r="A455">
        <v>1989</v>
      </c>
      <c r="B455" t="e">
        <v>#N/A</v>
      </c>
      <c r="C455" t="e">
        <f t="shared" si="35"/>
        <v>#N/A</v>
      </c>
      <c r="D455">
        <v>2191680</v>
      </c>
      <c r="E455">
        <v>10</v>
      </c>
      <c r="F455">
        <v>100</v>
      </c>
      <c r="G455">
        <v>0</v>
      </c>
      <c r="H455">
        <f>LN(D455)</f>
        <v>14.600178930991678</v>
      </c>
      <c r="I455">
        <f>LN(E455)</f>
        <v>2.3025850929940459</v>
      </c>
      <c r="J455">
        <v>0</v>
      </c>
      <c r="K455">
        <f t="shared" si="36"/>
        <v>0</v>
      </c>
      <c r="L455">
        <f t="shared" si="38"/>
        <v>1</v>
      </c>
      <c r="M455">
        <f t="shared" si="37"/>
        <v>1</v>
      </c>
      <c r="N455">
        <f t="shared" si="39"/>
        <v>1</v>
      </c>
    </row>
    <row r="456" spans="1:14" x14ac:dyDescent="0.35">
      <c r="A456">
        <v>1987</v>
      </c>
      <c r="B456" t="e">
        <v>#N/A</v>
      </c>
      <c r="C456" t="e">
        <f t="shared" si="35"/>
        <v>#N/A</v>
      </c>
      <c r="D456" t="e">
        <v>#N/A</v>
      </c>
      <c r="E456">
        <v>120</v>
      </c>
      <c r="F456">
        <v>4.1666665077209473</v>
      </c>
      <c r="G456">
        <v>0</v>
      </c>
      <c r="H456" t="e">
        <f>LN(D456)</f>
        <v>#N/A</v>
      </c>
      <c r="I456">
        <f>LN(E456)</f>
        <v>4.7874917427820458</v>
      </c>
      <c r="J456">
        <v>0</v>
      </c>
      <c r="K456">
        <f t="shared" si="36"/>
        <v>1</v>
      </c>
      <c r="L456">
        <f t="shared" si="38"/>
        <v>0</v>
      </c>
      <c r="M456">
        <f t="shared" si="37"/>
        <v>1</v>
      </c>
      <c r="N456">
        <f t="shared" si="39"/>
        <v>1</v>
      </c>
    </row>
    <row r="457" spans="1:14" x14ac:dyDescent="0.35">
      <c r="A457">
        <v>1988</v>
      </c>
      <c r="B457" t="e">
        <v>#N/A</v>
      </c>
      <c r="C457" t="e">
        <f t="shared" si="35"/>
        <v>#N/A</v>
      </c>
      <c r="D457" t="e">
        <v>#N/A</v>
      </c>
      <c r="E457">
        <v>100</v>
      </c>
      <c r="F457">
        <v>5</v>
      </c>
      <c r="G457">
        <v>1</v>
      </c>
      <c r="H457" t="e">
        <f>LN(D457)</f>
        <v>#N/A</v>
      </c>
      <c r="I457">
        <f>LN(E457)</f>
        <v>4.6051701859880918</v>
      </c>
      <c r="J457">
        <v>0</v>
      </c>
      <c r="K457">
        <f t="shared" si="36"/>
        <v>0</v>
      </c>
      <c r="L457">
        <f t="shared" si="38"/>
        <v>0</v>
      </c>
      <c r="M457">
        <f t="shared" si="37"/>
        <v>1</v>
      </c>
      <c r="N457">
        <f t="shared" si="39"/>
        <v>1</v>
      </c>
    </row>
    <row r="458" spans="1:14" x14ac:dyDescent="0.35">
      <c r="A458">
        <v>1989</v>
      </c>
      <c r="B458" t="e">
        <v>#N/A</v>
      </c>
      <c r="C458" t="e">
        <f t="shared" si="35"/>
        <v>#N/A</v>
      </c>
      <c r="D458" t="e">
        <v>#N/A</v>
      </c>
      <c r="E458">
        <v>100</v>
      </c>
      <c r="F458">
        <v>60</v>
      </c>
      <c r="G458">
        <v>0</v>
      </c>
      <c r="H458" t="e">
        <f>LN(D458)</f>
        <v>#N/A</v>
      </c>
      <c r="I458">
        <f>LN(E458)</f>
        <v>4.6051701859880918</v>
      </c>
      <c r="J458">
        <v>0</v>
      </c>
      <c r="K458">
        <f t="shared" si="36"/>
        <v>0</v>
      </c>
      <c r="L458">
        <f t="shared" si="38"/>
        <v>0</v>
      </c>
      <c r="M458">
        <f t="shared" si="37"/>
        <v>1</v>
      </c>
      <c r="N458">
        <f t="shared" si="39"/>
        <v>1</v>
      </c>
    </row>
    <row r="459" spans="1:14" x14ac:dyDescent="0.35">
      <c r="A459">
        <v>1987</v>
      </c>
      <c r="B459" t="e">
        <v>#N/A</v>
      </c>
      <c r="C459" t="e">
        <f t="shared" si="35"/>
        <v>#N/A</v>
      </c>
      <c r="D459" t="e">
        <v>#N/A</v>
      </c>
      <c r="E459">
        <v>18</v>
      </c>
      <c r="F459">
        <v>0</v>
      </c>
      <c r="G459">
        <v>0</v>
      </c>
      <c r="H459" t="e">
        <f>LN(D459)</f>
        <v>#N/A</v>
      </c>
      <c r="I459">
        <f>LN(E459)</f>
        <v>2.8903717578961645</v>
      </c>
      <c r="J459">
        <v>1</v>
      </c>
      <c r="K459">
        <f t="shared" si="36"/>
        <v>1</v>
      </c>
      <c r="L459">
        <f t="shared" si="38"/>
        <v>0</v>
      </c>
      <c r="M459">
        <f t="shared" si="37"/>
        <v>0</v>
      </c>
      <c r="N459">
        <f t="shared" si="39"/>
        <v>1</v>
      </c>
    </row>
    <row r="460" spans="1:14" x14ac:dyDescent="0.35">
      <c r="A460">
        <v>1988</v>
      </c>
      <c r="B460" t="e">
        <v>#N/A</v>
      </c>
      <c r="C460" t="e">
        <f t="shared" si="35"/>
        <v>#N/A</v>
      </c>
      <c r="D460" t="e">
        <v>#N/A</v>
      </c>
      <c r="E460">
        <v>18</v>
      </c>
      <c r="F460">
        <v>3</v>
      </c>
      <c r="G460">
        <v>1</v>
      </c>
      <c r="H460" t="e">
        <f>LN(D460)</f>
        <v>#N/A</v>
      </c>
      <c r="I460">
        <f>LN(E460)</f>
        <v>2.8903717578961645</v>
      </c>
      <c r="J460">
        <v>1</v>
      </c>
      <c r="K460">
        <f t="shared" si="36"/>
        <v>0</v>
      </c>
      <c r="L460">
        <f t="shared" si="38"/>
        <v>0</v>
      </c>
      <c r="M460">
        <f t="shared" si="37"/>
        <v>0</v>
      </c>
      <c r="N460">
        <f t="shared" si="39"/>
        <v>1</v>
      </c>
    </row>
    <row r="461" spans="1:14" x14ac:dyDescent="0.35">
      <c r="A461">
        <v>1989</v>
      </c>
      <c r="B461" t="e">
        <v>#N/A</v>
      </c>
      <c r="C461" t="e">
        <f t="shared" si="35"/>
        <v>#N/A</v>
      </c>
      <c r="D461" t="e">
        <v>#N/A</v>
      </c>
      <c r="E461">
        <v>18</v>
      </c>
      <c r="F461">
        <v>35</v>
      </c>
      <c r="G461">
        <v>0</v>
      </c>
      <c r="H461" t="e">
        <f>LN(D461)</f>
        <v>#N/A</v>
      </c>
      <c r="I461">
        <f>LN(E461)</f>
        <v>2.8903717578961645</v>
      </c>
      <c r="J461">
        <v>1</v>
      </c>
      <c r="K461">
        <f t="shared" si="36"/>
        <v>0</v>
      </c>
      <c r="L461">
        <f t="shared" si="38"/>
        <v>0</v>
      </c>
      <c r="M461">
        <f t="shared" si="37"/>
        <v>0</v>
      </c>
      <c r="N461">
        <f t="shared" si="39"/>
        <v>1</v>
      </c>
    </row>
    <row r="462" spans="1:14" x14ac:dyDescent="0.35">
      <c r="A462">
        <v>1987</v>
      </c>
      <c r="B462" t="e">
        <v>#N/A</v>
      </c>
      <c r="C462" t="e">
        <f t="shared" si="35"/>
        <v>#N/A</v>
      </c>
      <c r="D462" t="e">
        <v>#N/A</v>
      </c>
      <c r="E462" t="e">
        <v>#N/A</v>
      </c>
      <c r="F462" t="e">
        <v>#N/A</v>
      </c>
      <c r="G462">
        <v>0</v>
      </c>
      <c r="H462" t="e">
        <f>LN(D462)</f>
        <v>#N/A</v>
      </c>
      <c r="I462" t="e">
        <f>LN(E462)</f>
        <v>#N/A</v>
      </c>
      <c r="J462">
        <v>0</v>
      </c>
      <c r="K462">
        <f t="shared" si="36"/>
        <v>1</v>
      </c>
      <c r="L462">
        <f t="shared" si="38"/>
        <v>0</v>
      </c>
      <c r="M462">
        <f t="shared" si="37"/>
        <v>1</v>
      </c>
      <c r="N462">
        <f t="shared" si="39"/>
        <v>1</v>
      </c>
    </row>
    <row r="463" spans="1:14" x14ac:dyDescent="0.35">
      <c r="A463">
        <v>1988</v>
      </c>
      <c r="B463" t="e">
        <v>#N/A</v>
      </c>
      <c r="C463" t="e">
        <f t="shared" si="35"/>
        <v>#N/A</v>
      </c>
      <c r="D463">
        <v>1503906</v>
      </c>
      <c r="E463">
        <v>30</v>
      </c>
      <c r="F463">
        <v>0</v>
      </c>
      <c r="G463">
        <v>0</v>
      </c>
      <c r="H463">
        <f>LN(D463)</f>
        <v>14.223576281538715</v>
      </c>
      <c r="I463">
        <f>LN(E463)</f>
        <v>3.4011973816621555</v>
      </c>
      <c r="J463">
        <v>0</v>
      </c>
      <c r="K463">
        <f t="shared" si="36"/>
        <v>0</v>
      </c>
      <c r="L463">
        <f t="shared" si="38"/>
        <v>1</v>
      </c>
      <c r="M463">
        <f t="shared" si="37"/>
        <v>1</v>
      </c>
      <c r="N463">
        <f t="shared" si="39"/>
        <v>1</v>
      </c>
    </row>
    <row r="464" spans="1:14" x14ac:dyDescent="0.35">
      <c r="A464">
        <v>1989</v>
      </c>
      <c r="B464" t="e">
        <v>#N/A</v>
      </c>
      <c r="C464" t="e">
        <f t="shared" si="35"/>
        <v>#N/A</v>
      </c>
      <c r="D464">
        <v>1360372</v>
      </c>
      <c r="E464">
        <v>30</v>
      </c>
      <c r="F464">
        <v>8.6666669845581055</v>
      </c>
      <c r="G464">
        <v>0</v>
      </c>
      <c r="H464">
        <f>LN(D464)</f>
        <v>14.12326874972165</v>
      </c>
      <c r="I464">
        <f>LN(E464)</f>
        <v>3.4011973816621555</v>
      </c>
      <c r="J464">
        <v>0</v>
      </c>
      <c r="K464">
        <f t="shared" si="36"/>
        <v>0</v>
      </c>
      <c r="L464">
        <f t="shared" si="38"/>
        <v>1</v>
      </c>
      <c r="M464">
        <f t="shared" si="37"/>
        <v>1</v>
      </c>
      <c r="N464">
        <f t="shared" si="39"/>
        <v>1</v>
      </c>
    </row>
    <row r="465" spans="1:14" x14ac:dyDescent="0.35">
      <c r="A465">
        <v>1987</v>
      </c>
      <c r="B465">
        <v>2.7000000476837158</v>
      </c>
      <c r="C465">
        <f t="shared" si="35"/>
        <v>0.99325179067091873</v>
      </c>
      <c r="D465" t="e">
        <v>#N/A</v>
      </c>
      <c r="E465">
        <v>15</v>
      </c>
      <c r="F465">
        <v>0</v>
      </c>
      <c r="G465">
        <v>0</v>
      </c>
      <c r="H465" t="e">
        <f>LN(D465)</f>
        <v>#N/A</v>
      </c>
      <c r="I465">
        <f>LN(E465)</f>
        <v>2.7080502011022101</v>
      </c>
      <c r="J465">
        <v>0</v>
      </c>
      <c r="K465">
        <f t="shared" si="36"/>
        <v>1</v>
      </c>
      <c r="L465">
        <f t="shared" si="38"/>
        <v>0</v>
      </c>
      <c r="M465">
        <f t="shared" si="37"/>
        <v>1</v>
      </c>
      <c r="N465">
        <f t="shared" si="39"/>
        <v>1</v>
      </c>
    </row>
    <row r="466" spans="1:14" x14ac:dyDescent="0.35">
      <c r="A466">
        <v>1988</v>
      </c>
      <c r="B466">
        <v>2.5899999141693115</v>
      </c>
      <c r="C466">
        <f t="shared" si="35"/>
        <v>0.95165784257218389</v>
      </c>
      <c r="D466">
        <v>1000000</v>
      </c>
      <c r="E466">
        <v>15</v>
      </c>
      <c r="F466">
        <v>0</v>
      </c>
      <c r="G466">
        <v>0</v>
      </c>
      <c r="H466">
        <f>LN(D466)</f>
        <v>13.815510557964274</v>
      </c>
      <c r="I466">
        <f>LN(E466)</f>
        <v>2.7080502011022101</v>
      </c>
      <c r="J466">
        <v>0</v>
      </c>
      <c r="K466">
        <f t="shared" si="36"/>
        <v>0</v>
      </c>
      <c r="L466">
        <f t="shared" si="38"/>
        <v>1</v>
      </c>
      <c r="M466">
        <f t="shared" si="37"/>
        <v>1</v>
      </c>
      <c r="N466">
        <f t="shared" si="39"/>
        <v>1</v>
      </c>
    </row>
    <row r="467" spans="1:14" x14ac:dyDescent="0.35">
      <c r="A467">
        <v>1989</v>
      </c>
      <c r="B467">
        <v>2.7999999523162842</v>
      </c>
      <c r="C467">
        <f t="shared" si="35"/>
        <v>1.0296194001512595</v>
      </c>
      <c r="D467">
        <v>1000000</v>
      </c>
      <c r="E467">
        <v>18</v>
      </c>
      <c r="F467">
        <v>24</v>
      </c>
      <c r="G467">
        <v>0</v>
      </c>
      <c r="H467">
        <f>LN(D467)</f>
        <v>13.815510557964274</v>
      </c>
      <c r="I467">
        <f>LN(E467)</f>
        <v>2.8903717578961645</v>
      </c>
      <c r="J467">
        <v>0</v>
      </c>
      <c r="K467">
        <f t="shared" si="36"/>
        <v>0</v>
      </c>
      <c r="L467">
        <f t="shared" si="38"/>
        <v>1</v>
      </c>
      <c r="M467">
        <f t="shared" si="37"/>
        <v>1</v>
      </c>
      <c r="N467">
        <f t="shared" si="39"/>
        <v>1</v>
      </c>
    </row>
    <row r="468" spans="1:14" x14ac:dyDescent="0.35">
      <c r="A468">
        <v>1987</v>
      </c>
      <c r="B468">
        <v>20</v>
      </c>
      <c r="C468">
        <f t="shared" si="35"/>
        <v>2.9957322735539909</v>
      </c>
      <c r="D468">
        <v>11000000</v>
      </c>
      <c r="E468">
        <v>133</v>
      </c>
      <c r="F468">
        <v>0</v>
      </c>
      <c r="G468">
        <v>0</v>
      </c>
      <c r="H468">
        <f>LN(D468)</f>
        <v>16.213405830762646</v>
      </c>
      <c r="I468">
        <f>LN(E468)</f>
        <v>4.8903491282217537</v>
      </c>
      <c r="J468">
        <v>1</v>
      </c>
      <c r="K468">
        <f t="shared" si="36"/>
        <v>1</v>
      </c>
      <c r="L468">
        <f t="shared" si="38"/>
        <v>1</v>
      </c>
      <c r="M468">
        <f t="shared" si="37"/>
        <v>0</v>
      </c>
      <c r="N468">
        <f t="shared" si="39"/>
        <v>0</v>
      </c>
    </row>
    <row r="469" spans="1:14" x14ac:dyDescent="0.35">
      <c r="A469">
        <v>1988</v>
      </c>
      <c r="B469">
        <v>25</v>
      </c>
      <c r="C469">
        <f t="shared" si="35"/>
        <v>3.2188758248682006</v>
      </c>
      <c r="D469">
        <v>11500000</v>
      </c>
      <c r="E469">
        <v>108</v>
      </c>
      <c r="F469">
        <v>0</v>
      </c>
      <c r="G469">
        <v>0</v>
      </c>
      <c r="H469">
        <f>LN(D469)</f>
        <v>16.25785759333348</v>
      </c>
      <c r="I469">
        <f>LN(E469)</f>
        <v>4.6821312271242199</v>
      </c>
      <c r="J469">
        <v>1</v>
      </c>
      <c r="K469">
        <f t="shared" si="36"/>
        <v>0</v>
      </c>
      <c r="L469">
        <f t="shared" si="38"/>
        <v>1</v>
      </c>
      <c r="M469">
        <f t="shared" si="37"/>
        <v>0</v>
      </c>
      <c r="N469">
        <f t="shared" si="39"/>
        <v>1</v>
      </c>
    </row>
    <row r="470" spans="1:14" x14ac:dyDescent="0.35">
      <c r="A470">
        <v>1989</v>
      </c>
      <c r="B470">
        <v>30</v>
      </c>
      <c r="C470">
        <f t="shared" si="35"/>
        <v>3.4011973816621555</v>
      </c>
      <c r="D470">
        <v>12000000</v>
      </c>
      <c r="E470">
        <v>129</v>
      </c>
      <c r="F470">
        <v>3.1007752418518066</v>
      </c>
      <c r="G470">
        <v>0</v>
      </c>
      <c r="H470">
        <f>LN(D470)</f>
        <v>16.300417207752275</v>
      </c>
      <c r="I470">
        <f>LN(E470)</f>
        <v>4.8598124043616719</v>
      </c>
      <c r="J470">
        <v>1</v>
      </c>
      <c r="K470">
        <f t="shared" si="36"/>
        <v>0</v>
      </c>
      <c r="L470">
        <f t="shared" si="38"/>
        <v>1</v>
      </c>
      <c r="M470">
        <f t="shared" si="37"/>
        <v>0</v>
      </c>
      <c r="N470">
        <f t="shared" si="39"/>
        <v>1</v>
      </c>
    </row>
    <row r="471" spans="1:14" x14ac:dyDescent="0.35">
      <c r="A471">
        <v>1988</v>
      </c>
      <c r="B471" t="e">
        <v>#N/A</v>
      </c>
      <c r="C471" t="e">
        <f t="shared" si="35"/>
        <v>#N/A</v>
      </c>
      <c r="D471">
        <v>8500000</v>
      </c>
      <c r="E471">
        <v>90</v>
      </c>
      <c r="F471">
        <v>0</v>
      </c>
      <c r="G471">
        <v>0</v>
      </c>
      <c r="H471">
        <f>LN(D471)</f>
        <v>15.955576721460545</v>
      </c>
      <c r="I471">
        <f>LN(E471)</f>
        <v>4.499809670330265</v>
      </c>
      <c r="J471">
        <v>0</v>
      </c>
      <c r="K471">
        <f t="shared" si="36"/>
        <v>0</v>
      </c>
      <c r="L471">
        <f t="shared" si="38"/>
        <v>1</v>
      </c>
      <c r="M471">
        <f t="shared" si="37"/>
        <v>1</v>
      </c>
      <c r="N471">
        <f t="shared" si="39"/>
        <v>1</v>
      </c>
    </row>
    <row r="472" spans="1:14" x14ac:dyDescent="0.35">
      <c r="A472">
        <v>1989</v>
      </c>
      <c r="B472" t="e">
        <v>#N/A</v>
      </c>
      <c r="C472" t="e">
        <f t="shared" si="35"/>
        <v>#N/A</v>
      </c>
      <c r="D472">
        <v>9900000</v>
      </c>
      <c r="E472">
        <v>100</v>
      </c>
      <c r="F472">
        <v>36</v>
      </c>
      <c r="G472">
        <v>1</v>
      </c>
      <c r="H472">
        <f>LN(D472)</f>
        <v>16.108045315104818</v>
      </c>
      <c r="I472">
        <f>LN(E472)</f>
        <v>4.6051701859880918</v>
      </c>
      <c r="J472">
        <v>0</v>
      </c>
      <c r="K472">
        <f t="shared" si="36"/>
        <v>0</v>
      </c>
      <c r="L472">
        <f t="shared" si="38"/>
        <v>1</v>
      </c>
      <c r="M472">
        <f t="shared" si="37"/>
        <v>1</v>
      </c>
      <c r="N472">
        <f t="shared" si="39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CAP07</vt:lpstr>
      <vt:lpstr>GPA1</vt:lpstr>
      <vt:lpstr>7.1</vt:lpstr>
      <vt:lpstr>7.2</vt:lpstr>
      <vt:lpstr>JTRAIN</vt:lpstr>
      <vt:lpstr>7.3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2022-01-04T22:09:38Z</dcterms:modified>
</cp:coreProperties>
</file>