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Shoot4Stats\Documentation\Annexes\"/>
    </mc:Choice>
  </mc:AlternateContent>
  <bookViews>
    <workbookView xWindow="0" yWindow="0" windowWidth="28800" windowHeight="14100"/>
  </bookViews>
  <sheets>
    <sheet name="Journal de travail" sheetId="1" r:id="rId1"/>
  </sheets>
  <definedNames>
    <definedName name="_xlnm.Print_Area" localSheetId="0">'Journal de travail'!$B$1:$G$95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1" l="1"/>
  <c r="E85" i="1" l="1"/>
  <c r="E78" i="1" l="1"/>
  <c r="E68" i="1" l="1"/>
  <c r="E51" i="1" l="1"/>
  <c r="E43" i="1" l="1"/>
  <c r="E35" i="1" l="1"/>
  <c r="E22" i="1" l="1"/>
  <c r="E14" i="1" l="1"/>
  <c r="E60" i="1" l="1"/>
  <c r="E29" i="1"/>
  <c r="E8" i="1" l="1"/>
  <c r="F95" i="1" s="1"/>
</calcChain>
</file>

<file path=xl/sharedStrings.xml><?xml version="1.0" encoding="utf-8"?>
<sst xmlns="http://schemas.openxmlformats.org/spreadsheetml/2006/main" count="175" uniqueCount="83">
  <si>
    <t>Étude du cahier des charges et création du planning</t>
  </si>
  <si>
    <t>Tâches effectuées</t>
  </si>
  <si>
    <t>Durée</t>
  </si>
  <si>
    <t>Date</t>
  </si>
  <si>
    <t>Total</t>
  </si>
  <si>
    <t>-</t>
  </si>
  <si>
    <t>Total des heures de travail actuel.</t>
  </si>
  <si>
    <t>heures</t>
  </si>
  <si>
    <t>Toute la journée</t>
  </si>
  <si>
    <t>Journal de travail - Mickael Bonjour</t>
  </si>
  <si>
    <t>Sortie Team IT2</t>
  </si>
  <si>
    <t xml:space="preserve">Toute la journée </t>
  </si>
  <si>
    <t>Cours EPSIC</t>
  </si>
  <si>
    <t>Entretien avec M. Wenger (expert n°1) - signature du cahier des charges</t>
  </si>
  <si>
    <t xml:space="preserve">Finitions sur le planning - Discussion avec le chef de projet </t>
  </si>
  <si>
    <t>Rapport, complétion sur l'introduction et le cahier des charges détaillé</t>
  </si>
  <si>
    <t>Début maquettes Pour la partie Archers</t>
  </si>
  <si>
    <t>Recherches FrameWork CSS pour l'inspiration des maquettes (--&gt; Materialize)</t>
  </si>
  <si>
    <t>Maquettes Archers et reflexions sur le style / charte graphique de l'application</t>
  </si>
  <si>
    <t>Discussion avec le chef de projet pour éclaircir le point sur la visualisation des Shoots</t>
  </si>
  <si>
    <t>Débuts sur le rapport (Intro et cahier des charges détaillés)</t>
  </si>
  <si>
    <t>Rapport, Débuts conception</t>
  </si>
  <si>
    <t>Terminer les maquettes</t>
  </si>
  <si>
    <t>Préparation à l'envoi du rapport, petites mises à jours</t>
  </si>
  <si>
    <t>Mise en place du projet Vue, adaptation du routage, début 1ère Vue (login)</t>
  </si>
  <si>
    <t>Discussion - faire le point sur l'avancement</t>
  </si>
  <si>
    <t>Création des Vues Dashboard, Home et EditShoot</t>
  </si>
  <si>
    <t>Intégration de Materialize, problème avec Jquery résolu</t>
  </si>
  <si>
    <t>Vues éditées pour Materialize, en pensant fonctionnel avant</t>
  </si>
  <si>
    <t>Création des Vues CreateShoot</t>
  </si>
  <si>
    <t>Mise en place Vue EditShoot</t>
  </si>
  <si>
    <t>Rédaction rapport</t>
  </si>
  <si>
    <t>Vue editShoot crée et intégrée / rédaction rapport</t>
  </si>
  <si>
    <t>Visite de l'expert 2 M.Malherbe</t>
  </si>
  <si>
    <t>Mise au point rapport</t>
  </si>
  <si>
    <t>Vue editShoot débutée</t>
  </si>
  <si>
    <t>Discussion avec chef de projet thèmes / selecteur d'Arrow pour editShoot</t>
  </si>
  <si>
    <t>Validation De la vue createShoot</t>
  </si>
  <si>
    <t>Création du composant arrowItem et intégration dans le editShoot</t>
  </si>
  <si>
    <t>Reflexions sur la praticité des ajouts de flèches</t>
  </si>
  <si>
    <t>Mise en place de l'ajout des flèches dans la Vue EditShoot</t>
  </si>
  <si>
    <t>Ajout de paramétres dans la route editShoot pour pas avoir écran blanc à l'actualisation</t>
  </si>
  <si>
    <t>Aide du chef de projet afin d'ordonner les Arrows lors de l'editing</t>
  </si>
  <si>
    <t>Ajout du bouton finish dans le EditShoot</t>
  </si>
  <si>
    <t>Discussion avec le chef de projet pour thèmes, couleurs, editShoot…</t>
  </si>
  <si>
    <t>Gèrer le state finished dans la vue d'editShoot</t>
  </si>
  <si>
    <t>Changements minimes stylistiques et d'arrangement</t>
  </si>
  <si>
    <t>Changement des couleurs, changement au niveau des Vues sur le Style</t>
  </si>
  <si>
    <t>Ajout de fonctionnalités ergonomiques niveau editShoot</t>
  </si>
  <si>
    <t>Rédaction rapport + commencement Maquettes</t>
  </si>
  <si>
    <t>Mise en place d'un EventBus et d'un systéme de "Toast"</t>
  </si>
  <si>
    <t>Fix bug remarqués par testeurs ends négatives</t>
  </si>
  <si>
    <t>Discussion chef de projet structure de données, puis discussion priorité des tâches et enfin desikgn et ergonomie de la partie Archers</t>
  </si>
  <si>
    <t>Gestion de la navbar comme discutée</t>
  </si>
  <si>
    <t>Remise en forme VueX + rédaction brève du rapport</t>
  </si>
  <si>
    <t>Stylisation d'editShoot  et des ArrowItems</t>
  </si>
  <si>
    <t>Discussion avec Chef de projet pour styles</t>
  </si>
  <si>
    <t>Refonte DashBoard</t>
  </si>
  <si>
    <t>Modularisation du code, réflexions sur la partie Archers</t>
  </si>
  <si>
    <t>Validation dans editShoot en collaboration avec chef de projet (modifs API)</t>
  </si>
  <si>
    <t>Table des points modularisée (ajout dans shootDetails), editShoot petit design</t>
  </si>
  <si>
    <t>Rédaction Rapport</t>
  </si>
  <si>
    <t>Discussion avec Chef de projet, aide sur le design editShoot</t>
  </si>
  <si>
    <t>Modification de l'API afin de compter les flèches de chaque point</t>
  </si>
  <si>
    <t>Modularisation de VueX</t>
  </si>
  <si>
    <t>VueX ajout user et shoots</t>
  </si>
  <si>
    <t>Ajout d'un systéme de  toaster avec erreur ou succés</t>
  </si>
  <si>
    <t>stylisation DashBoard</t>
  </si>
  <si>
    <t>stylisation EditShoot</t>
  </si>
  <si>
    <t>add Shoot avec VueX avec l'aide du chef de projet</t>
  </si>
  <si>
    <t>Petites stylisations sur les pages don’t page Home</t>
  </si>
  <si>
    <t>Essais de stylisation sur une liste avec chef de projet</t>
  </si>
  <si>
    <t>Stylisation et ajout d'un graphique dans ShootDetails</t>
  </si>
  <si>
    <t>Rédaction rapport conception ajout outils et ressources</t>
  </si>
  <si>
    <t>Discussion avec chef de projet afin de faire le point et voir reste du travail</t>
  </si>
  <si>
    <t>Petites stylisations afin de rendre l'appli nette</t>
  </si>
  <si>
    <t>Mise en place d'un selecteur fait maisn pour les points</t>
  </si>
  <si>
    <t>Mise en place d'un tableau dynamique si nb de flèches &gt;  6</t>
  </si>
  <si>
    <t>Fix de quelques bugs mineurs rapportés par les testeurs</t>
  </si>
  <si>
    <t>Rédaction / finitions du rapport</t>
  </si>
  <si>
    <t>Impression du rapport et relecture et impression des Annexes</t>
  </si>
  <si>
    <t>Envoi mail + début rédaction Bref rapport TPI</t>
  </si>
  <si>
    <t>Reliure du dossier et envoi dossier courier A Poste après relcture et vérifications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</si>
</sst>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0" fontId="0" fillId="0" borderId="4" xfId="0" applyNumberFormat="1" applyBorder="1" applyAlignment="1">
      <alignment horizontal="left" vertical="center"/>
    </xf>
    <xf numFmtId="20" fontId="0" fillId="0" borderId="11" xfId="0" applyNumberFormat="1" applyBorder="1" applyAlignment="1">
      <alignment horizontal="left" vertical="center"/>
    </xf>
    <xf numFmtId="20" fontId="0" fillId="0" borderId="6" xfId="0" applyNumberFormat="1" applyBorder="1" applyAlignment="1">
      <alignment horizontal="left" vertical="center"/>
    </xf>
    <xf numFmtId="20" fontId="0" fillId="0" borderId="12" xfId="0" applyNumberForma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20" fontId="0" fillId="2" borderId="11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20" fontId="0" fillId="2" borderId="4" xfId="0" applyNumberFormat="1" applyFill="1" applyBorder="1" applyAlignment="1">
      <alignment horizontal="left" vertical="center"/>
    </xf>
    <xf numFmtId="20" fontId="0" fillId="2" borderId="12" xfId="0" applyNumberForma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0" fontId="2" fillId="0" borderId="9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20" fontId="2" fillId="2" borderId="1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20" fontId="2" fillId="2" borderId="11" xfId="0" applyNumberFormat="1" applyFont="1" applyFill="1" applyBorder="1" applyAlignment="1">
      <alignment horizontal="right" vertical="center"/>
    </xf>
    <xf numFmtId="20" fontId="2" fillId="0" borderId="1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20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0" fontId="2" fillId="2" borderId="9" xfId="0" applyNumberFormat="1" applyFont="1" applyFill="1" applyBorder="1" applyAlignment="1">
      <alignment horizontal="right" vertical="center"/>
    </xf>
    <xf numFmtId="20" fontId="2" fillId="0" borderId="9" xfId="0" applyNumberFormat="1" applyFont="1" applyBorder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20" fontId="2" fillId="0" borderId="9" xfId="0" applyNumberFormat="1" applyFont="1" applyBorder="1" applyAlignment="1">
      <alignment horizontal="left" vertical="center"/>
    </xf>
    <xf numFmtId="20" fontId="2" fillId="2" borderId="11" xfId="0" applyNumberFormat="1" applyFont="1" applyFill="1" applyBorder="1" applyAlignment="1">
      <alignment horizontal="left" vertical="center"/>
    </xf>
    <xf numFmtId="14" fontId="3" fillId="4" borderId="3" xfId="1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20" fontId="0" fillId="0" borderId="1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vertical="center"/>
    </xf>
    <xf numFmtId="20" fontId="0" fillId="2" borderId="13" xfId="0" applyNumberFormat="1" applyFill="1" applyBorder="1" applyAlignment="1">
      <alignment horizontal="center" vertical="center"/>
    </xf>
    <xf numFmtId="20" fontId="0" fillId="2" borderId="7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5"/>
  <sheetViews>
    <sheetView showGridLines="0" tabSelected="1" workbookViewId="0">
      <selection activeCell="B1" sqref="B1:G95"/>
    </sheetView>
  </sheetViews>
  <sheetFormatPr defaultRowHeight="20.100000000000001" customHeight="1" x14ac:dyDescent="0.25"/>
  <cols>
    <col min="1" max="1" width="9.140625" style="1"/>
    <col min="2" max="2" width="11.5703125" style="3" customWidth="1"/>
    <col min="3" max="3" width="6.85546875" style="3" customWidth="1"/>
    <col min="4" max="4" width="2.28515625" style="3" customWidth="1"/>
    <col min="5" max="5" width="8.7109375" style="3" customWidth="1"/>
    <col min="6" max="6" width="73" style="2" customWidth="1"/>
    <col min="7" max="8" width="9.140625" style="1"/>
    <col min="9" max="9" width="22" style="1" customWidth="1"/>
    <col min="10" max="16384" width="9.140625" style="1"/>
  </cols>
  <sheetData>
    <row r="1" spans="2:11" ht="34.5" customHeight="1" x14ac:dyDescent="0.25">
      <c r="B1" s="72" t="s">
        <v>9</v>
      </c>
      <c r="C1" s="72"/>
      <c r="D1" s="72"/>
      <c r="E1" s="72"/>
      <c r="F1" s="72"/>
    </row>
    <row r="2" spans="2:11" ht="13.5" customHeight="1" x14ac:dyDescent="0.25"/>
    <row r="3" spans="2:11" ht="20.100000000000001" customHeight="1" x14ac:dyDescent="0.25">
      <c r="B3" s="12" t="s">
        <v>3</v>
      </c>
      <c r="C3" s="73" t="s">
        <v>2</v>
      </c>
      <c r="D3" s="73"/>
      <c r="E3" s="73"/>
      <c r="F3" s="11" t="s">
        <v>1</v>
      </c>
    </row>
    <row r="4" spans="2:11" ht="20.25" customHeight="1" x14ac:dyDescent="0.25">
      <c r="B4" s="7">
        <v>42821</v>
      </c>
      <c r="C4" s="16">
        <v>0.33333333333333331</v>
      </c>
      <c r="D4" s="18" t="s">
        <v>5</v>
      </c>
      <c r="E4" s="14">
        <v>0.375</v>
      </c>
      <c r="F4" s="6" t="s">
        <v>13</v>
      </c>
    </row>
    <row r="5" spans="2:11" ht="20.25" customHeight="1" x14ac:dyDescent="0.25">
      <c r="B5" s="5"/>
      <c r="C5" s="17">
        <v>0.375</v>
      </c>
      <c r="D5" s="19" t="s">
        <v>5</v>
      </c>
      <c r="E5" s="15">
        <v>0.48958333333333331</v>
      </c>
      <c r="F5" s="4" t="s">
        <v>0</v>
      </c>
    </row>
    <row r="6" spans="2:11" ht="20.25" customHeight="1" x14ac:dyDescent="0.25">
      <c r="B6" s="5"/>
      <c r="C6" s="17">
        <v>0.52083333333333337</v>
      </c>
      <c r="D6" s="19" t="s">
        <v>5</v>
      </c>
      <c r="E6" s="15">
        <v>0.625</v>
      </c>
      <c r="F6" s="4" t="s">
        <v>14</v>
      </c>
      <c r="H6" s="49"/>
    </row>
    <row r="7" spans="2:11" ht="20.25" customHeight="1" x14ac:dyDescent="0.25">
      <c r="B7" s="5"/>
      <c r="C7" s="17">
        <v>0.625</v>
      </c>
      <c r="D7" s="19" t="s">
        <v>5</v>
      </c>
      <c r="E7" s="15">
        <v>0.71458333333333324</v>
      </c>
      <c r="F7" s="4" t="s">
        <v>20</v>
      </c>
    </row>
    <row r="8" spans="2:11" s="29" customFormat="1" ht="20.25" customHeight="1" x14ac:dyDescent="0.25">
      <c r="B8" s="13"/>
      <c r="C8" s="50" t="s">
        <v>4</v>
      </c>
      <c r="D8" s="35"/>
      <c r="E8" s="30">
        <f>E7-C7+E6-C6+E5-C5+E4-C4</f>
        <v>0.34999999999999981</v>
      </c>
      <c r="F8" s="28"/>
    </row>
    <row r="9" spans="2:11" ht="20.25" customHeight="1" x14ac:dyDescent="0.25">
      <c r="B9" s="66">
        <v>42822</v>
      </c>
      <c r="C9" s="25">
        <v>0.33333333333333331</v>
      </c>
      <c r="D9" s="21" t="s">
        <v>5</v>
      </c>
      <c r="E9" s="26">
        <v>0.41666666666666669</v>
      </c>
      <c r="F9" s="10" t="s">
        <v>15</v>
      </c>
    </row>
    <row r="10" spans="2:11" ht="20.25" customHeight="1" x14ac:dyDescent="0.25">
      <c r="B10" s="9"/>
      <c r="C10" s="27">
        <v>0.41666666666666669</v>
      </c>
      <c r="D10" s="22" t="s">
        <v>5</v>
      </c>
      <c r="E10" s="20">
        <v>0.45833333333333331</v>
      </c>
      <c r="F10" s="8" t="s">
        <v>17</v>
      </c>
    </row>
    <row r="11" spans="2:11" ht="20.25" customHeight="1" x14ac:dyDescent="0.25">
      <c r="B11" s="9"/>
      <c r="C11" s="27">
        <v>0.45833333333333331</v>
      </c>
      <c r="D11" s="22" t="s">
        <v>5</v>
      </c>
      <c r="E11" s="20">
        <v>0.5</v>
      </c>
      <c r="F11" s="8" t="s">
        <v>16</v>
      </c>
    </row>
    <row r="12" spans="2:11" ht="20.25" customHeight="1" x14ac:dyDescent="0.25">
      <c r="B12" s="9"/>
      <c r="C12" s="27">
        <v>0.53125</v>
      </c>
      <c r="D12" s="22" t="s">
        <v>5</v>
      </c>
      <c r="E12" s="20">
        <v>0.64583333333333337</v>
      </c>
      <c r="F12" s="8" t="s">
        <v>18</v>
      </c>
    </row>
    <row r="13" spans="2:11" ht="30.75" customHeight="1" x14ac:dyDescent="0.25">
      <c r="B13" s="9"/>
      <c r="C13" s="27">
        <v>0.64583333333333337</v>
      </c>
      <c r="D13" s="22" t="s">
        <v>5</v>
      </c>
      <c r="E13" s="20">
        <v>0.70833333333333337</v>
      </c>
      <c r="F13" s="8" t="s">
        <v>19</v>
      </c>
    </row>
    <row r="14" spans="2:11" s="29" customFormat="1" ht="20.25" customHeight="1" x14ac:dyDescent="0.25">
      <c r="B14" s="31"/>
      <c r="C14" s="32" t="s">
        <v>4</v>
      </c>
      <c r="D14" s="36"/>
      <c r="E14" s="34">
        <f>E13-C13+E12-C12+E11-C11+E10-C10+E9-C9</f>
        <v>0.34375000000000006</v>
      </c>
      <c r="F14" s="33"/>
    </row>
    <row r="15" spans="2:11" ht="20.25" customHeight="1" x14ac:dyDescent="0.25">
      <c r="B15" s="7">
        <v>42823</v>
      </c>
      <c r="C15" s="69" t="s">
        <v>8</v>
      </c>
      <c r="D15" s="70"/>
      <c r="E15" s="71"/>
      <c r="F15" s="6" t="s">
        <v>10</v>
      </c>
      <c r="J15" s="44"/>
      <c r="K15" s="44"/>
    </row>
    <row r="16" spans="2:11" ht="20.25" customHeight="1" x14ac:dyDescent="0.25">
      <c r="B16" s="66">
        <v>42824</v>
      </c>
      <c r="C16" s="74" t="s">
        <v>11</v>
      </c>
      <c r="D16" s="75"/>
      <c r="E16" s="76"/>
      <c r="F16" s="10" t="s">
        <v>12</v>
      </c>
    </row>
    <row r="17" spans="2:6" ht="20.25" customHeight="1" x14ac:dyDescent="0.25">
      <c r="B17" s="7">
        <v>42825</v>
      </c>
      <c r="C17" s="16">
        <v>0.33333333333333331</v>
      </c>
      <c r="D17" s="23" t="s">
        <v>5</v>
      </c>
      <c r="E17" s="14">
        <v>0.4375</v>
      </c>
      <c r="F17" s="6" t="s">
        <v>21</v>
      </c>
    </row>
    <row r="18" spans="2:6" ht="20.25" customHeight="1" x14ac:dyDescent="0.25">
      <c r="B18" s="5"/>
      <c r="C18" s="17">
        <v>0.4375</v>
      </c>
      <c r="D18" s="24" t="s">
        <v>5</v>
      </c>
      <c r="E18" s="15">
        <v>0.5</v>
      </c>
      <c r="F18" s="4" t="s">
        <v>22</v>
      </c>
    </row>
    <row r="19" spans="2:6" ht="20.25" customHeight="1" x14ac:dyDescent="0.25">
      <c r="B19" s="5"/>
      <c r="C19" s="17">
        <v>0.53125</v>
      </c>
      <c r="D19" s="24" t="s">
        <v>5</v>
      </c>
      <c r="E19" s="15">
        <v>0.625</v>
      </c>
      <c r="F19" s="4" t="s">
        <v>24</v>
      </c>
    </row>
    <row r="20" spans="2:6" ht="20.25" customHeight="1" x14ac:dyDescent="0.25">
      <c r="B20" s="5"/>
      <c r="C20" s="17">
        <v>0.625</v>
      </c>
      <c r="D20" s="24" t="s">
        <v>5</v>
      </c>
      <c r="E20" s="15">
        <v>0.64583333333333337</v>
      </c>
      <c r="F20" s="4" t="s">
        <v>25</v>
      </c>
    </row>
    <row r="21" spans="2:6" ht="20.25" customHeight="1" x14ac:dyDescent="0.25">
      <c r="B21" s="5"/>
      <c r="C21" s="17">
        <v>0.64583333333333337</v>
      </c>
      <c r="D21" s="24" t="s">
        <v>5</v>
      </c>
      <c r="E21" s="15">
        <v>0.70833333333333337</v>
      </c>
      <c r="F21" s="4" t="s">
        <v>23</v>
      </c>
    </row>
    <row r="22" spans="2:6" s="29" customFormat="1" ht="20.25" customHeight="1" x14ac:dyDescent="0.25">
      <c r="B22" s="40"/>
      <c r="C22" s="41" t="s">
        <v>4</v>
      </c>
      <c r="D22" s="42"/>
      <c r="E22" s="47">
        <f>E21-C21+E19-C19+E18-C18+E17-C17+E20-C20</f>
        <v>0.34375</v>
      </c>
      <c r="F22" s="43"/>
    </row>
    <row r="23" spans="2:6" ht="20.25" customHeight="1" x14ac:dyDescent="0.25">
      <c r="B23" s="66">
        <v>42828</v>
      </c>
      <c r="C23" s="25">
        <v>0.33333333333333331</v>
      </c>
      <c r="D23" s="21" t="s">
        <v>5</v>
      </c>
      <c r="E23" s="26">
        <v>0.39583333333333331</v>
      </c>
      <c r="F23" s="10" t="s">
        <v>26</v>
      </c>
    </row>
    <row r="24" spans="2:6" ht="20.25" customHeight="1" x14ac:dyDescent="0.25">
      <c r="B24" s="9"/>
      <c r="C24" s="27">
        <v>0.39583333333333331</v>
      </c>
      <c r="D24" s="22" t="s">
        <v>5</v>
      </c>
      <c r="E24" s="20">
        <v>0.4375</v>
      </c>
      <c r="F24" s="8" t="s">
        <v>27</v>
      </c>
    </row>
    <row r="25" spans="2:6" ht="20.25" customHeight="1" x14ac:dyDescent="0.25">
      <c r="B25" s="9"/>
      <c r="C25" s="27">
        <v>0.4375</v>
      </c>
      <c r="D25" s="22" t="s">
        <v>5</v>
      </c>
      <c r="E25" s="20">
        <v>0.5</v>
      </c>
      <c r="F25" s="8" t="s">
        <v>28</v>
      </c>
    </row>
    <row r="26" spans="2:6" ht="20.25" customHeight="1" x14ac:dyDescent="0.25">
      <c r="B26" s="9"/>
      <c r="C26" s="27">
        <v>0.53125</v>
      </c>
      <c r="D26" s="22" t="s">
        <v>5</v>
      </c>
      <c r="E26" s="20">
        <v>0.58333333333333337</v>
      </c>
      <c r="F26" s="8" t="s">
        <v>29</v>
      </c>
    </row>
    <row r="27" spans="2:6" ht="20.25" customHeight="1" x14ac:dyDescent="0.25">
      <c r="B27" s="9"/>
      <c r="C27" s="27">
        <v>0.58333333333333337</v>
      </c>
      <c r="D27" s="22" t="s">
        <v>5</v>
      </c>
      <c r="E27" s="20">
        <v>0.66666666666666663</v>
      </c>
      <c r="F27" s="8" t="s">
        <v>30</v>
      </c>
    </row>
    <row r="28" spans="2:6" ht="20.25" customHeight="1" x14ac:dyDescent="0.25">
      <c r="B28" s="9"/>
      <c r="C28" s="27">
        <v>0.66666666666666663</v>
      </c>
      <c r="D28" s="22" t="s">
        <v>5</v>
      </c>
      <c r="E28" s="20">
        <v>0.7270833333333333</v>
      </c>
      <c r="F28" s="8" t="s">
        <v>31</v>
      </c>
    </row>
    <row r="29" spans="2:6" ht="20.25" customHeight="1" x14ac:dyDescent="0.25">
      <c r="B29" s="51"/>
      <c r="C29" s="52" t="s">
        <v>4</v>
      </c>
      <c r="D29" s="38"/>
      <c r="E29" s="46">
        <f>E28-C28+E27-C27+E26-C26+E25-C25+E24-C24+E23-C23</f>
        <v>0.36249999999999999</v>
      </c>
      <c r="F29" s="51"/>
    </row>
    <row r="30" spans="2:6" ht="20.25" customHeight="1" x14ac:dyDescent="0.25">
      <c r="B30" s="7">
        <v>42829</v>
      </c>
      <c r="C30" s="16">
        <v>0.33333333333333331</v>
      </c>
      <c r="D30" s="23" t="s">
        <v>5</v>
      </c>
      <c r="E30" s="14">
        <v>0.44791666666666669</v>
      </c>
      <c r="F30" s="4" t="s">
        <v>32</v>
      </c>
    </row>
    <row r="31" spans="2:6" ht="20.25" customHeight="1" x14ac:dyDescent="0.25">
      <c r="B31" s="68"/>
      <c r="C31" s="17">
        <v>0.44791666666666669</v>
      </c>
      <c r="D31" s="24" t="s">
        <v>5</v>
      </c>
      <c r="E31" s="15">
        <v>0.46875</v>
      </c>
      <c r="F31" s="4" t="s">
        <v>33</v>
      </c>
    </row>
    <row r="32" spans="2:6" ht="20.25" customHeight="1" x14ac:dyDescent="0.25">
      <c r="B32" s="68"/>
      <c r="C32" s="19">
        <v>0.46875</v>
      </c>
      <c r="D32" s="24" t="s">
        <v>5</v>
      </c>
      <c r="E32" s="15">
        <v>0.5</v>
      </c>
      <c r="F32" s="60" t="s">
        <v>34</v>
      </c>
    </row>
    <row r="33" spans="2:6" ht="20.25" customHeight="1" x14ac:dyDescent="0.25">
      <c r="B33" s="68"/>
      <c r="C33" s="19">
        <v>0.53125</v>
      </c>
      <c r="D33" s="24" t="s">
        <v>5</v>
      </c>
      <c r="E33" s="15">
        <v>0.64583333333333337</v>
      </c>
      <c r="F33" s="60" t="s">
        <v>35</v>
      </c>
    </row>
    <row r="34" spans="2:6" ht="20.25" customHeight="1" x14ac:dyDescent="0.25">
      <c r="B34" s="68"/>
      <c r="C34" s="19">
        <v>0.64583333333333337</v>
      </c>
      <c r="D34" s="24" t="s">
        <v>5</v>
      </c>
      <c r="E34" s="15">
        <v>0.71458333333333324</v>
      </c>
      <c r="F34" s="60" t="s">
        <v>36</v>
      </c>
    </row>
    <row r="35" spans="2:6" ht="20.25" customHeight="1" x14ac:dyDescent="0.25">
      <c r="B35" s="67"/>
      <c r="C35" s="50" t="s">
        <v>4</v>
      </c>
      <c r="D35" s="35"/>
      <c r="E35" s="30">
        <f>E30-C30+E31-C31+E32-C32+E33-C33+E34-C34</f>
        <v>0.35</v>
      </c>
      <c r="F35" s="60"/>
    </row>
    <row r="36" spans="2:6" ht="20.25" customHeight="1" x14ac:dyDescent="0.25">
      <c r="B36" s="66">
        <v>42830</v>
      </c>
      <c r="C36" s="25">
        <v>0.33333333333333331</v>
      </c>
      <c r="D36" s="53" t="s">
        <v>5</v>
      </c>
      <c r="E36" s="26">
        <v>0.41666666666666669</v>
      </c>
      <c r="F36" s="54" t="s">
        <v>37</v>
      </c>
    </row>
    <row r="37" spans="2:6" ht="20.25" customHeight="1" x14ac:dyDescent="0.25">
      <c r="B37" s="9"/>
      <c r="C37" s="27">
        <v>0.41666666666666669</v>
      </c>
      <c r="D37" s="22" t="s">
        <v>5</v>
      </c>
      <c r="E37" s="20">
        <v>0.5</v>
      </c>
      <c r="F37" s="55" t="s">
        <v>38</v>
      </c>
    </row>
    <row r="38" spans="2:6" ht="20.25" customHeight="1" x14ac:dyDescent="0.25">
      <c r="B38" s="9"/>
      <c r="C38" s="27">
        <v>0.53125</v>
      </c>
      <c r="D38" s="22" t="s">
        <v>5</v>
      </c>
      <c r="E38" s="20">
        <v>0.5625</v>
      </c>
      <c r="F38" s="55" t="s">
        <v>39</v>
      </c>
    </row>
    <row r="39" spans="2:6" ht="20.25" customHeight="1" x14ac:dyDescent="0.25">
      <c r="B39" s="9"/>
      <c r="C39" s="27">
        <v>0.5625</v>
      </c>
      <c r="D39" s="22" t="s">
        <v>5</v>
      </c>
      <c r="E39" s="20">
        <v>0.625</v>
      </c>
      <c r="F39" s="55" t="s">
        <v>40</v>
      </c>
    </row>
    <row r="40" spans="2:6" ht="32.25" customHeight="1" x14ac:dyDescent="0.25">
      <c r="B40" s="9"/>
      <c r="C40" s="27">
        <v>0.625</v>
      </c>
      <c r="D40" s="22" t="s">
        <v>5</v>
      </c>
      <c r="E40" s="20">
        <v>0.66666666666666663</v>
      </c>
      <c r="F40" s="55" t="s">
        <v>41</v>
      </c>
    </row>
    <row r="41" spans="2:6" ht="20.25" customHeight="1" x14ac:dyDescent="0.25">
      <c r="B41" s="9"/>
      <c r="C41" s="27">
        <v>0.66666666666666663</v>
      </c>
      <c r="D41" s="22" t="s">
        <v>5</v>
      </c>
      <c r="E41" s="20">
        <v>0.6875</v>
      </c>
      <c r="F41" s="55" t="s">
        <v>42</v>
      </c>
    </row>
    <row r="42" spans="2:6" ht="20.25" customHeight="1" x14ac:dyDescent="0.25">
      <c r="B42" s="9"/>
      <c r="C42" s="27">
        <v>0.6875</v>
      </c>
      <c r="D42" s="22" t="s">
        <v>5</v>
      </c>
      <c r="E42" s="20">
        <v>0.71458333333333324</v>
      </c>
      <c r="F42" s="55" t="s">
        <v>44</v>
      </c>
    </row>
    <row r="43" spans="2:6" ht="20.25" customHeight="1" x14ac:dyDescent="0.25">
      <c r="B43" s="37"/>
      <c r="C43" s="52" t="s">
        <v>4</v>
      </c>
      <c r="D43" s="38"/>
      <c r="E43" s="46">
        <f>E42-C42+E41-C41+E40-C40+E39-C39+E38-C38+E37-C37+E36-C36</f>
        <v>0.34999999999999992</v>
      </c>
      <c r="F43" s="56"/>
    </row>
    <row r="44" spans="2:6" ht="20.25" customHeight="1" x14ac:dyDescent="0.25">
      <c r="B44" s="7">
        <v>42831</v>
      </c>
      <c r="C44" s="69" t="s">
        <v>8</v>
      </c>
      <c r="D44" s="70"/>
      <c r="E44" s="71"/>
      <c r="F44" s="6" t="s">
        <v>12</v>
      </c>
    </row>
    <row r="45" spans="2:6" ht="20.25" customHeight="1" x14ac:dyDescent="0.25">
      <c r="B45" s="66">
        <v>42832</v>
      </c>
      <c r="C45" s="25">
        <v>0.33333333333333331</v>
      </c>
      <c r="D45" s="53" t="s">
        <v>5</v>
      </c>
      <c r="E45" s="26">
        <v>0.39583333333333331</v>
      </c>
      <c r="F45" s="10" t="s">
        <v>43</v>
      </c>
    </row>
    <row r="46" spans="2:6" ht="20.25" customHeight="1" x14ac:dyDescent="0.25">
      <c r="B46" s="9"/>
      <c r="C46" s="27">
        <v>0.39583333333333331</v>
      </c>
      <c r="D46" s="22" t="s">
        <v>5</v>
      </c>
      <c r="E46" s="20">
        <v>0.45833333333333331</v>
      </c>
      <c r="F46" s="8" t="s">
        <v>45</v>
      </c>
    </row>
    <row r="47" spans="2:6" ht="20.25" customHeight="1" x14ac:dyDescent="0.25">
      <c r="B47" s="9"/>
      <c r="C47" s="27">
        <v>0.45833333333333331</v>
      </c>
      <c r="D47" s="22" t="s">
        <v>5</v>
      </c>
      <c r="E47" s="20">
        <v>0.5</v>
      </c>
      <c r="F47" s="8" t="s">
        <v>46</v>
      </c>
    </row>
    <row r="48" spans="2:6" ht="20.25" customHeight="1" x14ac:dyDescent="0.25">
      <c r="B48" s="9"/>
      <c r="C48" s="27">
        <v>0.53125</v>
      </c>
      <c r="D48" s="22" t="s">
        <v>5</v>
      </c>
      <c r="E48" s="20">
        <v>0.625</v>
      </c>
      <c r="F48" s="8" t="s">
        <v>47</v>
      </c>
    </row>
    <row r="49" spans="2:6" ht="20.25" customHeight="1" x14ac:dyDescent="0.25">
      <c r="B49" s="9"/>
      <c r="C49" s="27">
        <v>0.625</v>
      </c>
      <c r="D49" s="22" t="s">
        <v>5</v>
      </c>
      <c r="E49" s="20">
        <v>0.66666666666666663</v>
      </c>
      <c r="F49" s="8" t="s">
        <v>48</v>
      </c>
    </row>
    <row r="50" spans="2:6" ht="20.25" customHeight="1" x14ac:dyDescent="0.25">
      <c r="B50" s="9"/>
      <c r="C50" s="27">
        <v>0.66666666666666663</v>
      </c>
      <c r="D50" s="22" t="s">
        <v>5</v>
      </c>
      <c r="E50" s="20">
        <v>0.71458333333333324</v>
      </c>
      <c r="F50" s="8" t="s">
        <v>49</v>
      </c>
    </row>
    <row r="51" spans="2:6" ht="20.25" customHeight="1" x14ac:dyDescent="0.25">
      <c r="B51" s="37"/>
      <c r="C51" s="52" t="s">
        <v>4</v>
      </c>
      <c r="D51" s="38"/>
      <c r="E51" s="46">
        <f>E50-C50+E48-C48+E47-C47+E46-C46+E45-C45+E49-C49</f>
        <v>0.34999999999999987</v>
      </c>
      <c r="F51" s="39"/>
    </row>
    <row r="52" spans="2:6" ht="20.25" customHeight="1" x14ac:dyDescent="0.25">
      <c r="B52" s="7">
        <v>42835</v>
      </c>
      <c r="C52" s="16">
        <v>0.33333333333333331</v>
      </c>
      <c r="D52" s="57" t="s">
        <v>5</v>
      </c>
      <c r="E52" s="14">
        <v>0.375</v>
      </c>
      <c r="F52" s="6" t="s">
        <v>50</v>
      </c>
    </row>
    <row r="53" spans="2:6" ht="20.25" customHeight="1" x14ac:dyDescent="0.25">
      <c r="B53" s="5"/>
      <c r="C53" s="17">
        <v>0.375</v>
      </c>
      <c r="D53" s="24" t="s">
        <v>5</v>
      </c>
      <c r="E53" s="15">
        <v>0.41666666666666669</v>
      </c>
      <c r="F53" s="4" t="s">
        <v>51</v>
      </c>
    </row>
    <row r="54" spans="2:6" ht="30" customHeight="1" x14ac:dyDescent="0.25">
      <c r="B54" s="5"/>
      <c r="C54" s="17">
        <v>0.41666666666666669</v>
      </c>
      <c r="D54" s="24" t="s">
        <v>5</v>
      </c>
      <c r="E54" s="15">
        <v>0.46875</v>
      </c>
      <c r="F54" s="4" t="s">
        <v>52</v>
      </c>
    </row>
    <row r="55" spans="2:6" ht="20.25" customHeight="1" x14ac:dyDescent="0.25">
      <c r="B55" s="5"/>
      <c r="C55" s="17">
        <v>0.46875</v>
      </c>
      <c r="D55" s="24" t="s">
        <v>5</v>
      </c>
      <c r="E55" s="15">
        <v>0.5</v>
      </c>
      <c r="F55" s="4" t="s">
        <v>53</v>
      </c>
    </row>
    <row r="56" spans="2:6" ht="20.25" customHeight="1" x14ac:dyDescent="0.25">
      <c r="B56" s="5"/>
      <c r="C56" s="17">
        <v>0.53125</v>
      </c>
      <c r="D56" s="24" t="s">
        <v>5</v>
      </c>
      <c r="E56" s="15">
        <v>0.58333333333333337</v>
      </c>
      <c r="F56" s="4" t="s">
        <v>54</v>
      </c>
    </row>
    <row r="57" spans="2:6" ht="20.25" customHeight="1" x14ac:dyDescent="0.25">
      <c r="B57" s="5"/>
      <c r="C57" s="17">
        <v>0.58333333333333337</v>
      </c>
      <c r="D57" s="24" t="s">
        <v>5</v>
      </c>
      <c r="E57" s="15">
        <v>0.64583333333333337</v>
      </c>
      <c r="F57" s="4" t="s">
        <v>55</v>
      </c>
    </row>
    <row r="58" spans="2:6" ht="20.25" customHeight="1" x14ac:dyDescent="0.25">
      <c r="B58" s="5"/>
      <c r="C58" s="17">
        <v>0.64583333333333337</v>
      </c>
      <c r="D58" s="24" t="s">
        <v>5</v>
      </c>
      <c r="E58" s="15">
        <v>0.66666666666666663</v>
      </c>
      <c r="F58" s="4" t="s">
        <v>56</v>
      </c>
    </row>
    <row r="59" spans="2:6" ht="20.25" customHeight="1" x14ac:dyDescent="0.25">
      <c r="B59" s="5"/>
      <c r="C59" s="17">
        <v>0.66666666666666663</v>
      </c>
      <c r="D59" s="24" t="s">
        <v>5</v>
      </c>
      <c r="E59" s="15">
        <v>0.71458333333333324</v>
      </c>
      <c r="F59" s="4" t="s">
        <v>57</v>
      </c>
    </row>
    <row r="60" spans="2:6" ht="20.25" customHeight="1" x14ac:dyDescent="0.25">
      <c r="B60" s="40"/>
      <c r="C60" s="58" t="s">
        <v>4</v>
      </c>
      <c r="D60" s="42" t="s">
        <v>5</v>
      </c>
      <c r="E60" s="47">
        <f>E59-C59+E58-C58+E57-C57+E56-C56+E55-C55+E54-C54+E53-C53+E52-C52</f>
        <v>0.34999999999999992</v>
      </c>
      <c r="F60" s="43"/>
    </row>
    <row r="61" spans="2:6" ht="20.25" customHeight="1" x14ac:dyDescent="0.25">
      <c r="B61" s="66">
        <v>42836</v>
      </c>
      <c r="C61" s="25">
        <v>0.33333333333333331</v>
      </c>
      <c r="D61" s="53" t="s">
        <v>5</v>
      </c>
      <c r="E61" s="26">
        <v>0.39583333333333331</v>
      </c>
      <c r="F61" s="10" t="s">
        <v>31</v>
      </c>
    </row>
    <row r="62" spans="2:6" ht="20.25" customHeight="1" x14ac:dyDescent="0.25">
      <c r="B62" s="9"/>
      <c r="C62" s="27">
        <v>0.39583333333333331</v>
      </c>
      <c r="D62" s="22" t="s">
        <v>5</v>
      </c>
      <c r="E62" s="20">
        <v>0.4375</v>
      </c>
      <c r="F62" s="8" t="s">
        <v>58</v>
      </c>
    </row>
    <row r="63" spans="2:6" ht="20.25" customHeight="1" x14ac:dyDescent="0.25">
      <c r="B63" s="9"/>
      <c r="C63" s="27">
        <v>0.4375</v>
      </c>
      <c r="D63" s="22" t="s">
        <v>5</v>
      </c>
      <c r="E63" s="20">
        <v>0.5</v>
      </c>
      <c r="F63" s="8" t="s">
        <v>59</v>
      </c>
    </row>
    <row r="64" spans="2:6" ht="20.25" customHeight="1" x14ac:dyDescent="0.25">
      <c r="B64" s="9"/>
      <c r="C64" s="27">
        <v>0.53125</v>
      </c>
      <c r="D64" s="22" t="s">
        <v>5</v>
      </c>
      <c r="E64" s="20">
        <v>0.5625</v>
      </c>
      <c r="F64" s="8" t="s">
        <v>60</v>
      </c>
    </row>
    <row r="65" spans="2:6" ht="20.25" customHeight="1" x14ac:dyDescent="0.25">
      <c r="B65" s="9"/>
      <c r="C65" s="27">
        <v>0.5625</v>
      </c>
      <c r="D65" s="22" t="s">
        <v>5</v>
      </c>
      <c r="E65" s="20">
        <v>0.625</v>
      </c>
      <c r="F65" s="8" t="s">
        <v>61</v>
      </c>
    </row>
    <row r="66" spans="2:6" ht="20.25" customHeight="1" x14ac:dyDescent="0.25">
      <c r="B66" s="9"/>
      <c r="C66" s="27">
        <v>0.625</v>
      </c>
      <c r="D66" s="22" t="s">
        <v>5</v>
      </c>
      <c r="E66" s="20">
        <v>0.66666666666666663</v>
      </c>
      <c r="F66" s="8" t="s">
        <v>62</v>
      </c>
    </row>
    <row r="67" spans="2:6" ht="20.25" customHeight="1" x14ac:dyDescent="0.25">
      <c r="B67" s="9"/>
      <c r="C67" s="27">
        <v>0.625</v>
      </c>
      <c r="D67" s="22" t="s">
        <v>5</v>
      </c>
      <c r="E67" s="20">
        <v>0.71458333333333324</v>
      </c>
      <c r="F67" s="8" t="s">
        <v>31</v>
      </c>
    </row>
    <row r="68" spans="2:6" ht="20.25" customHeight="1" x14ac:dyDescent="0.25">
      <c r="B68" s="37"/>
      <c r="C68" s="52" t="s">
        <v>4</v>
      </c>
      <c r="D68" s="38"/>
      <c r="E68" s="46">
        <f>E65-C65+E64-C64+E63-C63+E62-C62+E61-C61+E67-C67</f>
        <v>0.34999999999999987</v>
      </c>
      <c r="F68" s="39"/>
    </row>
    <row r="69" spans="2:6" ht="20.25" customHeight="1" x14ac:dyDescent="0.25">
      <c r="B69" s="7">
        <v>42837</v>
      </c>
      <c r="C69" s="16">
        <v>0.33333333333333331</v>
      </c>
      <c r="D69" s="57" t="s">
        <v>5</v>
      </c>
      <c r="E69" s="14">
        <v>0.39583333333333331</v>
      </c>
      <c r="F69" s="6" t="s">
        <v>63</v>
      </c>
    </row>
    <row r="70" spans="2:6" ht="20.25" customHeight="1" x14ac:dyDescent="0.25">
      <c r="B70" s="68"/>
      <c r="C70" s="17">
        <v>0.39583333333333331</v>
      </c>
      <c r="D70" s="24" t="s">
        <v>5</v>
      </c>
      <c r="E70" s="15">
        <v>0.42708333333333331</v>
      </c>
      <c r="F70" s="4" t="s">
        <v>64</v>
      </c>
    </row>
    <row r="71" spans="2:6" ht="20.25" customHeight="1" x14ac:dyDescent="0.25">
      <c r="B71" s="68"/>
      <c r="C71" s="17">
        <v>0.42708333333333331</v>
      </c>
      <c r="D71" s="24" t="s">
        <v>5</v>
      </c>
      <c r="E71" s="15">
        <v>0.44791666666666669</v>
      </c>
      <c r="F71" s="4" t="s">
        <v>65</v>
      </c>
    </row>
    <row r="72" spans="2:6" ht="20.25" customHeight="1" x14ac:dyDescent="0.25">
      <c r="B72" s="68"/>
      <c r="C72" s="17">
        <v>0.44791666666666669</v>
      </c>
      <c r="D72" s="24" t="s">
        <v>5</v>
      </c>
      <c r="E72" s="15">
        <v>0.47916666666666669</v>
      </c>
      <c r="F72" s="4" t="s">
        <v>66</v>
      </c>
    </row>
    <row r="73" spans="2:6" ht="20.25" customHeight="1" x14ac:dyDescent="0.25">
      <c r="B73" s="68"/>
      <c r="C73" s="17">
        <v>0.47916666666666669</v>
      </c>
      <c r="D73" s="24" t="s">
        <v>5</v>
      </c>
      <c r="E73" s="15">
        <v>0.5</v>
      </c>
      <c r="F73" s="4" t="s">
        <v>67</v>
      </c>
    </row>
    <row r="74" spans="2:6" ht="20.25" customHeight="1" x14ac:dyDescent="0.25">
      <c r="B74" s="68"/>
      <c r="C74" s="17">
        <v>0.53125</v>
      </c>
      <c r="D74" s="24" t="s">
        <v>5</v>
      </c>
      <c r="E74" s="15">
        <v>0.57638888888888895</v>
      </c>
      <c r="F74" s="4" t="s">
        <v>68</v>
      </c>
    </row>
    <row r="75" spans="2:6" ht="20.25" customHeight="1" x14ac:dyDescent="0.25">
      <c r="B75" s="68"/>
      <c r="C75" s="17">
        <v>0.57638888888888895</v>
      </c>
      <c r="D75" s="24" t="s">
        <v>5</v>
      </c>
      <c r="E75" s="15">
        <v>0.61805555555555558</v>
      </c>
      <c r="F75" s="4" t="s">
        <v>69</v>
      </c>
    </row>
    <row r="76" spans="2:6" ht="20.25" customHeight="1" x14ac:dyDescent="0.25">
      <c r="B76" s="68"/>
      <c r="C76" s="17">
        <v>0.61805555555555558</v>
      </c>
      <c r="D76" s="24" t="s">
        <v>5</v>
      </c>
      <c r="E76" s="15">
        <v>0.70833333333333337</v>
      </c>
      <c r="F76" s="4" t="s">
        <v>70</v>
      </c>
    </row>
    <row r="77" spans="2:6" ht="20.25" customHeight="1" x14ac:dyDescent="0.25">
      <c r="B77" s="68"/>
      <c r="C77" s="17">
        <v>0.70833333333333337</v>
      </c>
      <c r="D77" s="24" t="s">
        <v>5</v>
      </c>
      <c r="E77" s="15">
        <v>0.75624999999999998</v>
      </c>
      <c r="F77" s="4" t="s">
        <v>71</v>
      </c>
    </row>
    <row r="78" spans="2:6" ht="20.25" customHeight="1" x14ac:dyDescent="0.25">
      <c r="B78" s="40"/>
      <c r="C78" s="58" t="s">
        <v>4</v>
      </c>
      <c r="D78" s="42"/>
      <c r="E78" s="47">
        <f>E69-C69+E77-C77+E70-C70+E71-C71+E72-C72+E73-C73+E74-C74+E75-C75+E76-C76</f>
        <v>0.39166666666666661</v>
      </c>
      <c r="F78" s="43"/>
    </row>
    <row r="79" spans="2:6" ht="20.25" customHeight="1" x14ac:dyDescent="0.25">
      <c r="B79" s="66">
        <v>42838</v>
      </c>
      <c r="C79" s="25">
        <v>0.33333333333333331</v>
      </c>
      <c r="D79" s="53" t="s">
        <v>5</v>
      </c>
      <c r="E79" s="26">
        <v>0.39583333333333331</v>
      </c>
      <c r="F79" s="54" t="s">
        <v>61</v>
      </c>
    </row>
    <row r="80" spans="2:6" ht="20.25" customHeight="1" x14ac:dyDescent="0.25">
      <c r="B80" s="9"/>
      <c r="C80" s="27">
        <v>0.39583333333333331</v>
      </c>
      <c r="D80" s="22" t="s">
        <v>5</v>
      </c>
      <c r="E80" s="20">
        <v>0.5</v>
      </c>
      <c r="F80" s="55" t="s">
        <v>72</v>
      </c>
    </row>
    <row r="81" spans="1:7" ht="20.25" customHeight="1" x14ac:dyDescent="0.25">
      <c r="B81" s="9"/>
      <c r="C81" s="27">
        <v>0.5</v>
      </c>
      <c r="D81" s="22" t="s">
        <v>5</v>
      </c>
      <c r="E81" s="20">
        <v>0.58333333333333337</v>
      </c>
      <c r="F81" s="55" t="s">
        <v>61</v>
      </c>
    </row>
    <row r="82" spans="1:7" ht="30" customHeight="1" x14ac:dyDescent="0.25">
      <c r="B82" s="9"/>
      <c r="C82" s="27">
        <v>0.58333333333333337</v>
      </c>
      <c r="D82" s="22" t="s">
        <v>5</v>
      </c>
      <c r="E82" s="20">
        <v>0.625</v>
      </c>
      <c r="F82" s="55" t="s">
        <v>74</v>
      </c>
    </row>
    <row r="83" spans="1:7" ht="18.75" customHeight="1" x14ac:dyDescent="0.25">
      <c r="B83" s="9"/>
      <c r="C83" s="27">
        <v>0.625</v>
      </c>
      <c r="D83" s="22" t="s">
        <v>5</v>
      </c>
      <c r="E83" s="20">
        <v>0.65625</v>
      </c>
      <c r="F83" s="55" t="s">
        <v>75</v>
      </c>
    </row>
    <row r="84" spans="1:7" ht="18.75" customHeight="1" x14ac:dyDescent="0.25">
      <c r="B84" s="9"/>
      <c r="C84" s="27">
        <v>0.65625</v>
      </c>
      <c r="D84" s="22" t="s">
        <v>5</v>
      </c>
      <c r="E84" s="20">
        <v>0.67291666666666661</v>
      </c>
      <c r="F84" s="55" t="s">
        <v>73</v>
      </c>
    </row>
    <row r="85" spans="1:7" ht="20.25" customHeight="1" x14ac:dyDescent="0.25">
      <c r="B85" s="9"/>
      <c r="C85" s="32" t="s">
        <v>4</v>
      </c>
      <c r="D85" s="36"/>
      <c r="E85" s="65">
        <f>E83-C83+E84-C84+E82-C82+E81-C81+E80-C80+E79-C79</f>
        <v>0.33958333333333329</v>
      </c>
      <c r="F85" s="55"/>
    </row>
    <row r="86" spans="1:7" ht="20.25" customHeight="1" x14ac:dyDescent="0.25">
      <c r="B86" s="7">
        <v>42843</v>
      </c>
      <c r="C86" s="16">
        <v>0.33333333333333331</v>
      </c>
      <c r="D86" s="57" t="s">
        <v>5</v>
      </c>
      <c r="E86" s="14">
        <v>0.39583333333333331</v>
      </c>
      <c r="F86" s="59" t="s">
        <v>76</v>
      </c>
    </row>
    <row r="87" spans="1:7" ht="20.25" customHeight="1" x14ac:dyDescent="0.25">
      <c r="B87" s="5"/>
      <c r="C87" s="17">
        <v>0.39583333333333331</v>
      </c>
      <c r="D87" s="24" t="s">
        <v>5</v>
      </c>
      <c r="E87" s="15">
        <v>0.45833333333333331</v>
      </c>
      <c r="F87" s="60" t="s">
        <v>77</v>
      </c>
    </row>
    <row r="88" spans="1:7" ht="20.25" customHeight="1" x14ac:dyDescent="0.25">
      <c r="B88" s="5"/>
      <c r="C88" s="17">
        <v>0.45833333333333331</v>
      </c>
      <c r="D88" s="24" t="s">
        <v>5</v>
      </c>
      <c r="E88" s="15">
        <v>0.5</v>
      </c>
      <c r="F88" s="60" t="s">
        <v>78</v>
      </c>
    </row>
    <row r="89" spans="1:7" ht="20.25" customHeight="1" x14ac:dyDescent="0.25">
      <c r="B89" s="5"/>
      <c r="C89" s="17">
        <v>0.53125</v>
      </c>
      <c r="D89" s="24" t="s">
        <v>5</v>
      </c>
      <c r="E89" s="15">
        <v>0.60416666666666663</v>
      </c>
      <c r="F89" s="60" t="s">
        <v>79</v>
      </c>
    </row>
    <row r="90" spans="1:7" ht="20.25" customHeight="1" x14ac:dyDescent="0.25">
      <c r="B90" s="5"/>
      <c r="C90" s="17">
        <v>0.60416666666666663</v>
      </c>
      <c r="D90" s="24" t="s">
        <v>5</v>
      </c>
      <c r="E90" s="15">
        <v>0.64583333333333337</v>
      </c>
      <c r="F90" s="60" t="s">
        <v>80</v>
      </c>
    </row>
    <row r="91" spans="1:7" ht="20.25" customHeight="1" x14ac:dyDescent="0.25">
      <c r="B91" s="5"/>
      <c r="C91" s="17">
        <v>0.64583333333333337</v>
      </c>
      <c r="D91" s="24" t="s">
        <v>5</v>
      </c>
      <c r="E91" s="15">
        <v>0.6875</v>
      </c>
      <c r="F91" s="60" t="s">
        <v>82</v>
      </c>
    </row>
    <row r="92" spans="1:7" ht="20.25" customHeight="1" x14ac:dyDescent="0.25">
      <c r="B92" s="5"/>
      <c r="C92" s="19">
        <v>0.6875</v>
      </c>
      <c r="D92" s="24" t="s">
        <v>5</v>
      </c>
      <c r="E92" s="15">
        <v>0.71458333333333324</v>
      </c>
      <c r="F92" s="60" t="s">
        <v>81</v>
      </c>
    </row>
    <row r="93" spans="1:7" ht="20.25" customHeight="1" x14ac:dyDescent="0.25">
      <c r="A93" s="63"/>
      <c r="B93" s="62"/>
      <c r="C93" s="42" t="s">
        <v>4</v>
      </c>
      <c r="D93" s="42"/>
      <c r="E93" s="64">
        <f>E91-C91+E87-C87+E86-C86+E88-C88+E89-C89+E90-C90+E92-C92</f>
        <v>0.35000000000000009</v>
      </c>
      <c r="F93" s="61"/>
    </row>
    <row r="94" spans="1:7" ht="20.100000000000001" customHeight="1" x14ac:dyDescent="0.25">
      <c r="B94" s="24"/>
      <c r="C94" s="57"/>
      <c r="F94" s="45" t="s">
        <v>6</v>
      </c>
      <c r="G94" s="45"/>
    </row>
    <row r="95" spans="1:7" ht="20.100000000000001" customHeight="1" x14ac:dyDescent="0.25">
      <c r="F95" s="48">
        <f>SUM(E8,E14,E22,E29,E43,E51,E60,E85,E93,E35,E68,E78)*24</f>
        <v>101.54999999999998</v>
      </c>
      <c r="G95" s="45" t="s">
        <v>7</v>
      </c>
    </row>
  </sheetData>
  <mergeCells count="5">
    <mergeCell ref="C44:E44"/>
    <mergeCell ref="B1:F1"/>
    <mergeCell ref="C3:E3"/>
    <mergeCell ref="C15:E15"/>
    <mergeCell ref="C16:E16"/>
  </mergeCells>
  <pageMargins left="0.7" right="0.7" top="0.75" bottom="0.75" header="0.3" footer="0.3"/>
  <pageSetup paperSize="9"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travail'!Print_Area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Messer</dc:creator>
  <cp:lastModifiedBy>Bonjour Mickael</cp:lastModifiedBy>
  <cp:lastPrinted>2017-04-18T11:42:08Z</cp:lastPrinted>
  <dcterms:created xsi:type="dcterms:W3CDTF">2013-04-10T15:04:54Z</dcterms:created>
  <dcterms:modified xsi:type="dcterms:W3CDTF">2017-04-18T11:42:26Z</dcterms:modified>
</cp:coreProperties>
</file>