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lcottc\Dropbox\Properties\Studio 710\Financials\T12s\"/>
    </mc:Choice>
  </mc:AlternateContent>
  <bookViews>
    <workbookView xWindow="120" yWindow="15" windowWidth="18960" windowHeight="11325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E57" i="1" l="1"/>
  <c r="I57" i="1"/>
  <c r="M57" i="1"/>
  <c r="D19" i="1"/>
  <c r="D57" i="1" s="1"/>
  <c r="E19" i="1"/>
  <c r="F19" i="1"/>
  <c r="F57" i="1" s="1"/>
  <c r="G19" i="1"/>
  <c r="G57" i="1" s="1"/>
  <c r="H19" i="1"/>
  <c r="H57" i="1" s="1"/>
  <c r="I19" i="1"/>
  <c r="J19" i="1"/>
  <c r="J57" i="1" s="1"/>
  <c r="K19" i="1"/>
  <c r="K57" i="1" s="1"/>
  <c r="L19" i="1"/>
  <c r="L57" i="1" s="1"/>
  <c r="M19" i="1"/>
  <c r="N19" i="1"/>
  <c r="N57" i="1" s="1"/>
  <c r="O19" i="1"/>
  <c r="O57" i="1" s="1"/>
  <c r="C19" i="1"/>
  <c r="C57" i="1" s="1"/>
</calcChain>
</file>

<file path=xl/sharedStrings.xml><?xml version="1.0" encoding="utf-8"?>
<sst xmlns="http://schemas.openxmlformats.org/spreadsheetml/2006/main" count="113" uniqueCount="113">
  <si>
    <t>4000-01</t>
  </si>
  <si>
    <t>Gross Potential Rent</t>
  </si>
  <si>
    <t>4400-00</t>
  </si>
  <si>
    <t>Market Rent</t>
  </si>
  <si>
    <t>4411-00</t>
  </si>
  <si>
    <t>Gain(Loss) to Lease</t>
  </si>
  <si>
    <t>4499-98</t>
  </si>
  <si>
    <t>Total Gross Potential Rent</t>
  </si>
  <si>
    <t>4500-00</t>
  </si>
  <si>
    <t>Deductions</t>
  </si>
  <si>
    <t>4510-00</t>
  </si>
  <si>
    <t>Vacancy Loss</t>
  </si>
  <si>
    <t>4530-00</t>
  </si>
  <si>
    <t>One-Time Rent Concessions</t>
  </si>
  <si>
    <t>4540-00</t>
  </si>
  <si>
    <t>Bad Debt-Rent Write-Off</t>
  </si>
  <si>
    <t>4545-00</t>
  </si>
  <si>
    <t>Bad Debt Recovery</t>
  </si>
  <si>
    <t>4550-00</t>
  </si>
  <si>
    <t>Model/Admin Units</t>
  </si>
  <si>
    <t>4599-98</t>
  </si>
  <si>
    <t>Total Deductions</t>
  </si>
  <si>
    <t>4600-00</t>
  </si>
  <si>
    <t>Other Income</t>
  </si>
  <si>
    <t>4605-00</t>
  </si>
  <si>
    <t>Non-Refundable Fees</t>
  </si>
  <si>
    <t>4606-00</t>
  </si>
  <si>
    <t>Monthly Pet Premium</t>
  </si>
  <si>
    <t>4606-01</t>
  </si>
  <si>
    <t>One-Time Pet Fees</t>
  </si>
  <si>
    <t>4610-00</t>
  </si>
  <si>
    <t>Application Fees</t>
  </si>
  <si>
    <t>4615-00</t>
  </si>
  <si>
    <t>App/Admin Fees Concession</t>
  </si>
  <si>
    <t>4620-00</t>
  </si>
  <si>
    <t>Late Fees</t>
  </si>
  <si>
    <t>4630-00</t>
  </si>
  <si>
    <t>NSF Check Charges</t>
  </si>
  <si>
    <t>4650-00</t>
  </si>
  <si>
    <t>Lease Termination Income</t>
  </si>
  <si>
    <t>4680-00</t>
  </si>
  <si>
    <t>Damage Repair Recovery</t>
  </si>
  <si>
    <t>4680-02</t>
  </si>
  <si>
    <t>Damages-Carpet Clean/Rep</t>
  </si>
  <si>
    <t>4680-03</t>
  </si>
  <si>
    <t>Damages-Carpet Repairs</t>
  </si>
  <si>
    <t>4695-00</t>
  </si>
  <si>
    <t>Garage/Carport Income</t>
  </si>
  <si>
    <t>4700-00</t>
  </si>
  <si>
    <t>Storage Unit Fees</t>
  </si>
  <si>
    <t>4705-00</t>
  </si>
  <si>
    <t>Cable TV Income</t>
  </si>
  <si>
    <t>4730-00</t>
  </si>
  <si>
    <t>Vending Income</t>
  </si>
  <si>
    <t>4740-00</t>
  </si>
  <si>
    <t>Laundry Income</t>
  </si>
  <si>
    <t>4760-00</t>
  </si>
  <si>
    <t>Month to Month Fees</t>
  </si>
  <si>
    <t>4760-01</t>
  </si>
  <si>
    <t>Short Term Lease Fees</t>
  </si>
  <si>
    <t>4760-02</t>
  </si>
  <si>
    <t>Premium Lease Fees</t>
  </si>
  <si>
    <t>4773-00</t>
  </si>
  <si>
    <t>Recovery-Common Area Maintenance</t>
  </si>
  <si>
    <t>4780-00</t>
  </si>
  <si>
    <t>Corporate Fees</t>
  </si>
  <si>
    <t>4791-00</t>
  </si>
  <si>
    <t>Utility Reimbursement-Water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</si>
  <si>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</si>
  <si>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</si>
  <si>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</si>
  <si>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</si>
  <si>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</si>
  <si>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</si>
  <si>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</si>
  <si>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</si>
  <si>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</si>
  <si>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</si>
  <si>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</si>
  <si>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</si>
  <si>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Total</t>
  </si>
  <si>
    <t>4793-00</t>
  </si>
  <si>
    <t>Utility Reimbursement-Electric</t>
  </si>
  <si>
    <t>4794-00</t>
  </si>
  <si>
    <t>Utility Reimbursement-Trash</t>
  </si>
  <si>
    <t>4795-00</t>
  </si>
  <si>
    <t>Utility Reimbursement-Valet Trash</t>
  </si>
  <si>
    <t>4799-00</t>
  </si>
  <si>
    <t>Utility Reimbursement-Other</t>
  </si>
  <si>
    <t>4810-00</t>
  </si>
  <si>
    <t>Pest Control Rebill</t>
  </si>
  <si>
    <t>4820-00</t>
  </si>
  <si>
    <t>Transfer Fees</t>
  </si>
  <si>
    <t>4830-00</t>
  </si>
  <si>
    <t>Locks and Keys</t>
  </si>
  <si>
    <t>4912-00</t>
  </si>
  <si>
    <t>Forced Place Insurance</t>
  </si>
  <si>
    <t>4912-01</t>
  </si>
  <si>
    <t>Forced Place Insurance-Expense</t>
  </si>
  <si>
    <t>4913-00</t>
  </si>
  <si>
    <t>E-Premium Rebate</t>
  </si>
  <si>
    <t>4990-00</t>
  </si>
  <si>
    <t>Miscellaneous Income</t>
  </si>
  <si>
    <t>4999-98</t>
  </si>
  <si>
    <t>Total Other Income</t>
  </si>
  <si>
    <t xml:space="preserve">             </t>
  </si>
  <si>
    <t>Studio 710 (1710)</t>
  </si>
  <si>
    <t>Net Rental Income</t>
  </si>
  <si>
    <t>Total Revenue</t>
  </si>
  <si>
    <t>4999-99</t>
  </si>
  <si>
    <t>Satatement (12 months)</t>
  </si>
  <si>
    <t>Period = Oct 2017-Sep 2018</t>
  </si>
  <si>
    <t>Book = Accrual ; Tree = ysi_is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</si>
</sst>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#,##0.00"/>
    <numFmt numFmtId="165" formatCode="###0.00;###0.00"/>
    <numFmt numFmtId="166" formatCode="###0.00"/>
  </numFmts>
  <fonts count="8" x14ac:knownFonts="1">
    <font>
      <sz val="10"/>
      <color rgb="FF000000"/>
      <name val="Times New Roman"/>
      <charset val="204"/>
    </font>
    <font>
      <b/>
      <sz val="8"/>
      <name val="Tahoma"/>
      <family val="2"/>
    </font>
    <font>
      <sz val="8"/>
      <color rgb="FF000000"/>
      <name val="Times New Roman"/>
      <family val="1"/>
    </font>
    <font>
      <sz val="8"/>
      <name val="Tahoma"/>
      <family val="2"/>
    </font>
    <font>
      <sz val="8"/>
      <color rgb="FF000000"/>
      <name val="Tahoma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4" fontId="4" fillId="0" borderId="0" xfId="0" applyNumberFormat="1" applyFont="1" applyFill="1" applyBorder="1" applyAlignment="1">
      <alignment horizontal="right" vertical="center" wrapText="1"/>
    </xf>
    <xf numFmtId="166" fontId="4" fillId="0" borderId="0" xfId="0" applyNumberFormat="1" applyFont="1" applyFill="1" applyBorder="1" applyAlignment="1">
      <alignment horizontal="right" vertical="center" wrapText="1"/>
    </xf>
    <xf numFmtId="165" fontId="4" fillId="0" borderId="1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4" fontId="4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 vertical="center" wrapText="1"/>
    </xf>
    <xf numFmtId="164" fontId="4" fillId="0" borderId="2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4" fontId="4" fillId="0" borderId="2" xfId="0" applyNumberFormat="1" applyFont="1" applyFill="1" applyBorder="1" applyAlignment="1">
      <alignment horizontal="right" vertical="center" wrapText="1"/>
    </xf>
    <xf numFmtId="4" fontId="7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 indent="1"/>
    </xf>
    <xf numFmtId="0" fontId="1" fillId="0" borderId="0" xfId="0" applyFont="1" applyFill="1" applyBorder="1" applyAlignment="1">
      <alignment horizontal="left" vertical="center" wrapText="1" indent="1"/>
    </xf>
    <xf numFmtId="4" fontId="7" fillId="0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7"/>
  <sheetViews>
    <sheetView showGridLines="0" tabSelected="1" zoomScaleNormal="100" workbookViewId="0">
      <selection activeCell="D36" sqref="D36"/>
    </sheetView>
  </sheetViews>
  <sheetFormatPr defaultRowHeight="12.75" x14ac:dyDescent="0.2"/>
  <cols>
    <col min="1" max="1" width="9" bestFit="1" customWidth="1"/>
    <col min="2" max="2" width="32.1640625" bestFit="1" customWidth="1"/>
    <col min="3" max="15" width="13" style="5" customWidth="1"/>
  </cols>
  <sheetData>
    <row r="1" spans="1:15" x14ac:dyDescent="0.2">
      <c r="A1" s="8" t="s">
        <v>106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" x14ac:dyDescent="0.2">
      <c r="A2" s="9" t="s">
        <v>110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A3" s="8" t="s">
        <v>111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">
      <c r="A4" s="8" t="s">
        <v>112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5" customHeight="1" x14ac:dyDescent="0.2">
      <c r="A5" s="2" t="s">
        <v>105</v>
      </c>
      <c r="B5" s="2"/>
      <c r="C5" s="6" t="s">
        <v>68</v>
      </c>
      <c r="D5" s="6" t="s">
        <v>69</v>
      </c>
      <c r="E5" s="6" t="s">
        <v>70</v>
      </c>
      <c r="F5" s="6" t="s">
        <v>71</v>
      </c>
      <c r="G5" s="6" t="s">
        <v>72</v>
      </c>
      <c r="H5" s="6" t="s">
        <v>73</v>
      </c>
      <c r="I5" s="6" t="s">
        <v>74</v>
      </c>
      <c r="J5" s="6" t="s">
        <v>75</v>
      </c>
      <c r="K5" s="6" t="s">
        <v>76</v>
      </c>
      <c r="L5" s="6" t="s">
        <v>77</v>
      </c>
      <c r="M5" s="6" t="s">
        <v>78</v>
      </c>
      <c r="N5" s="7" t="s">
        <v>79</v>
      </c>
      <c r="O5" s="6" t="s">
        <v>80</v>
      </c>
    </row>
    <row r="6" spans="1:15" ht="15" customHeight="1" x14ac:dyDescent="0.2">
      <c r="A6" s="3" t="s">
        <v>0</v>
      </c>
      <c r="B6" s="3" t="s">
        <v>1</v>
      </c>
      <c r="C6" s="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ht="15" customHeight="1" x14ac:dyDescent="0.2">
      <c r="A7" s="17" t="s">
        <v>2</v>
      </c>
      <c r="B7" s="17" t="s">
        <v>3</v>
      </c>
      <c r="C7" s="10">
        <v>180195</v>
      </c>
      <c r="D7" s="10">
        <v>180195</v>
      </c>
      <c r="E7" s="10">
        <v>180795</v>
      </c>
      <c r="F7" s="10">
        <v>180780</v>
      </c>
      <c r="G7" s="10">
        <v>181080</v>
      </c>
      <c r="H7" s="10">
        <v>181305</v>
      </c>
      <c r="I7" s="10">
        <v>181530</v>
      </c>
      <c r="J7" s="10">
        <v>181530</v>
      </c>
      <c r="K7" s="10">
        <v>181455</v>
      </c>
      <c r="L7" s="10">
        <v>181680</v>
      </c>
      <c r="M7" s="10">
        <v>181680</v>
      </c>
      <c r="N7" s="10">
        <v>181610</v>
      </c>
      <c r="O7" s="10">
        <v>2173835</v>
      </c>
    </row>
    <row r="8" spans="1:15" ht="15" customHeight="1" x14ac:dyDescent="0.2">
      <c r="A8" s="17" t="s">
        <v>4</v>
      </c>
      <c r="B8" s="17" t="s">
        <v>5</v>
      </c>
      <c r="C8" s="18">
        <v>-11818.9</v>
      </c>
      <c r="D8" s="18">
        <v>-12038.9</v>
      </c>
      <c r="E8" s="18">
        <v>-12210.45</v>
      </c>
      <c r="F8" s="18">
        <v>-12302</v>
      </c>
      <c r="G8" s="18">
        <v>-12060</v>
      </c>
      <c r="H8" s="18">
        <v>-12051</v>
      </c>
      <c r="I8" s="18">
        <v>-10922</v>
      </c>
      <c r="J8" s="18">
        <v>-9982</v>
      </c>
      <c r="K8" s="18">
        <v>-9697</v>
      </c>
      <c r="L8" s="18">
        <v>-9402</v>
      </c>
      <c r="M8" s="18">
        <v>-7766</v>
      </c>
      <c r="N8" s="18">
        <v>-5572.96</v>
      </c>
      <c r="O8" s="18">
        <v>-125823.21</v>
      </c>
    </row>
    <row r="9" spans="1:15" ht="15" customHeight="1" x14ac:dyDescent="0.2">
      <c r="A9" s="17" t="s">
        <v>6</v>
      </c>
      <c r="B9" s="26" t="s">
        <v>7</v>
      </c>
      <c r="C9" s="20">
        <v>168376.1</v>
      </c>
      <c r="D9" s="20">
        <v>168156.1</v>
      </c>
      <c r="E9" s="20">
        <v>168584.55</v>
      </c>
      <c r="F9" s="20">
        <v>168478</v>
      </c>
      <c r="G9" s="20">
        <v>169020</v>
      </c>
      <c r="H9" s="20">
        <v>169254</v>
      </c>
      <c r="I9" s="20">
        <v>170608</v>
      </c>
      <c r="J9" s="20">
        <v>171548</v>
      </c>
      <c r="K9" s="20">
        <v>171758</v>
      </c>
      <c r="L9" s="20">
        <v>172278</v>
      </c>
      <c r="M9" s="20">
        <v>173914</v>
      </c>
      <c r="N9" s="20">
        <v>176037.04</v>
      </c>
      <c r="O9" s="20">
        <v>2048011.79</v>
      </c>
    </row>
    <row r="10" spans="1:15" ht="15" customHeight="1" x14ac:dyDescent="0.2">
      <c r="A10" s="17"/>
      <c r="B10" s="1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5" customHeight="1" x14ac:dyDescent="0.2">
      <c r="A11" s="21" t="s">
        <v>8</v>
      </c>
      <c r="B11" s="3" t="s">
        <v>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ht="15" customHeight="1" x14ac:dyDescent="0.2">
      <c r="A12" s="19" t="s">
        <v>10</v>
      </c>
      <c r="B12" s="17" t="s">
        <v>11</v>
      </c>
      <c r="C12" s="12">
        <v>-8549.4500000000007</v>
      </c>
      <c r="D12" s="12">
        <v>-5869.34</v>
      </c>
      <c r="E12" s="12">
        <v>-10954.72</v>
      </c>
      <c r="F12" s="12">
        <v>-14728.36</v>
      </c>
      <c r="G12" s="12">
        <v>-15145.7</v>
      </c>
      <c r="H12" s="12">
        <v>-13876.71</v>
      </c>
      <c r="I12" s="12">
        <v>-14356.44</v>
      </c>
      <c r="J12" s="12">
        <v>-15771.74</v>
      </c>
      <c r="K12" s="12">
        <v>-17576.189999999999</v>
      </c>
      <c r="L12" s="12">
        <v>-16513.810000000001</v>
      </c>
      <c r="M12" s="12">
        <v>-9353.4599999999991</v>
      </c>
      <c r="N12" s="12">
        <v>-9257.68</v>
      </c>
      <c r="O12" s="12">
        <v>-151953.60000000001</v>
      </c>
    </row>
    <row r="13" spans="1:15" ht="15" customHeight="1" x14ac:dyDescent="0.2">
      <c r="A13" s="19" t="s">
        <v>12</v>
      </c>
      <c r="B13" s="17" t="s">
        <v>13</v>
      </c>
      <c r="C13" s="12">
        <v>-4561.3900000000003</v>
      </c>
      <c r="D13" s="11">
        <v>0</v>
      </c>
      <c r="E13" s="11">
        <v>0</v>
      </c>
      <c r="F13" s="13">
        <v>-183.14</v>
      </c>
      <c r="G13" s="11">
        <v>0</v>
      </c>
      <c r="H13" s="13">
        <v>-200</v>
      </c>
      <c r="I13" s="13">
        <v>-271.33</v>
      </c>
      <c r="J13" s="12">
        <v>-2061.6999999999998</v>
      </c>
      <c r="K13" s="13">
        <v>-203.6</v>
      </c>
      <c r="L13" s="12">
        <v>-1079.82</v>
      </c>
      <c r="M13" s="13">
        <v>-800</v>
      </c>
      <c r="N13" s="13">
        <v>-300</v>
      </c>
      <c r="O13" s="12">
        <v>-9660.98</v>
      </c>
    </row>
    <row r="14" spans="1:15" ht="15" customHeight="1" x14ac:dyDescent="0.2">
      <c r="A14" s="19" t="s">
        <v>14</v>
      </c>
      <c r="B14" s="17" t="s">
        <v>15</v>
      </c>
      <c r="C14" s="12">
        <v>-1346.37</v>
      </c>
      <c r="D14" s="13">
        <v>-263.31</v>
      </c>
      <c r="E14" s="12">
        <v>-1714.52</v>
      </c>
      <c r="F14" s="12">
        <v>-2842.96</v>
      </c>
      <c r="G14" s="13">
        <v>-763.93</v>
      </c>
      <c r="H14" s="13">
        <v>-112.82</v>
      </c>
      <c r="I14" s="12">
        <v>-3110.76</v>
      </c>
      <c r="J14" s="13">
        <v>-366.16</v>
      </c>
      <c r="K14" s="12">
        <v>-1389.34</v>
      </c>
      <c r="L14" s="13">
        <v>-369.72</v>
      </c>
      <c r="M14" s="12">
        <v>-1156.1500000000001</v>
      </c>
      <c r="N14" s="12">
        <v>-2140.4699999999998</v>
      </c>
      <c r="O14" s="12">
        <v>-15576.51</v>
      </c>
    </row>
    <row r="15" spans="1:15" ht="15" customHeight="1" x14ac:dyDescent="0.2">
      <c r="A15" s="19" t="s">
        <v>16</v>
      </c>
      <c r="B15" s="17" t="s">
        <v>17</v>
      </c>
      <c r="C15" s="11">
        <v>0</v>
      </c>
      <c r="D15" s="11">
        <v>895.2</v>
      </c>
      <c r="E15" s="11">
        <v>374.61</v>
      </c>
      <c r="F15" s="11">
        <v>697.15</v>
      </c>
      <c r="G15" s="11">
        <v>0</v>
      </c>
      <c r="H15" s="11">
        <v>0</v>
      </c>
      <c r="I15" s="10">
        <v>3450.13</v>
      </c>
      <c r="J15" s="10">
        <v>3112.91</v>
      </c>
      <c r="K15" s="10">
        <v>2839.14</v>
      </c>
      <c r="L15" s="11">
        <v>844.28</v>
      </c>
      <c r="M15" s="10">
        <v>1020.41</v>
      </c>
      <c r="N15" s="11">
        <v>173.51</v>
      </c>
      <c r="O15" s="10">
        <v>13407.34</v>
      </c>
    </row>
    <row r="16" spans="1:15" ht="15" customHeight="1" x14ac:dyDescent="0.2">
      <c r="A16" s="19" t="s">
        <v>18</v>
      </c>
      <c r="B16" s="17" t="s">
        <v>19</v>
      </c>
      <c r="C16" s="18">
        <v>-1535</v>
      </c>
      <c r="D16" s="18">
        <v>-1535</v>
      </c>
      <c r="E16" s="18">
        <v>-1535</v>
      </c>
      <c r="F16" s="18">
        <v>-1535</v>
      </c>
      <c r="G16" s="18">
        <v>-1535</v>
      </c>
      <c r="H16" s="18">
        <v>-1535</v>
      </c>
      <c r="I16" s="18">
        <v>-1535</v>
      </c>
      <c r="J16" s="18">
        <v>-1535</v>
      </c>
      <c r="K16" s="18">
        <v>-1535</v>
      </c>
      <c r="L16" s="18">
        <v>-1535</v>
      </c>
      <c r="M16" s="18">
        <v>-1535</v>
      </c>
      <c r="N16" s="18">
        <v>-1535</v>
      </c>
      <c r="O16" s="18">
        <v>-18420</v>
      </c>
    </row>
    <row r="17" spans="1:15" ht="15" customHeight="1" x14ac:dyDescent="0.2">
      <c r="A17" s="19" t="s">
        <v>20</v>
      </c>
      <c r="B17" s="26" t="s">
        <v>21</v>
      </c>
      <c r="C17" s="22">
        <v>-15992.21</v>
      </c>
      <c r="D17" s="22">
        <v>-6772.45</v>
      </c>
      <c r="E17" s="22">
        <v>-13829.63</v>
      </c>
      <c r="F17" s="22">
        <v>-18592.310000000001</v>
      </c>
      <c r="G17" s="22">
        <v>-17444.63</v>
      </c>
      <c r="H17" s="22">
        <v>-15724.53</v>
      </c>
      <c r="I17" s="22">
        <v>-15823.4</v>
      </c>
      <c r="J17" s="22">
        <v>-16621.689999999999</v>
      </c>
      <c r="K17" s="22">
        <v>-17864.990000000002</v>
      </c>
      <c r="L17" s="22">
        <v>-18654.07</v>
      </c>
      <c r="M17" s="22">
        <v>-11824.2</v>
      </c>
      <c r="N17" s="22">
        <v>-13059.64</v>
      </c>
      <c r="O17" s="22">
        <v>-182203.75</v>
      </c>
    </row>
    <row r="18" spans="1:15" ht="15" customHeight="1" x14ac:dyDescent="0.2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15" customHeight="1" x14ac:dyDescent="0.2">
      <c r="A19" s="19"/>
      <c r="B19" s="27" t="s">
        <v>107</v>
      </c>
      <c r="C19" s="23">
        <f>C17+C9</f>
        <v>152383.89000000001</v>
      </c>
      <c r="D19" s="23">
        <f t="shared" ref="D19:O19" si="0">D17+D9</f>
        <v>161383.65</v>
      </c>
      <c r="E19" s="23">
        <f t="shared" si="0"/>
        <v>154754.91999999998</v>
      </c>
      <c r="F19" s="23">
        <f t="shared" si="0"/>
        <v>149885.69</v>
      </c>
      <c r="G19" s="23">
        <f t="shared" si="0"/>
        <v>151575.37</v>
      </c>
      <c r="H19" s="23">
        <f t="shared" si="0"/>
        <v>153529.47</v>
      </c>
      <c r="I19" s="23">
        <f t="shared" si="0"/>
        <v>154784.6</v>
      </c>
      <c r="J19" s="23">
        <f t="shared" si="0"/>
        <v>154926.31</v>
      </c>
      <c r="K19" s="23">
        <f t="shared" si="0"/>
        <v>153893.01</v>
      </c>
      <c r="L19" s="23">
        <f t="shared" si="0"/>
        <v>153623.93</v>
      </c>
      <c r="M19" s="23">
        <f t="shared" si="0"/>
        <v>162089.79999999999</v>
      </c>
      <c r="N19" s="23">
        <f t="shared" si="0"/>
        <v>162977.40000000002</v>
      </c>
      <c r="O19" s="23">
        <f t="shared" si="0"/>
        <v>1865808.04</v>
      </c>
    </row>
    <row r="20" spans="1:15" ht="15" customHeight="1" x14ac:dyDescent="0.2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5" customHeight="1" x14ac:dyDescent="0.2">
      <c r="A21" s="21" t="s">
        <v>22</v>
      </c>
      <c r="B21" s="3" t="s">
        <v>23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5" ht="15" customHeight="1" x14ac:dyDescent="0.2">
      <c r="A22" s="19" t="s">
        <v>24</v>
      </c>
      <c r="B22" s="17" t="s">
        <v>25</v>
      </c>
      <c r="C22" s="10">
        <v>3300</v>
      </c>
      <c r="D22" s="10">
        <v>1602.7</v>
      </c>
      <c r="E22" s="10">
        <v>1050</v>
      </c>
      <c r="F22" s="10">
        <v>1800</v>
      </c>
      <c r="G22" s="10">
        <v>1350</v>
      </c>
      <c r="H22" s="10">
        <v>1950</v>
      </c>
      <c r="I22" s="10">
        <v>1650</v>
      </c>
      <c r="J22" s="10">
        <v>3900</v>
      </c>
      <c r="K22" s="10">
        <v>2700</v>
      </c>
      <c r="L22" s="10">
        <v>3178.2</v>
      </c>
      <c r="M22" s="10">
        <v>3750</v>
      </c>
      <c r="N22" s="10">
        <v>4050</v>
      </c>
      <c r="O22" s="10">
        <v>30280.9</v>
      </c>
    </row>
    <row r="23" spans="1:15" ht="15" customHeight="1" x14ac:dyDescent="0.2">
      <c r="A23" s="19" t="s">
        <v>26</v>
      </c>
      <c r="B23" s="17" t="s">
        <v>27</v>
      </c>
      <c r="C23" s="10">
        <v>1157.06</v>
      </c>
      <c r="D23" s="10">
        <v>1236.6600000000001</v>
      </c>
      <c r="E23" s="10">
        <v>1266.94</v>
      </c>
      <c r="F23" s="10">
        <v>1275</v>
      </c>
      <c r="G23" s="10">
        <v>1313.21</v>
      </c>
      <c r="H23" s="10">
        <v>1345.74</v>
      </c>
      <c r="I23" s="10">
        <v>1292.1600000000001</v>
      </c>
      <c r="J23" s="10">
        <v>1069.3900000000001</v>
      </c>
      <c r="K23" s="10">
        <v>1035.1400000000001</v>
      </c>
      <c r="L23" s="10">
        <v>1078.8699999999999</v>
      </c>
      <c r="M23" s="10">
        <v>1098.22</v>
      </c>
      <c r="N23" s="10">
        <v>1044.17</v>
      </c>
      <c r="O23" s="10">
        <v>14212.56</v>
      </c>
    </row>
    <row r="24" spans="1:15" ht="15" customHeight="1" x14ac:dyDescent="0.2">
      <c r="A24" s="19" t="s">
        <v>28</v>
      </c>
      <c r="B24" s="17" t="s">
        <v>29</v>
      </c>
      <c r="C24" s="11">
        <v>900</v>
      </c>
      <c r="D24" s="10">
        <v>1500</v>
      </c>
      <c r="E24" s="11">
        <v>300</v>
      </c>
      <c r="F24" s="11">
        <v>0</v>
      </c>
      <c r="G24" s="11">
        <v>900</v>
      </c>
      <c r="H24" s="11">
        <v>300</v>
      </c>
      <c r="I24" s="11">
        <v>300</v>
      </c>
      <c r="J24" s="11">
        <v>900</v>
      </c>
      <c r="K24" s="11">
        <v>900</v>
      </c>
      <c r="L24" s="11">
        <v>600</v>
      </c>
      <c r="M24" s="11">
        <v>600</v>
      </c>
      <c r="N24" s="11">
        <v>300</v>
      </c>
      <c r="O24" s="10">
        <v>7500</v>
      </c>
    </row>
    <row r="25" spans="1:15" ht="15" customHeight="1" x14ac:dyDescent="0.2">
      <c r="A25" s="19" t="s">
        <v>30</v>
      </c>
      <c r="B25" s="17" t="s">
        <v>31</v>
      </c>
      <c r="C25" s="10">
        <v>1600</v>
      </c>
      <c r="D25" s="11">
        <v>950</v>
      </c>
      <c r="E25" s="11">
        <v>650</v>
      </c>
      <c r="F25" s="11">
        <v>950.9</v>
      </c>
      <c r="G25" s="11">
        <v>800</v>
      </c>
      <c r="H25" s="11">
        <v>900</v>
      </c>
      <c r="I25" s="11">
        <v>750</v>
      </c>
      <c r="J25" s="10">
        <v>1750</v>
      </c>
      <c r="K25" s="10">
        <v>1450</v>
      </c>
      <c r="L25" s="10">
        <v>1800</v>
      </c>
      <c r="M25" s="10">
        <v>2150</v>
      </c>
      <c r="N25" s="10">
        <v>2049.1</v>
      </c>
      <c r="O25" s="10">
        <v>15800</v>
      </c>
    </row>
    <row r="26" spans="1:15" ht="15" customHeight="1" x14ac:dyDescent="0.2">
      <c r="A26" s="19" t="s">
        <v>32</v>
      </c>
      <c r="B26" s="17" t="s">
        <v>33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2">
        <v>-1000</v>
      </c>
      <c r="K26" s="11">
        <v>0</v>
      </c>
      <c r="L26" s="13">
        <v>-203.6</v>
      </c>
      <c r="M26" s="12">
        <v>-1764.4</v>
      </c>
      <c r="N26" s="12">
        <v>-1150</v>
      </c>
      <c r="O26" s="12">
        <v>-4118</v>
      </c>
    </row>
    <row r="27" spans="1:15" ht="15" customHeight="1" x14ac:dyDescent="0.2">
      <c r="A27" s="19" t="s">
        <v>34</v>
      </c>
      <c r="B27" s="17" t="s">
        <v>35</v>
      </c>
      <c r="C27" s="10">
        <v>1988.62</v>
      </c>
      <c r="D27" s="10">
        <v>3703.12</v>
      </c>
      <c r="E27" s="10">
        <v>1895</v>
      </c>
      <c r="F27" s="10">
        <v>2764.82</v>
      </c>
      <c r="G27" s="10">
        <v>1782.47</v>
      </c>
      <c r="H27" s="10">
        <v>2105</v>
      </c>
      <c r="I27" s="10">
        <v>1905</v>
      </c>
      <c r="J27" s="10">
        <v>3048.65</v>
      </c>
      <c r="K27" s="10">
        <v>3096.02</v>
      </c>
      <c r="L27" s="10">
        <v>2795</v>
      </c>
      <c r="M27" s="10">
        <v>2716.86</v>
      </c>
      <c r="N27" s="10">
        <v>2742.86</v>
      </c>
      <c r="O27" s="10">
        <v>30543.42</v>
      </c>
    </row>
    <row r="28" spans="1:15" ht="15" customHeight="1" x14ac:dyDescent="0.2">
      <c r="A28" s="19" t="s">
        <v>36</v>
      </c>
      <c r="B28" s="17" t="s">
        <v>37</v>
      </c>
      <c r="C28" s="11">
        <v>50</v>
      </c>
      <c r="D28" s="11">
        <v>150</v>
      </c>
      <c r="E28" s="11">
        <v>375</v>
      </c>
      <c r="F28" s="13">
        <v>-150</v>
      </c>
      <c r="G28" s="11">
        <v>147.05000000000001</v>
      </c>
      <c r="H28" s="11">
        <v>150</v>
      </c>
      <c r="I28" s="11">
        <v>75</v>
      </c>
      <c r="J28" s="11">
        <v>88.8</v>
      </c>
      <c r="K28" s="11">
        <v>150</v>
      </c>
      <c r="L28" s="11">
        <v>150</v>
      </c>
      <c r="M28" s="11">
        <v>300</v>
      </c>
      <c r="N28" s="11">
        <v>150</v>
      </c>
      <c r="O28" s="10">
        <v>1635.85</v>
      </c>
    </row>
    <row r="29" spans="1:15" ht="15" customHeight="1" x14ac:dyDescent="0.2">
      <c r="A29" s="19" t="s">
        <v>38</v>
      </c>
      <c r="B29" s="17" t="s">
        <v>39</v>
      </c>
      <c r="C29" s="11">
        <v>222.1</v>
      </c>
      <c r="D29" s="10">
        <v>1704.11</v>
      </c>
      <c r="E29" s="11">
        <v>808.07</v>
      </c>
      <c r="F29" s="11">
        <v>0</v>
      </c>
      <c r="G29" s="10">
        <v>1565.44</v>
      </c>
      <c r="H29" s="11">
        <v>0</v>
      </c>
      <c r="I29" s="10">
        <v>2842.09</v>
      </c>
      <c r="J29" s="10">
        <v>1424.2</v>
      </c>
      <c r="K29" s="10">
        <v>1400</v>
      </c>
      <c r="L29" s="10">
        <v>1450</v>
      </c>
      <c r="M29" s="10">
        <v>1570</v>
      </c>
      <c r="N29" s="10">
        <v>4048.37</v>
      </c>
      <c r="O29" s="10">
        <v>17034.38</v>
      </c>
    </row>
    <row r="30" spans="1:15" ht="15" customHeight="1" x14ac:dyDescent="0.2">
      <c r="A30" s="19" t="s">
        <v>40</v>
      </c>
      <c r="B30" s="17" t="s">
        <v>41</v>
      </c>
      <c r="C30" s="11">
        <v>635.86</v>
      </c>
      <c r="D30" s="11">
        <v>416.75</v>
      </c>
      <c r="E30" s="11">
        <v>660.07</v>
      </c>
      <c r="F30" s="11">
        <v>283.52</v>
      </c>
      <c r="G30" s="11">
        <v>450.53</v>
      </c>
      <c r="H30" s="11">
        <v>236.98</v>
      </c>
      <c r="I30" s="11">
        <v>774</v>
      </c>
      <c r="J30" s="11">
        <v>443.72</v>
      </c>
      <c r="K30" s="11">
        <v>547.92999999999995</v>
      </c>
      <c r="L30" s="11">
        <v>473.87</v>
      </c>
      <c r="M30" s="11">
        <v>808.15</v>
      </c>
      <c r="N30" s="10">
        <v>1680.48</v>
      </c>
      <c r="O30" s="10">
        <v>7411.86</v>
      </c>
    </row>
    <row r="31" spans="1:15" ht="15" customHeight="1" x14ac:dyDescent="0.2">
      <c r="A31" s="19" t="s">
        <v>42</v>
      </c>
      <c r="B31" s="17" t="s">
        <v>43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85.6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85.6</v>
      </c>
    </row>
    <row r="32" spans="1:15" ht="15" customHeight="1" x14ac:dyDescent="0.2">
      <c r="A32" s="19" t="s">
        <v>44</v>
      </c>
      <c r="B32" s="17" t="s">
        <v>45</v>
      </c>
      <c r="C32" s="11">
        <v>0</v>
      </c>
      <c r="D32" s="11">
        <v>0</v>
      </c>
      <c r="E32" s="11">
        <v>0</v>
      </c>
      <c r="F32" s="11">
        <v>500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500</v>
      </c>
    </row>
    <row r="33" spans="1:15" ht="15" customHeight="1" x14ac:dyDescent="0.2">
      <c r="A33" s="19" t="s">
        <v>46</v>
      </c>
      <c r="B33" s="17" t="s">
        <v>47</v>
      </c>
      <c r="C33" s="11">
        <v>100</v>
      </c>
      <c r="D33" s="11">
        <v>250</v>
      </c>
      <c r="E33" s="11">
        <v>175</v>
      </c>
      <c r="F33" s="11">
        <v>175</v>
      </c>
      <c r="G33" s="11">
        <v>100</v>
      </c>
      <c r="H33" s="11">
        <v>100</v>
      </c>
      <c r="I33" s="11">
        <v>78.33</v>
      </c>
      <c r="J33" s="11">
        <v>123.39</v>
      </c>
      <c r="K33" s="11">
        <v>100</v>
      </c>
      <c r="L33" s="11">
        <v>100</v>
      </c>
      <c r="M33" s="11">
        <v>100</v>
      </c>
      <c r="N33" s="11">
        <v>100</v>
      </c>
      <c r="O33" s="10">
        <v>1501.72</v>
      </c>
    </row>
    <row r="34" spans="1:15" ht="15" customHeight="1" x14ac:dyDescent="0.2">
      <c r="A34" s="19" t="s">
        <v>48</v>
      </c>
      <c r="B34" s="17" t="s">
        <v>49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193.54</v>
      </c>
      <c r="K34" s="11">
        <v>300</v>
      </c>
      <c r="L34" s="11">
        <v>300</v>
      </c>
      <c r="M34" s="11">
        <v>183.87</v>
      </c>
      <c r="N34" s="11">
        <v>0</v>
      </c>
      <c r="O34" s="11">
        <v>977.41</v>
      </c>
    </row>
    <row r="35" spans="1:15" ht="15" customHeight="1" x14ac:dyDescent="0.2">
      <c r="A35" s="19" t="s">
        <v>50</v>
      </c>
      <c r="B35" s="17" t="s">
        <v>51</v>
      </c>
      <c r="C35" s="11">
        <v>0</v>
      </c>
      <c r="D35" s="11">
        <v>0</v>
      </c>
      <c r="E35" s="10">
        <v>26887.5</v>
      </c>
      <c r="F35" s="11">
        <v>0</v>
      </c>
      <c r="G35" s="10">
        <v>1153.1099999999999</v>
      </c>
      <c r="H35" s="11">
        <v>0</v>
      </c>
      <c r="I35" s="11">
        <v>0</v>
      </c>
      <c r="J35" s="10">
        <v>1136.68</v>
      </c>
      <c r="K35" s="11">
        <v>0</v>
      </c>
      <c r="L35" s="11">
        <v>0</v>
      </c>
      <c r="M35" s="10">
        <v>1148.8</v>
      </c>
      <c r="N35" s="11">
        <v>0</v>
      </c>
      <c r="O35" s="10">
        <v>30326.09</v>
      </c>
    </row>
    <row r="36" spans="1:15" ht="15" customHeight="1" x14ac:dyDescent="0.2">
      <c r="A36" s="19" t="s">
        <v>52</v>
      </c>
      <c r="B36" s="17" t="s">
        <v>53</v>
      </c>
      <c r="C36" s="11">
        <v>0</v>
      </c>
      <c r="D36" s="11">
        <v>0</v>
      </c>
      <c r="E36" s="11">
        <v>85.85</v>
      </c>
      <c r="F36" s="11">
        <v>0</v>
      </c>
      <c r="G36" s="11">
        <v>100.83</v>
      </c>
      <c r="H36" s="11">
        <v>100.83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273.86</v>
      </c>
      <c r="O36" s="11">
        <v>561.37</v>
      </c>
    </row>
    <row r="37" spans="1:15" ht="15" customHeight="1" x14ac:dyDescent="0.2">
      <c r="A37" s="19" t="s">
        <v>54</v>
      </c>
      <c r="B37" s="17" t="s">
        <v>55</v>
      </c>
      <c r="C37" s="10">
        <v>1027.08</v>
      </c>
      <c r="D37" s="11">
        <v>877.64</v>
      </c>
      <c r="E37" s="10">
        <v>13600</v>
      </c>
      <c r="F37" s="10">
        <v>1280.1199999999999</v>
      </c>
      <c r="G37" s="11">
        <v>987.78</v>
      </c>
      <c r="H37" s="11">
        <v>785.92</v>
      </c>
      <c r="I37" s="10">
        <v>1077.57</v>
      </c>
      <c r="J37" s="11">
        <v>703.62</v>
      </c>
      <c r="K37" s="10">
        <v>1057.3800000000001</v>
      </c>
      <c r="L37" s="11">
        <v>718.03</v>
      </c>
      <c r="M37" s="10">
        <v>1041.56</v>
      </c>
      <c r="N37" s="11">
        <v>850</v>
      </c>
      <c r="O37" s="10">
        <v>24006.7</v>
      </c>
    </row>
    <row r="38" spans="1:15" ht="15" customHeight="1" x14ac:dyDescent="0.2">
      <c r="A38" s="19" t="s">
        <v>56</v>
      </c>
      <c r="B38" s="17" t="s">
        <v>57</v>
      </c>
      <c r="C38" s="11">
        <v>364.52</v>
      </c>
      <c r="D38" s="11">
        <v>300</v>
      </c>
      <c r="E38" s="11">
        <v>458.06</v>
      </c>
      <c r="F38" s="11">
        <v>200</v>
      </c>
      <c r="G38" s="11">
        <v>400</v>
      </c>
      <c r="H38" s="11">
        <v>603.23</v>
      </c>
      <c r="I38" s="10">
        <v>1143.33</v>
      </c>
      <c r="J38" s="11">
        <v>967.74</v>
      </c>
      <c r="K38" s="10">
        <v>1033.33</v>
      </c>
      <c r="L38" s="11">
        <v>993.55</v>
      </c>
      <c r="M38" s="11">
        <v>400</v>
      </c>
      <c r="N38" s="11">
        <v>740</v>
      </c>
      <c r="O38" s="10">
        <v>7603.76</v>
      </c>
    </row>
    <row r="39" spans="1:15" ht="15" customHeight="1" x14ac:dyDescent="0.2">
      <c r="A39" s="19" t="s">
        <v>58</v>
      </c>
      <c r="B39" s="17" t="s">
        <v>59</v>
      </c>
      <c r="C39" s="10">
        <v>1160.48</v>
      </c>
      <c r="D39" s="10">
        <v>1186.67</v>
      </c>
      <c r="E39" s="10">
        <v>1226.52</v>
      </c>
      <c r="F39" s="10">
        <v>1005.96</v>
      </c>
      <c r="G39" s="10">
        <v>1069.8399999999999</v>
      </c>
      <c r="H39" s="10">
        <v>1112</v>
      </c>
      <c r="I39" s="10">
        <v>1171.3699999999999</v>
      </c>
      <c r="J39" s="10">
        <v>1653.38</v>
      </c>
      <c r="K39" s="10">
        <v>1884.44</v>
      </c>
      <c r="L39" s="10">
        <v>1779.03</v>
      </c>
      <c r="M39" s="10">
        <v>1800</v>
      </c>
      <c r="N39" s="10">
        <v>2044.44</v>
      </c>
      <c r="O39" s="10">
        <v>17094.13</v>
      </c>
    </row>
    <row r="40" spans="1:15" ht="15" customHeight="1" x14ac:dyDescent="0.2">
      <c r="A40" s="19" t="s">
        <v>60</v>
      </c>
      <c r="B40" s="17" t="s">
        <v>61</v>
      </c>
      <c r="C40" s="11">
        <v>50</v>
      </c>
      <c r="D40" s="11">
        <v>50</v>
      </c>
      <c r="E40" s="11">
        <v>35.479999999999997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75</v>
      </c>
      <c r="O40" s="11">
        <v>210.48</v>
      </c>
    </row>
    <row r="41" spans="1:15" ht="15" customHeight="1" x14ac:dyDescent="0.2">
      <c r="A41" s="19" t="s">
        <v>62</v>
      </c>
      <c r="B41" s="17" t="s">
        <v>63</v>
      </c>
      <c r="C41" s="11">
        <v>450</v>
      </c>
      <c r="D41" s="11">
        <v>275</v>
      </c>
      <c r="E41" s="11">
        <v>225</v>
      </c>
      <c r="F41" s="11">
        <v>300</v>
      </c>
      <c r="G41" s="11">
        <v>125</v>
      </c>
      <c r="H41" s="11">
        <v>225</v>
      </c>
      <c r="I41" s="11">
        <v>125</v>
      </c>
      <c r="J41" s="11">
        <v>475</v>
      </c>
      <c r="K41" s="11">
        <v>275</v>
      </c>
      <c r="L41" s="11">
        <v>300</v>
      </c>
      <c r="M41" s="11">
        <v>800</v>
      </c>
      <c r="N41" s="11">
        <v>475</v>
      </c>
      <c r="O41" s="10">
        <v>4050</v>
      </c>
    </row>
    <row r="42" spans="1:15" ht="15" customHeight="1" x14ac:dyDescent="0.2">
      <c r="A42" s="19" t="s">
        <v>64</v>
      </c>
      <c r="B42" s="17" t="s">
        <v>65</v>
      </c>
      <c r="C42" s="11">
        <v>300</v>
      </c>
      <c r="D42" s="11">
        <v>540</v>
      </c>
      <c r="E42" s="11">
        <v>567.74</v>
      </c>
      <c r="F42" s="11">
        <v>500</v>
      </c>
      <c r="G42" s="11">
        <v>548.21</v>
      </c>
      <c r="H42" s="11">
        <v>519.35</v>
      </c>
      <c r="I42" s="11">
        <v>420</v>
      </c>
      <c r="J42" s="11">
        <v>470.97</v>
      </c>
      <c r="K42" s="11">
        <v>500</v>
      </c>
      <c r="L42" s="11">
        <v>300</v>
      </c>
      <c r="M42" s="11">
        <v>179.03</v>
      </c>
      <c r="N42" s="13">
        <v>-365</v>
      </c>
      <c r="O42" s="10">
        <v>4480.3</v>
      </c>
    </row>
    <row r="43" spans="1:15" ht="15" customHeight="1" x14ac:dyDescent="0.2">
      <c r="A43" s="19" t="s">
        <v>66</v>
      </c>
      <c r="B43" s="17" t="s">
        <v>67</v>
      </c>
      <c r="C43" s="10">
        <v>3378.46</v>
      </c>
      <c r="D43" s="10">
        <v>3345.73</v>
      </c>
      <c r="E43" s="10">
        <v>3543.75</v>
      </c>
      <c r="F43" s="10">
        <v>4229.01</v>
      </c>
      <c r="G43" s="10">
        <v>3296.73</v>
      </c>
      <c r="H43" s="10">
        <v>4070.86</v>
      </c>
      <c r="I43" s="10">
        <v>4139.18</v>
      </c>
      <c r="J43" s="10">
        <v>5331.71</v>
      </c>
      <c r="K43" s="10">
        <v>4112.84</v>
      </c>
      <c r="L43" s="10">
        <v>4015.69</v>
      </c>
      <c r="M43" s="10">
        <v>3798.93</v>
      </c>
      <c r="N43" s="10">
        <v>2555.75</v>
      </c>
      <c r="O43" s="10">
        <v>45818.64</v>
      </c>
    </row>
    <row r="44" spans="1:15" ht="15" customHeight="1" x14ac:dyDescent="0.2">
      <c r="A44" s="17" t="s">
        <v>81</v>
      </c>
      <c r="B44" s="17" t="s">
        <v>82</v>
      </c>
      <c r="C44" s="10">
        <v>17860.86</v>
      </c>
      <c r="D44" s="10">
        <v>18251.349999999999</v>
      </c>
      <c r="E44" s="10">
        <v>17352.990000000002</v>
      </c>
      <c r="F44" s="10">
        <v>17002.919999999998</v>
      </c>
      <c r="G44" s="10">
        <v>17557.580000000002</v>
      </c>
      <c r="H44" s="10">
        <v>17925.75</v>
      </c>
      <c r="I44" s="10">
        <v>17737.650000000001</v>
      </c>
      <c r="J44" s="10">
        <v>18182.97</v>
      </c>
      <c r="K44" s="10">
        <v>17816.21</v>
      </c>
      <c r="L44" s="10">
        <v>18187.669999999998</v>
      </c>
      <c r="M44" s="10">
        <v>19345.18</v>
      </c>
      <c r="N44" s="10">
        <v>19457.759999999998</v>
      </c>
      <c r="O44" s="10">
        <v>216678.89</v>
      </c>
    </row>
    <row r="45" spans="1:15" ht="15" customHeight="1" x14ac:dyDescent="0.2">
      <c r="A45" s="17" t="s">
        <v>83</v>
      </c>
      <c r="B45" s="17" t="s">
        <v>84</v>
      </c>
      <c r="C45" s="10">
        <v>1820</v>
      </c>
      <c r="D45" s="10">
        <v>2056</v>
      </c>
      <c r="E45" s="10">
        <v>1696</v>
      </c>
      <c r="F45" s="10">
        <v>1555.45</v>
      </c>
      <c r="G45" s="10">
        <v>1590.52</v>
      </c>
      <c r="H45" s="10">
        <v>2013.07</v>
      </c>
      <c r="I45" s="10">
        <v>2247.33</v>
      </c>
      <c r="J45" s="10">
        <v>2364.4299999999998</v>
      </c>
      <c r="K45" s="10">
        <v>2051.96</v>
      </c>
      <c r="L45" s="10">
        <v>1812.3</v>
      </c>
      <c r="M45" s="10">
        <v>1102.95</v>
      </c>
      <c r="N45" s="10">
        <v>1725.44</v>
      </c>
      <c r="O45" s="10">
        <v>22035.45</v>
      </c>
    </row>
    <row r="46" spans="1:15" ht="15" customHeight="1" x14ac:dyDescent="0.2">
      <c r="A46" s="17" t="s">
        <v>85</v>
      </c>
      <c r="B46" s="17" t="s">
        <v>86</v>
      </c>
      <c r="C46" s="10">
        <v>3318.24</v>
      </c>
      <c r="D46" s="10">
        <v>3767.49</v>
      </c>
      <c r="E46" s="10">
        <v>3821.77</v>
      </c>
      <c r="F46" s="10">
        <v>3908.9</v>
      </c>
      <c r="G46" s="10">
        <v>4144.79</v>
      </c>
      <c r="H46" s="10">
        <v>4430.99</v>
      </c>
      <c r="I46" s="10">
        <v>4644.0600000000004</v>
      </c>
      <c r="J46" s="10">
        <v>4946.26</v>
      </c>
      <c r="K46" s="10">
        <v>5082.3100000000004</v>
      </c>
      <c r="L46" s="10">
        <v>5149.41</v>
      </c>
      <c r="M46" s="10">
        <v>5500</v>
      </c>
      <c r="N46" s="10">
        <v>5486.91</v>
      </c>
      <c r="O46" s="10">
        <v>54201.13</v>
      </c>
    </row>
    <row r="47" spans="1:15" ht="15" customHeight="1" x14ac:dyDescent="0.2">
      <c r="A47" s="17" t="s">
        <v>87</v>
      </c>
      <c r="B47" s="17" t="s">
        <v>88</v>
      </c>
      <c r="C47" s="10">
        <v>1665.5</v>
      </c>
      <c r="D47" s="10">
        <v>1549.65</v>
      </c>
      <c r="E47" s="10">
        <v>1369.45</v>
      </c>
      <c r="F47" s="10">
        <v>1203.67</v>
      </c>
      <c r="G47" s="10">
        <v>1247.27</v>
      </c>
      <c r="H47" s="10">
        <v>1408.5</v>
      </c>
      <c r="I47" s="10">
        <v>1369.97</v>
      </c>
      <c r="J47" s="10">
        <v>1314.39</v>
      </c>
      <c r="K47" s="10">
        <v>1261.1600000000001</v>
      </c>
      <c r="L47" s="10">
        <v>1228.5999999999999</v>
      </c>
      <c r="M47" s="10">
        <v>1132.6300000000001</v>
      </c>
      <c r="N47" s="10">
        <v>1067.8</v>
      </c>
      <c r="O47" s="10">
        <v>15818.59</v>
      </c>
    </row>
    <row r="48" spans="1:15" ht="15" customHeight="1" x14ac:dyDescent="0.2">
      <c r="A48" s="17" t="s">
        <v>89</v>
      </c>
      <c r="B48" s="17" t="s">
        <v>90</v>
      </c>
      <c r="C48" s="11">
        <v>560.41999999999996</v>
      </c>
      <c r="D48" s="11">
        <v>564.22</v>
      </c>
      <c r="E48" s="11">
        <v>538.94000000000005</v>
      </c>
      <c r="F48" s="11">
        <v>526.39</v>
      </c>
      <c r="G48" s="11">
        <v>536.82000000000005</v>
      </c>
      <c r="H48" s="11">
        <v>546.41</v>
      </c>
      <c r="I48" s="11">
        <v>609.16</v>
      </c>
      <c r="J48" s="11">
        <v>533.20000000000005</v>
      </c>
      <c r="K48" s="11">
        <v>520.91999999999996</v>
      </c>
      <c r="L48" s="11">
        <v>628.97</v>
      </c>
      <c r="M48" s="11">
        <v>683.45</v>
      </c>
      <c r="N48" s="11">
        <v>703.75</v>
      </c>
      <c r="O48" s="10">
        <v>6952.65</v>
      </c>
    </row>
    <row r="49" spans="1:28" ht="15" customHeight="1" x14ac:dyDescent="0.2">
      <c r="A49" s="17" t="s">
        <v>91</v>
      </c>
      <c r="B49" s="17" t="s">
        <v>92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3">
        <v>-8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3">
        <v>-8</v>
      </c>
    </row>
    <row r="50" spans="1:28" ht="15" customHeight="1" x14ac:dyDescent="0.2">
      <c r="A50" s="17" t="s">
        <v>93</v>
      </c>
      <c r="B50" s="17" t="s">
        <v>94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39.799999999999997</v>
      </c>
      <c r="J50" s="11">
        <v>25</v>
      </c>
      <c r="K50" s="11">
        <v>0</v>
      </c>
      <c r="L50" s="11">
        <v>0</v>
      </c>
      <c r="M50" s="11">
        <v>0</v>
      </c>
      <c r="N50" s="11">
        <v>14.46</v>
      </c>
      <c r="O50" s="11">
        <v>79.260000000000005</v>
      </c>
    </row>
    <row r="51" spans="1:28" ht="15" customHeight="1" x14ac:dyDescent="0.2">
      <c r="A51" s="17" t="s">
        <v>95</v>
      </c>
      <c r="B51" s="17" t="s">
        <v>96</v>
      </c>
      <c r="C51" s="11">
        <v>387.27</v>
      </c>
      <c r="D51" s="11">
        <v>264</v>
      </c>
      <c r="E51" s="11">
        <v>336</v>
      </c>
      <c r="F51" s="11">
        <v>384</v>
      </c>
      <c r="G51" s="11">
        <v>194.14</v>
      </c>
      <c r="H51" s="11">
        <v>213.33</v>
      </c>
      <c r="I51" s="11">
        <v>249.32</v>
      </c>
      <c r="J51" s="11">
        <v>350.91</v>
      </c>
      <c r="K51" s="11">
        <v>442.7</v>
      </c>
      <c r="L51" s="11">
        <v>516.09</v>
      </c>
      <c r="M51" s="10">
        <v>1078.8399999999999</v>
      </c>
      <c r="N51" s="11">
        <v>788.66</v>
      </c>
      <c r="O51" s="10">
        <v>5205.26</v>
      </c>
    </row>
    <row r="52" spans="1:28" ht="15" customHeight="1" x14ac:dyDescent="0.2">
      <c r="A52" s="17" t="s">
        <v>97</v>
      </c>
      <c r="B52" s="17" t="s">
        <v>98</v>
      </c>
      <c r="C52" s="13">
        <v>-197.46</v>
      </c>
      <c r="D52" s="13">
        <v>-197.88</v>
      </c>
      <c r="E52" s="13">
        <v>-131.72999999999999</v>
      </c>
      <c r="F52" s="13">
        <v>-181.05</v>
      </c>
      <c r="G52" s="13">
        <v>-191.94</v>
      </c>
      <c r="H52" s="13">
        <v>-168</v>
      </c>
      <c r="I52" s="13">
        <v>-140</v>
      </c>
      <c r="J52" s="13">
        <v>-230</v>
      </c>
      <c r="K52" s="13">
        <v>-232</v>
      </c>
      <c r="L52" s="13">
        <v>-340</v>
      </c>
      <c r="M52" s="13">
        <v>-817</v>
      </c>
      <c r="N52" s="13">
        <v>-463</v>
      </c>
      <c r="O52" s="12">
        <v>-3290.06</v>
      </c>
    </row>
    <row r="53" spans="1:28" ht="15" customHeight="1" x14ac:dyDescent="0.2">
      <c r="A53" s="17" t="s">
        <v>99</v>
      </c>
      <c r="B53" s="17" t="s">
        <v>100</v>
      </c>
      <c r="C53" s="11">
        <v>34.799999999999997</v>
      </c>
      <c r="D53" s="11">
        <v>31.2</v>
      </c>
      <c r="E53" s="11">
        <v>30</v>
      </c>
      <c r="F53" s="11">
        <v>31.2</v>
      </c>
      <c r="G53" s="11">
        <v>31.2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158.4</v>
      </c>
    </row>
    <row r="54" spans="1:28" ht="15" customHeight="1" x14ac:dyDescent="0.2">
      <c r="A54" s="17" t="s">
        <v>101</v>
      </c>
      <c r="B54" s="17" t="s">
        <v>102</v>
      </c>
      <c r="C54" s="14">
        <v>0</v>
      </c>
      <c r="D54" s="14">
        <v>0</v>
      </c>
      <c r="E54" s="14">
        <v>0</v>
      </c>
      <c r="F54" s="14">
        <v>0</v>
      </c>
      <c r="G54" s="14">
        <v>75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50.85</v>
      </c>
      <c r="N54" s="14">
        <v>425</v>
      </c>
      <c r="O54" s="14">
        <v>550.85</v>
      </c>
    </row>
    <row r="55" spans="1:28" ht="15" customHeight="1" x14ac:dyDescent="0.2">
      <c r="A55" s="17" t="s">
        <v>103</v>
      </c>
      <c r="B55" s="26" t="s">
        <v>104</v>
      </c>
      <c r="C55" s="15">
        <v>42133.81</v>
      </c>
      <c r="D55" s="15">
        <v>44374.41</v>
      </c>
      <c r="E55" s="15">
        <v>78823.399999999994</v>
      </c>
      <c r="F55" s="15">
        <v>39545.81</v>
      </c>
      <c r="G55" s="15">
        <v>41275.58</v>
      </c>
      <c r="H55" s="15">
        <v>40866.959999999999</v>
      </c>
      <c r="I55" s="15">
        <v>44585.919999999998</v>
      </c>
      <c r="J55" s="15">
        <v>50167.95</v>
      </c>
      <c r="K55" s="15">
        <v>47485.34</v>
      </c>
      <c r="L55" s="15">
        <v>47011.68</v>
      </c>
      <c r="M55" s="15">
        <v>48757.919999999998</v>
      </c>
      <c r="N55" s="15">
        <v>50870.81</v>
      </c>
      <c r="O55" s="15">
        <v>575899.59</v>
      </c>
    </row>
    <row r="56" spans="1:28" ht="15" customHeight="1" x14ac:dyDescent="0.2">
      <c r="A56" s="17"/>
      <c r="B56" s="17"/>
      <c r="C56" s="2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28" ht="15" customHeight="1" x14ac:dyDescent="0.2">
      <c r="A57" s="25" t="s">
        <v>109</v>
      </c>
      <c r="B57" s="27" t="s">
        <v>108</v>
      </c>
      <c r="C57" s="28">
        <f>C55+C19</f>
        <v>194517.7</v>
      </c>
      <c r="D57" s="28">
        <f t="shared" ref="D57:O57" si="1">D55+D19</f>
        <v>205758.06</v>
      </c>
      <c r="E57" s="28">
        <f t="shared" si="1"/>
        <v>233578.31999999998</v>
      </c>
      <c r="F57" s="28">
        <f t="shared" si="1"/>
        <v>189431.5</v>
      </c>
      <c r="G57" s="28">
        <f t="shared" si="1"/>
        <v>192850.95</v>
      </c>
      <c r="H57" s="28">
        <f t="shared" si="1"/>
        <v>194396.43</v>
      </c>
      <c r="I57" s="28">
        <f t="shared" si="1"/>
        <v>199370.52000000002</v>
      </c>
      <c r="J57" s="28">
        <f t="shared" si="1"/>
        <v>205094.26</v>
      </c>
      <c r="K57" s="28">
        <f t="shared" si="1"/>
        <v>201378.35</v>
      </c>
      <c r="L57" s="28">
        <f t="shared" si="1"/>
        <v>200635.61</v>
      </c>
      <c r="M57" s="28">
        <f t="shared" si="1"/>
        <v>210847.71999999997</v>
      </c>
      <c r="N57" s="28">
        <f t="shared" si="1"/>
        <v>213848.21000000002</v>
      </c>
      <c r="O57" s="28">
        <f t="shared" si="1"/>
        <v>2441707.63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</sheetData>
  <mergeCells count="4">
    <mergeCell ref="A4:O4"/>
    <mergeCell ref="A1:O1"/>
    <mergeCell ref="A2:O2"/>
    <mergeCell ref="A3:O3"/>
  </mergeCells>
  <pageMargins left="0.7" right="0.7" top="0.75" bottom="0.75" header="0.3" footer="0.3"/>
  <pageSetup scale="6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0" ma:contentTypeDescription="Create a new document." ma:contentTypeScope="" ma:versionID="c9db27c98292d9b5c0ebff7f6a57a443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b9ebe988482ca5e3f3fb6cb878b49a5b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1A2CD4-0038-455F-A2B1-C2A5AFB4CFBF}"/>
</file>

<file path=customXml/itemProps2.xml><?xml version="1.0" encoding="utf-8"?>
<ds:datastoreItem xmlns:ds="http://schemas.openxmlformats.org/officeDocument/2006/customXml" ds:itemID="{B1550E68-2459-4E90-B5B8-383D2D79D6DF}"/>
</file>

<file path=customXml/itemProps3.xml><?xml version="1.0" encoding="utf-8"?>
<ds:datastoreItem xmlns:ds="http://schemas.openxmlformats.org/officeDocument/2006/customXml" ds:itemID="{18FE8E17-1B74-448B-9A28-E2532F6262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12_Month_Statement_1710_Accrual.xlsx</dc:title>
  <dc:creator>tnguy</dc:creator>
  <cp:lastModifiedBy>Wolcott, Charles</cp:lastModifiedBy>
  <cp:lastPrinted>2018-09-26T17:29:55Z</cp:lastPrinted>
  <dcterms:created xsi:type="dcterms:W3CDTF">2018-09-26T10:02:12Z</dcterms:created>
  <dcterms:modified xsi:type="dcterms:W3CDTF">2018-09-26T17:29:58Z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