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rcapital.sharepoint.com/sites/BRCapital-Internal/Real Estate/Deals/1) Initial UW and Review/The Greenhouse (Tempe, AZ)/Support and Info/Financials/"/>
    </mc:Choice>
  </mc:AlternateContent>
  <xr:revisionPtr revIDLastSave="41" documentId="8_{F668E5ED-06E3-4AC4-B386-C8C287BABE4F}" xr6:coauthVersionLast="47" xr6:coauthVersionMax="47" xr10:uidLastSave="{3A6FD2E9-9E02-4475-84FC-FFFA4248C38B}"/>
  <bookViews>
    <workbookView xWindow="-105" yWindow="0" windowWidth="26010" windowHeight="20985" xr2:uid="{00000000-000D-0000-FFFF-FFFF00000000}"/>
  </bookViews>
  <sheets>
    <sheet name="Trailing Income Statement" sheetId="1" r:id="rId1"/>
  </sheet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F6" i="1" s="1"/>
  <c r="G6" i="1" s="1"/>
  <c r="H6" i="1" s="1"/>
  <c r="I6" i="1" s="1"/>
  <c r="J6" i="1" s="1"/>
  <c r="K6" i="1" s="1"/>
  <c r="L6" i="1" s="1"/>
  <c r="M6" i="1" s="1"/>
  <c r="C6" i="1"/>
</calcChain>
</file>

<file path=xl/sharedStrings.xml><?xml version="1.0" encoding="utf-8"?>
<sst xmlns="http://schemas.openxmlformats.org/spreadsheetml/2006/main" count="87" uniqueCount="87">
  <si>
    <t>Trailing Income Statement</t>
  </si>
  <si>
    <t>Greenhouse</t>
  </si>
  <si>
    <t>950 S TERRACE RD, TEMPE, AZ 85281</t>
  </si>
  <si>
    <t>Generated for Jan 2023</t>
  </si>
  <si>
    <t>Ledger Account</t>
  </si>
  <si>
    <t>Total</t>
  </si>
  <si>
    <t xml:space="preserve">   4000 INCOME</t>
  </si>
  <si>
    <t xml:space="preserve">   Total 4000 INCOME</t>
  </si>
  <si>
    <t>Total Operating Income</t>
  </si>
  <si>
    <t xml:space="preserve">   6000 EXPENSES</t>
  </si>
  <si>
    <t xml:space="preserve">   Total 6000 EXPENSES</t>
  </si>
  <si>
    <t>Total Operating Expense</t>
  </si>
  <si>
    <t>Net Operating Income (NOI)</t>
  </si>
  <si>
    <t>4405 Pet Rent</t>
  </si>
  <si>
    <t>4440 Application Fee Income</t>
  </si>
  <si>
    <t>4450 Rental Insurance</t>
  </si>
  <si>
    <t>4455 Technology Fee</t>
  </si>
  <si>
    <t>4460 Late Fees</t>
  </si>
  <si>
    <t>4465 Legal Fees</t>
  </si>
  <si>
    <t>4470 Utility Recapture</t>
  </si>
  <si>
    <t>4472 Month to Month</t>
  </si>
  <si>
    <t>4475 Parking Rent</t>
  </si>
  <si>
    <t>4485 Lease Break Fee</t>
  </si>
  <si>
    <t>4490 Damage Charge</t>
  </si>
  <si>
    <t>4550 Laundry Income</t>
  </si>
  <si>
    <t>4700 Miscellaneous Income</t>
  </si>
  <si>
    <t>6021 On-Site Manager</t>
  </si>
  <si>
    <t>6023 Leasing Staff</t>
  </si>
  <si>
    <t>6025 Maintenance Lead</t>
  </si>
  <si>
    <t>6026 Maintenance Technician</t>
  </si>
  <si>
    <t>6027 Groundskeeper</t>
  </si>
  <si>
    <t>6057 Advertising</t>
  </si>
  <si>
    <t>6059 Tenant Events</t>
  </si>
  <si>
    <t>6072 Unit Cleaning</t>
  </si>
  <si>
    <t>6073 General Maintenance Labor</t>
  </si>
  <si>
    <t>6074 Landscaping</t>
  </si>
  <si>
    <t>6076 Maintenance Supplies</t>
  </si>
  <si>
    <t>6077 Pest Control</t>
  </si>
  <si>
    <t>6079 Pool Service</t>
  </si>
  <si>
    <t>6080 Common Area Cleaning</t>
  </si>
  <si>
    <t>6081 Unit Turn</t>
  </si>
  <si>
    <t>6101 Legal</t>
  </si>
  <si>
    <t>6104 Other</t>
  </si>
  <si>
    <t>6111 Management Fees</t>
  </si>
  <si>
    <t>6112 Locating/Referral Fees</t>
  </si>
  <si>
    <t>6113 Leasing Fee</t>
  </si>
  <si>
    <t>6141 Painting/Resurfacing</t>
  </si>
  <si>
    <t>6142 Plumbing</t>
  </si>
  <si>
    <t>6144 HVAC (Heat, Ventilation, Air)</t>
  </si>
  <si>
    <t>6145 Key/Lock Replacement</t>
  </si>
  <si>
    <t>6147 Appliance Repairs</t>
  </si>
  <si>
    <t>6149 Fire Extinguishers</t>
  </si>
  <si>
    <t>6151 Office Supplies</t>
  </si>
  <si>
    <t>6153 Computer Software</t>
  </si>
  <si>
    <t>6161 Property Tax</t>
  </si>
  <si>
    <t>6162 Rental Tax Authority</t>
  </si>
  <si>
    <t>6171 Electricity</t>
  </si>
  <si>
    <t>6172 Gas</t>
  </si>
  <si>
    <t>6173 Water</t>
  </si>
  <si>
    <t>6175 Garbage and Recycling</t>
  </si>
  <si>
    <t>6178 Phone/Internet</t>
  </si>
  <si>
    <t>4095 Gross Potential Rent</t>
  </si>
  <si>
    <t>4120 Loss/Gain to Market</t>
  </si>
  <si>
    <t>4210 Less: Concessions</t>
  </si>
  <si>
    <t>4220 Less: Delinquency</t>
  </si>
  <si>
    <t>4230 Less: Vacancy</t>
  </si>
  <si>
    <t>4237 Less: Employee Unit</t>
  </si>
  <si>
    <t>4400 OTHER INCOME</t>
  </si>
  <si>
    <t>Total 4400 OTHER INCOME</t>
  </si>
  <si>
    <t>6020 PAYROLL AND TAXES</t>
  </si>
  <si>
    <t>Total 6020 PAYROLL AND TAXES</t>
  </si>
  <si>
    <t>6055 MARKETING</t>
  </si>
  <si>
    <t>Total 6055 MARKETING</t>
  </si>
  <si>
    <t>6070 CLEANING AND MAINTENANCE</t>
  </si>
  <si>
    <t>Total 6070 CLEANING AND MAINTENANCE</t>
  </si>
  <si>
    <t>6100 LEGAL AND OTHER PROFESSIONAL FEES</t>
  </si>
  <si>
    <t>Total 6100 LEGAL AND OTHER PROFESSIONAL FEES</t>
  </si>
  <si>
    <t>6110 MANAGEMENT FEES</t>
  </si>
  <si>
    <t>Total 6110 MANAGEMENT FEES</t>
  </si>
  <si>
    <t>6140 REPAIRS</t>
  </si>
  <si>
    <t>Total 6140 REPAIRS</t>
  </si>
  <si>
    <t>6150 ADMINISTRATIVE</t>
  </si>
  <si>
    <t>Total 6150 ADMINISTRATIVE</t>
  </si>
  <si>
    <t>6160 TAXES</t>
  </si>
  <si>
    <t>Total 6160 TAXES</t>
  </si>
  <si>
    <t>6170 UTILITIES</t>
  </si>
  <si>
    <t>Total 6170 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</si>
</sst>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5" formatCode="_(#,##0_);_(\(#,##0\);_(&quot;-&quot;_);_(@_)"/>
  </numFmts>
  <fonts count="3" x14ac:knownFonts="1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5" fontId="0" fillId="0" borderId="1" xfId="0" applyNumberFormat="1" applyBorder="1"/>
    <xf numFmtId="5" fontId="2" fillId="0" borderId="1" xfId="0" applyNumberFormat="1" applyFont="1" applyBorder="1"/>
    <xf numFmtId="5" fontId="0" fillId="0" borderId="0" xfId="0" applyNumberFormat="1"/>
    <xf numFmtId="165" fontId="0" fillId="0" borderId="1" xfId="0" applyNumberFormat="1" applyBorder="1"/>
    <xf numFmtId="165" fontId="2" fillId="0" borderId="1" xfId="0" applyNumberFormat="1" applyFont="1" applyBorder="1"/>
    <xf numFmtId="5" fontId="2" fillId="0" borderId="2" xfId="0" applyNumberFormat="1" applyFont="1" applyBorder="1"/>
    <xf numFmtId="14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showGridLines="0" tabSelected="1" zoomScale="80" zoomScaleNormal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5" x14ac:dyDescent="0.25"/>
  <cols>
    <col min="1" max="1" width="50" customWidth="1"/>
    <col min="2" max="26" width="20" customWidth="1"/>
  </cols>
  <sheetData>
    <row r="1" spans="1:14" x14ac:dyDescent="0.25">
      <c r="A1" s="2" t="s">
        <v>0</v>
      </c>
    </row>
    <row r="2" spans="1:14" x14ac:dyDescent="0.25">
      <c r="A2" s="2" t="s">
        <v>1</v>
      </c>
    </row>
    <row r="3" spans="1:14" x14ac:dyDescent="0.25">
      <c r="A3" s="2" t="s">
        <v>2</v>
      </c>
    </row>
    <row r="4" spans="1:14" x14ac:dyDescent="0.25">
      <c r="A4" s="2" t="s">
        <v>3</v>
      </c>
    </row>
    <row r="6" spans="1:14" x14ac:dyDescent="0.25">
      <c r="A6" s="1" t="s">
        <v>4</v>
      </c>
      <c r="B6" s="10">
        <v>44620</v>
      </c>
      <c r="C6" s="10">
        <f>+EOMONTH(B6,1)</f>
        <v>44651</v>
      </c>
      <c r="D6" s="10">
        <f t="shared" ref="D6:M6" si="0">+EOMONTH(C6,1)</f>
        <v>44681</v>
      </c>
      <c r="E6" s="10">
        <f t="shared" si="0"/>
        <v>44712</v>
      </c>
      <c r="F6" s="10">
        <f t="shared" si="0"/>
        <v>44742</v>
      </c>
      <c r="G6" s="10">
        <f t="shared" si="0"/>
        <v>44773</v>
      </c>
      <c r="H6" s="10">
        <f t="shared" si="0"/>
        <v>44804</v>
      </c>
      <c r="I6" s="10">
        <f t="shared" si="0"/>
        <v>44834</v>
      </c>
      <c r="J6" s="10">
        <f t="shared" si="0"/>
        <v>44865</v>
      </c>
      <c r="K6" s="10">
        <f t="shared" si="0"/>
        <v>44895</v>
      </c>
      <c r="L6" s="10">
        <f t="shared" si="0"/>
        <v>44926</v>
      </c>
      <c r="M6" s="10">
        <f t="shared" si="0"/>
        <v>44957</v>
      </c>
      <c r="N6" s="3" t="s">
        <v>5</v>
      </c>
    </row>
    <row r="8" spans="1:14" x14ac:dyDescent="0.25">
      <c r="A8" t="s">
        <v>6</v>
      </c>
    </row>
    <row r="9" spans="1:14" x14ac:dyDescent="0.25">
      <c r="A9" t="s">
        <v>61</v>
      </c>
      <c r="B9" s="4">
        <v>254088.94</v>
      </c>
      <c r="C9" s="4">
        <v>258293.23</v>
      </c>
      <c r="D9" s="4">
        <v>230807.44</v>
      </c>
      <c r="E9" s="4">
        <v>245345</v>
      </c>
      <c r="F9" s="4">
        <v>245644.02</v>
      </c>
      <c r="G9" s="4">
        <v>252552.27</v>
      </c>
      <c r="H9" s="4">
        <v>257760</v>
      </c>
      <c r="I9" s="4">
        <v>256760</v>
      </c>
      <c r="J9" s="4">
        <v>256760</v>
      </c>
      <c r="K9" s="4">
        <v>256760</v>
      </c>
      <c r="L9" s="4">
        <v>256760</v>
      </c>
      <c r="M9" s="4">
        <v>256760</v>
      </c>
      <c r="N9" s="5">
        <v>3028290.9</v>
      </c>
    </row>
    <row r="10" spans="1:14" x14ac:dyDescent="0.25">
      <c r="A10" t="s">
        <v>62</v>
      </c>
      <c r="B10" s="7">
        <v>-37406.93</v>
      </c>
      <c r="C10" s="7">
        <v>-40504.86</v>
      </c>
      <c r="D10" s="7">
        <v>-29334.63</v>
      </c>
      <c r="E10" s="7">
        <v>-34344.9</v>
      </c>
      <c r="F10" s="7">
        <v>-33496.68</v>
      </c>
      <c r="G10" s="7">
        <v>-34644.1</v>
      </c>
      <c r="H10" s="7">
        <v>-25236.799999999999</v>
      </c>
      <c r="I10" s="7">
        <v>-24825.51</v>
      </c>
      <c r="J10" s="7">
        <v>-29227.73</v>
      </c>
      <c r="K10" s="7">
        <v>-31168.5</v>
      </c>
      <c r="L10" s="7">
        <v>-32709.64</v>
      </c>
      <c r="M10" s="7">
        <v>-32167.71</v>
      </c>
      <c r="N10" s="8">
        <v>-385067.99</v>
      </c>
    </row>
    <row r="11" spans="1:14" x14ac:dyDescent="0.25">
      <c r="A11" t="s">
        <v>63</v>
      </c>
      <c r="B11" s="7">
        <v>-26441.75</v>
      </c>
      <c r="C11" s="7">
        <v>-11821.86</v>
      </c>
      <c r="D11" s="7">
        <v>-13147.86</v>
      </c>
      <c r="E11" s="7">
        <v>-8965.56</v>
      </c>
      <c r="F11" s="7">
        <v>-23349.46</v>
      </c>
      <c r="G11" s="7">
        <v>-39226.93</v>
      </c>
      <c r="H11" s="7">
        <v>-11145.57</v>
      </c>
      <c r="I11" s="7">
        <v>-200</v>
      </c>
      <c r="J11" s="7">
        <v>-1873.66</v>
      </c>
      <c r="K11" s="7">
        <v>-22468.78</v>
      </c>
      <c r="L11" s="7">
        <v>-14760.68</v>
      </c>
      <c r="M11" s="7">
        <v>-7063.95</v>
      </c>
      <c r="N11" s="8">
        <v>-180466.06</v>
      </c>
    </row>
    <row r="12" spans="1:14" x14ac:dyDescent="0.25">
      <c r="A12" t="s">
        <v>64</v>
      </c>
      <c r="B12" s="7">
        <v>-433.29</v>
      </c>
      <c r="C12" s="7">
        <v>-15.67</v>
      </c>
      <c r="D12" s="7">
        <v>0</v>
      </c>
      <c r="E12" s="7">
        <v>-2006.84</v>
      </c>
      <c r="F12" s="7">
        <v>-3028.61</v>
      </c>
      <c r="G12" s="7">
        <v>-910.54</v>
      </c>
      <c r="H12" s="7">
        <v>237.26</v>
      </c>
      <c r="I12" s="7">
        <v>-1295</v>
      </c>
      <c r="J12" s="7">
        <v>-709.81</v>
      </c>
      <c r="K12" s="7">
        <v>-2185.7800000000002</v>
      </c>
      <c r="L12" s="7">
        <v>240.59</v>
      </c>
      <c r="M12" s="7">
        <v>3374</v>
      </c>
      <c r="N12" s="8">
        <v>-6733.69</v>
      </c>
    </row>
    <row r="13" spans="1:14" x14ac:dyDescent="0.25">
      <c r="A13" t="s">
        <v>65</v>
      </c>
      <c r="B13" s="7">
        <v>-158271.25</v>
      </c>
      <c r="C13" s="7">
        <v>-150809.78</v>
      </c>
      <c r="D13" s="7">
        <v>-128061.17</v>
      </c>
      <c r="E13" s="7">
        <v>-128644.66</v>
      </c>
      <c r="F13" s="7">
        <v>-108366.16</v>
      </c>
      <c r="G13" s="7">
        <v>-78950.97</v>
      </c>
      <c r="H13" s="7">
        <v>-84790.5</v>
      </c>
      <c r="I13" s="7">
        <v>-66670.16</v>
      </c>
      <c r="J13" s="7">
        <v>-45856.78</v>
      </c>
      <c r="K13" s="7">
        <v>-23997.18</v>
      </c>
      <c r="L13" s="7">
        <v>-13752.26</v>
      </c>
      <c r="M13" s="7">
        <v>-9646.7800000000007</v>
      </c>
      <c r="N13" s="8">
        <v>-997817.65</v>
      </c>
    </row>
    <row r="14" spans="1:14" x14ac:dyDescent="0.25">
      <c r="A14" t="s">
        <v>66</v>
      </c>
      <c r="B14" s="7">
        <v>0</v>
      </c>
      <c r="C14" s="7">
        <v>0</v>
      </c>
      <c r="D14" s="7">
        <v>279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8">
        <v>279</v>
      </c>
    </row>
    <row r="15" spans="1:14" x14ac:dyDescent="0.25">
      <c r="A15" t="s">
        <v>67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t="s">
        <v>13</v>
      </c>
      <c r="B16" s="4">
        <v>40</v>
      </c>
      <c r="C16" s="4">
        <v>40</v>
      </c>
      <c r="D16" s="4">
        <v>120</v>
      </c>
      <c r="E16" s="4">
        <v>120</v>
      </c>
      <c r="F16" s="4">
        <v>160</v>
      </c>
      <c r="G16" s="4">
        <v>160</v>
      </c>
      <c r="H16" s="4">
        <v>160</v>
      </c>
      <c r="I16" s="4">
        <v>162.66999999999999</v>
      </c>
      <c r="J16" s="4">
        <v>166.45</v>
      </c>
      <c r="K16" s="4">
        <v>201.33</v>
      </c>
      <c r="L16" s="4">
        <v>240</v>
      </c>
      <c r="M16" s="4">
        <v>240</v>
      </c>
      <c r="N16" s="5">
        <v>1810.45</v>
      </c>
    </row>
    <row r="17" spans="1:14" x14ac:dyDescent="0.25">
      <c r="A17" t="s">
        <v>14</v>
      </c>
      <c r="B17" s="7">
        <v>-75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-300</v>
      </c>
      <c r="M17" s="7">
        <v>0</v>
      </c>
      <c r="N17" s="8">
        <v>-375</v>
      </c>
    </row>
    <row r="18" spans="1:14" x14ac:dyDescent="0.25">
      <c r="A18" t="s">
        <v>15</v>
      </c>
      <c r="B18" s="7">
        <v>260</v>
      </c>
      <c r="C18" s="7">
        <v>250</v>
      </c>
      <c r="D18" s="7">
        <v>240</v>
      </c>
      <c r="E18" s="7">
        <v>220</v>
      </c>
      <c r="F18" s="7">
        <v>190</v>
      </c>
      <c r="G18" s="7">
        <v>209.68</v>
      </c>
      <c r="H18" s="7">
        <v>34.840000000000003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8">
        <v>1404.52</v>
      </c>
    </row>
    <row r="19" spans="1:14" x14ac:dyDescent="0.25">
      <c r="A19" t="s">
        <v>16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1982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8">
        <v>1982</v>
      </c>
    </row>
    <row r="20" spans="1:14" x14ac:dyDescent="0.25">
      <c r="A20" t="s">
        <v>17</v>
      </c>
      <c r="B20" s="7">
        <v>370.1</v>
      </c>
      <c r="C20" s="7">
        <v>83.58</v>
      </c>
      <c r="D20" s="7">
        <v>181.31</v>
      </c>
      <c r="E20" s="7">
        <v>221.28</v>
      </c>
      <c r="F20" s="7">
        <v>566.22</v>
      </c>
      <c r="G20" s="7">
        <v>511.21</v>
      </c>
      <c r="H20" s="7">
        <v>1008.8</v>
      </c>
      <c r="I20" s="7">
        <v>822.81</v>
      </c>
      <c r="J20" s="7">
        <v>1264.57</v>
      </c>
      <c r="K20" s="7">
        <v>368.36</v>
      </c>
      <c r="L20" s="7">
        <v>1912.91</v>
      </c>
      <c r="M20" s="7">
        <v>1404.82</v>
      </c>
      <c r="N20" s="8">
        <v>8715.9699999999993</v>
      </c>
    </row>
    <row r="21" spans="1:14" x14ac:dyDescent="0.25">
      <c r="A21" t="s">
        <v>18</v>
      </c>
      <c r="B21" s="7">
        <v>0</v>
      </c>
      <c r="C21" s="7">
        <v>0</v>
      </c>
      <c r="D21" s="7">
        <v>0</v>
      </c>
      <c r="E21" s="7">
        <v>0</v>
      </c>
      <c r="F21" s="7">
        <v>25</v>
      </c>
      <c r="G21" s="7">
        <v>-43</v>
      </c>
      <c r="H21" s="7">
        <v>0</v>
      </c>
      <c r="I21" s="7">
        <v>0</v>
      </c>
      <c r="J21" s="7">
        <v>0</v>
      </c>
      <c r="K21" s="7">
        <v>50</v>
      </c>
      <c r="L21" s="7">
        <v>351</v>
      </c>
      <c r="M21" s="7">
        <v>245</v>
      </c>
      <c r="N21" s="8">
        <v>628</v>
      </c>
    </row>
    <row r="22" spans="1:14" x14ac:dyDescent="0.25">
      <c r="A22" t="s">
        <v>19</v>
      </c>
      <c r="B22" s="7">
        <v>2339.75</v>
      </c>
      <c r="C22" s="7">
        <v>2935.48</v>
      </c>
      <c r="D22" s="7">
        <v>3583.33</v>
      </c>
      <c r="E22" s="7">
        <v>4291.12</v>
      </c>
      <c r="F22" s="7">
        <v>5668.32</v>
      </c>
      <c r="G22" s="7">
        <v>8081.45</v>
      </c>
      <c r="H22" s="7">
        <v>9871.76</v>
      </c>
      <c r="I22" s="7">
        <v>11460.83</v>
      </c>
      <c r="J22" s="7">
        <v>12664.62</v>
      </c>
      <c r="K22" s="7">
        <v>14423.33</v>
      </c>
      <c r="L22" s="7">
        <v>15487.36</v>
      </c>
      <c r="M22" s="7">
        <v>15338.71</v>
      </c>
      <c r="N22" s="8">
        <v>106146.06</v>
      </c>
    </row>
    <row r="23" spans="1:14" x14ac:dyDescent="0.25">
      <c r="A23" t="s">
        <v>20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125.81</v>
      </c>
      <c r="N23" s="8">
        <v>125.81</v>
      </c>
    </row>
    <row r="24" spans="1:14" x14ac:dyDescent="0.25">
      <c r="A24" t="s">
        <v>21</v>
      </c>
      <c r="B24" s="7">
        <v>0</v>
      </c>
      <c r="C24" s="7">
        <v>7530.51</v>
      </c>
      <c r="D24" s="7">
        <v>-1200</v>
      </c>
      <c r="E24" s="7">
        <v>0</v>
      </c>
      <c r="F24" s="7">
        <v>0</v>
      </c>
      <c r="G24" s="7">
        <v>0</v>
      </c>
      <c r="H24" s="7">
        <v>9890.99</v>
      </c>
      <c r="I24" s="7">
        <v>0</v>
      </c>
      <c r="J24" s="7">
        <v>0</v>
      </c>
      <c r="K24" s="7">
        <v>0</v>
      </c>
      <c r="L24" s="7">
        <v>0</v>
      </c>
      <c r="M24" s="7">
        <v>14751.47</v>
      </c>
      <c r="N24" s="8">
        <v>30972.97</v>
      </c>
    </row>
    <row r="25" spans="1:14" x14ac:dyDescent="0.25">
      <c r="A25" t="s">
        <v>22</v>
      </c>
      <c r="B25" s="7">
        <v>0</v>
      </c>
      <c r="C25" s="7">
        <v>0</v>
      </c>
      <c r="D25" s="7">
        <v>0</v>
      </c>
      <c r="E25" s="7">
        <v>0</v>
      </c>
      <c r="F25" s="7">
        <v>2295</v>
      </c>
      <c r="G25" s="7">
        <v>68.87</v>
      </c>
      <c r="H25" s="7">
        <v>0</v>
      </c>
      <c r="I25" s="7">
        <v>0</v>
      </c>
      <c r="J25" s="7">
        <v>0</v>
      </c>
      <c r="K25" s="7">
        <v>0</v>
      </c>
      <c r="L25" s="7">
        <v>1000</v>
      </c>
      <c r="M25" s="7">
        <v>0</v>
      </c>
      <c r="N25" s="8">
        <v>3363.87</v>
      </c>
    </row>
    <row r="26" spans="1:14" x14ac:dyDescent="0.25">
      <c r="A26" t="s">
        <v>23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50</v>
      </c>
      <c r="H26" s="7">
        <v>0</v>
      </c>
      <c r="I26" s="7">
        <v>0</v>
      </c>
      <c r="J26" s="7">
        <v>0</v>
      </c>
      <c r="K26" s="7">
        <v>400</v>
      </c>
      <c r="L26" s="7">
        <v>5135.22</v>
      </c>
      <c r="M26" s="7">
        <v>0</v>
      </c>
      <c r="N26" s="8">
        <v>5585.22</v>
      </c>
    </row>
    <row r="27" spans="1:14" x14ac:dyDescent="0.25">
      <c r="A27" t="s">
        <v>24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693.19</v>
      </c>
      <c r="H27" s="7">
        <v>42.74</v>
      </c>
      <c r="I27" s="7">
        <v>0</v>
      </c>
      <c r="J27" s="7">
        <v>41.9</v>
      </c>
      <c r="K27" s="7">
        <v>235.27</v>
      </c>
      <c r="L27" s="7">
        <v>42.89</v>
      </c>
      <c r="M27" s="7">
        <v>0</v>
      </c>
      <c r="N27" s="8">
        <v>1055.99</v>
      </c>
    </row>
    <row r="28" spans="1:14" x14ac:dyDescent="0.25">
      <c r="A28" t="s">
        <v>25</v>
      </c>
      <c r="B28" s="7">
        <v>5.99</v>
      </c>
      <c r="C28" s="7">
        <v>11.13</v>
      </c>
      <c r="D28" s="7">
        <v>22.76</v>
      </c>
      <c r="E28" s="7">
        <v>20.5</v>
      </c>
      <c r="F28" s="7">
        <v>20.45</v>
      </c>
      <c r="G28" s="7">
        <v>42.61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8">
        <v>123.44</v>
      </c>
    </row>
    <row r="29" spans="1:14" x14ac:dyDescent="0.25">
      <c r="A29" s="1" t="s">
        <v>68</v>
      </c>
      <c r="B29" s="9">
        <v>2940.84</v>
      </c>
      <c r="C29" s="9">
        <v>10850.7</v>
      </c>
      <c r="D29" s="9">
        <v>2947.4</v>
      </c>
      <c r="E29" s="9">
        <v>4872.8999999999996</v>
      </c>
      <c r="F29" s="9">
        <v>8924.99</v>
      </c>
      <c r="G29" s="9">
        <v>9774.01</v>
      </c>
      <c r="H29" s="9">
        <v>22991.13</v>
      </c>
      <c r="I29" s="9">
        <v>12446.31</v>
      </c>
      <c r="J29" s="9">
        <v>14137.54</v>
      </c>
      <c r="K29" s="9">
        <v>15678.29</v>
      </c>
      <c r="L29" s="9">
        <v>23869.38</v>
      </c>
      <c r="M29" s="9">
        <v>32105.81</v>
      </c>
      <c r="N29" s="9">
        <v>161539.29999999999</v>
      </c>
    </row>
    <row r="30" spans="1:14" x14ac:dyDescent="0.25">
      <c r="A30" s="1" t="s">
        <v>7</v>
      </c>
      <c r="B30" s="5">
        <v>34476.559999999998</v>
      </c>
      <c r="C30" s="5">
        <v>65991.759999999995</v>
      </c>
      <c r="D30" s="5">
        <v>63490.18</v>
      </c>
      <c r="E30" s="5">
        <v>76255.94</v>
      </c>
      <c r="F30" s="5">
        <v>86328.1</v>
      </c>
      <c r="G30" s="5">
        <v>108593.74</v>
      </c>
      <c r="H30" s="5">
        <v>159815.51999999999</v>
      </c>
      <c r="I30" s="5">
        <v>176215.64</v>
      </c>
      <c r="J30" s="5">
        <v>193229.56</v>
      </c>
      <c r="K30" s="5">
        <v>192618.05</v>
      </c>
      <c r="L30" s="5">
        <v>219647.39</v>
      </c>
      <c r="M30" s="5">
        <v>243361.37</v>
      </c>
      <c r="N30" s="5">
        <v>1620023.81</v>
      </c>
    </row>
    <row r="31" spans="1:14" x14ac:dyDescent="0.25">
      <c r="A31" s="1" t="s">
        <v>8</v>
      </c>
      <c r="B31" s="5">
        <v>34476.559999999998</v>
      </c>
      <c r="C31" s="5">
        <v>65991.759999999995</v>
      </c>
      <c r="D31" s="5">
        <v>63490.18</v>
      </c>
      <c r="E31" s="5">
        <v>76255.94</v>
      </c>
      <c r="F31" s="5">
        <v>86328.1</v>
      </c>
      <c r="G31" s="5">
        <v>108593.74</v>
      </c>
      <c r="H31" s="5">
        <v>159815.51999999999</v>
      </c>
      <c r="I31" s="5">
        <v>176215.64</v>
      </c>
      <c r="J31" s="5">
        <v>193229.56</v>
      </c>
      <c r="K31" s="5">
        <v>192618.05</v>
      </c>
      <c r="L31" s="5">
        <v>219647.39</v>
      </c>
      <c r="M31" s="5">
        <v>243361.37</v>
      </c>
      <c r="N31" s="5">
        <v>1620023.81</v>
      </c>
    </row>
    <row r="32" spans="1:14" x14ac:dyDescent="0.25">
      <c r="A32" t="s">
        <v>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">
        <v>69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t="s">
        <v>26</v>
      </c>
      <c r="B34" s="4">
        <v>9726.1</v>
      </c>
      <c r="C34" s="4">
        <v>12288.27</v>
      </c>
      <c r="D34" s="4">
        <v>12212.21</v>
      </c>
      <c r="E34" s="4">
        <v>11872.87</v>
      </c>
      <c r="F34" s="4">
        <v>11535.1</v>
      </c>
      <c r="G34" s="4">
        <v>16822.59</v>
      </c>
      <c r="H34" s="4">
        <v>12591.91</v>
      </c>
      <c r="I34" s="4">
        <v>14279.86</v>
      </c>
      <c r="J34" s="4">
        <v>12588.62</v>
      </c>
      <c r="K34" s="4">
        <v>12588.61</v>
      </c>
      <c r="L34" s="4">
        <v>12588.6</v>
      </c>
      <c r="M34" s="4">
        <v>12588.6</v>
      </c>
      <c r="N34" s="5">
        <v>151683.34</v>
      </c>
    </row>
    <row r="35" spans="1:14" x14ac:dyDescent="0.25">
      <c r="A35" t="s">
        <v>27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204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8">
        <v>204</v>
      </c>
    </row>
    <row r="36" spans="1:14" x14ac:dyDescent="0.25">
      <c r="A36" t="s">
        <v>28</v>
      </c>
      <c r="B36" s="7">
        <v>3634.9</v>
      </c>
      <c r="C36" s="7">
        <v>3634.9</v>
      </c>
      <c r="D36" s="7">
        <v>0</v>
      </c>
      <c r="E36" s="7">
        <v>0</v>
      </c>
      <c r="F36" s="7">
        <v>0</v>
      </c>
      <c r="G36" s="7">
        <v>0</v>
      </c>
      <c r="H36" s="7">
        <v>80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8">
        <v>7349.8</v>
      </c>
    </row>
    <row r="37" spans="1:14" x14ac:dyDescent="0.25">
      <c r="A37" t="s">
        <v>29</v>
      </c>
      <c r="B37" s="7">
        <v>658.54</v>
      </c>
      <c r="C37" s="7">
        <v>1626.21</v>
      </c>
      <c r="D37" s="7">
        <v>1819.3</v>
      </c>
      <c r="E37" s="7">
        <v>1335.5</v>
      </c>
      <c r="F37" s="7">
        <v>1408.94</v>
      </c>
      <c r="G37" s="7">
        <v>753</v>
      </c>
      <c r="H37" s="7">
        <v>2000</v>
      </c>
      <c r="I37" s="7">
        <v>1000</v>
      </c>
      <c r="J37" s="7">
        <v>1000</v>
      </c>
      <c r="K37" s="7">
        <v>0</v>
      </c>
      <c r="L37" s="7">
        <v>0</v>
      </c>
      <c r="M37" s="7">
        <v>0</v>
      </c>
      <c r="N37" s="8">
        <v>11601.49</v>
      </c>
    </row>
    <row r="38" spans="1:14" x14ac:dyDescent="0.25">
      <c r="A38" t="s">
        <v>30</v>
      </c>
      <c r="B38" s="7">
        <v>88.56</v>
      </c>
      <c r="C38" s="7">
        <v>897.5</v>
      </c>
      <c r="D38" s="7">
        <v>1278</v>
      </c>
      <c r="E38" s="7">
        <v>1662.5</v>
      </c>
      <c r="F38" s="7">
        <v>750</v>
      </c>
      <c r="G38" s="7">
        <v>960</v>
      </c>
      <c r="H38" s="7">
        <v>972.5</v>
      </c>
      <c r="I38" s="7">
        <v>600</v>
      </c>
      <c r="J38" s="7">
        <v>600</v>
      </c>
      <c r="K38" s="7">
        <v>600</v>
      </c>
      <c r="L38" s="7">
        <v>700</v>
      </c>
      <c r="M38" s="7">
        <v>600</v>
      </c>
      <c r="N38" s="8">
        <v>9709.06</v>
      </c>
    </row>
    <row r="39" spans="1:14" x14ac:dyDescent="0.25">
      <c r="A39" s="1" t="s">
        <v>70</v>
      </c>
      <c r="B39" s="9">
        <v>14108.1</v>
      </c>
      <c r="C39" s="9">
        <v>18446.88</v>
      </c>
      <c r="D39" s="9">
        <v>15309.51</v>
      </c>
      <c r="E39" s="9">
        <v>14870.87</v>
      </c>
      <c r="F39" s="9">
        <v>13694.04</v>
      </c>
      <c r="G39" s="9">
        <v>18739.59</v>
      </c>
      <c r="H39" s="9">
        <v>15644.41</v>
      </c>
      <c r="I39" s="9">
        <v>15879.86</v>
      </c>
      <c r="J39" s="9">
        <v>14188.62</v>
      </c>
      <c r="K39" s="9">
        <v>13188.61</v>
      </c>
      <c r="L39" s="9">
        <v>13288.6</v>
      </c>
      <c r="M39" s="9">
        <v>13188.6</v>
      </c>
      <c r="N39" s="9">
        <v>180547.69</v>
      </c>
    </row>
    <row r="40" spans="1:14" x14ac:dyDescent="0.25">
      <c r="A40" t="s">
        <v>71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t="s">
        <v>31</v>
      </c>
      <c r="B41" s="4">
        <v>2735</v>
      </c>
      <c r="C41" s="4">
        <v>7047.44</v>
      </c>
      <c r="D41" s="4">
        <v>0</v>
      </c>
      <c r="E41" s="4">
        <v>174.49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5">
        <v>9956.93</v>
      </c>
    </row>
    <row r="42" spans="1:14" x14ac:dyDescent="0.25">
      <c r="A42" t="s">
        <v>32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254</v>
      </c>
      <c r="M42" s="7">
        <v>0</v>
      </c>
      <c r="N42" s="8">
        <v>254</v>
      </c>
    </row>
    <row r="43" spans="1:14" x14ac:dyDescent="0.25">
      <c r="A43" s="1" t="s">
        <v>72</v>
      </c>
      <c r="B43" s="9">
        <v>2735</v>
      </c>
      <c r="C43" s="9">
        <v>7047.44</v>
      </c>
      <c r="D43" s="9">
        <v>0</v>
      </c>
      <c r="E43" s="9">
        <v>174.49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254</v>
      </c>
      <c r="M43" s="9">
        <v>0</v>
      </c>
      <c r="N43" s="9">
        <v>10210.93</v>
      </c>
    </row>
    <row r="44" spans="1:14" x14ac:dyDescent="0.25">
      <c r="A44" t="s">
        <v>73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t="s">
        <v>33</v>
      </c>
      <c r="B45" s="4">
        <v>1800</v>
      </c>
      <c r="C45" s="4">
        <v>900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5">
        <v>2700</v>
      </c>
    </row>
    <row r="46" spans="1:14" x14ac:dyDescent="0.25">
      <c r="A46" t="s">
        <v>34</v>
      </c>
      <c r="B46" s="7">
        <v>0</v>
      </c>
      <c r="C46" s="7">
        <v>209.87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8">
        <v>209.87</v>
      </c>
    </row>
    <row r="47" spans="1:14" x14ac:dyDescent="0.25">
      <c r="A47" t="s">
        <v>35</v>
      </c>
      <c r="B47" s="7">
        <v>1000</v>
      </c>
      <c r="C47" s="7">
        <v>2000</v>
      </c>
      <c r="D47" s="7">
        <v>1000</v>
      </c>
      <c r="E47" s="7">
        <v>1000</v>
      </c>
      <c r="F47" s="7">
        <v>1000</v>
      </c>
      <c r="G47" s="7">
        <v>1000</v>
      </c>
      <c r="H47" s="7">
        <v>1300</v>
      </c>
      <c r="I47" s="7">
        <v>1000</v>
      </c>
      <c r="J47" s="7">
        <v>0</v>
      </c>
      <c r="K47" s="7">
        <v>0</v>
      </c>
      <c r="L47" s="7">
        <v>0</v>
      </c>
      <c r="M47" s="7">
        <v>0</v>
      </c>
      <c r="N47" s="8">
        <v>9300</v>
      </c>
    </row>
    <row r="48" spans="1:14" x14ac:dyDescent="0.25">
      <c r="A48" t="s">
        <v>36</v>
      </c>
      <c r="B48" s="7">
        <v>2046.68</v>
      </c>
      <c r="C48" s="7">
        <v>914.48</v>
      </c>
      <c r="D48" s="7">
        <v>50</v>
      </c>
      <c r="E48" s="7">
        <v>0</v>
      </c>
      <c r="F48" s="7">
        <v>123.57</v>
      </c>
      <c r="G48" s="7">
        <v>0</v>
      </c>
      <c r="H48" s="7">
        <v>92.55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8">
        <v>3227.28</v>
      </c>
    </row>
    <row r="49" spans="1:14" x14ac:dyDescent="0.25">
      <c r="A49" t="s">
        <v>37</v>
      </c>
      <c r="B49" s="7">
        <v>0</v>
      </c>
      <c r="C49" s="7">
        <v>270</v>
      </c>
      <c r="D49" s="7">
        <v>0</v>
      </c>
      <c r="E49" s="7">
        <v>0</v>
      </c>
      <c r="F49" s="7">
        <v>0</v>
      </c>
      <c r="G49" s="7">
        <v>252</v>
      </c>
      <c r="H49" s="7">
        <v>520</v>
      </c>
      <c r="I49" s="7">
        <v>270</v>
      </c>
      <c r="J49" s="7">
        <v>300</v>
      </c>
      <c r="K49" s="7">
        <v>328.12</v>
      </c>
      <c r="L49" s="7">
        <v>328.13</v>
      </c>
      <c r="M49" s="7">
        <v>731.5</v>
      </c>
      <c r="N49" s="8">
        <v>2999.75</v>
      </c>
    </row>
    <row r="50" spans="1:14" x14ac:dyDescent="0.25">
      <c r="A50" t="s">
        <v>38</v>
      </c>
      <c r="B50" s="7">
        <v>0</v>
      </c>
      <c r="C50" s="7">
        <v>600.14</v>
      </c>
      <c r="D50" s="7">
        <v>525</v>
      </c>
      <c r="E50" s="7">
        <v>554.1</v>
      </c>
      <c r="F50" s="7">
        <v>480</v>
      </c>
      <c r="G50" s="7">
        <v>411.5</v>
      </c>
      <c r="H50" s="7">
        <v>315</v>
      </c>
      <c r="I50" s="7">
        <v>315</v>
      </c>
      <c r="J50" s="7">
        <v>400</v>
      </c>
      <c r="K50" s="7">
        <v>400</v>
      </c>
      <c r="L50" s="7">
        <v>460</v>
      </c>
      <c r="M50" s="7">
        <v>460</v>
      </c>
      <c r="N50" s="8">
        <v>4920.74</v>
      </c>
    </row>
    <row r="51" spans="1:14" x14ac:dyDescent="0.25">
      <c r="A51" t="s">
        <v>39</v>
      </c>
      <c r="B51" s="7">
        <v>0</v>
      </c>
      <c r="C51" s="7">
        <v>0</v>
      </c>
      <c r="D51" s="7">
        <v>205</v>
      </c>
      <c r="E51" s="7">
        <v>532.5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8">
        <v>737.5</v>
      </c>
    </row>
    <row r="52" spans="1:14" x14ac:dyDescent="0.25">
      <c r="A52" t="s">
        <v>40</v>
      </c>
      <c r="B52" s="7">
        <v>0</v>
      </c>
      <c r="C52" s="7">
        <v>0</v>
      </c>
      <c r="D52" s="7">
        <v>3700</v>
      </c>
      <c r="E52" s="7">
        <v>2000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8">
        <v>5700</v>
      </c>
    </row>
    <row r="53" spans="1:14" x14ac:dyDescent="0.25">
      <c r="A53" s="1" t="s">
        <v>74</v>
      </c>
      <c r="B53" s="9">
        <v>4846.68</v>
      </c>
      <c r="C53" s="9">
        <v>4894.49</v>
      </c>
      <c r="D53" s="9">
        <v>5480</v>
      </c>
      <c r="E53" s="9">
        <v>4086.6</v>
      </c>
      <c r="F53" s="9">
        <v>1603.57</v>
      </c>
      <c r="G53" s="9">
        <v>1663.5</v>
      </c>
      <c r="H53" s="9">
        <v>2227.5500000000002</v>
      </c>
      <c r="I53" s="9">
        <v>1585</v>
      </c>
      <c r="J53" s="9">
        <v>700</v>
      </c>
      <c r="K53" s="9">
        <v>728.12</v>
      </c>
      <c r="L53" s="9">
        <v>788.13</v>
      </c>
      <c r="M53" s="9">
        <v>1191.5</v>
      </c>
      <c r="N53" s="9">
        <v>29795.14</v>
      </c>
    </row>
    <row r="54" spans="1:14" x14ac:dyDescent="0.25">
      <c r="A54" t="s">
        <v>75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t="s">
        <v>41</v>
      </c>
      <c r="B55" s="4">
        <v>0</v>
      </c>
      <c r="C55" s="4">
        <v>70</v>
      </c>
      <c r="D55" s="4">
        <v>284</v>
      </c>
      <c r="E55" s="4">
        <v>533</v>
      </c>
      <c r="F55" s="4">
        <v>175</v>
      </c>
      <c r="G55" s="4">
        <v>483</v>
      </c>
      <c r="H55" s="4">
        <v>0</v>
      </c>
      <c r="I55" s="4">
        <v>87.5</v>
      </c>
      <c r="J55" s="4">
        <v>528</v>
      </c>
      <c r="K55" s="4">
        <v>0</v>
      </c>
      <c r="L55" s="4">
        <v>704</v>
      </c>
      <c r="M55" s="4">
        <v>753</v>
      </c>
      <c r="N55" s="5">
        <v>3617.5</v>
      </c>
    </row>
    <row r="56" spans="1:14" x14ac:dyDescent="0.25">
      <c r="A56" t="s">
        <v>42</v>
      </c>
      <c r="B56" s="7">
        <v>3.94</v>
      </c>
      <c r="C56" s="7">
        <v>7.88</v>
      </c>
      <c r="D56" s="7">
        <v>3.94</v>
      </c>
      <c r="E56" s="7">
        <v>813.24</v>
      </c>
      <c r="F56" s="7">
        <v>380</v>
      </c>
      <c r="G56" s="7">
        <v>421.16</v>
      </c>
      <c r="H56" s="7">
        <v>191.02</v>
      </c>
      <c r="I56" s="7">
        <v>202.5</v>
      </c>
      <c r="J56" s="7">
        <v>427.5</v>
      </c>
      <c r="K56" s="7">
        <v>202.5</v>
      </c>
      <c r="L56" s="7">
        <v>0</v>
      </c>
      <c r="M56" s="7">
        <v>0</v>
      </c>
      <c r="N56" s="8">
        <v>2653.68</v>
      </c>
    </row>
    <row r="57" spans="1:14" x14ac:dyDescent="0.25">
      <c r="A57" s="1" t="s">
        <v>76</v>
      </c>
      <c r="B57" s="9">
        <v>3.94</v>
      </c>
      <c r="C57" s="9">
        <v>77.88</v>
      </c>
      <c r="D57" s="9">
        <v>287.94</v>
      </c>
      <c r="E57" s="9">
        <v>1346.24</v>
      </c>
      <c r="F57" s="9">
        <v>555</v>
      </c>
      <c r="G57" s="9">
        <v>904.16</v>
      </c>
      <c r="H57" s="9">
        <v>191.02</v>
      </c>
      <c r="I57" s="9">
        <v>290</v>
      </c>
      <c r="J57" s="9">
        <v>955.5</v>
      </c>
      <c r="K57" s="9">
        <v>202.5</v>
      </c>
      <c r="L57" s="9">
        <v>704</v>
      </c>
      <c r="M57" s="9">
        <v>753</v>
      </c>
      <c r="N57" s="9">
        <v>6271.18</v>
      </c>
    </row>
    <row r="58" spans="1:14" x14ac:dyDescent="0.25">
      <c r="A58" t="s">
        <v>77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t="s">
        <v>43</v>
      </c>
      <c r="B59" s="4">
        <v>410.18</v>
      </c>
      <c r="C59" s="4">
        <v>4455.91</v>
      </c>
      <c r="D59" s="4">
        <v>1656.6</v>
      </c>
      <c r="E59" s="4">
        <v>2311.37</v>
      </c>
      <c r="F59" s="4">
        <v>2707.04</v>
      </c>
      <c r="G59" s="4">
        <v>3008.41</v>
      </c>
      <c r="H59" s="4">
        <v>4467.83</v>
      </c>
      <c r="I59" s="4">
        <v>4909.88</v>
      </c>
      <c r="J59" s="4">
        <v>3477.12</v>
      </c>
      <c r="K59" s="4">
        <v>7274.9</v>
      </c>
      <c r="L59" s="4">
        <v>5986.91</v>
      </c>
      <c r="M59" s="4">
        <v>6877.39</v>
      </c>
      <c r="N59" s="5">
        <v>47543.54</v>
      </c>
    </row>
    <row r="60" spans="1:14" x14ac:dyDescent="0.25">
      <c r="A60" t="s">
        <v>44</v>
      </c>
      <c r="B60" s="7">
        <v>0</v>
      </c>
      <c r="C60" s="7">
        <v>0</v>
      </c>
      <c r="D60" s="7">
        <v>0</v>
      </c>
      <c r="E60" s="7">
        <v>0</v>
      </c>
      <c r="F60" s="7">
        <v>1197.5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8">
        <v>1197.5</v>
      </c>
    </row>
    <row r="61" spans="1:14" x14ac:dyDescent="0.25">
      <c r="A61" t="s">
        <v>45</v>
      </c>
      <c r="B61" s="7">
        <v>1500</v>
      </c>
      <c r="C61" s="7">
        <v>0</v>
      </c>
      <c r="D61" s="7">
        <v>900</v>
      </c>
      <c r="E61" s="7">
        <v>1450</v>
      </c>
      <c r="F61" s="7">
        <v>700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8">
        <v>4550</v>
      </c>
    </row>
    <row r="62" spans="1:14" x14ac:dyDescent="0.25">
      <c r="A62" s="1" t="s">
        <v>78</v>
      </c>
      <c r="B62" s="9">
        <v>1910.18</v>
      </c>
      <c r="C62" s="9">
        <v>4455.91</v>
      </c>
      <c r="D62" s="9">
        <v>2556.6</v>
      </c>
      <c r="E62" s="9">
        <v>3761.37</v>
      </c>
      <c r="F62" s="9">
        <v>4604.54</v>
      </c>
      <c r="G62" s="9">
        <v>3008.41</v>
      </c>
      <c r="H62" s="9">
        <v>4467.83</v>
      </c>
      <c r="I62" s="9">
        <v>4909.88</v>
      </c>
      <c r="J62" s="9">
        <v>3477.12</v>
      </c>
      <c r="K62" s="9">
        <v>7274.9</v>
      </c>
      <c r="L62" s="9">
        <v>5986.91</v>
      </c>
      <c r="M62" s="9">
        <v>6877.39</v>
      </c>
      <c r="N62" s="9">
        <v>53291.040000000001</v>
      </c>
    </row>
    <row r="63" spans="1:14" x14ac:dyDescent="0.25">
      <c r="A63" t="s">
        <v>79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t="s">
        <v>46</v>
      </c>
      <c r="B64" s="4">
        <v>0</v>
      </c>
      <c r="C64" s="4">
        <v>0</v>
      </c>
      <c r="D64" s="4">
        <v>300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5">
        <v>300</v>
      </c>
    </row>
    <row r="65" spans="1:14" x14ac:dyDescent="0.25">
      <c r="A65" t="s">
        <v>47</v>
      </c>
      <c r="B65" s="7">
        <v>400</v>
      </c>
      <c r="C65" s="7">
        <v>529.87</v>
      </c>
      <c r="D65" s="7">
        <v>158.34</v>
      </c>
      <c r="E65" s="7">
        <v>610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8">
        <v>1698.21</v>
      </c>
    </row>
    <row r="66" spans="1:14" x14ac:dyDescent="0.25">
      <c r="A66" t="s">
        <v>48</v>
      </c>
      <c r="B66" s="7">
        <v>0</v>
      </c>
      <c r="C66" s="7">
        <v>2000</v>
      </c>
      <c r="D66" s="7">
        <v>767.5</v>
      </c>
      <c r="E66" s="7">
        <v>2642.5</v>
      </c>
      <c r="F66" s="7">
        <v>427.5</v>
      </c>
      <c r="G66" s="7">
        <v>187.5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8">
        <v>6025</v>
      </c>
    </row>
    <row r="67" spans="1:14" x14ac:dyDescent="0.25">
      <c r="A67" t="s">
        <v>49</v>
      </c>
      <c r="B67" s="7">
        <v>0</v>
      </c>
      <c r="C67" s="7">
        <v>0</v>
      </c>
      <c r="D67" s="7">
        <v>215</v>
      </c>
      <c r="E67" s="7">
        <v>779.67</v>
      </c>
      <c r="F67" s="7">
        <v>0</v>
      </c>
      <c r="G67" s="7">
        <v>65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8">
        <v>1059.67</v>
      </c>
    </row>
    <row r="68" spans="1:14" x14ac:dyDescent="0.25">
      <c r="A68" t="s">
        <v>50</v>
      </c>
      <c r="B68" s="7">
        <v>0</v>
      </c>
      <c r="C68" s="7">
        <v>0</v>
      </c>
      <c r="D68" s="7">
        <v>0</v>
      </c>
      <c r="E68" s="7">
        <v>0</v>
      </c>
      <c r="F68" s="7">
        <v>125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8">
        <v>125</v>
      </c>
    </row>
    <row r="69" spans="1:14" x14ac:dyDescent="0.25">
      <c r="A69" t="s">
        <v>51</v>
      </c>
      <c r="B69" s="7">
        <v>1299.8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285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8">
        <v>1584.8</v>
      </c>
    </row>
    <row r="70" spans="1:14" x14ac:dyDescent="0.25">
      <c r="A70" s="1" t="s">
        <v>80</v>
      </c>
      <c r="B70" s="9">
        <v>1699.8</v>
      </c>
      <c r="C70" s="9">
        <v>2529.87</v>
      </c>
      <c r="D70" s="9">
        <v>1440.84</v>
      </c>
      <c r="E70" s="9">
        <v>4032.17</v>
      </c>
      <c r="F70" s="9">
        <v>552.5</v>
      </c>
      <c r="G70" s="9">
        <v>252.5</v>
      </c>
      <c r="H70" s="9">
        <v>285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10792.68</v>
      </c>
    </row>
    <row r="71" spans="1:14" x14ac:dyDescent="0.25">
      <c r="A71" t="s">
        <v>81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t="s">
        <v>52</v>
      </c>
      <c r="B72" s="4">
        <v>1937.72</v>
      </c>
      <c r="C72" s="4">
        <v>110.44</v>
      </c>
      <c r="D72" s="4">
        <v>137.1</v>
      </c>
      <c r="E72" s="4">
        <v>161.69</v>
      </c>
      <c r="F72" s="4">
        <v>411.23</v>
      </c>
      <c r="G72" s="4">
        <v>148.13999999999999</v>
      </c>
      <c r="H72" s="4">
        <v>293.60000000000002</v>
      </c>
      <c r="I72" s="4">
        <v>246.37</v>
      </c>
      <c r="J72" s="4">
        <v>270.62</v>
      </c>
      <c r="K72" s="4">
        <v>229.48</v>
      </c>
      <c r="L72" s="4">
        <v>17.57</v>
      </c>
      <c r="M72" s="4">
        <v>325.45</v>
      </c>
      <c r="N72" s="5">
        <v>4289.41</v>
      </c>
    </row>
    <row r="73" spans="1:14" x14ac:dyDescent="0.25">
      <c r="A73" t="s">
        <v>53</v>
      </c>
      <c r="B73" s="7">
        <v>300</v>
      </c>
      <c r="C73" s="7">
        <v>32</v>
      </c>
      <c r="D73" s="7">
        <v>568</v>
      </c>
      <c r="E73" s="7">
        <v>300</v>
      </c>
      <c r="F73" s="7">
        <v>268</v>
      </c>
      <c r="G73" s="7">
        <v>268</v>
      </c>
      <c r="H73" s="7">
        <v>268</v>
      </c>
      <c r="I73" s="7">
        <v>268</v>
      </c>
      <c r="J73" s="7">
        <v>0</v>
      </c>
      <c r="K73" s="7">
        <v>536</v>
      </c>
      <c r="L73" s="7">
        <v>268</v>
      </c>
      <c r="M73" s="7">
        <v>268</v>
      </c>
      <c r="N73" s="8">
        <v>3344</v>
      </c>
    </row>
    <row r="74" spans="1:14" x14ac:dyDescent="0.25">
      <c r="A74" s="1" t="s">
        <v>82</v>
      </c>
      <c r="B74" s="9">
        <v>2237.7199999999998</v>
      </c>
      <c r="C74" s="9">
        <v>142.44</v>
      </c>
      <c r="D74" s="9">
        <v>705.1</v>
      </c>
      <c r="E74" s="9">
        <v>461.69</v>
      </c>
      <c r="F74" s="9">
        <v>679.23</v>
      </c>
      <c r="G74" s="9">
        <v>416.14</v>
      </c>
      <c r="H74" s="9">
        <v>561.6</v>
      </c>
      <c r="I74" s="9">
        <v>514.37</v>
      </c>
      <c r="J74" s="9">
        <v>270.62</v>
      </c>
      <c r="K74" s="9">
        <v>765.48</v>
      </c>
      <c r="L74" s="9">
        <v>285.57</v>
      </c>
      <c r="M74" s="9">
        <v>593.45000000000005</v>
      </c>
      <c r="N74" s="9">
        <v>7633.41</v>
      </c>
    </row>
    <row r="75" spans="1:14" x14ac:dyDescent="0.25">
      <c r="A75" t="s">
        <v>83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t="s">
        <v>54</v>
      </c>
      <c r="B76" s="4">
        <v>0</v>
      </c>
      <c r="C76" s="4">
        <v>0</v>
      </c>
      <c r="D76" s="4">
        <v>0</v>
      </c>
      <c r="E76" s="4">
        <v>1.08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5">
        <v>1.08</v>
      </c>
    </row>
    <row r="77" spans="1:14" x14ac:dyDescent="0.25">
      <c r="A77" t="s">
        <v>55</v>
      </c>
      <c r="B77" s="7">
        <v>0.01</v>
      </c>
      <c r="C77" s="7">
        <v>0</v>
      </c>
      <c r="D77" s="7">
        <v>0</v>
      </c>
      <c r="E77" s="7">
        <v>0</v>
      </c>
      <c r="F77" s="7">
        <v>0.48</v>
      </c>
      <c r="G77" s="7">
        <v>0.52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8">
        <v>1.01</v>
      </c>
    </row>
    <row r="78" spans="1:14" x14ac:dyDescent="0.25">
      <c r="A78" s="1" t="s">
        <v>84</v>
      </c>
      <c r="B78" s="9">
        <v>0.01</v>
      </c>
      <c r="C78" s="9">
        <v>0</v>
      </c>
      <c r="D78" s="9">
        <v>0</v>
      </c>
      <c r="E78" s="9">
        <v>1.08</v>
      </c>
      <c r="F78" s="9">
        <v>0.48</v>
      </c>
      <c r="G78" s="9">
        <v>0.52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2.09</v>
      </c>
    </row>
    <row r="79" spans="1:14" x14ac:dyDescent="0.25">
      <c r="A79" t="s">
        <v>85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t="s">
        <v>56</v>
      </c>
      <c r="B80" s="4">
        <v>5222.54</v>
      </c>
      <c r="C80" s="4">
        <v>3002.28</v>
      </c>
      <c r="D80" s="4">
        <v>5372.47</v>
      </c>
      <c r="E80" s="4">
        <v>7958.56</v>
      </c>
      <c r="F80" s="4">
        <v>8852.6299999999992</v>
      </c>
      <c r="G80" s="4">
        <v>10474.32</v>
      </c>
      <c r="H80" s="4">
        <v>11461.51</v>
      </c>
      <c r="I80" s="4">
        <v>11600.46</v>
      </c>
      <c r="J80" s="4">
        <v>10656.07</v>
      </c>
      <c r="K80" s="4">
        <v>8317.16</v>
      </c>
      <c r="L80" s="4">
        <v>6587.09</v>
      </c>
      <c r="M80" s="4">
        <v>5669.45</v>
      </c>
      <c r="N80" s="5">
        <v>95174.54</v>
      </c>
    </row>
    <row r="81" spans="1:14" x14ac:dyDescent="0.25">
      <c r="A81" t="s">
        <v>57</v>
      </c>
      <c r="B81" s="7">
        <v>3996.78</v>
      </c>
      <c r="C81" s="7">
        <v>2071.2800000000002</v>
      </c>
      <c r="D81" s="7">
        <v>1069.32</v>
      </c>
      <c r="E81" s="7">
        <v>1050.99</v>
      </c>
      <c r="F81" s="7">
        <v>900.33</v>
      </c>
      <c r="G81" s="7">
        <v>875.94</v>
      </c>
      <c r="H81" s="7">
        <v>743.63</v>
      </c>
      <c r="I81" s="7">
        <v>870.35</v>
      </c>
      <c r="J81" s="7">
        <v>1052.3399999999999</v>
      </c>
      <c r="K81" s="7">
        <v>1770.27</v>
      </c>
      <c r="L81" s="7">
        <v>3161.27</v>
      </c>
      <c r="M81" s="7">
        <v>4368.32</v>
      </c>
      <c r="N81" s="8">
        <v>21930.82</v>
      </c>
    </row>
    <row r="82" spans="1:14" x14ac:dyDescent="0.25">
      <c r="A82" t="s">
        <v>58</v>
      </c>
      <c r="B82" s="7">
        <v>5177.67</v>
      </c>
      <c r="C82" s="7">
        <v>2004.65</v>
      </c>
      <c r="D82" s="7">
        <v>2127.9699999999998</v>
      </c>
      <c r="E82" s="7">
        <v>3579.71</v>
      </c>
      <c r="F82" s="7">
        <v>4066.92</v>
      </c>
      <c r="G82" s="7">
        <v>3790.83</v>
      </c>
      <c r="H82" s="7">
        <v>3900.63</v>
      </c>
      <c r="I82" s="7">
        <v>3858.76</v>
      </c>
      <c r="J82" s="7">
        <v>4792.66</v>
      </c>
      <c r="K82" s="7">
        <v>4639.2700000000004</v>
      </c>
      <c r="L82" s="7">
        <v>0</v>
      </c>
      <c r="M82" s="7">
        <v>9363.44</v>
      </c>
      <c r="N82" s="8">
        <v>47302.51</v>
      </c>
    </row>
    <row r="83" spans="1:14" x14ac:dyDescent="0.25">
      <c r="A83" t="s">
        <v>59</v>
      </c>
      <c r="B83" s="7">
        <v>7404.87</v>
      </c>
      <c r="C83" s="7">
        <v>1994.2</v>
      </c>
      <c r="D83" s="7">
        <v>2180.04</v>
      </c>
      <c r="E83" s="7">
        <v>1700.6</v>
      </c>
      <c r="F83" s="7">
        <v>1383.69</v>
      </c>
      <c r="G83" s="7">
        <v>1677.93</v>
      </c>
      <c r="H83" s="7">
        <v>1660.27</v>
      </c>
      <c r="I83" s="7">
        <v>2138.12</v>
      </c>
      <c r="J83" s="7">
        <v>1948.4</v>
      </c>
      <c r="K83" s="7">
        <v>1607.07</v>
      </c>
      <c r="L83" s="7">
        <v>225</v>
      </c>
      <c r="M83" s="7">
        <v>2370.8200000000002</v>
      </c>
      <c r="N83" s="8">
        <v>26291.01</v>
      </c>
    </row>
    <row r="84" spans="1:14" x14ac:dyDescent="0.25">
      <c r="A84" t="s">
        <v>60</v>
      </c>
      <c r="B84" s="7">
        <v>2205.16</v>
      </c>
      <c r="C84" s="7">
        <v>1506.37</v>
      </c>
      <c r="D84" s="7">
        <v>1471.61</v>
      </c>
      <c r="E84" s="7">
        <v>4823.72</v>
      </c>
      <c r="F84" s="7">
        <v>1470.98</v>
      </c>
      <c r="G84" s="7">
        <v>1470.98</v>
      </c>
      <c r="H84" s="7">
        <v>1475.12</v>
      </c>
      <c r="I84" s="7">
        <v>1475.12</v>
      </c>
      <c r="J84" s="7">
        <v>1475.16</v>
      </c>
      <c r="K84" s="7">
        <v>1711.7</v>
      </c>
      <c r="L84" s="7">
        <v>4950.1099999999997</v>
      </c>
      <c r="M84" s="7">
        <v>1622.39</v>
      </c>
      <c r="N84" s="8">
        <v>25658.42</v>
      </c>
    </row>
    <row r="85" spans="1:14" x14ac:dyDescent="0.25">
      <c r="A85" s="1" t="s">
        <v>86</v>
      </c>
      <c r="B85" s="9">
        <v>24007.02</v>
      </c>
      <c r="C85" s="9">
        <v>10578.78</v>
      </c>
      <c r="D85" s="9">
        <v>12221.41</v>
      </c>
      <c r="E85" s="9">
        <v>19113.580000000002</v>
      </c>
      <c r="F85" s="9">
        <v>16674.55</v>
      </c>
      <c r="G85" s="9">
        <v>18290</v>
      </c>
      <c r="H85" s="9">
        <v>19241.16</v>
      </c>
      <c r="I85" s="9">
        <v>19942.810000000001</v>
      </c>
      <c r="J85" s="9">
        <v>19924.63</v>
      </c>
      <c r="K85" s="9">
        <v>18045.47</v>
      </c>
      <c r="L85" s="9">
        <v>14923.47</v>
      </c>
      <c r="M85" s="9">
        <v>23394.42</v>
      </c>
      <c r="N85" s="9">
        <v>216357.3</v>
      </c>
    </row>
    <row r="86" spans="1:14" x14ac:dyDescent="0.25">
      <c r="A86" s="1" t="s">
        <v>10</v>
      </c>
      <c r="B86" s="9">
        <v>51548.45</v>
      </c>
      <c r="C86" s="9">
        <v>48173.69</v>
      </c>
      <c r="D86" s="9">
        <v>38001.4</v>
      </c>
      <c r="E86" s="9">
        <v>47848.09</v>
      </c>
      <c r="F86" s="9">
        <v>38363.910000000003</v>
      </c>
      <c r="G86" s="9">
        <v>43274.82</v>
      </c>
      <c r="H86" s="9">
        <v>42618.57</v>
      </c>
      <c r="I86" s="9">
        <v>43121.919999999998</v>
      </c>
      <c r="J86" s="9">
        <v>39516.49</v>
      </c>
      <c r="K86" s="9">
        <v>40205.08</v>
      </c>
      <c r="L86" s="9">
        <v>36230.68</v>
      </c>
      <c r="M86" s="9">
        <v>45998.36</v>
      </c>
      <c r="N86" s="9">
        <v>514901.46</v>
      </c>
    </row>
    <row r="87" spans="1:14" x14ac:dyDescent="0.25">
      <c r="A87" s="1" t="s">
        <v>11</v>
      </c>
      <c r="B87" s="9">
        <v>51548.45</v>
      </c>
      <c r="C87" s="9">
        <v>48173.69</v>
      </c>
      <c r="D87" s="9">
        <v>38001.4</v>
      </c>
      <c r="E87" s="9">
        <v>47848.09</v>
      </c>
      <c r="F87" s="9">
        <v>38363.910000000003</v>
      </c>
      <c r="G87" s="9">
        <v>43274.82</v>
      </c>
      <c r="H87" s="9">
        <v>42618.57</v>
      </c>
      <c r="I87" s="9">
        <v>43121.919999999998</v>
      </c>
      <c r="J87" s="9">
        <v>39516.49</v>
      </c>
      <c r="K87" s="9">
        <v>40205.08</v>
      </c>
      <c r="L87" s="9">
        <v>36230.68</v>
      </c>
      <c r="M87" s="9">
        <v>45998.36</v>
      </c>
      <c r="N87" s="9">
        <v>514901.46</v>
      </c>
    </row>
    <row r="88" spans="1:14" x14ac:dyDescent="0.25">
      <c r="A88" s="1" t="s">
        <v>12</v>
      </c>
      <c r="B88" s="9">
        <v>-17071.89</v>
      </c>
      <c r="C88" s="9">
        <v>17818.07</v>
      </c>
      <c r="D88" s="9">
        <v>25488.78</v>
      </c>
      <c r="E88" s="9">
        <v>28407.85</v>
      </c>
      <c r="F88" s="9">
        <v>47964.19</v>
      </c>
      <c r="G88" s="9">
        <v>65318.92</v>
      </c>
      <c r="H88" s="9">
        <v>117196.95</v>
      </c>
      <c r="I88" s="9">
        <v>133093.72</v>
      </c>
      <c r="J88" s="9">
        <v>153713.07</v>
      </c>
      <c r="K88" s="9">
        <v>152412.97</v>
      </c>
      <c r="L88" s="9">
        <v>183416.71</v>
      </c>
      <c r="M88" s="9">
        <v>197363.01</v>
      </c>
      <c r="N88" s="9">
        <v>1105122.3500000001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6" ma:contentTypeDescription="Create a new document." ma:contentTypeScope="" ma:versionID="df6f754574b781c2b17d16d6feb46de3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5dd82729cec371b5416ee77a43699fb5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199590f-798a-4e82-8955-58a0d785e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905039-e7e1-4b31-b24f-a2ae9018772f}" ma:internalName="TaxCatchAll" ma:showField="CatchAllData" ma:web="50d909ce-c72d-4a31-988d-55dad3d83c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0FB641-8765-43A4-BFE6-1EECE67D5F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03FF5D-C77F-42B3-9E56-494EE55038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086f38-4d7f-485e-abd0-3231a1949af1"/>
    <ds:schemaRef ds:uri="50d909ce-c72d-4a31-988d-55dad3d83c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Trailing 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Trusiak</dc:creator>
  <cp:lastModifiedBy>Matt Borgeson</cp:lastModifiedBy>
  <cp:revision>1</cp:revision>
  <dcterms:created xsi:type="dcterms:W3CDTF">2023-02-15T18:32:29Z</dcterms:created>
  <dcterms:modified xsi:type="dcterms:W3CDTF">2023-03-28T00:02:34Z</dcterms:modified>
  <dc:language>en-US</dc:language>
</cp:coreProperties>
</file>