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Income Statement" sheetId="1" r:id="rId2"/>
  </sheets>
  <definedNames>
    <definedName name="_xlnm.Print_Titles" localSheetId="0">'Income Statement'!$7:$7</definedName>
  </definedNames>
  <calcPr calcId="125725" fullCalcOnLoad="true"/>
</workbook>
</file>

<file path=xl/sharedStrings.xml><?xml version="1.0" encoding="utf-8"?>
<sst xmlns="http://schemas.openxmlformats.org/spreadsheetml/2006/main" count="733" uniqueCount="733">
  <si>
    <t>Income Statement</t>
  </si>
  <si>
    <t>Bingham Blocks</t>
  </si>
  <si>
    <t>Accrual Basis</t>
  </si>
  <si>
    <t>Oct 2021 - Sep 2022</t>
  </si>
  <si>
    <t>Account</t>
  </si>
  <si>
    <t>Account Name</t>
  </si>
  <si>
    <t>Income Statement: GL Account Type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</si>
  <si>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</si>
  <si>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</si>
  <si>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</si>
  <si>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</si>
  <si>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</si>
  <si>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</si>
  <si>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</si>
  <si>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</si>
  <si>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</si>
  <si>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</si>
  <si>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</si>
  <si>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</si>
  <si>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Total</t>
  </si>
  <si>
    <t>Income Statement: Property</t>
  </si>
  <si>
    <t>Income Statement: Property Look-Up Code</t>
  </si>
  <si>
    <t>Income Statement: Unit Count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</si>
  <si>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</si>
  <si>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</si>
  <si>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</si>
  <si>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</si>
  <si>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</si>
  <si>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</si>
  <si>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</si>
  <si>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</si>
  <si>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</si>
  <si>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</si>
  <si>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</si>
  <si>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Month 12 Change Sign</t>
  </si>
  <si>
    <t>Income Statement: Total Change Sign</t>
  </si>
  <si>
    <t>Income</t>
  </si>
  <si>
    <t>Rental Income</t>
  </si>
  <si>
    <t>5005-0000</t>
  </si>
  <si>
    <t>Gross Market Rent</t>
  </si>
  <si>
    <t>Bingham Blocks</t>
  </si>
  <si>
    <t>c1453p006553</t>
  </si>
  <si>
    <t>5007-0000</t>
  </si>
  <si>
    <t>Upgrade Premium</t>
  </si>
  <si>
    <t>Bingham Blocks</t>
  </si>
  <si>
    <t>c1453p006553</t>
  </si>
  <si>
    <t>5010-0000</t>
  </si>
  <si>
    <t>Contract Gain(Loss) to Lease</t>
  </si>
  <si>
    <t>Bingham Blocks</t>
  </si>
  <si>
    <t>c1453p006553</t>
  </si>
  <si>
    <t>Rental Income</t>
  </si>
  <si>
    <t>Economic Vacancies</t>
  </si>
  <si>
    <t>5025-0000</t>
  </si>
  <si>
    <t>Bad Debt</t>
  </si>
  <si>
    <t>Bingham Blocks</t>
  </si>
  <si>
    <t>c1453p006553</t>
  </si>
  <si>
    <t>5030-0100</t>
  </si>
  <si>
    <t>Conc - Miscellaneous</t>
  </si>
  <si>
    <t>Bingham Blocks</t>
  </si>
  <si>
    <t>c1453p006553</t>
  </si>
  <si>
    <t>5030-0200</t>
  </si>
  <si>
    <t>Conc - Move-In Special</t>
  </si>
  <si>
    <t>Bingham Blocks</t>
  </si>
  <si>
    <t>c1453p006553</t>
  </si>
  <si>
    <t>5030-0300</t>
  </si>
  <si>
    <t>Conc - Recurring</t>
  </si>
  <si>
    <t>Bingham Blocks</t>
  </si>
  <si>
    <t>c1453p006553</t>
  </si>
  <si>
    <t>5040-0000</t>
  </si>
  <si>
    <t>Down Units</t>
  </si>
  <si>
    <t>Bingham Blocks</t>
  </si>
  <si>
    <t>c1453p006553</t>
  </si>
  <si>
    <t>5055-0000</t>
  </si>
  <si>
    <t>Model Units/Admin</t>
  </si>
  <si>
    <t>Bingham Blocks</t>
  </si>
  <si>
    <t>c1453p006553</t>
  </si>
  <si>
    <t>5065-0000</t>
  </si>
  <si>
    <t>Vacancy Loss</t>
  </si>
  <si>
    <t>Bingham Blocks</t>
  </si>
  <si>
    <t>c1453p006553</t>
  </si>
  <si>
    <t>Economic Vacancies</t>
  </si>
  <si>
    <t>Net Rental Income</t>
  </si>
  <si>
    <t>Other Property Income</t>
  </si>
  <si>
    <t>5210-0000</t>
  </si>
  <si>
    <t>Administrative Fees</t>
  </si>
  <si>
    <t>Bingham Blocks</t>
  </si>
  <si>
    <t>c1453p006553</t>
  </si>
  <si>
    <t>5220-0000</t>
  </si>
  <si>
    <t>Application Fees</t>
  </si>
  <si>
    <t>Bingham Blocks</t>
  </si>
  <si>
    <t>c1453p006553</t>
  </si>
  <si>
    <t>5225-0000</t>
  </si>
  <si>
    <t>Bad Debt Recovery</t>
  </si>
  <si>
    <t>Bingham Blocks</t>
  </si>
  <si>
    <t>c1453p006553</t>
  </si>
  <si>
    <t>5233-0000</t>
  </si>
  <si>
    <t>Termination Fees</t>
  </si>
  <si>
    <t>Bingham Blocks</t>
  </si>
  <si>
    <t>c1453p006553</t>
  </si>
  <si>
    <t>5235-0000</t>
  </si>
  <si>
    <t>Carport/Garages/Parking Income</t>
  </si>
  <si>
    <t>Bingham Blocks</t>
  </si>
  <si>
    <t>c1453p006553</t>
  </si>
  <si>
    <t>5260-0000</t>
  </si>
  <si>
    <t>Damages Income</t>
  </si>
  <si>
    <t>Bingham Blocks</t>
  </si>
  <si>
    <t>c1453p006553</t>
  </si>
  <si>
    <t>5265-0000</t>
  </si>
  <si>
    <t>Deposit Forfeitures</t>
  </si>
  <si>
    <t>Bingham Blocks</t>
  </si>
  <si>
    <t>c1453p006553</t>
  </si>
  <si>
    <t>5288-0000</t>
  </si>
  <si>
    <t>Internet Revenue</t>
  </si>
  <si>
    <t>Bingham Blocks</t>
  </si>
  <si>
    <t>c1453p006553</t>
  </si>
  <si>
    <t>5290-0000</t>
  </si>
  <si>
    <t>Key &amp; Access Card Income</t>
  </si>
  <si>
    <t>Bingham Blocks</t>
  </si>
  <si>
    <t>c1453p006553</t>
  </si>
  <si>
    <t>5294-0000</t>
  </si>
  <si>
    <t>Landlord Liability Coverage Expense (LRIP)</t>
  </si>
  <si>
    <t>Bingham Blocks</t>
  </si>
  <si>
    <t>c1453p006553</t>
  </si>
  <si>
    <t>5295-0000</t>
  </si>
  <si>
    <t>Late Charges</t>
  </si>
  <si>
    <t>Bingham Blocks</t>
  </si>
  <si>
    <t>c1453p006553</t>
  </si>
  <si>
    <t>5300-0000</t>
  </si>
  <si>
    <t>Laundry Income</t>
  </si>
  <si>
    <t>Bingham Blocks</t>
  </si>
  <si>
    <t>c1453p006553</t>
  </si>
  <si>
    <t>5310-0000</t>
  </si>
  <si>
    <t>Legal &amp; Collections</t>
  </si>
  <si>
    <t>Bingham Blocks</t>
  </si>
  <si>
    <t>c1453p006553</t>
  </si>
  <si>
    <t>5315-0000</t>
  </si>
  <si>
    <t>Miscellaneous Income</t>
  </si>
  <si>
    <t>Bingham Blocks</t>
  </si>
  <si>
    <t>c1453p006553</t>
  </si>
  <si>
    <t>5320-0000</t>
  </si>
  <si>
    <t>Month-to-Month Fees</t>
  </si>
  <si>
    <t>Bingham Blocks</t>
  </si>
  <si>
    <t>c1453p006553</t>
  </si>
  <si>
    <t>5325-0000</t>
  </si>
  <si>
    <t>NSF Check Fees</t>
  </si>
  <si>
    <t>Bingham Blocks</t>
  </si>
  <si>
    <t>c1453p006553</t>
  </si>
  <si>
    <t>5330-0000</t>
  </si>
  <si>
    <t>Pet Fees</t>
  </si>
  <si>
    <t>Bingham Blocks</t>
  </si>
  <si>
    <t>c1453p006553</t>
  </si>
  <si>
    <t>5331-0000</t>
  </si>
  <si>
    <t>Pet Rent</t>
  </si>
  <si>
    <t>Bingham Blocks</t>
  </si>
  <si>
    <t>c1453p006553</t>
  </si>
  <si>
    <t>5346-0000</t>
  </si>
  <si>
    <t>Renter's Insurance</t>
  </si>
  <si>
    <t>Bingham Blocks</t>
  </si>
  <si>
    <t>c1453p006553</t>
  </si>
  <si>
    <t>5357-0000</t>
  </si>
  <si>
    <t>Short Term Lease Premium</t>
  </si>
  <si>
    <t>Bingham Blocks</t>
  </si>
  <si>
    <t>c1453p006553</t>
  </si>
  <si>
    <t>5370-0100</t>
  </si>
  <si>
    <t>RUBS - Electricity</t>
  </si>
  <si>
    <t>Bingham Blocks</t>
  </si>
  <si>
    <t>c1453p006553</t>
  </si>
  <si>
    <t>5370-0300</t>
  </si>
  <si>
    <t>RUBS - Water/Sewer</t>
  </si>
  <si>
    <t>Bingham Blocks</t>
  </si>
  <si>
    <t>c1453p006553</t>
  </si>
  <si>
    <t>5380-0000</t>
  </si>
  <si>
    <t>Trash - Valet Fees</t>
  </si>
  <si>
    <t>Bingham Blocks</t>
  </si>
  <si>
    <t>c1453p006553</t>
  </si>
  <si>
    <t>5387-0000</t>
  </si>
  <si>
    <t>Utility Reimbursement</t>
  </si>
  <si>
    <t>Bingham Blocks</t>
  </si>
  <si>
    <t>c1453p006553</t>
  </si>
  <si>
    <t>5395-0000</t>
  </si>
  <si>
    <t>Washer/Dryer Rental</t>
  </si>
  <si>
    <t>Bingham Blocks</t>
  </si>
  <si>
    <t>c1453p006553</t>
  </si>
  <si>
    <t>Other Property Income</t>
  </si>
  <si>
    <t>Income</t>
  </si>
  <si>
    <t>Expenses</t>
  </si>
  <si>
    <t>General &amp; Administrative</t>
  </si>
  <si>
    <t>6005-0000</t>
  </si>
  <si>
    <t>Bank Charge / Fees</t>
  </si>
  <si>
    <t>Bingham Blocks</t>
  </si>
  <si>
    <t>c1453p006553</t>
  </si>
  <si>
    <t>6006-0000</t>
  </si>
  <si>
    <t>Credit Card Fees</t>
  </si>
  <si>
    <t>Bingham Blocks</t>
  </si>
  <si>
    <t>c1453p006553</t>
  </si>
  <si>
    <t>6020-0000</t>
  </si>
  <si>
    <t>Collection &amp; Eviction Processing</t>
  </si>
  <si>
    <t>Bingham Blocks</t>
  </si>
  <si>
    <t>c1453p006553</t>
  </si>
  <si>
    <t>6030-0000</t>
  </si>
  <si>
    <t>Data Processing / Software Expense</t>
  </si>
  <si>
    <t>Bingham Blocks</t>
  </si>
  <si>
    <t>c1453p006553</t>
  </si>
  <si>
    <t>6035-0000</t>
  </si>
  <si>
    <t>Dues &amp; Subscriptions</t>
  </si>
  <si>
    <t>Bingham Blocks</t>
  </si>
  <si>
    <t>c1453p006553</t>
  </si>
  <si>
    <t>6040-0000</t>
  </si>
  <si>
    <t>Employee Rent</t>
  </si>
  <si>
    <t>Bingham Blocks</t>
  </si>
  <si>
    <t>c1453p006553</t>
  </si>
  <si>
    <t>6060-0000</t>
  </si>
  <si>
    <t>Licenses, Fees &amp; Permits</t>
  </si>
  <si>
    <t>Bingham Blocks</t>
  </si>
  <si>
    <t>c1453p006553</t>
  </si>
  <si>
    <t>6070-0000</t>
  </si>
  <si>
    <t>Postage &amp; Delivery</t>
  </si>
  <si>
    <t>Bingham Blocks</t>
  </si>
  <si>
    <t>c1453p006553</t>
  </si>
  <si>
    <t>6095-0000</t>
  </si>
  <si>
    <t>Resident Screening</t>
  </si>
  <si>
    <t>Bingham Blocks</t>
  </si>
  <si>
    <t>c1453p006553</t>
  </si>
  <si>
    <t>6100-0000</t>
  </si>
  <si>
    <t>Supplies-Office</t>
  </si>
  <si>
    <t>Bingham Blocks</t>
  </si>
  <si>
    <t>c1453p006553</t>
  </si>
  <si>
    <t>6105-0000</t>
  </si>
  <si>
    <t>Telephone</t>
  </si>
  <si>
    <t>Bingham Blocks</t>
  </si>
  <si>
    <t>c1453p006553</t>
  </si>
  <si>
    <t>6110-0000</t>
  </si>
  <si>
    <t>Telephone - Answering Service</t>
  </si>
  <si>
    <t>Bingham Blocks</t>
  </si>
  <si>
    <t>c1453p006553</t>
  </si>
  <si>
    <t>6115-0000</t>
  </si>
  <si>
    <t>Training &amp; Seminars</t>
  </si>
  <si>
    <t>Bingham Blocks</t>
  </si>
  <si>
    <t>c1453p006553</t>
  </si>
  <si>
    <t>6135-0000</t>
  </si>
  <si>
    <t>Uniforms - Maintenance Staff</t>
  </si>
  <si>
    <t>Bingham Blocks</t>
  </si>
  <si>
    <t>c1453p006553</t>
  </si>
  <si>
    <t>6990-0000</t>
  </si>
  <si>
    <t>Property Management Fees</t>
  </si>
  <si>
    <t>Bingham Blocks</t>
  </si>
  <si>
    <t>c1453p006553</t>
  </si>
  <si>
    <t>General &amp; Administrative</t>
  </si>
  <si>
    <t>Payroll &amp; Benefits</t>
  </si>
  <si>
    <t>6205-0100</t>
  </si>
  <si>
    <t>Manager Salaries</t>
  </si>
  <si>
    <t>Bingham Blocks</t>
  </si>
  <si>
    <t>c1453p006553</t>
  </si>
  <si>
    <t>6205-0200</t>
  </si>
  <si>
    <t>Assistant Manager Salaries</t>
  </si>
  <si>
    <t>Bingham Blocks</t>
  </si>
  <si>
    <t>c1453p006553</t>
  </si>
  <si>
    <t>6205-0300</t>
  </si>
  <si>
    <t>Leasing Salaries</t>
  </si>
  <si>
    <t>Bingham Blocks</t>
  </si>
  <si>
    <t>c1453p006553</t>
  </si>
  <si>
    <t>6225-0000</t>
  </si>
  <si>
    <t>Maintenance Salaries</t>
  </si>
  <si>
    <t>Bingham Blocks</t>
  </si>
  <si>
    <t>c1453p006553</t>
  </si>
  <si>
    <t>6260-0000</t>
  </si>
  <si>
    <t>Bonuses</t>
  </si>
  <si>
    <t>Bingham Blocks</t>
  </si>
  <si>
    <t>c1453p006553</t>
  </si>
  <si>
    <t>6270-0000</t>
  </si>
  <si>
    <t>Payroll Burden/Admin</t>
  </si>
  <si>
    <t>Bingham Blocks</t>
  </si>
  <si>
    <t>c1453p006553</t>
  </si>
  <si>
    <t>6270-0100</t>
  </si>
  <si>
    <t>Payroll Taxes</t>
  </si>
  <si>
    <t>Bingham Blocks</t>
  </si>
  <si>
    <t>c1453p006553</t>
  </si>
  <si>
    <t>6270-0200</t>
  </si>
  <si>
    <t>Worker's Compensation</t>
  </si>
  <si>
    <t>Bingham Blocks</t>
  </si>
  <si>
    <t>c1453p006553</t>
  </si>
  <si>
    <t>6275-0000</t>
  </si>
  <si>
    <t>401K Match</t>
  </si>
  <si>
    <t>Bingham Blocks</t>
  </si>
  <si>
    <t>c1453p006553</t>
  </si>
  <si>
    <t>6280-0000</t>
  </si>
  <si>
    <t>Group Insurance</t>
  </si>
  <si>
    <t>Bingham Blocks</t>
  </si>
  <si>
    <t>c1453p006553</t>
  </si>
  <si>
    <t>6290-0000</t>
  </si>
  <si>
    <t>Employee Recruiting</t>
  </si>
  <si>
    <t>Bingham Blocks</t>
  </si>
  <si>
    <t>c1453p006553</t>
  </si>
  <si>
    <t>6295-0000</t>
  </si>
  <si>
    <t>Employee Relations</t>
  </si>
  <si>
    <t>Bingham Blocks</t>
  </si>
  <si>
    <t>c1453p006553</t>
  </si>
  <si>
    <t>Payroll &amp; Benefits</t>
  </si>
  <si>
    <t>Contract Services</t>
  </si>
  <si>
    <t>6305-0000</t>
  </si>
  <si>
    <t>Contract - Alarm/Monitoring - Intrusion/Fire</t>
  </si>
  <si>
    <t>Bingham Blocks</t>
  </si>
  <si>
    <t>c1453p006553</t>
  </si>
  <si>
    <t>6315-0000</t>
  </si>
  <si>
    <t>Contract - Cleaning</t>
  </si>
  <si>
    <t>Bingham Blocks</t>
  </si>
  <si>
    <t>c1453p006553</t>
  </si>
  <si>
    <t>6327-0000</t>
  </si>
  <si>
    <t>Contract - Fire/Safety</t>
  </si>
  <si>
    <t>Bingham Blocks</t>
  </si>
  <si>
    <t>c1453p006553</t>
  </si>
  <si>
    <t>6340-0000</t>
  </si>
  <si>
    <t>Contract - Landscape Maintenance</t>
  </si>
  <si>
    <t>Bingham Blocks</t>
  </si>
  <si>
    <t>c1453p006553</t>
  </si>
  <si>
    <t>6350-0000</t>
  </si>
  <si>
    <t>Contract - Pest Control</t>
  </si>
  <si>
    <t>Bingham Blocks</t>
  </si>
  <si>
    <t>c1453p006553</t>
  </si>
  <si>
    <t>6375-0000</t>
  </si>
  <si>
    <t>Contract - Trash Removal</t>
  </si>
  <si>
    <t>Bingham Blocks</t>
  </si>
  <si>
    <t>c1453p006553</t>
  </si>
  <si>
    <t>Contract Services</t>
  </si>
  <si>
    <t>Repairs &amp; Maintenance</t>
  </si>
  <si>
    <t>6410-0000</t>
  </si>
  <si>
    <t>R&amp;M - Appliances</t>
  </si>
  <si>
    <t>Bingham Blocks</t>
  </si>
  <si>
    <t>c1453p006553</t>
  </si>
  <si>
    <t>6415-0000</t>
  </si>
  <si>
    <t>R&amp;M - Blinds</t>
  </si>
  <si>
    <t>Bingham Blocks</t>
  </si>
  <si>
    <t>c1453p006553</t>
  </si>
  <si>
    <t>6425-0000</t>
  </si>
  <si>
    <t>R&amp;M - Building</t>
  </si>
  <si>
    <t>Bingham Blocks</t>
  </si>
  <si>
    <t>c1453p006553</t>
  </si>
  <si>
    <t>6425-0200</t>
  </si>
  <si>
    <t>R&amp;M - Building - Exterior</t>
  </si>
  <si>
    <t>Bingham Blocks</t>
  </si>
  <si>
    <t>c1453p006553</t>
  </si>
  <si>
    <t>6435-0000</t>
  </si>
  <si>
    <t>R&amp;M - Carpet/Vinyl/Tile</t>
  </si>
  <si>
    <t>Bingham Blocks</t>
  </si>
  <si>
    <t>c1453p006553</t>
  </si>
  <si>
    <t>6450-0000</t>
  </si>
  <si>
    <t>R&amp;M - Doors</t>
  </si>
  <si>
    <t>Bingham Blocks</t>
  </si>
  <si>
    <t>c1453p006553</t>
  </si>
  <si>
    <t>6455-0000</t>
  </si>
  <si>
    <t>R&amp;M - Electrical</t>
  </si>
  <si>
    <t>Bingham Blocks</t>
  </si>
  <si>
    <t>c1453p006553</t>
  </si>
  <si>
    <t>6470-0000</t>
  </si>
  <si>
    <t>R&amp;M - Fencing &amp; Gates</t>
  </si>
  <si>
    <t>Bingham Blocks</t>
  </si>
  <si>
    <t>c1453p006553</t>
  </si>
  <si>
    <t>6475-0000</t>
  </si>
  <si>
    <t>R&amp;M - Fire / Safety</t>
  </si>
  <si>
    <t>Bingham Blocks</t>
  </si>
  <si>
    <t>c1453p006553</t>
  </si>
  <si>
    <t>6495-0000</t>
  </si>
  <si>
    <t>R&amp;M - HVAC</t>
  </si>
  <si>
    <t>Bingham Blocks</t>
  </si>
  <si>
    <t>c1453p006553</t>
  </si>
  <si>
    <t>6500-0000</t>
  </si>
  <si>
    <t>R&amp;M - Keys &amp; Locks</t>
  </si>
  <si>
    <t>Bingham Blocks</t>
  </si>
  <si>
    <t>c1453p006553</t>
  </si>
  <si>
    <t>6510-0000</t>
  </si>
  <si>
    <t>R&amp;M - Landscape</t>
  </si>
  <si>
    <t>Bingham Blocks</t>
  </si>
  <si>
    <t>c1453p006553</t>
  </si>
  <si>
    <t>6510-0200</t>
  </si>
  <si>
    <t>R&amp;M - Landscaping - Supplies</t>
  </si>
  <si>
    <t>Bingham Blocks</t>
  </si>
  <si>
    <t>c1453p006553</t>
  </si>
  <si>
    <t>6520-0000</t>
  </si>
  <si>
    <t>R&amp;M - Lights, Fixtures, Light Bulbs</t>
  </si>
  <si>
    <t>Bingham Blocks</t>
  </si>
  <si>
    <t>c1453p006553</t>
  </si>
  <si>
    <t>6535-0000</t>
  </si>
  <si>
    <t>R&amp;M - Parking Lots &amp; Sidewalks</t>
  </si>
  <si>
    <t>Bingham Blocks</t>
  </si>
  <si>
    <t>c1453p006553</t>
  </si>
  <si>
    <t>6540-0000</t>
  </si>
  <si>
    <t>R&amp;M - Plumbing</t>
  </si>
  <si>
    <t>Bingham Blocks</t>
  </si>
  <si>
    <t>c1453p006553</t>
  </si>
  <si>
    <t>6545-0000</t>
  </si>
  <si>
    <t>R&amp;M - Pools/Spa/Pond/Fountain</t>
  </si>
  <si>
    <t>Bingham Blocks</t>
  </si>
  <si>
    <t>c1453p006553</t>
  </si>
  <si>
    <t>6560-0000</t>
  </si>
  <si>
    <t>R&amp;M - Signage, Directory</t>
  </si>
  <si>
    <t>Bingham Blocks</t>
  </si>
  <si>
    <t>c1453p006553</t>
  </si>
  <si>
    <t>6570-0000</t>
  </si>
  <si>
    <t>R&amp;M - Supplies</t>
  </si>
  <si>
    <t>Bingham Blocks</t>
  </si>
  <si>
    <t>c1453p006553</t>
  </si>
  <si>
    <t>6575-0000</t>
  </si>
  <si>
    <t>R&amp;M - Tool Replacement</t>
  </si>
  <si>
    <t>Bingham Blocks</t>
  </si>
  <si>
    <t>c1453p006553</t>
  </si>
  <si>
    <t>Repairs &amp; Maintenance</t>
  </si>
  <si>
    <t>Make Ready</t>
  </si>
  <si>
    <t>6610-0000</t>
  </si>
  <si>
    <t>Carpet Cleaning &amp; Repair</t>
  </si>
  <si>
    <t>Bingham Blocks</t>
  </si>
  <si>
    <t>c1453p006553</t>
  </si>
  <si>
    <t>6615-0000</t>
  </si>
  <si>
    <t>Cleaning</t>
  </si>
  <si>
    <t>Bingham Blocks</t>
  </si>
  <si>
    <t>c1453p006553</t>
  </si>
  <si>
    <t>6635-0000</t>
  </si>
  <si>
    <t>Painting</t>
  </si>
  <si>
    <t>Bingham Blocks</t>
  </si>
  <si>
    <t>c1453p006553</t>
  </si>
  <si>
    <t>6655-0000</t>
  </si>
  <si>
    <t>Cleaning Supplies</t>
  </si>
  <si>
    <t>Bingham Blocks</t>
  </si>
  <si>
    <t>c1453p006553</t>
  </si>
  <si>
    <t>6660-0000</t>
  </si>
  <si>
    <t>Painting Supplies</t>
  </si>
  <si>
    <t>Bingham Blocks</t>
  </si>
  <si>
    <t>c1453p006553</t>
  </si>
  <si>
    <t>Make Ready</t>
  </si>
  <si>
    <t>Marketing</t>
  </si>
  <si>
    <t>6705-0400</t>
  </si>
  <si>
    <t>Seasonal Marketing</t>
  </si>
  <si>
    <t>Bingham Blocks</t>
  </si>
  <si>
    <t>c1453p006553</t>
  </si>
  <si>
    <t>6720-0000</t>
  </si>
  <si>
    <t>Internet Ads</t>
  </si>
  <si>
    <t>Bingham Blocks</t>
  </si>
  <si>
    <t>c1453p006553</t>
  </si>
  <si>
    <t>6735-0000</t>
  </si>
  <si>
    <t>Signs</t>
  </si>
  <si>
    <t>Bingham Blocks</t>
  </si>
  <si>
    <t>c1453p006553</t>
  </si>
  <si>
    <t>6740-0000</t>
  </si>
  <si>
    <t>Website</t>
  </si>
  <si>
    <t>Bingham Blocks</t>
  </si>
  <si>
    <t>c1453p006553</t>
  </si>
  <si>
    <t>6760-0000</t>
  </si>
  <si>
    <t>Locator Fees</t>
  </si>
  <si>
    <t>Bingham Blocks</t>
  </si>
  <si>
    <t>c1453p006553</t>
  </si>
  <si>
    <t>6775-0000</t>
  </si>
  <si>
    <t>Promotion &amp; Events</t>
  </si>
  <si>
    <t>Bingham Blocks</t>
  </si>
  <si>
    <t>c1453p006553</t>
  </si>
  <si>
    <t>6785-0000</t>
  </si>
  <si>
    <t>Refreshments</t>
  </si>
  <si>
    <t>Bingham Blocks</t>
  </si>
  <si>
    <t>c1453p006553</t>
  </si>
  <si>
    <t>Marketing</t>
  </si>
  <si>
    <t>Utilities</t>
  </si>
  <si>
    <t>6910-0100</t>
  </si>
  <si>
    <t>Elec - Common Area</t>
  </si>
  <si>
    <t>Bingham Blocks</t>
  </si>
  <si>
    <t>c1453p006553</t>
  </si>
  <si>
    <t>6910-0900</t>
  </si>
  <si>
    <t>Elec - Vacant Units</t>
  </si>
  <si>
    <t>Bingham Blocks</t>
  </si>
  <si>
    <t>c1453p006553</t>
  </si>
  <si>
    <t>6920-0000</t>
  </si>
  <si>
    <t>Gas</t>
  </si>
  <si>
    <t>Bingham Blocks</t>
  </si>
  <si>
    <t>c1453p006553</t>
  </si>
  <si>
    <t>6931-0000</t>
  </si>
  <si>
    <t>Water</t>
  </si>
  <si>
    <t>Bingham Blocks</t>
  </si>
  <si>
    <t>c1453p006553</t>
  </si>
  <si>
    <t>6932-0000</t>
  </si>
  <si>
    <t>Sewer</t>
  </si>
  <si>
    <t>Bingham Blocks</t>
  </si>
  <si>
    <t>c1453p006553</t>
  </si>
  <si>
    <t>6940-0000</t>
  </si>
  <si>
    <t>Energy Consulting</t>
  </si>
  <si>
    <t>Bingham Blocks</t>
  </si>
  <si>
    <t>c1453p006553</t>
  </si>
  <si>
    <t>6950-0000</t>
  </si>
  <si>
    <t>Utility Billing Fee</t>
  </si>
  <si>
    <t>Bingham Blocks</t>
  </si>
  <si>
    <t>c1453p006553</t>
  </si>
  <si>
    <t>Utilities</t>
  </si>
  <si>
    <t>Taxes</t>
  </si>
  <si>
    <t>7005-0000</t>
  </si>
  <si>
    <t>Property Taxes</t>
  </si>
  <si>
    <t>Bingham Blocks</t>
  </si>
  <si>
    <t>c1453p006553</t>
  </si>
  <si>
    <t>7095-0000</t>
  </si>
  <si>
    <t>Other Taxes</t>
  </si>
  <si>
    <t>Bingham Blocks</t>
  </si>
  <si>
    <t>c1453p006553</t>
  </si>
  <si>
    <t>Taxes</t>
  </si>
  <si>
    <t>Insurance</t>
  </si>
  <si>
    <t>7105-0100</t>
  </si>
  <si>
    <t>Ins - Property &amp; Casualty Insurance</t>
  </si>
  <si>
    <t>Bingham Blocks</t>
  </si>
  <si>
    <t>c1453p006553</t>
  </si>
  <si>
    <t>7105-0600</t>
  </si>
  <si>
    <t>Ins - Umbrella</t>
  </si>
  <si>
    <t>Bingham Blocks</t>
  </si>
  <si>
    <t>c1453p006553</t>
  </si>
  <si>
    <t>7105-0900</t>
  </si>
  <si>
    <t>Ins - Renter's Insurance</t>
  </si>
  <si>
    <t>Bingham Blocks</t>
  </si>
  <si>
    <t>c1453p006553</t>
  </si>
  <si>
    <t>Insurance</t>
  </si>
  <si>
    <t>Expenses</t>
  </si>
  <si>
    <t>Operating Income</t>
  </si>
  <si>
    <t>Non-Operating Expenses</t>
  </si>
  <si>
    <t>Interest Expense</t>
  </si>
  <si>
    <t>7210-0000</t>
  </si>
  <si>
    <t>Interest Expense</t>
  </si>
  <si>
    <t>Bingham Blocks</t>
  </si>
  <si>
    <t>c1453p006553</t>
  </si>
  <si>
    <t>7220-0000</t>
  </si>
  <si>
    <t>Loan Fees</t>
  </si>
  <si>
    <t>Bingham Blocks</t>
  </si>
  <si>
    <t>c1453p006553</t>
  </si>
  <si>
    <t>Interest Expense</t>
  </si>
  <si>
    <t>Capital Expenditures</t>
  </si>
  <si>
    <t>8315-0200</t>
  </si>
  <si>
    <t>CAP - Appliances</t>
  </si>
  <si>
    <t>Bingham Blocks</t>
  </si>
  <si>
    <t>c1453p006553</t>
  </si>
  <si>
    <t>8315-0210</t>
  </si>
  <si>
    <t>CAP - Dishwashers</t>
  </si>
  <si>
    <t>Bingham Blocks</t>
  </si>
  <si>
    <t>c1453p006553</t>
  </si>
  <si>
    <t>8315-0220</t>
  </si>
  <si>
    <t>CAP - Disposals</t>
  </si>
  <si>
    <t>Bingham Blocks</t>
  </si>
  <si>
    <t>c1453p006553</t>
  </si>
  <si>
    <t>8315-0260</t>
  </si>
  <si>
    <t>CAP - Ranges</t>
  </si>
  <si>
    <t>Bingham Blocks</t>
  </si>
  <si>
    <t>c1453p006553</t>
  </si>
  <si>
    <t>8315-0270</t>
  </si>
  <si>
    <t>CAP - Refrigerators</t>
  </si>
  <si>
    <t>Bingham Blocks</t>
  </si>
  <si>
    <t>c1453p006553</t>
  </si>
  <si>
    <t>8315-0400</t>
  </si>
  <si>
    <t>CAP - Blinds/Drapes</t>
  </si>
  <si>
    <t>Bingham Blocks</t>
  </si>
  <si>
    <t>c1453p006553</t>
  </si>
  <si>
    <t>8315-0700</t>
  </si>
  <si>
    <t>CAP - Building - Exterior</t>
  </si>
  <si>
    <t>Bingham Blocks</t>
  </si>
  <si>
    <t>c1453p006553</t>
  </si>
  <si>
    <t>8315-0800</t>
  </si>
  <si>
    <t>CAP - Building - Interior</t>
  </si>
  <si>
    <t>Bingham Blocks</t>
  </si>
  <si>
    <t>c1453p006553</t>
  </si>
  <si>
    <t>8315-1000</t>
  </si>
  <si>
    <t>CAP - Carpet / Vinyl / Tile</t>
  </si>
  <si>
    <t>Bingham Blocks</t>
  </si>
  <si>
    <t>c1453p006553</t>
  </si>
  <si>
    <t>8315-1300</t>
  </si>
  <si>
    <t>CAP - Common Areas</t>
  </si>
  <si>
    <t>Bingham Blocks</t>
  </si>
  <si>
    <t>c1453p006553</t>
  </si>
  <si>
    <t>8315-1400</t>
  </si>
  <si>
    <t>CAP - Countertop/Sink/Cabinets</t>
  </si>
  <si>
    <t>Bingham Blocks</t>
  </si>
  <si>
    <t>c1453p006553</t>
  </si>
  <si>
    <t>8315-1500</t>
  </si>
  <si>
    <t>CAP - Doors &amp; Related Hardware</t>
  </si>
  <si>
    <t>Bingham Blocks</t>
  </si>
  <si>
    <t>c1453p006553</t>
  </si>
  <si>
    <t>8315-1600</t>
  </si>
  <si>
    <t>CAP - Electrical</t>
  </si>
  <si>
    <t>Bingham Blocks</t>
  </si>
  <si>
    <t>c1453p006553</t>
  </si>
  <si>
    <t>8315-1800</t>
  </si>
  <si>
    <t>CAP - Fences &amp; Gates</t>
  </si>
  <si>
    <t>Bingham Blocks</t>
  </si>
  <si>
    <t>c1453p006553</t>
  </si>
  <si>
    <t>8315-1900</t>
  </si>
  <si>
    <t>CAP - Fire / Safety</t>
  </si>
  <si>
    <t>Bingham Blocks</t>
  </si>
  <si>
    <t>c1453p006553</t>
  </si>
  <si>
    <t>8315-2000</t>
  </si>
  <si>
    <t>CAP - Glass, Mirrors &amp; Screens</t>
  </si>
  <si>
    <t>Bingham Blocks</t>
  </si>
  <si>
    <t>c1453p006553</t>
  </si>
  <si>
    <t>8315-2100</t>
  </si>
  <si>
    <t>CAP - HVAC</t>
  </si>
  <si>
    <t>Bingham Blocks</t>
  </si>
  <si>
    <t>c1453p006553</t>
  </si>
  <si>
    <t>8315-2300</t>
  </si>
  <si>
    <t>CAP - Landscaping</t>
  </si>
  <si>
    <t>Bingham Blocks</t>
  </si>
  <si>
    <t>c1453p006553</t>
  </si>
  <si>
    <t>8315-2500</t>
  </si>
  <si>
    <t>CAP - Lights, Fixtures</t>
  </si>
  <si>
    <t>Bingham Blocks</t>
  </si>
  <si>
    <t>c1453p006553</t>
  </si>
  <si>
    <t>8315-2900</t>
  </si>
  <si>
    <t>CAP - Painting &amp; Woodwork</t>
  </si>
  <si>
    <t>Bingham Blocks</t>
  </si>
  <si>
    <t>c1453p006553</t>
  </si>
  <si>
    <t>8315-3000</t>
  </si>
  <si>
    <t>CAP - Parking Lots &amp; Sidewalks</t>
  </si>
  <si>
    <t>Bingham Blocks</t>
  </si>
  <si>
    <t>c1453p006553</t>
  </si>
  <si>
    <t>8315-3100</t>
  </si>
  <si>
    <t>CAP - Plumbing</t>
  </si>
  <si>
    <t>Bingham Blocks</t>
  </si>
  <si>
    <t>c1453p006553</t>
  </si>
  <si>
    <t>8315-3200</t>
  </si>
  <si>
    <t>CAP - Pool</t>
  </si>
  <si>
    <t>Bingham Blocks</t>
  </si>
  <si>
    <t>c1453p006553</t>
  </si>
  <si>
    <t>8315-3500</t>
  </si>
  <si>
    <t>CAP - Resurfacing</t>
  </si>
  <si>
    <t>Bingham Blocks</t>
  </si>
  <si>
    <t>c1453p006553</t>
  </si>
  <si>
    <t>8315-3600</t>
  </si>
  <si>
    <t>CAP - Roofs</t>
  </si>
  <si>
    <t>Bingham Blocks</t>
  </si>
  <si>
    <t>c1453p006553</t>
  </si>
  <si>
    <t>8315-3700</t>
  </si>
  <si>
    <t>CAP - Signs</t>
  </si>
  <si>
    <t>Bingham Blocks</t>
  </si>
  <si>
    <t>c1453p006553</t>
  </si>
  <si>
    <t>8315-4000</t>
  </si>
  <si>
    <t>CAP - Computers</t>
  </si>
  <si>
    <t>Bingham Blocks</t>
  </si>
  <si>
    <t>c1453p006553</t>
  </si>
  <si>
    <t>8315-5400</t>
  </si>
  <si>
    <t>CAP - Maintenance Equipment</t>
  </si>
  <si>
    <t>Bingham Blocks</t>
  </si>
  <si>
    <t>c1453p006553</t>
  </si>
  <si>
    <t>Capital Expenditures</t>
  </si>
  <si>
    <t>Renovations</t>
  </si>
  <si>
    <t>8315-3400</t>
  </si>
  <si>
    <t>CAP - Renovations</t>
  </si>
  <si>
    <t>Bingham Blocks</t>
  </si>
  <si>
    <t>c1453p006553</t>
  </si>
  <si>
    <t>8315-3410</t>
  </si>
  <si>
    <t>CAP - Reno - Appliances</t>
  </si>
  <si>
    <t>Bingham Blocks</t>
  </si>
  <si>
    <t>c1453p006553</t>
  </si>
  <si>
    <t>8315-3427</t>
  </si>
  <si>
    <t>CAP - Reno - Doors</t>
  </si>
  <si>
    <t>Bingham Blocks</t>
  </si>
  <si>
    <t>c1453p006553</t>
  </si>
  <si>
    <t>8315-3428</t>
  </si>
  <si>
    <t>CAP - Reno - Drywall-Interior</t>
  </si>
  <si>
    <t>Bingham Blocks</t>
  </si>
  <si>
    <t>c1453p006553</t>
  </si>
  <si>
    <t>8315-3429</t>
  </si>
  <si>
    <t>CAP - Reno - Electrical-Exterior</t>
  </si>
  <si>
    <t>Bingham Blocks</t>
  </si>
  <si>
    <t>c1453p006553</t>
  </si>
  <si>
    <t>8315-3430</t>
  </si>
  <si>
    <t>CAP - Reno - Electrical-Interior</t>
  </si>
  <si>
    <t>Bingham Blocks</t>
  </si>
  <si>
    <t>c1453p006553</t>
  </si>
  <si>
    <t>8315-3431</t>
  </si>
  <si>
    <t>CAP - Reno - Entry/Access Control</t>
  </si>
  <si>
    <t>Bingham Blocks</t>
  </si>
  <si>
    <t>c1453p006553</t>
  </si>
  <si>
    <t>8315-3450</t>
  </si>
  <si>
    <t>CAP - Reno - Interior</t>
  </si>
  <si>
    <t>Bingham Blocks</t>
  </si>
  <si>
    <t>c1453p006553</t>
  </si>
  <si>
    <t>8315-3452</t>
  </si>
  <si>
    <t>CAP - Reno - Plumbing-Site</t>
  </si>
  <si>
    <t>Bingham Blocks</t>
  </si>
  <si>
    <t>c1453p006553</t>
  </si>
  <si>
    <t>8315-3460</t>
  </si>
  <si>
    <t>CAP - Reno - HVAC</t>
  </si>
  <si>
    <t>Bingham Blocks</t>
  </si>
  <si>
    <t>c1453p006553</t>
  </si>
  <si>
    <t>8315-3469</t>
  </si>
  <si>
    <t>CAP - Reno - Paint-Exterior</t>
  </si>
  <si>
    <t>Bingham Blocks</t>
  </si>
  <si>
    <t>c1453p006553</t>
  </si>
  <si>
    <t>8315-3470</t>
  </si>
  <si>
    <t>CAP - Reno - Paint-Interior</t>
  </si>
  <si>
    <t>Bingham Blocks</t>
  </si>
  <si>
    <t>c1453p006553</t>
  </si>
  <si>
    <t>8315-3474</t>
  </si>
  <si>
    <t>CAP - Reno - Plumbing-Interior</t>
  </si>
  <si>
    <t>Bingham Blocks</t>
  </si>
  <si>
    <t>c1453p006553</t>
  </si>
  <si>
    <t>8315-3475</t>
  </si>
  <si>
    <t>CAP - Reno - Project Management &amp; Coordination</t>
  </si>
  <si>
    <t>Bingham Blocks</t>
  </si>
  <si>
    <t>c1453p006553</t>
  </si>
  <si>
    <t>8315-3480</t>
  </si>
  <si>
    <t>CAP - Reno - Signage</t>
  </si>
  <si>
    <t>Bingham Blocks</t>
  </si>
  <si>
    <t>c1453p006553</t>
  </si>
  <si>
    <t>8315-3481</t>
  </si>
  <si>
    <t>CAP - Reno - Stairs/Handrails/Railing-Exterior</t>
  </si>
  <si>
    <t>Bingham Blocks</t>
  </si>
  <si>
    <t>c1453p006553</t>
  </si>
  <si>
    <t>8315-3486</t>
  </si>
  <si>
    <t>CAP - Reno - Tools</t>
  </si>
  <si>
    <t>Bingham Blocks</t>
  </si>
  <si>
    <t>c1453p006553</t>
  </si>
  <si>
    <t>8315-3487</t>
  </si>
  <si>
    <t>CAP - Reno - Trash Removal-Site</t>
  </si>
  <si>
    <t>Bingham Blocks</t>
  </si>
  <si>
    <t>c1453p006553</t>
  </si>
  <si>
    <t>8315-3490</t>
  </si>
  <si>
    <t>CAP - Reno - Windows</t>
  </si>
  <si>
    <t>Bingham Blocks</t>
  </si>
  <si>
    <t>c1453p006553</t>
  </si>
  <si>
    <t>Renovations</t>
  </si>
  <si>
    <t>Entity Expenses</t>
  </si>
  <si>
    <t>8915-0000</t>
  </si>
  <si>
    <t>Asset Management Fee</t>
  </si>
  <si>
    <t>Bingham Blocks</t>
  </si>
  <si>
    <t>c1453p006553</t>
  </si>
  <si>
    <t>8580-0000</t>
  </si>
  <si>
    <t>COVID - Extraordinary</t>
  </si>
  <si>
    <t>Bingham Blocks</t>
  </si>
  <si>
    <t>c1453p006553</t>
  </si>
  <si>
    <t>8990-0000</t>
  </si>
  <si>
    <t>Tax Preparation Fees</t>
  </si>
  <si>
    <t>Bingham Blocks</t>
  </si>
  <si>
    <t>c1453p006553</t>
  </si>
  <si>
    <t>Entity Expenses</t>
  </si>
  <si>
    <t>Non-Operating Expenses</t>
  </si>
  <si>
    <t>Net Income</t>
  </si>
</sst>
</file>

<file path=xl/styles.xml><?xml version="1.0" encoding="utf-8"?>
<styleSheet xmlns="http://schemas.openxmlformats.org/spreadsheetml/2006/main">
  <numFmts count="4">
    <numFmt numFmtId="166" formatCode="MM/YYYY"/>
    <numFmt numFmtId="167" formatCode="[=1]&quot;True&quot;;[=0]&quot;False&quot;;General"/>
    <numFmt numFmtId="168" formatCode="[=1]&quot;Yes&quot;;[=0]&quot;No&quot;;General"/>
    <numFmt numFmtId="169" formatCode="[$-409]m-d-yyyy h:mm AM/PM"/>
  </numFmts>
  <fonts count="5">
    <font>
      <sz val="11"/>
      <name val="Calibri"/>
    </font>
    <font>
      <sz val="10"/>
      <name val="Arial"/>
    </font>
    <font>
      <b/>
      <sz val="10"/>
      <name val="Arial"/>
    </font>
    <font>
      <b/>
      <sz val="12"/>
      <name val="Arial"/>
    </font>
    <font>
      <sz val="10"/>
      <name val="Arial"/>
    </font>
  </fonts>
  <fills count="6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337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>
      <top style="thin"/>
      <bottom style="double"/>
    </border>
    <border/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>
      <top style="thin"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337">
    <xf numFmtId="0" fontId="0" fillId="0" borderId="0" xfId="0"/>
    <xf numFmtId="49" fontId="3" fillId="0" borderId="1" xfId="0" applyNumberFormat="true" applyFont="true" applyAlignment="true">
      <alignment horizontal="center" vertical="center"/>
    </xf>
    <xf numFmtId="49" fontId="4" fillId="0" borderId="2" xfId="0" applyNumberFormat="true" applyFont="true" applyAlignment="true">
      <alignment horizontal="center" vertical="center"/>
    </xf>
    <xf numFmtId="49" fontId="3" fillId="0" borderId="3" xfId="0" applyNumberFormat="true" applyFont="true" applyAlignment="true">
      <alignment horizontal="left" vertical="center"/>
    </xf>
    <xf numFmtId="49" fontId="2" fillId="0" borderId="4" xfId="0" applyNumberFormat="true" applyFont="true" applyAlignment="true">
      <alignment horizontal="left" vertical="center"/>
    </xf>
    <xf numFmtId="49" fontId="2" fillId="2" borderId="5" xfId="0" applyNumberFormat="true" applyFont="true" applyFill="true" applyAlignment="true">
      <alignment horizontal="center" vertical="center" wrapText="true"/>
    </xf>
    <xf numFmtId="49" fontId="2" fillId="3" borderId="6" xfId="0" applyNumberFormat="true" applyFont="true" applyFill="true" applyAlignment="true">
      <alignment vertical="center" textRotation="0" wrapText="true"/>
    </xf>
    <xf numFmtId="49" fontId="2" fillId="4" borderId="7" xfId="0" applyNumberFormat="true" applyFont="true" applyFill="true" applyAlignment="true">
      <alignment horizontal="right" vertical="center" textRotation="0" wrapText="true"/>
    </xf>
    <xf numFmtId="49" fontId="2" fillId="5" borderId="8" xfId="0" applyNumberFormat="true" applyFont="true" applyFill="true" applyAlignment="true">
      <alignment horizontal="right" vertical="center" textRotation="0" wrapText="true"/>
    </xf>
    <xf numFmtId="49" fontId="2" fillId="6" borderId="9" xfId="0" applyNumberFormat="true" applyFont="true" applyFill="true" applyAlignment="true">
      <alignment horizontal="right" vertical="center" textRotation="0" wrapText="true"/>
    </xf>
    <xf numFmtId="49" fontId="2" fillId="7" borderId="10" xfId="0" applyNumberFormat="true" applyFont="true" applyFill="true" applyAlignment="true">
      <alignment horizontal="right" vertical="center" textRotation="0" wrapText="true"/>
    </xf>
    <xf numFmtId="49" fontId="2" fillId="8" borderId="11" xfId="0" applyNumberFormat="true" applyFont="true" applyFill="true" applyAlignment="true">
      <alignment horizontal="right" vertical="center" textRotation="0" wrapText="true"/>
    </xf>
    <xf numFmtId="49" fontId="2" fillId="9" borderId="12" xfId="0" applyNumberFormat="true" applyFont="true" applyFill="true" applyAlignment="true">
      <alignment vertical="center" textRotation="0" wrapText="true"/>
    </xf>
    <xf numFmtId="49" fontId="2" fillId="10" borderId="13" xfId="0" applyNumberFormat="true" applyFont="true" applyFill="true" applyAlignment="true">
      <alignment vertical="center" textRotation="0" wrapText="true"/>
    </xf>
    <xf numFmtId="49" fontId="2" fillId="11" borderId="14" xfId="0" applyNumberFormat="true" applyFont="true" applyFill="true" applyAlignment="true">
      <alignment vertical="center" textRotation="0" wrapText="true"/>
    </xf>
    <xf numFmtId="49" fontId="2" fillId="12" borderId="15" xfId="0" applyNumberFormat="true" applyFont="true" applyFill="true" applyAlignment="true">
      <alignment vertical="center" textRotation="0" wrapText="true"/>
    </xf>
    <xf numFmtId="49" fontId="2" fillId="13" borderId="16" xfId="0" applyNumberFormat="true" applyFont="true" applyFill="true" applyAlignment="true">
      <alignment vertical="center" textRotation="0" wrapText="true"/>
    </xf>
    <xf numFmtId="49" fontId="2" fillId="14" borderId="17" xfId="0" applyNumberFormat="true" applyFont="true" applyFill="true" applyAlignment="true">
      <alignment vertical="center" textRotation="0" wrapText="true"/>
    </xf>
    <xf numFmtId="49" fontId="2" fillId="15" borderId="18" xfId="0" applyNumberFormat="true" applyFont="true" applyFill="true" applyAlignment="true">
      <alignment vertical="center" textRotation="0" wrapText="true"/>
    </xf>
    <xf numFmtId="49" fontId="2" fillId="16" borderId="19" xfId="0" applyNumberFormat="true" applyFont="true" applyFill="true" applyAlignment="true">
      <alignment vertical="center" textRotation="0" wrapText="true"/>
    </xf>
    <xf numFmtId="49" fontId="2" fillId="17" borderId="20" xfId="0" applyNumberFormat="true" applyFont="true" applyFill="true" applyAlignment="true">
      <alignment horizontal="right" vertical="center" textRotation="0" wrapText="true"/>
    </xf>
    <xf numFmtId="49" fontId="2" fillId="18" borderId="21" xfId="0" applyNumberFormat="true" applyFont="true" applyFill="true" applyAlignment="true">
      <alignment vertical="center" textRotation="60" wrapText="true"/>
    </xf>
    <xf numFmtId="49" fontId="2" fillId="19" borderId="22" xfId="0" applyNumberFormat="true" applyFont="true" applyFill="true" applyAlignment="true">
      <alignment horizontal="right" vertical="center" textRotation="60" wrapText="true"/>
    </xf>
    <xf numFmtId="49" fontId="2" fillId="20" borderId="23" xfId="0" applyNumberFormat="true" applyFont="true" applyFill="true" applyAlignment="true">
      <alignment horizontal="right" vertical="center" textRotation="60" wrapText="true"/>
    </xf>
    <xf numFmtId="49" fontId="2" fillId="21" borderId="24" xfId="0" applyNumberFormat="true" applyFont="true" applyFill="true" applyAlignment="true">
      <alignment horizontal="right" vertical="center" textRotation="60" wrapText="true"/>
    </xf>
    <xf numFmtId="49" fontId="2" fillId="22" borderId="25" xfId="0" applyNumberFormat="true" applyFont="true" applyFill="true" applyAlignment="true">
      <alignment horizontal="right" vertical="center" textRotation="60" wrapText="true"/>
    </xf>
    <xf numFmtId="49" fontId="2" fillId="23" borderId="26" xfId="0" applyNumberFormat="true" applyFont="true" applyFill="true" applyAlignment="true">
      <alignment horizontal="right" vertical="center" textRotation="60" wrapText="true"/>
    </xf>
    <xf numFmtId="49" fontId="2" fillId="24" borderId="27" xfId="0" applyNumberFormat="true" applyFont="true" applyFill="true" applyAlignment="true">
      <alignment vertical="center" textRotation="60" wrapText="true"/>
    </xf>
    <xf numFmtId="49" fontId="2" fillId="25" borderId="28" xfId="0" applyNumberFormat="true" applyFont="true" applyFill="true" applyAlignment="true">
      <alignment vertical="center" textRotation="60" wrapText="true"/>
    </xf>
    <xf numFmtId="49" fontId="2" fillId="26" borderId="29" xfId="0" applyNumberFormat="true" applyFont="true" applyFill="true" applyAlignment="true">
      <alignment vertical="center" textRotation="60" wrapText="true"/>
    </xf>
    <xf numFmtId="49" fontId="2" fillId="27" borderId="30" xfId="0" applyNumberFormat="true" applyFont="true" applyFill="true" applyAlignment="true">
      <alignment vertical="center" textRotation="60" wrapText="true"/>
    </xf>
    <xf numFmtId="49" fontId="2" fillId="28" borderId="31" xfId="0" applyNumberFormat="true" applyFont="true" applyFill="true" applyAlignment="true">
      <alignment vertical="center" textRotation="60" wrapText="true"/>
    </xf>
    <xf numFmtId="49" fontId="2" fillId="29" borderId="32" xfId="0" applyNumberFormat="true" applyFont="true" applyFill="true" applyAlignment="true">
      <alignment vertical="center" textRotation="60" wrapText="true"/>
    </xf>
    <xf numFmtId="49" fontId="2" fillId="30" borderId="33" xfId="0" applyNumberFormat="true" applyFont="true" applyFill="true" applyAlignment="true">
      <alignment vertical="center" textRotation="60" wrapText="true"/>
    </xf>
    <xf numFmtId="49" fontId="2" fillId="31" borderId="34" xfId="0" applyNumberFormat="true" applyFont="true" applyFill="true" applyAlignment="true">
      <alignment vertical="center" textRotation="60" wrapText="true"/>
    </xf>
    <xf numFmtId="49" fontId="2" fillId="32" borderId="35" xfId="0" applyNumberFormat="true" applyFont="true" applyFill="true" applyAlignment="true">
      <alignment horizontal="right" vertical="center" textRotation="60" wrapText="true"/>
    </xf>
    <xf numFmtId="49" fontId="2" fillId="33" borderId="36" xfId="0" applyNumberFormat="true" applyFont="true" applyFill="true" applyAlignment="true">
      <alignment horizontal="center" vertical="center" wrapText="false"/>
    </xf>
    <xf numFmtId="49" fontId="2" fillId="34" borderId="37" xfId="0" applyNumberFormat="true" applyFont="true" applyFill="true" applyAlignment="true">
      <alignment vertical="center" textRotation="0" wrapText="false"/>
    </xf>
    <xf numFmtId="49" fontId="2" fillId="35" borderId="38" xfId="0" applyNumberFormat="true" applyFont="true" applyFill="true" applyAlignment="true">
      <alignment horizontal="right" vertical="center" textRotation="0" wrapText="false"/>
    </xf>
    <xf numFmtId="49" fontId="2" fillId="36" borderId="39" xfId="0" applyNumberFormat="true" applyFont="true" applyFill="true" applyAlignment="true">
      <alignment horizontal="right" vertical="center" textRotation="0" wrapText="false"/>
    </xf>
    <xf numFmtId="49" fontId="2" fillId="37" borderId="40" xfId="0" applyNumberFormat="true" applyFont="true" applyFill="true" applyAlignment="true">
      <alignment horizontal="right" vertical="center" textRotation="0" wrapText="false"/>
    </xf>
    <xf numFmtId="49" fontId="2" fillId="38" borderId="41" xfId="0" applyNumberFormat="true" applyFont="true" applyFill="true" applyAlignment="true">
      <alignment horizontal="right" vertical="center" textRotation="0" wrapText="false"/>
    </xf>
    <xf numFmtId="49" fontId="2" fillId="39" borderId="42" xfId="0" applyNumberFormat="true" applyFont="true" applyFill="true" applyAlignment="true">
      <alignment horizontal="right" vertical="center" textRotation="0" wrapText="false"/>
    </xf>
    <xf numFmtId="49" fontId="2" fillId="40" borderId="43" xfId="0" applyNumberFormat="true" applyFont="true" applyFill="true" applyAlignment="true">
      <alignment vertical="center" textRotation="0" wrapText="false"/>
    </xf>
    <xf numFmtId="49" fontId="2" fillId="41" borderId="44" xfId="0" applyNumberFormat="true" applyFont="true" applyFill="true" applyAlignment="true">
      <alignment vertical="center" textRotation="0" wrapText="false"/>
    </xf>
    <xf numFmtId="49" fontId="2" fillId="42" borderId="45" xfId="0" applyNumberFormat="true" applyFont="true" applyFill="true" applyAlignment="true">
      <alignment vertical="center" textRotation="0" wrapText="false"/>
    </xf>
    <xf numFmtId="49" fontId="2" fillId="43" borderId="46" xfId="0" applyNumberFormat="true" applyFont="true" applyFill="true" applyAlignment="true">
      <alignment vertical="center" textRotation="0" wrapText="false"/>
    </xf>
    <xf numFmtId="49" fontId="2" fillId="44" borderId="47" xfId="0" applyNumberFormat="true" applyFont="true" applyFill="true" applyAlignment="true">
      <alignment vertical="center" textRotation="0" wrapText="false"/>
    </xf>
    <xf numFmtId="49" fontId="2" fillId="45" borderId="48" xfId="0" applyNumberFormat="true" applyFont="true" applyFill="true" applyAlignment="true">
      <alignment vertical="center" textRotation="0" wrapText="false"/>
    </xf>
    <xf numFmtId="49" fontId="2" fillId="46" borderId="49" xfId="0" applyNumberFormat="true" applyFont="true" applyFill="true" applyAlignment="true">
      <alignment vertical="center" textRotation="0" wrapText="false"/>
    </xf>
    <xf numFmtId="49" fontId="2" fillId="47" borderId="50" xfId="0" applyNumberFormat="true" applyFont="true" applyFill="true" applyAlignment="true">
      <alignment vertical="center" textRotation="0" wrapText="false"/>
    </xf>
    <xf numFmtId="49" fontId="2" fillId="48" borderId="51" xfId="0" applyNumberFormat="true" applyFont="true" applyFill="true" applyAlignment="true">
      <alignment horizontal="right" vertical="center" textRotation="0" wrapText="false"/>
    </xf>
    <xf numFmtId="49" fontId="2" fillId="49" borderId="52" xfId="0" applyNumberFormat="true" applyFont="true" applyFill="true" applyAlignment="true">
      <alignment vertical="center" textRotation="60" wrapText="false"/>
    </xf>
    <xf numFmtId="49" fontId="2" fillId="50" borderId="53" xfId="0" applyNumberFormat="true" applyFont="true" applyFill="true" applyAlignment="true">
      <alignment horizontal="right" vertical="center" textRotation="60" wrapText="false"/>
    </xf>
    <xf numFmtId="49" fontId="2" fillId="51" borderId="54" xfId="0" applyNumberFormat="true" applyFont="true" applyFill="true" applyAlignment="true">
      <alignment horizontal="right" vertical="center" textRotation="60" wrapText="false"/>
    </xf>
    <xf numFmtId="49" fontId="2" fillId="52" borderId="55" xfId="0" applyNumberFormat="true" applyFont="true" applyFill="true" applyAlignment="true">
      <alignment horizontal="right" vertical="center" textRotation="60" wrapText="false"/>
    </xf>
    <xf numFmtId="49" fontId="2" fillId="53" borderId="56" xfId="0" applyNumberFormat="true" applyFont="true" applyFill="true" applyAlignment="true">
      <alignment horizontal="right" vertical="center" textRotation="60" wrapText="false"/>
    </xf>
    <xf numFmtId="49" fontId="2" fillId="54" borderId="57" xfId="0" applyNumberFormat="true" applyFont="true" applyFill="true" applyAlignment="true">
      <alignment horizontal="right" vertical="center" textRotation="60" wrapText="false"/>
    </xf>
    <xf numFmtId="49" fontId="2" fillId="55" borderId="58" xfId="0" applyNumberFormat="true" applyFont="true" applyFill="true" applyAlignment="true">
      <alignment vertical="center" textRotation="60" wrapText="false"/>
    </xf>
    <xf numFmtId="49" fontId="2" fillId="56" borderId="59" xfId="0" applyNumberFormat="true" applyFont="true" applyFill="true" applyAlignment="true">
      <alignment vertical="center" textRotation="60" wrapText="false"/>
    </xf>
    <xf numFmtId="49" fontId="2" fillId="57" borderId="60" xfId="0" applyNumberFormat="true" applyFont="true" applyFill="true" applyAlignment="true">
      <alignment vertical="center" textRotation="60" wrapText="false"/>
    </xf>
    <xf numFmtId="49" fontId="2" fillId="58" borderId="61" xfId="0" applyNumberFormat="true" applyFont="true" applyFill="true" applyAlignment="true">
      <alignment vertical="center" textRotation="60" wrapText="false"/>
    </xf>
    <xf numFmtId="49" fontId="2" fillId="59" borderId="62" xfId="0" applyNumberFormat="true" applyFont="true" applyFill="true" applyAlignment="true">
      <alignment vertical="center" textRotation="60" wrapText="false"/>
    </xf>
    <xf numFmtId="49" fontId="2" fillId="60" borderId="63" xfId="0" applyNumberFormat="true" applyFont="true" applyFill="true" applyAlignment="true">
      <alignment vertical="center" textRotation="60" wrapText="false"/>
    </xf>
    <xf numFmtId="49" fontId="2" fillId="61" borderId="64" xfId="0" applyNumberFormat="true" applyFont="true" applyFill="true" applyAlignment="true">
      <alignment vertical="center" textRotation="60" wrapText="false"/>
    </xf>
    <xf numFmtId="49" fontId="2" fillId="62" borderId="65" xfId="0" applyNumberFormat="true" applyFont="true" applyFill="true" applyAlignment="true">
      <alignment vertical="center" textRotation="60" wrapText="false"/>
    </xf>
    <xf numFmtId="49" fontId="2" fillId="63" borderId="66" xfId="0" applyNumberFormat="true" applyFont="true" applyFill="true" applyAlignment="true">
      <alignment horizontal="right" vertical="center" textRotation="60" wrapText="false"/>
    </xf>
    <xf numFmtId="49" fontId="2" fillId="0" borderId="67" xfId="0" applyNumberFormat="true" applyFont="true" applyBorder="true" applyAlignment="true">
      <alignment vertical="center"/>
    </xf>
    <xf numFmtId="3" fontId="2" fillId="0" borderId="68" xfId="0" applyNumberFormat="true" applyFont="true" applyBorder="true" applyAlignment="true">
      <alignment horizontal="right" vertical="center"/>
    </xf>
    <xf numFmtId="4" fontId="2" fillId="0" borderId="69" xfId="0" applyNumberFormat="true" applyFont="true" applyBorder="true" applyAlignment="true">
      <alignment horizontal="right" vertical="center"/>
    </xf>
    <xf numFmtId="39" fontId="2" fillId="0" borderId="70" xfId="0" applyNumberFormat="true" applyFont="true" applyBorder="true" applyAlignment="true">
      <alignment horizontal="right" vertical="center"/>
    </xf>
    <xf numFmtId="9" fontId="2" fillId="0" borderId="71" xfId="0" applyNumberFormat="true" applyFont="true" applyBorder="true" applyAlignment="true">
      <alignment horizontal="right" vertical="center"/>
    </xf>
    <xf numFmtId="10" fontId="2" fillId="0" borderId="72" xfId="0" applyNumberFormat="true" applyFont="true" applyBorder="true" applyAlignment="true">
      <alignment horizontal="right" vertical="center"/>
    </xf>
    <xf numFmtId="14" fontId="2" fillId="0" borderId="73" xfId="0" applyNumberFormat="true" applyFont="true" applyBorder="true" applyAlignment="true">
      <alignment vertical="center"/>
    </xf>
    <xf numFmtId="169" fontId="2" fillId="0" borderId="74" xfId="0" applyNumberFormat="true" applyFont="true" applyBorder="true" applyAlignment="true">
      <alignment vertical="center"/>
    </xf>
    <xf numFmtId="166" fontId="2" fillId="0" borderId="75" xfId="0" applyNumberFormat="true" applyFont="true" applyBorder="true" applyAlignment="true">
      <alignment vertical="center"/>
    </xf>
    <xf numFmtId="49" fontId="2" fillId="0" borderId="76" xfId="0" applyNumberFormat="true" applyFont="true" applyBorder="true" applyAlignment="true">
      <alignment vertical="center"/>
    </xf>
    <xf numFmtId="49" fontId="2" fillId="0" borderId="77" xfId="0" applyNumberFormat="true" applyFont="true" applyBorder="true" applyAlignment="true">
      <alignment vertical="center"/>
    </xf>
    <xf numFmtId="167" fontId="2" fillId="0" borderId="78" xfId="0" applyNumberFormat="true" applyFont="true" applyBorder="true" applyAlignment="true">
      <alignment horizontal="left" vertical="center"/>
    </xf>
    <xf numFmtId="168" fontId="2" fillId="0" borderId="79" xfId="0" applyNumberFormat="true" applyFont="true" applyBorder="true" applyAlignment="true">
      <alignment horizontal="left" vertical="center"/>
    </xf>
    <xf numFmtId="168" fontId="1" fillId="0" borderId="80" xfId="0" applyNumberFormat="true" applyFont="true" applyBorder="true" applyAlignment="true">
      <alignment vertical="center"/>
    </xf>
    <xf numFmtId="49" fontId="2" fillId="0" borderId="81" xfId="0" applyNumberFormat="true" applyFont="true" applyAlignment="true">
      <alignment horizontal="right" vertical="center"/>
    </xf>
    <xf numFmtId="49" fontId="2" fillId="0" borderId="82" xfId="0" applyNumberFormat="true" applyFont="true" applyBorder="true" applyAlignment="true">
      <alignment vertical="center"/>
    </xf>
    <xf numFmtId="3" fontId="2" fillId="0" borderId="83" xfId="0" applyNumberFormat="true" applyFont="true" applyBorder="true" applyAlignment="true">
      <alignment horizontal="right" vertical="center"/>
    </xf>
    <xf numFmtId="4" fontId="2" fillId="0" borderId="84" xfId="0" applyNumberFormat="true" applyFont="true" applyBorder="true" applyAlignment="true">
      <alignment horizontal="right" vertical="center"/>
    </xf>
    <xf numFmtId="39" fontId="2" fillId="0" borderId="85" xfId="0" applyNumberFormat="true" applyFont="true" applyBorder="true" applyAlignment="true">
      <alignment horizontal="right" vertical="center"/>
    </xf>
    <xf numFmtId="9" fontId="2" fillId="0" borderId="86" xfId="0" applyNumberFormat="true" applyFont="true" applyBorder="true" applyAlignment="true">
      <alignment horizontal="right" vertical="center"/>
    </xf>
    <xf numFmtId="10" fontId="2" fillId="0" borderId="87" xfId="0" applyNumberFormat="true" applyFont="true" applyBorder="true" applyAlignment="true">
      <alignment horizontal="right" vertical="center"/>
    </xf>
    <xf numFmtId="14" fontId="2" fillId="0" borderId="88" xfId="0" applyNumberFormat="true" applyFont="true" applyBorder="true" applyAlignment="true">
      <alignment vertical="center"/>
    </xf>
    <xf numFmtId="169" fontId="2" fillId="0" borderId="89" xfId="0" applyNumberFormat="true" applyFont="true" applyBorder="true" applyAlignment="true">
      <alignment vertical="center"/>
    </xf>
    <xf numFmtId="166" fontId="2" fillId="0" borderId="90" xfId="0" applyNumberFormat="true" applyFont="true" applyBorder="true" applyAlignment="true">
      <alignment vertical="center"/>
    </xf>
    <xf numFmtId="49" fontId="2" fillId="0" borderId="91" xfId="0" applyNumberFormat="true" applyFont="true" applyBorder="true" applyAlignment="true">
      <alignment vertical="center"/>
    </xf>
    <xf numFmtId="49" fontId="2" fillId="0" borderId="92" xfId="0" applyNumberFormat="true" applyFont="true" applyBorder="true" applyAlignment="true">
      <alignment vertical="center"/>
    </xf>
    <xf numFmtId="167" fontId="2" fillId="0" borderId="93" xfId="0" applyNumberFormat="true" applyFont="true" applyBorder="true" applyAlignment="true">
      <alignment horizontal="left" vertical="center"/>
    </xf>
    <xf numFmtId="168" fontId="2" fillId="0" borderId="94" xfId="0" applyNumberFormat="true" applyFont="true" applyBorder="true" applyAlignment="true">
      <alignment horizontal="left" vertical="center"/>
    </xf>
    <xf numFmtId="168" fontId="1" fillId="0" borderId="95" xfId="0" applyNumberFormat="true" applyFont="true" applyBorder="true" applyAlignment="true">
      <alignment vertical="center"/>
    </xf>
    <xf numFmtId="49" fontId="2" fillId="0" borderId="96" xfId="0" applyNumberFormat="true" applyFont="true" applyAlignment="true">
      <alignment horizontal="right" vertical="center"/>
    </xf>
    <xf numFmtId="49" fontId="2" fillId="0" borderId="97" xfId="0" applyNumberFormat="true" applyFont="true" applyAlignment="true">
      <alignment vertical="center" indent="0"/>
    </xf>
    <xf numFmtId="49" fontId="1" fillId="0" borderId="98" xfId="0" applyNumberFormat="true" applyFont="true" applyAlignment="true">
      <alignment horizontal="left" vertical="center" indent="0"/>
    </xf>
    <xf numFmtId="3" fontId="1" fillId="0" borderId="99" xfId="0" applyNumberFormat="true" applyFont="true" applyAlignment="true">
      <alignment horizontal="right" vertical="center" indent="0"/>
    </xf>
    <xf numFmtId="4" fontId="1" fillId="0" borderId="100" xfId="0" applyNumberFormat="true" applyFont="true" applyAlignment="true">
      <alignment horizontal="right" vertical="center" indent="0"/>
    </xf>
    <xf numFmtId="39" fontId="1" fillId="0" borderId="101" xfId="0" applyNumberFormat="true" applyFont="true" applyAlignment="true">
      <alignment horizontal="right" vertical="center" indent="0"/>
    </xf>
    <xf numFmtId="9" fontId="1" fillId="0" borderId="102" xfId="0" applyNumberFormat="true" applyFont="true" applyAlignment="true">
      <alignment horizontal="right" vertical="center" indent="0"/>
    </xf>
    <xf numFmtId="10" fontId="1" fillId="0" borderId="103" xfId="0" applyNumberFormat="true" applyFont="true" applyAlignment="true">
      <alignment horizontal="right" vertical="center" indent="0"/>
    </xf>
    <xf numFmtId="14" fontId="1" fillId="0" borderId="104" xfId="0" applyNumberFormat="true" applyFont="true" applyAlignment="true">
      <alignment horizontal="left" vertical="center" indent="0"/>
    </xf>
    <xf numFmtId="169" fontId="1" fillId="0" borderId="105" xfId="0" applyNumberFormat="true" applyFont="true" applyAlignment="true">
      <alignment horizontal="left" vertical="center" indent="0"/>
    </xf>
    <xf numFmtId="166" fontId="1" fillId="0" borderId="106" xfId="0" applyNumberFormat="true" applyFont="true" applyAlignment="true">
      <alignment horizontal="left" vertical="center" indent="0"/>
    </xf>
    <xf numFmtId="49" fontId="1" fillId="0" borderId="107" xfId="0" applyNumberFormat="true" applyFont="true" applyAlignment="true">
      <alignment horizontal="left" vertical="center" indent="0"/>
    </xf>
    <xf numFmtId="49" fontId="1" fillId="0" borderId="108" xfId="0" applyNumberFormat="true" applyFont="true" applyAlignment="true">
      <alignment horizontal="left" vertical="center" wrapText="true" indent="0"/>
    </xf>
    <xf numFmtId="167" fontId="1" fillId="0" borderId="109" xfId="0" applyNumberFormat="true" applyFont="true" applyAlignment="true">
      <alignment horizontal="left" vertical="center" indent="0"/>
    </xf>
    <xf numFmtId="168" fontId="1" fillId="0" borderId="110" xfId="0" applyNumberFormat="true" applyFont="true" applyAlignment="true">
      <alignment horizontal="left" vertical="center" indent="0"/>
    </xf>
    <xf numFmtId="168" fontId="1" fillId="0" borderId="111" xfId="0" applyNumberFormat="true" applyFont="true" applyAlignment="true">
      <alignment horizontal="left" vertical="center" indent="0"/>
    </xf>
    <xf numFmtId="49" fontId="2" fillId="0" borderId="112" xfId="0" applyNumberFormat="true" applyFont="true" applyAlignment="true">
      <alignment vertical="center" indent="1"/>
    </xf>
    <xf numFmtId="49" fontId="1" fillId="0" borderId="113" xfId="0" applyNumberFormat="true" applyFont="true" applyAlignment="true">
      <alignment horizontal="left" vertical="center" indent="1"/>
    </xf>
    <xf numFmtId="3" fontId="1" fillId="0" borderId="114" xfId="0" applyNumberFormat="true" applyFont="true" applyAlignment="true">
      <alignment horizontal="right" vertical="center" indent="1"/>
    </xf>
    <xf numFmtId="4" fontId="1" fillId="0" borderId="115" xfId="0" applyNumberFormat="true" applyFont="true" applyAlignment="true">
      <alignment horizontal="right" vertical="center" indent="1"/>
    </xf>
    <xf numFmtId="39" fontId="1" fillId="0" borderId="116" xfId="0" applyNumberFormat="true" applyFont="true" applyAlignment="true">
      <alignment horizontal="right" vertical="center" indent="1"/>
    </xf>
    <xf numFmtId="9" fontId="1" fillId="0" borderId="117" xfId="0" applyNumberFormat="true" applyFont="true" applyAlignment="true">
      <alignment horizontal="right" vertical="center" indent="1"/>
    </xf>
    <xf numFmtId="10" fontId="1" fillId="0" borderId="118" xfId="0" applyNumberFormat="true" applyFont="true" applyAlignment="true">
      <alignment horizontal="right" vertical="center" indent="1"/>
    </xf>
    <xf numFmtId="14" fontId="1" fillId="0" borderId="119" xfId="0" applyNumberFormat="true" applyFont="true" applyAlignment="true">
      <alignment horizontal="left" vertical="center" indent="1"/>
    </xf>
    <xf numFmtId="169" fontId="1" fillId="0" borderId="120" xfId="0" applyNumberFormat="true" applyFont="true" applyAlignment="true">
      <alignment horizontal="left" vertical="center" indent="1"/>
    </xf>
    <xf numFmtId="166" fontId="1" fillId="0" borderId="121" xfId="0" applyNumberFormat="true" applyFont="true" applyAlignment="true">
      <alignment horizontal="left" vertical="center" indent="1"/>
    </xf>
    <xf numFmtId="49" fontId="1" fillId="0" borderId="122" xfId="0" applyNumberFormat="true" applyFont="true" applyAlignment="true">
      <alignment horizontal="left" vertical="center" indent="1"/>
    </xf>
    <xf numFmtId="49" fontId="1" fillId="0" borderId="123" xfId="0" applyNumberFormat="true" applyFont="true" applyAlignment="true">
      <alignment horizontal="left" vertical="center" wrapText="true" indent="1"/>
    </xf>
    <xf numFmtId="167" fontId="1" fillId="0" borderId="124" xfId="0" applyNumberFormat="true" applyFont="true" applyAlignment="true">
      <alignment horizontal="left" vertical="center" indent="1"/>
    </xf>
    <xf numFmtId="168" fontId="1" fillId="0" borderId="125" xfId="0" applyNumberFormat="true" applyFont="true" applyAlignment="true">
      <alignment horizontal="left" vertical="center" indent="1"/>
    </xf>
    <xf numFmtId="168" fontId="1" fillId="0" borderId="126" xfId="0" applyNumberFormat="true" applyFont="true" applyAlignment="true">
      <alignment horizontal="left" vertical="center" indent="1"/>
    </xf>
    <xf numFmtId="49" fontId="2" fillId="0" borderId="127" xfId="0" applyNumberFormat="true" applyFont="true" applyAlignment="true">
      <alignment vertical="center" indent="2"/>
    </xf>
    <xf numFmtId="49" fontId="1" fillId="0" borderId="128" xfId="0" applyNumberFormat="true" applyFont="true" applyAlignment="true">
      <alignment horizontal="left" vertical="center" indent="2"/>
    </xf>
    <xf numFmtId="3" fontId="1" fillId="0" borderId="129" xfId="0" applyNumberFormat="true" applyFont="true" applyAlignment="true">
      <alignment horizontal="right" vertical="center" indent="2"/>
    </xf>
    <xf numFmtId="4" fontId="1" fillId="0" borderId="130" xfId="0" applyNumberFormat="true" applyFont="true" applyAlignment="true">
      <alignment horizontal="right" vertical="center" indent="2"/>
    </xf>
    <xf numFmtId="39" fontId="1" fillId="0" borderId="131" xfId="0" applyNumberFormat="true" applyFont="true" applyAlignment="true">
      <alignment horizontal="right" vertical="center" indent="2"/>
    </xf>
    <xf numFmtId="9" fontId="1" fillId="0" borderId="132" xfId="0" applyNumberFormat="true" applyFont="true" applyAlignment="true">
      <alignment horizontal="right" vertical="center" indent="2"/>
    </xf>
    <xf numFmtId="10" fontId="1" fillId="0" borderId="133" xfId="0" applyNumberFormat="true" applyFont="true" applyAlignment="true">
      <alignment horizontal="right" vertical="center" indent="2"/>
    </xf>
    <xf numFmtId="14" fontId="1" fillId="0" borderId="134" xfId="0" applyNumberFormat="true" applyFont="true" applyAlignment="true">
      <alignment horizontal="left" vertical="center" indent="2"/>
    </xf>
    <xf numFmtId="169" fontId="1" fillId="0" borderId="135" xfId="0" applyNumberFormat="true" applyFont="true" applyAlignment="true">
      <alignment horizontal="left" vertical="center" indent="2"/>
    </xf>
    <xf numFmtId="166" fontId="1" fillId="0" borderId="136" xfId="0" applyNumberFormat="true" applyFont="true" applyAlignment="true">
      <alignment horizontal="left" vertical="center" indent="2"/>
    </xf>
    <xf numFmtId="49" fontId="1" fillId="0" borderId="137" xfId="0" applyNumberFormat="true" applyFont="true" applyAlignment="true">
      <alignment horizontal="left" vertical="center" indent="2"/>
    </xf>
    <xf numFmtId="49" fontId="1" fillId="0" borderId="138" xfId="0" applyNumberFormat="true" applyFont="true" applyAlignment="true">
      <alignment horizontal="left" vertical="center" wrapText="true" indent="2"/>
    </xf>
    <xf numFmtId="167" fontId="1" fillId="0" borderId="139" xfId="0" applyNumberFormat="true" applyFont="true" applyAlignment="true">
      <alignment horizontal="left" vertical="center" indent="2"/>
    </xf>
    <xf numFmtId="168" fontId="1" fillId="0" borderId="140" xfId="0" applyNumberFormat="true" applyFont="true" applyAlignment="true">
      <alignment horizontal="left" vertical="center" indent="2"/>
    </xf>
    <xf numFmtId="168" fontId="1" fillId="0" borderId="141" xfId="0" applyNumberFormat="true" applyFont="true" applyAlignment="true">
      <alignment horizontal="left" vertical="center" indent="2"/>
    </xf>
    <xf numFmtId="49" fontId="2" fillId="0" borderId="142" xfId="0" applyNumberFormat="true" applyFont="true" applyAlignment="true">
      <alignment vertical="center" indent="3"/>
    </xf>
    <xf numFmtId="49" fontId="1" fillId="0" borderId="143" xfId="0" applyNumberFormat="true" applyFont="true" applyAlignment="true">
      <alignment horizontal="left" vertical="center" indent="3"/>
    </xf>
    <xf numFmtId="3" fontId="1" fillId="0" borderId="144" xfId="0" applyNumberFormat="true" applyFont="true" applyAlignment="true">
      <alignment horizontal="right" vertical="center" indent="3"/>
    </xf>
    <xf numFmtId="4" fontId="1" fillId="0" borderId="145" xfId="0" applyNumberFormat="true" applyFont="true" applyAlignment="true">
      <alignment horizontal="right" vertical="center" indent="3"/>
    </xf>
    <xf numFmtId="39" fontId="1" fillId="0" borderId="146" xfId="0" applyNumberFormat="true" applyFont="true" applyAlignment="true">
      <alignment horizontal="right" vertical="center" indent="3"/>
    </xf>
    <xf numFmtId="9" fontId="1" fillId="0" borderId="147" xfId="0" applyNumberFormat="true" applyFont="true" applyAlignment="true">
      <alignment horizontal="right" vertical="center" indent="3"/>
    </xf>
    <xf numFmtId="10" fontId="1" fillId="0" borderId="148" xfId="0" applyNumberFormat="true" applyFont="true" applyAlignment="true">
      <alignment horizontal="right" vertical="center" indent="3"/>
    </xf>
    <xf numFmtId="14" fontId="1" fillId="0" borderId="149" xfId="0" applyNumberFormat="true" applyFont="true" applyAlignment="true">
      <alignment horizontal="left" vertical="center" indent="3"/>
    </xf>
    <xf numFmtId="169" fontId="1" fillId="0" borderId="150" xfId="0" applyNumberFormat="true" applyFont="true" applyAlignment="true">
      <alignment horizontal="left" vertical="center" indent="3"/>
    </xf>
    <xf numFmtId="166" fontId="1" fillId="0" borderId="151" xfId="0" applyNumberFormat="true" applyFont="true" applyAlignment="true">
      <alignment horizontal="left" vertical="center" indent="3"/>
    </xf>
    <xf numFmtId="49" fontId="1" fillId="0" borderId="152" xfId="0" applyNumberFormat="true" applyFont="true" applyAlignment="true">
      <alignment horizontal="left" vertical="center" indent="3"/>
    </xf>
    <xf numFmtId="49" fontId="1" fillId="0" borderId="153" xfId="0" applyNumberFormat="true" applyFont="true" applyAlignment="true">
      <alignment horizontal="left" vertical="center" wrapText="true" indent="3"/>
    </xf>
    <xf numFmtId="167" fontId="1" fillId="0" borderId="154" xfId="0" applyNumberFormat="true" applyFont="true" applyAlignment="true">
      <alignment horizontal="left" vertical="center" indent="3"/>
    </xf>
    <xf numFmtId="168" fontId="1" fillId="0" borderId="155" xfId="0" applyNumberFormat="true" applyFont="true" applyAlignment="true">
      <alignment horizontal="left" vertical="center" indent="3"/>
    </xf>
    <xf numFmtId="168" fontId="1" fillId="0" borderId="156" xfId="0" applyNumberFormat="true" applyFont="true" applyAlignment="true">
      <alignment horizontal="left" vertical="center" indent="3"/>
    </xf>
    <xf numFmtId="49" fontId="2" fillId="0" borderId="157" xfId="0" applyNumberFormat="true" applyFont="true" applyAlignment="true">
      <alignment vertical="center" indent="4"/>
    </xf>
    <xf numFmtId="49" fontId="1" fillId="0" borderId="158" xfId="0" applyNumberFormat="true" applyFont="true" applyAlignment="true">
      <alignment horizontal="left" vertical="center" indent="4"/>
    </xf>
    <xf numFmtId="3" fontId="1" fillId="0" borderId="159" xfId="0" applyNumberFormat="true" applyFont="true" applyAlignment="true">
      <alignment horizontal="right" vertical="center" indent="4"/>
    </xf>
    <xf numFmtId="4" fontId="1" fillId="0" borderId="160" xfId="0" applyNumberFormat="true" applyFont="true" applyAlignment="true">
      <alignment horizontal="right" vertical="center" indent="4"/>
    </xf>
    <xf numFmtId="39" fontId="1" fillId="0" borderId="161" xfId="0" applyNumberFormat="true" applyFont="true" applyAlignment="true">
      <alignment horizontal="right" vertical="center" indent="4"/>
    </xf>
    <xf numFmtId="9" fontId="1" fillId="0" borderId="162" xfId="0" applyNumberFormat="true" applyFont="true" applyAlignment="true">
      <alignment horizontal="right" vertical="center" indent="4"/>
    </xf>
    <xf numFmtId="10" fontId="1" fillId="0" borderId="163" xfId="0" applyNumberFormat="true" applyFont="true" applyAlignment="true">
      <alignment horizontal="right" vertical="center" indent="4"/>
    </xf>
    <xf numFmtId="14" fontId="1" fillId="0" borderId="164" xfId="0" applyNumberFormat="true" applyFont="true" applyAlignment="true">
      <alignment horizontal="left" vertical="center" indent="4"/>
    </xf>
    <xf numFmtId="169" fontId="1" fillId="0" borderId="165" xfId="0" applyNumberFormat="true" applyFont="true" applyAlignment="true">
      <alignment horizontal="left" vertical="center" indent="4"/>
    </xf>
    <xf numFmtId="166" fontId="1" fillId="0" borderId="166" xfId="0" applyNumberFormat="true" applyFont="true" applyAlignment="true">
      <alignment horizontal="left" vertical="center" indent="4"/>
    </xf>
    <xf numFmtId="49" fontId="1" fillId="0" borderId="167" xfId="0" applyNumberFormat="true" applyFont="true" applyAlignment="true">
      <alignment horizontal="left" vertical="center" indent="4"/>
    </xf>
    <xf numFmtId="49" fontId="1" fillId="0" borderId="168" xfId="0" applyNumberFormat="true" applyFont="true" applyAlignment="true">
      <alignment horizontal="left" vertical="center" wrapText="true" indent="4"/>
    </xf>
    <xf numFmtId="167" fontId="1" fillId="0" borderId="169" xfId="0" applyNumberFormat="true" applyFont="true" applyAlignment="true">
      <alignment horizontal="left" vertical="center" indent="4"/>
    </xf>
    <xf numFmtId="168" fontId="1" fillId="0" borderId="170" xfId="0" applyNumberFormat="true" applyFont="true" applyAlignment="true">
      <alignment horizontal="left" vertical="center" indent="4"/>
    </xf>
    <xf numFmtId="168" fontId="1" fillId="0" borderId="171" xfId="0" applyNumberFormat="true" applyFont="true" applyAlignment="true">
      <alignment horizontal="left" vertical="center" indent="4"/>
    </xf>
    <xf numFmtId="49" fontId="2" fillId="0" borderId="172" xfId="0" applyNumberFormat="true" applyFont="true" applyAlignment="true">
      <alignment vertical="center" indent="5"/>
    </xf>
    <xf numFmtId="49" fontId="1" fillId="0" borderId="173" xfId="0" applyNumberFormat="true" applyFont="true" applyAlignment="true">
      <alignment horizontal="left" vertical="center" indent="5"/>
    </xf>
    <xf numFmtId="3" fontId="1" fillId="0" borderId="174" xfId="0" applyNumberFormat="true" applyFont="true" applyAlignment="true">
      <alignment horizontal="right" vertical="center" indent="5"/>
    </xf>
    <xf numFmtId="4" fontId="1" fillId="0" borderId="175" xfId="0" applyNumberFormat="true" applyFont="true" applyAlignment="true">
      <alignment horizontal="right" vertical="center" indent="5"/>
    </xf>
    <xf numFmtId="39" fontId="1" fillId="0" borderId="176" xfId="0" applyNumberFormat="true" applyFont="true" applyAlignment="true">
      <alignment horizontal="right" vertical="center" indent="5"/>
    </xf>
    <xf numFmtId="9" fontId="1" fillId="0" borderId="177" xfId="0" applyNumberFormat="true" applyFont="true" applyAlignment="true">
      <alignment horizontal="right" vertical="center" indent="5"/>
    </xf>
    <xf numFmtId="10" fontId="1" fillId="0" borderId="178" xfId="0" applyNumberFormat="true" applyFont="true" applyAlignment="true">
      <alignment horizontal="right" vertical="center" indent="5"/>
    </xf>
    <xf numFmtId="14" fontId="1" fillId="0" borderId="179" xfId="0" applyNumberFormat="true" applyFont="true" applyAlignment="true">
      <alignment horizontal="left" vertical="center" indent="5"/>
    </xf>
    <xf numFmtId="169" fontId="1" fillId="0" borderId="180" xfId="0" applyNumberFormat="true" applyFont="true" applyAlignment="true">
      <alignment horizontal="left" vertical="center" indent="5"/>
    </xf>
    <xf numFmtId="166" fontId="1" fillId="0" borderId="181" xfId="0" applyNumberFormat="true" applyFont="true" applyAlignment="true">
      <alignment horizontal="left" vertical="center" indent="5"/>
    </xf>
    <xf numFmtId="49" fontId="1" fillId="0" borderId="182" xfId="0" applyNumberFormat="true" applyFont="true" applyAlignment="true">
      <alignment horizontal="left" vertical="center" indent="5"/>
    </xf>
    <xf numFmtId="49" fontId="1" fillId="0" borderId="183" xfId="0" applyNumberFormat="true" applyFont="true" applyAlignment="true">
      <alignment horizontal="left" vertical="center" wrapText="true" indent="5"/>
    </xf>
    <xf numFmtId="167" fontId="1" fillId="0" borderId="184" xfId="0" applyNumberFormat="true" applyFont="true" applyAlignment="true">
      <alignment horizontal="left" vertical="center" indent="5"/>
    </xf>
    <xf numFmtId="168" fontId="1" fillId="0" borderId="185" xfId="0" applyNumberFormat="true" applyFont="true" applyAlignment="true">
      <alignment horizontal="left" vertical="center" indent="5"/>
    </xf>
    <xf numFmtId="168" fontId="1" fillId="0" borderId="186" xfId="0" applyNumberFormat="true" applyFont="true" applyAlignment="true">
      <alignment horizontal="left" vertical="center" indent="5"/>
    </xf>
    <xf numFmtId="49" fontId="2" fillId="0" borderId="187" xfId="0" applyNumberFormat="true" applyFont="true" applyAlignment="true">
      <alignment vertical="center" indent="6"/>
    </xf>
    <xf numFmtId="49" fontId="1" fillId="0" borderId="188" xfId="0" applyNumberFormat="true" applyFont="true" applyAlignment="true">
      <alignment horizontal="left" vertical="center" indent="6"/>
    </xf>
    <xf numFmtId="3" fontId="1" fillId="0" borderId="189" xfId="0" applyNumberFormat="true" applyFont="true" applyAlignment="true">
      <alignment horizontal="right" vertical="center" indent="6"/>
    </xf>
    <xf numFmtId="4" fontId="1" fillId="0" borderId="190" xfId="0" applyNumberFormat="true" applyFont="true" applyAlignment="true">
      <alignment horizontal="right" vertical="center" indent="6"/>
    </xf>
    <xf numFmtId="39" fontId="1" fillId="0" borderId="191" xfId="0" applyNumberFormat="true" applyFont="true" applyAlignment="true">
      <alignment horizontal="right" vertical="center" indent="6"/>
    </xf>
    <xf numFmtId="9" fontId="1" fillId="0" borderId="192" xfId="0" applyNumberFormat="true" applyFont="true" applyAlignment="true">
      <alignment horizontal="right" vertical="center" indent="6"/>
    </xf>
    <xf numFmtId="10" fontId="1" fillId="0" borderId="193" xfId="0" applyNumberFormat="true" applyFont="true" applyAlignment="true">
      <alignment horizontal="right" vertical="center" indent="6"/>
    </xf>
    <xf numFmtId="14" fontId="1" fillId="0" borderId="194" xfId="0" applyNumberFormat="true" applyFont="true" applyAlignment="true">
      <alignment horizontal="left" vertical="center" indent="6"/>
    </xf>
    <xf numFmtId="169" fontId="1" fillId="0" borderId="195" xfId="0" applyNumberFormat="true" applyFont="true" applyAlignment="true">
      <alignment horizontal="left" vertical="center" indent="6"/>
    </xf>
    <xf numFmtId="166" fontId="1" fillId="0" borderId="196" xfId="0" applyNumberFormat="true" applyFont="true" applyAlignment="true">
      <alignment horizontal="left" vertical="center" indent="6"/>
    </xf>
    <xf numFmtId="49" fontId="1" fillId="0" borderId="197" xfId="0" applyNumberFormat="true" applyFont="true" applyAlignment="true">
      <alignment horizontal="left" vertical="center" indent="6"/>
    </xf>
    <xf numFmtId="49" fontId="1" fillId="0" borderId="198" xfId="0" applyNumberFormat="true" applyFont="true" applyAlignment="true">
      <alignment horizontal="left" vertical="center" wrapText="true" indent="6"/>
    </xf>
    <xf numFmtId="167" fontId="1" fillId="0" borderId="199" xfId="0" applyNumberFormat="true" applyFont="true" applyAlignment="true">
      <alignment horizontal="left" vertical="center" indent="6"/>
    </xf>
    <xf numFmtId="168" fontId="1" fillId="0" borderId="200" xfId="0" applyNumberFormat="true" applyFont="true" applyAlignment="true">
      <alignment horizontal="left" vertical="center" indent="6"/>
    </xf>
    <xf numFmtId="168" fontId="1" fillId="0" borderId="201" xfId="0" applyNumberFormat="true" applyFont="true" applyAlignment="true">
      <alignment horizontal="left" vertical="center" indent="6"/>
    </xf>
    <xf numFmtId="49" fontId="2" fillId="0" borderId="202" xfId="0" applyNumberFormat="true" applyFont="true" applyAlignment="true">
      <alignment vertical="center" indent="7"/>
    </xf>
    <xf numFmtId="49" fontId="1" fillId="0" borderId="203" xfId="0" applyNumberFormat="true" applyFont="true" applyAlignment="true">
      <alignment horizontal="left" vertical="center" indent="7"/>
    </xf>
    <xf numFmtId="3" fontId="1" fillId="0" borderId="204" xfId="0" applyNumberFormat="true" applyFont="true" applyAlignment="true">
      <alignment horizontal="right" vertical="center" indent="7"/>
    </xf>
    <xf numFmtId="4" fontId="1" fillId="0" borderId="205" xfId="0" applyNumberFormat="true" applyFont="true" applyAlignment="true">
      <alignment horizontal="right" vertical="center" indent="7"/>
    </xf>
    <xf numFmtId="39" fontId="1" fillId="0" borderId="206" xfId="0" applyNumberFormat="true" applyFont="true" applyAlignment="true">
      <alignment horizontal="right" vertical="center" indent="7"/>
    </xf>
    <xf numFmtId="9" fontId="1" fillId="0" borderId="207" xfId="0" applyNumberFormat="true" applyFont="true" applyAlignment="true">
      <alignment horizontal="right" vertical="center" indent="7"/>
    </xf>
    <xf numFmtId="10" fontId="1" fillId="0" borderId="208" xfId="0" applyNumberFormat="true" applyFont="true" applyAlignment="true">
      <alignment horizontal="right" vertical="center" indent="7"/>
    </xf>
    <xf numFmtId="14" fontId="1" fillId="0" borderId="209" xfId="0" applyNumberFormat="true" applyFont="true" applyAlignment="true">
      <alignment horizontal="left" vertical="center" indent="7"/>
    </xf>
    <xf numFmtId="169" fontId="1" fillId="0" borderId="210" xfId="0" applyNumberFormat="true" applyFont="true" applyAlignment="true">
      <alignment horizontal="left" vertical="center" indent="7"/>
    </xf>
    <xf numFmtId="166" fontId="1" fillId="0" borderId="211" xfId="0" applyNumberFormat="true" applyFont="true" applyAlignment="true">
      <alignment horizontal="left" vertical="center" indent="7"/>
    </xf>
    <xf numFmtId="49" fontId="1" fillId="0" borderId="212" xfId="0" applyNumberFormat="true" applyFont="true" applyAlignment="true">
      <alignment horizontal="left" vertical="center" indent="7"/>
    </xf>
    <xf numFmtId="49" fontId="1" fillId="0" borderId="213" xfId="0" applyNumberFormat="true" applyFont="true" applyAlignment="true">
      <alignment horizontal="left" vertical="center" wrapText="true" indent="7"/>
    </xf>
    <xf numFmtId="167" fontId="1" fillId="0" borderId="214" xfId="0" applyNumberFormat="true" applyFont="true" applyAlignment="true">
      <alignment horizontal="left" vertical="center" indent="7"/>
    </xf>
    <xf numFmtId="168" fontId="1" fillId="0" borderId="215" xfId="0" applyNumberFormat="true" applyFont="true" applyAlignment="true">
      <alignment horizontal="left" vertical="center" indent="7"/>
    </xf>
    <xf numFmtId="168" fontId="1" fillId="0" borderId="216" xfId="0" applyNumberFormat="true" applyFont="true" applyAlignment="true">
      <alignment horizontal="left" vertical="center" indent="7"/>
    </xf>
    <xf numFmtId="49" fontId="2" fillId="0" borderId="217" xfId="0" applyNumberFormat="true" applyFont="true" applyAlignment="true">
      <alignment vertical="center" indent="8"/>
    </xf>
    <xf numFmtId="49" fontId="1" fillId="0" borderId="218" xfId="0" applyNumberFormat="true" applyFont="true" applyAlignment="true">
      <alignment horizontal="left" vertical="center" indent="8"/>
    </xf>
    <xf numFmtId="3" fontId="1" fillId="0" borderId="219" xfId="0" applyNumberFormat="true" applyFont="true" applyAlignment="true">
      <alignment horizontal="right" vertical="center" indent="8"/>
    </xf>
    <xf numFmtId="4" fontId="1" fillId="0" borderId="220" xfId="0" applyNumberFormat="true" applyFont="true" applyAlignment="true">
      <alignment horizontal="right" vertical="center" indent="8"/>
    </xf>
    <xf numFmtId="39" fontId="1" fillId="0" borderId="221" xfId="0" applyNumberFormat="true" applyFont="true" applyAlignment="true">
      <alignment horizontal="right" vertical="center" indent="8"/>
    </xf>
    <xf numFmtId="9" fontId="1" fillId="0" borderId="222" xfId="0" applyNumberFormat="true" applyFont="true" applyAlignment="true">
      <alignment horizontal="right" vertical="center" indent="8"/>
    </xf>
    <xf numFmtId="10" fontId="1" fillId="0" borderId="223" xfId="0" applyNumberFormat="true" applyFont="true" applyAlignment="true">
      <alignment horizontal="right" vertical="center" indent="8"/>
    </xf>
    <xf numFmtId="14" fontId="1" fillId="0" borderId="224" xfId="0" applyNumberFormat="true" applyFont="true" applyAlignment="true">
      <alignment horizontal="left" vertical="center" indent="8"/>
    </xf>
    <xf numFmtId="169" fontId="1" fillId="0" borderId="225" xfId="0" applyNumberFormat="true" applyFont="true" applyAlignment="true">
      <alignment horizontal="left" vertical="center" indent="8"/>
    </xf>
    <xf numFmtId="166" fontId="1" fillId="0" borderId="226" xfId="0" applyNumberFormat="true" applyFont="true" applyAlignment="true">
      <alignment horizontal="left" vertical="center" indent="8"/>
    </xf>
    <xf numFmtId="49" fontId="1" fillId="0" borderId="227" xfId="0" applyNumberFormat="true" applyFont="true" applyAlignment="true">
      <alignment horizontal="left" vertical="center" indent="8"/>
    </xf>
    <xf numFmtId="49" fontId="1" fillId="0" borderId="228" xfId="0" applyNumberFormat="true" applyFont="true" applyAlignment="true">
      <alignment horizontal="left" vertical="center" wrapText="true" indent="8"/>
    </xf>
    <xf numFmtId="167" fontId="1" fillId="0" borderId="229" xfId="0" applyNumberFormat="true" applyFont="true" applyAlignment="true">
      <alignment horizontal="left" vertical="center" indent="8"/>
    </xf>
    <xf numFmtId="168" fontId="1" fillId="0" borderId="230" xfId="0" applyNumberFormat="true" applyFont="true" applyAlignment="true">
      <alignment horizontal="left" vertical="center" indent="8"/>
    </xf>
    <xf numFmtId="168" fontId="1" fillId="0" borderId="231" xfId="0" applyNumberFormat="true" applyFont="true" applyAlignment="true">
      <alignment horizontal="left" vertical="center" indent="8"/>
    </xf>
    <xf numFmtId="49" fontId="2" fillId="0" borderId="232" xfId="0" applyNumberFormat="true" applyFont="true" applyAlignment="true">
      <alignment vertical="center" indent="9"/>
    </xf>
    <xf numFmtId="49" fontId="1" fillId="0" borderId="233" xfId="0" applyNumberFormat="true" applyFont="true" applyAlignment="true">
      <alignment horizontal="left" vertical="center" indent="9"/>
    </xf>
    <xf numFmtId="3" fontId="1" fillId="0" borderId="234" xfId="0" applyNumberFormat="true" applyFont="true" applyAlignment="true">
      <alignment horizontal="right" vertical="center" indent="9"/>
    </xf>
    <xf numFmtId="4" fontId="1" fillId="0" borderId="235" xfId="0" applyNumberFormat="true" applyFont="true" applyAlignment="true">
      <alignment horizontal="right" vertical="center" indent="9"/>
    </xf>
    <xf numFmtId="39" fontId="1" fillId="0" borderId="236" xfId="0" applyNumberFormat="true" applyFont="true" applyAlignment="true">
      <alignment horizontal="right" vertical="center" indent="9"/>
    </xf>
    <xf numFmtId="9" fontId="1" fillId="0" borderId="237" xfId="0" applyNumberFormat="true" applyFont="true" applyAlignment="true">
      <alignment horizontal="right" vertical="center" indent="9"/>
    </xf>
    <xf numFmtId="10" fontId="1" fillId="0" borderId="238" xfId="0" applyNumberFormat="true" applyFont="true" applyAlignment="true">
      <alignment horizontal="right" vertical="center" indent="9"/>
    </xf>
    <xf numFmtId="14" fontId="1" fillId="0" borderId="239" xfId="0" applyNumberFormat="true" applyFont="true" applyAlignment="true">
      <alignment horizontal="left" vertical="center" indent="9"/>
    </xf>
    <xf numFmtId="169" fontId="1" fillId="0" borderId="240" xfId="0" applyNumberFormat="true" applyFont="true" applyAlignment="true">
      <alignment horizontal="left" vertical="center" indent="9"/>
    </xf>
    <xf numFmtId="166" fontId="1" fillId="0" borderId="241" xfId="0" applyNumberFormat="true" applyFont="true" applyAlignment="true">
      <alignment horizontal="left" vertical="center" indent="9"/>
    </xf>
    <xf numFmtId="49" fontId="1" fillId="0" borderId="242" xfId="0" applyNumberFormat="true" applyFont="true" applyAlignment="true">
      <alignment horizontal="left" vertical="center" indent="9"/>
    </xf>
    <xf numFmtId="49" fontId="1" fillId="0" borderId="243" xfId="0" applyNumberFormat="true" applyFont="true" applyAlignment="true">
      <alignment horizontal="left" vertical="center" wrapText="true" indent="9"/>
    </xf>
    <xf numFmtId="167" fontId="1" fillId="0" borderId="244" xfId="0" applyNumberFormat="true" applyFont="true" applyAlignment="true">
      <alignment horizontal="left" vertical="center" indent="9"/>
    </xf>
    <xf numFmtId="168" fontId="1" fillId="0" borderId="245" xfId="0" applyNumberFormat="true" applyFont="true" applyAlignment="true">
      <alignment horizontal="left" vertical="center" indent="9"/>
    </xf>
    <xf numFmtId="168" fontId="1" fillId="0" borderId="246" xfId="0" applyNumberFormat="true" applyFont="true" applyAlignment="true">
      <alignment horizontal="left" vertical="center" indent="9"/>
    </xf>
    <xf numFmtId="49" fontId="2" fillId="0" borderId="247" xfId="0" applyNumberFormat="true" applyFont="true" applyAlignment="true">
      <alignment vertical="center" indent="10"/>
    </xf>
    <xf numFmtId="49" fontId="1" fillId="0" borderId="248" xfId="0" applyNumberFormat="true" applyFont="true" applyAlignment="true">
      <alignment horizontal="left" vertical="center" indent="10"/>
    </xf>
    <xf numFmtId="3" fontId="1" fillId="0" borderId="249" xfId="0" applyNumberFormat="true" applyFont="true" applyAlignment="true">
      <alignment horizontal="right" vertical="center" indent="10"/>
    </xf>
    <xf numFmtId="4" fontId="1" fillId="0" borderId="250" xfId="0" applyNumberFormat="true" applyFont="true" applyAlignment="true">
      <alignment horizontal="right" vertical="center" indent="10"/>
    </xf>
    <xf numFmtId="39" fontId="1" fillId="0" borderId="251" xfId="0" applyNumberFormat="true" applyFont="true" applyAlignment="true">
      <alignment horizontal="right" vertical="center" indent="10"/>
    </xf>
    <xf numFmtId="9" fontId="1" fillId="0" borderId="252" xfId="0" applyNumberFormat="true" applyFont="true" applyAlignment="true">
      <alignment horizontal="right" vertical="center" indent="10"/>
    </xf>
    <xf numFmtId="10" fontId="1" fillId="0" borderId="253" xfId="0" applyNumberFormat="true" applyFont="true" applyAlignment="true">
      <alignment horizontal="right" vertical="center" indent="10"/>
    </xf>
    <xf numFmtId="14" fontId="1" fillId="0" borderId="254" xfId="0" applyNumberFormat="true" applyFont="true" applyAlignment="true">
      <alignment horizontal="left" vertical="center" indent="10"/>
    </xf>
    <xf numFmtId="169" fontId="1" fillId="0" borderId="255" xfId="0" applyNumberFormat="true" applyFont="true" applyAlignment="true">
      <alignment horizontal="left" vertical="center" indent="10"/>
    </xf>
    <xf numFmtId="166" fontId="1" fillId="0" borderId="256" xfId="0" applyNumberFormat="true" applyFont="true" applyAlignment="true">
      <alignment horizontal="left" vertical="center" indent="10"/>
    </xf>
    <xf numFmtId="49" fontId="1" fillId="0" borderId="257" xfId="0" applyNumberFormat="true" applyFont="true" applyAlignment="true">
      <alignment horizontal="left" vertical="center" indent="10"/>
    </xf>
    <xf numFmtId="49" fontId="1" fillId="0" borderId="258" xfId="0" applyNumberFormat="true" applyFont="true" applyAlignment="true">
      <alignment horizontal="left" vertical="center" wrapText="true" indent="10"/>
    </xf>
    <xf numFmtId="167" fontId="1" fillId="0" borderId="259" xfId="0" applyNumberFormat="true" applyFont="true" applyAlignment="true">
      <alignment horizontal="left" vertical="center" indent="10"/>
    </xf>
    <xf numFmtId="168" fontId="1" fillId="0" borderId="260" xfId="0" applyNumberFormat="true" applyFont="true" applyAlignment="true">
      <alignment horizontal="left" vertical="center" indent="10"/>
    </xf>
    <xf numFmtId="168" fontId="1" fillId="0" borderId="261" xfId="0" applyNumberFormat="true" applyFont="true" applyAlignment="true">
      <alignment horizontal="left" vertical="center" indent="10"/>
    </xf>
    <xf numFmtId="49" fontId="2" fillId="0" borderId="262" xfId="0" applyNumberFormat="true" applyFont="true" applyAlignment="true">
      <alignment vertical="center" indent="11"/>
    </xf>
    <xf numFmtId="49" fontId="1" fillId="0" borderId="263" xfId="0" applyNumberFormat="true" applyFont="true" applyAlignment="true">
      <alignment horizontal="left" vertical="center" indent="11"/>
    </xf>
    <xf numFmtId="3" fontId="1" fillId="0" borderId="264" xfId="0" applyNumberFormat="true" applyFont="true" applyAlignment="true">
      <alignment horizontal="right" vertical="center" indent="11"/>
    </xf>
    <xf numFmtId="4" fontId="1" fillId="0" borderId="265" xfId="0" applyNumberFormat="true" applyFont="true" applyAlignment="true">
      <alignment horizontal="right" vertical="center" indent="11"/>
    </xf>
    <xf numFmtId="39" fontId="1" fillId="0" borderId="266" xfId="0" applyNumberFormat="true" applyFont="true" applyAlignment="true">
      <alignment horizontal="right" vertical="center" indent="11"/>
    </xf>
    <xf numFmtId="9" fontId="1" fillId="0" borderId="267" xfId="0" applyNumberFormat="true" applyFont="true" applyAlignment="true">
      <alignment horizontal="right" vertical="center" indent="11"/>
    </xf>
    <xf numFmtId="10" fontId="1" fillId="0" borderId="268" xfId="0" applyNumberFormat="true" applyFont="true" applyAlignment="true">
      <alignment horizontal="right" vertical="center" indent="11"/>
    </xf>
    <xf numFmtId="14" fontId="1" fillId="0" borderId="269" xfId="0" applyNumberFormat="true" applyFont="true" applyAlignment="true">
      <alignment horizontal="left" vertical="center" indent="11"/>
    </xf>
    <xf numFmtId="169" fontId="1" fillId="0" borderId="270" xfId="0" applyNumberFormat="true" applyFont="true" applyAlignment="true">
      <alignment horizontal="left" vertical="center" indent="11"/>
    </xf>
    <xf numFmtId="166" fontId="1" fillId="0" borderId="271" xfId="0" applyNumberFormat="true" applyFont="true" applyAlignment="true">
      <alignment horizontal="left" vertical="center" indent="11"/>
    </xf>
    <xf numFmtId="49" fontId="1" fillId="0" borderId="272" xfId="0" applyNumberFormat="true" applyFont="true" applyAlignment="true">
      <alignment horizontal="left" vertical="center" indent="11"/>
    </xf>
    <xf numFmtId="49" fontId="1" fillId="0" borderId="273" xfId="0" applyNumberFormat="true" applyFont="true" applyAlignment="true">
      <alignment horizontal="left" vertical="center" wrapText="true" indent="11"/>
    </xf>
    <xf numFmtId="167" fontId="1" fillId="0" borderId="274" xfId="0" applyNumberFormat="true" applyFont="true" applyAlignment="true">
      <alignment horizontal="left" vertical="center" indent="11"/>
    </xf>
    <xf numFmtId="168" fontId="1" fillId="0" borderId="275" xfId="0" applyNumberFormat="true" applyFont="true" applyAlignment="true">
      <alignment horizontal="left" vertical="center" indent="11"/>
    </xf>
    <xf numFmtId="168" fontId="1" fillId="0" borderId="276" xfId="0" applyNumberFormat="true" applyFont="true" applyAlignment="true">
      <alignment horizontal="left" vertical="center" indent="11"/>
    </xf>
    <xf numFmtId="49" fontId="2" fillId="0" borderId="277" xfId="0" applyNumberFormat="true" applyFont="true" applyAlignment="true">
      <alignment vertical="center" indent="12"/>
    </xf>
    <xf numFmtId="49" fontId="1" fillId="0" borderId="278" xfId="0" applyNumberFormat="true" applyFont="true" applyAlignment="true">
      <alignment horizontal="left" vertical="center" indent="12"/>
    </xf>
    <xf numFmtId="3" fontId="1" fillId="0" borderId="279" xfId="0" applyNumberFormat="true" applyFont="true" applyAlignment="true">
      <alignment horizontal="right" vertical="center" indent="12"/>
    </xf>
    <xf numFmtId="4" fontId="1" fillId="0" borderId="280" xfId="0" applyNumberFormat="true" applyFont="true" applyAlignment="true">
      <alignment horizontal="right" vertical="center" indent="12"/>
    </xf>
    <xf numFmtId="39" fontId="1" fillId="0" borderId="281" xfId="0" applyNumberFormat="true" applyFont="true" applyAlignment="true">
      <alignment horizontal="right" vertical="center" indent="12"/>
    </xf>
    <xf numFmtId="9" fontId="1" fillId="0" borderId="282" xfId="0" applyNumberFormat="true" applyFont="true" applyAlignment="true">
      <alignment horizontal="right" vertical="center" indent="12"/>
    </xf>
    <xf numFmtId="10" fontId="1" fillId="0" borderId="283" xfId="0" applyNumberFormat="true" applyFont="true" applyAlignment="true">
      <alignment horizontal="right" vertical="center" indent="12"/>
    </xf>
    <xf numFmtId="14" fontId="1" fillId="0" borderId="284" xfId="0" applyNumberFormat="true" applyFont="true" applyAlignment="true">
      <alignment horizontal="left" vertical="center" indent="12"/>
    </xf>
    <xf numFmtId="169" fontId="1" fillId="0" borderId="285" xfId="0" applyNumberFormat="true" applyFont="true" applyAlignment="true">
      <alignment horizontal="left" vertical="center" indent="12"/>
    </xf>
    <xf numFmtId="166" fontId="1" fillId="0" borderId="286" xfId="0" applyNumberFormat="true" applyFont="true" applyAlignment="true">
      <alignment horizontal="left" vertical="center" indent="12"/>
    </xf>
    <xf numFmtId="49" fontId="1" fillId="0" borderId="287" xfId="0" applyNumberFormat="true" applyFont="true" applyAlignment="true">
      <alignment horizontal="left" vertical="center" indent="12"/>
    </xf>
    <xf numFmtId="49" fontId="1" fillId="0" borderId="288" xfId="0" applyNumberFormat="true" applyFont="true" applyAlignment="true">
      <alignment horizontal="left" vertical="center" wrapText="true" indent="12"/>
    </xf>
    <xf numFmtId="167" fontId="1" fillId="0" borderId="289" xfId="0" applyNumberFormat="true" applyFont="true" applyAlignment="true">
      <alignment horizontal="left" vertical="center" indent="12"/>
    </xf>
    <xf numFmtId="168" fontId="1" fillId="0" borderId="290" xfId="0" applyNumberFormat="true" applyFont="true" applyAlignment="true">
      <alignment horizontal="left" vertical="center" indent="12"/>
    </xf>
    <xf numFmtId="168" fontId="1" fillId="0" borderId="291" xfId="0" applyNumberFormat="true" applyFont="true" applyAlignment="true">
      <alignment horizontal="left" vertical="center" indent="12"/>
    </xf>
    <xf numFmtId="49" fontId="2" fillId="0" borderId="292" xfId="0" applyNumberFormat="true" applyFont="true" applyAlignment="true">
      <alignment vertical="center" indent="13"/>
    </xf>
    <xf numFmtId="49" fontId="1" fillId="0" borderId="293" xfId="0" applyNumberFormat="true" applyFont="true" applyAlignment="true">
      <alignment horizontal="left" vertical="center" indent="13"/>
    </xf>
    <xf numFmtId="3" fontId="1" fillId="0" borderId="294" xfId="0" applyNumberFormat="true" applyFont="true" applyAlignment="true">
      <alignment horizontal="right" vertical="center" indent="13"/>
    </xf>
    <xf numFmtId="4" fontId="1" fillId="0" borderId="295" xfId="0" applyNumberFormat="true" applyFont="true" applyAlignment="true">
      <alignment horizontal="right" vertical="center" indent="13"/>
    </xf>
    <xf numFmtId="39" fontId="1" fillId="0" borderId="296" xfId="0" applyNumberFormat="true" applyFont="true" applyAlignment="true">
      <alignment horizontal="right" vertical="center" indent="13"/>
    </xf>
    <xf numFmtId="9" fontId="1" fillId="0" borderId="297" xfId="0" applyNumberFormat="true" applyFont="true" applyAlignment="true">
      <alignment horizontal="right" vertical="center" indent="13"/>
    </xf>
    <xf numFmtId="10" fontId="1" fillId="0" borderId="298" xfId="0" applyNumberFormat="true" applyFont="true" applyAlignment="true">
      <alignment horizontal="right" vertical="center" indent="13"/>
    </xf>
    <xf numFmtId="14" fontId="1" fillId="0" borderId="299" xfId="0" applyNumberFormat="true" applyFont="true" applyAlignment="true">
      <alignment horizontal="left" vertical="center" indent="13"/>
    </xf>
    <xf numFmtId="169" fontId="1" fillId="0" borderId="300" xfId="0" applyNumberFormat="true" applyFont="true" applyAlignment="true">
      <alignment horizontal="left" vertical="center" indent="13"/>
    </xf>
    <xf numFmtId="166" fontId="1" fillId="0" borderId="301" xfId="0" applyNumberFormat="true" applyFont="true" applyAlignment="true">
      <alignment horizontal="left" vertical="center" indent="13"/>
    </xf>
    <xf numFmtId="49" fontId="1" fillId="0" borderId="302" xfId="0" applyNumberFormat="true" applyFont="true" applyAlignment="true">
      <alignment horizontal="left" vertical="center" indent="13"/>
    </xf>
    <xf numFmtId="49" fontId="1" fillId="0" borderId="303" xfId="0" applyNumberFormat="true" applyFont="true" applyAlignment="true">
      <alignment horizontal="left" vertical="center" wrapText="true" indent="13"/>
    </xf>
    <xf numFmtId="167" fontId="1" fillId="0" borderId="304" xfId="0" applyNumberFormat="true" applyFont="true" applyAlignment="true">
      <alignment horizontal="left" vertical="center" indent="13"/>
    </xf>
    <xf numFmtId="168" fontId="1" fillId="0" borderId="305" xfId="0" applyNumberFormat="true" applyFont="true" applyAlignment="true">
      <alignment horizontal="left" vertical="center" indent="13"/>
    </xf>
    <xf numFmtId="168" fontId="1" fillId="0" borderId="306" xfId="0" applyNumberFormat="true" applyFont="true" applyAlignment="true">
      <alignment horizontal="left" vertical="center" indent="13"/>
    </xf>
    <xf numFmtId="49" fontId="2" fillId="0" borderId="307" xfId="0" applyNumberFormat="true" applyFont="true" applyAlignment="true">
      <alignment vertical="center" indent="14"/>
    </xf>
    <xf numFmtId="49" fontId="1" fillId="0" borderId="308" xfId="0" applyNumberFormat="true" applyFont="true" applyAlignment="true">
      <alignment horizontal="left" vertical="center" indent="14"/>
    </xf>
    <xf numFmtId="3" fontId="1" fillId="0" borderId="309" xfId="0" applyNumberFormat="true" applyFont="true" applyAlignment="true">
      <alignment horizontal="right" vertical="center" indent="14"/>
    </xf>
    <xf numFmtId="4" fontId="1" fillId="0" borderId="310" xfId="0" applyNumberFormat="true" applyFont="true" applyAlignment="true">
      <alignment horizontal="right" vertical="center" indent="14"/>
    </xf>
    <xf numFmtId="39" fontId="1" fillId="0" borderId="311" xfId="0" applyNumberFormat="true" applyFont="true" applyAlignment="true">
      <alignment horizontal="right" vertical="center" indent="14"/>
    </xf>
    <xf numFmtId="9" fontId="1" fillId="0" borderId="312" xfId="0" applyNumberFormat="true" applyFont="true" applyAlignment="true">
      <alignment horizontal="right" vertical="center" indent="14"/>
    </xf>
    <xf numFmtId="10" fontId="1" fillId="0" borderId="313" xfId="0" applyNumberFormat="true" applyFont="true" applyAlignment="true">
      <alignment horizontal="right" vertical="center" indent="14"/>
    </xf>
    <xf numFmtId="14" fontId="1" fillId="0" borderId="314" xfId="0" applyNumberFormat="true" applyFont="true" applyAlignment="true">
      <alignment horizontal="left" vertical="center" indent="14"/>
    </xf>
    <xf numFmtId="169" fontId="1" fillId="0" borderId="315" xfId="0" applyNumberFormat="true" applyFont="true" applyAlignment="true">
      <alignment horizontal="left" vertical="center" indent="14"/>
    </xf>
    <xf numFmtId="166" fontId="1" fillId="0" borderId="316" xfId="0" applyNumberFormat="true" applyFont="true" applyAlignment="true">
      <alignment horizontal="left" vertical="center" indent="14"/>
    </xf>
    <xf numFmtId="49" fontId="1" fillId="0" borderId="317" xfId="0" applyNumberFormat="true" applyFont="true" applyAlignment="true">
      <alignment horizontal="left" vertical="center" indent="14"/>
    </xf>
    <xf numFmtId="49" fontId="1" fillId="0" borderId="318" xfId="0" applyNumberFormat="true" applyFont="true" applyAlignment="true">
      <alignment horizontal="left" vertical="center" wrapText="true" indent="14"/>
    </xf>
    <xf numFmtId="167" fontId="1" fillId="0" borderId="319" xfId="0" applyNumberFormat="true" applyFont="true" applyAlignment="true">
      <alignment horizontal="left" vertical="center" indent="14"/>
    </xf>
    <xf numFmtId="168" fontId="1" fillId="0" borderId="320" xfId="0" applyNumberFormat="true" applyFont="true" applyAlignment="true">
      <alignment horizontal="left" vertical="center" indent="14"/>
    </xf>
    <xf numFmtId="168" fontId="1" fillId="0" borderId="321" xfId="0" applyNumberFormat="true" applyFont="true" applyAlignment="true">
      <alignment horizontal="left" vertical="center" indent="14"/>
    </xf>
    <xf numFmtId="49" fontId="2" fillId="0" borderId="322" xfId="0" applyNumberFormat="true" applyFont="true" applyAlignment="true">
      <alignment vertical="center" indent="15"/>
    </xf>
    <xf numFmtId="49" fontId="1" fillId="0" borderId="323" xfId="0" applyNumberFormat="true" applyFont="true" applyAlignment="true">
      <alignment horizontal="left" vertical="center" indent="15"/>
    </xf>
    <xf numFmtId="3" fontId="1" fillId="0" borderId="324" xfId="0" applyNumberFormat="true" applyFont="true" applyAlignment="true">
      <alignment horizontal="right" vertical="center" indent="15"/>
    </xf>
    <xf numFmtId="4" fontId="1" fillId="0" borderId="325" xfId="0" applyNumberFormat="true" applyFont="true" applyAlignment="true">
      <alignment horizontal="right" vertical="center" indent="15"/>
    </xf>
    <xf numFmtId="39" fontId="1" fillId="0" borderId="326" xfId="0" applyNumberFormat="true" applyFont="true" applyAlignment="true">
      <alignment horizontal="right" vertical="center" indent="15"/>
    </xf>
    <xf numFmtId="9" fontId="1" fillId="0" borderId="327" xfId="0" applyNumberFormat="true" applyFont="true" applyAlignment="true">
      <alignment horizontal="right" vertical="center" indent="15"/>
    </xf>
    <xf numFmtId="10" fontId="1" fillId="0" borderId="328" xfId="0" applyNumberFormat="true" applyFont="true" applyAlignment="true">
      <alignment horizontal="right" vertical="center" indent="15"/>
    </xf>
    <xf numFmtId="14" fontId="1" fillId="0" borderId="329" xfId="0" applyNumberFormat="true" applyFont="true" applyAlignment="true">
      <alignment horizontal="left" vertical="center" indent="15"/>
    </xf>
    <xf numFmtId="169" fontId="1" fillId="0" borderId="330" xfId="0" applyNumberFormat="true" applyFont="true" applyAlignment="true">
      <alignment horizontal="left" vertical="center" indent="15"/>
    </xf>
    <xf numFmtId="166" fontId="1" fillId="0" borderId="331" xfId="0" applyNumberFormat="true" applyFont="true" applyAlignment="true">
      <alignment horizontal="left" vertical="center" indent="15"/>
    </xf>
    <xf numFmtId="49" fontId="1" fillId="0" borderId="332" xfId="0" applyNumberFormat="true" applyFont="true" applyAlignment="true">
      <alignment horizontal="left" vertical="center" indent="15"/>
    </xf>
    <xf numFmtId="49" fontId="1" fillId="0" borderId="333" xfId="0" applyNumberFormat="true" applyFont="true" applyAlignment="true">
      <alignment horizontal="left" vertical="center" wrapText="true" indent="15"/>
    </xf>
    <xf numFmtId="167" fontId="1" fillId="0" borderId="334" xfId="0" applyNumberFormat="true" applyFont="true" applyAlignment="true">
      <alignment horizontal="left" vertical="center" indent="15"/>
    </xf>
    <xf numFmtId="168" fontId="1" fillId="0" borderId="335" xfId="0" applyNumberFormat="true" applyFont="true" applyAlignment="true">
      <alignment horizontal="left" vertical="center" indent="15"/>
    </xf>
    <xf numFmtId="168" fontId="1" fillId="0" borderId="336" xfId="0" applyNumberFormat="true" applyFont="true" applyAlignment="true">
      <alignment horizontal="left" vertical="center" indent="15"/>
    </xf>
  </cellXfs>
  <cellStyles count="1">
    <cellStyle name="Normal" xfId="0" builtinId="0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G233"/>
  <sheetViews>
    <sheetView workbookViewId="0">
      <pane xSplit="0" ySplit="7" topLeftCell="A8" activePane="bottomLeft" state="frozen"/>
    </sheetView>
  </sheetViews>
  <sheetFormatPr defaultRowHeight="15"/>
  <cols>
    <col min="1" max="1" width="11.51171875" customWidth="true"/>
    <col min="2" max="2" width="55.9140625" customWidth="true"/>
    <col min="17" max="17" width="15.140625" hidden="true" customWidth="true"/>
    <col min="3" max="3" width="15.11328125" customWidth="true"/>
    <col min="4" max="4" width="15.11328125" customWidth="true"/>
    <col min="5" max="5" width="15.11328125" customWidth="true"/>
    <col min="6" max="6" width="15.11328125" customWidth="true"/>
    <col min="7" max="7" width="15.11328125" customWidth="true"/>
    <col min="8" max="8" width="15.11328125" customWidth="true"/>
    <col min="9" max="9" width="15.11328125" customWidth="true"/>
    <col min="10" max="10" width="15.11328125" customWidth="true"/>
    <col min="11" max="11" width="15.11328125" customWidth="true"/>
    <col min="12" max="12" width="15.11328125" customWidth="true"/>
    <col min="13" max="13" width="15.11328125" customWidth="true"/>
    <col min="14" max="14" width="15.11328125" customWidth="true"/>
    <col min="15" max="15" width="17.51171875" customWidth="true"/>
    <col min="18" max="18" width="17.57421875" hidden="true" customWidth="true"/>
    <col min="19" max="19" width="15.140625" hidden="true" customWidth="true"/>
    <col min="20" max="20" width="9.140625" hidden="true" customWidth="true"/>
    <col min="21" max="21" width="18.140625" hidden="true" customWidth="true"/>
    <col min="22" max="22" width="18.140625" hidden="true" customWidth="true"/>
    <col min="23" max="23" width="18.140625" hidden="true" customWidth="true"/>
    <col min="24" max="24" width="18.140625" hidden="true" customWidth="true"/>
    <col min="25" max="25" width="18.140625" hidden="true" customWidth="true"/>
    <col min="26" max="26" width="18.140625" hidden="true" customWidth="true"/>
    <col min="27" max="27" width="18.140625" hidden="true" customWidth="true"/>
    <col min="28" max="28" width="18.140625" hidden="true" customWidth="true"/>
    <col min="29" max="29" width="18.140625" hidden="true" customWidth="true"/>
    <col min="30" max="30" width="18.140625" hidden="true" customWidth="true"/>
    <col min="31" max="31" width="18.140625" hidden="true" customWidth="true"/>
    <col min="32" max="32" width="18.140625" hidden="true" customWidth="true"/>
    <col min="33" max="33" width="18.140625" hidden="true" customWidth="true"/>
  </cols>
  <sheetData>
    <row r="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7">
      <c r="A7" s="6" t="s">
        <v>4</v>
      </c>
      <c r="B7" s="6" t="s">
        <v>5</v>
      </c>
      <c r="C7" s="9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18</v>
      </c>
      <c r="O7" s="9" t="s">
        <v>19</v>
      </c>
      <c r="Q7" s="38" t="s">
        <v>6</v>
      </c>
      <c r="R7" s="37" t="s">
        <v>20</v>
      </c>
      <c r="S7" s="37" t="s">
        <v>21</v>
      </c>
      <c r="T7" s="38" t="s">
        <v>22</v>
      </c>
      <c r="U7" s="39" t="s">
        <v>23</v>
      </c>
      <c r="V7" s="39" t="s">
        <v>24</v>
      </c>
      <c r="W7" s="39" t="s">
        <v>25</v>
      </c>
      <c r="X7" s="39" t="s">
        <v>26</v>
      </c>
      <c r="Y7" s="39" t="s">
        <v>27</v>
      </c>
      <c r="Z7" s="39" t="s">
        <v>28</v>
      </c>
      <c r="AA7" s="39" t="s">
        <v>29</v>
      </c>
      <c r="AB7" s="39" t="s">
        <v>30</v>
      </c>
      <c r="AC7" s="39" t="s">
        <v>31</v>
      </c>
      <c r="AD7" s="39" t="s">
        <v>32</v>
      </c>
      <c r="AE7" s="39" t="s">
        <v>33</v>
      </c>
      <c r="AF7" s="39" t="s">
        <v>34</v>
      </c>
      <c r="AG7" s="39" t="s">
        <v>35</v>
      </c>
    </row>
    <row r="8">
      <c r="A8" s="97" t="s">
        <v>36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</row>
    <row r="9">
      <c r="A9" s="112" t="s">
        <v>37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</row>
    <row r="10">
      <c r="A10" s="128" t="s">
        <v>38</v>
      </c>
      <c r="B10" s="98" t="s">
        <v>39</v>
      </c>
      <c r="C10" s="101">
        <v>207771</v>
      </c>
      <c r="D10" s="101">
        <v>207561</v>
      </c>
      <c r="E10" s="101">
        <v>216900</v>
      </c>
      <c r="F10" s="101">
        <v>222725</v>
      </c>
      <c r="G10" s="101">
        <v>245050</v>
      </c>
      <c r="H10" s="101">
        <v>245100</v>
      </c>
      <c r="I10" s="101">
        <v>246700</v>
      </c>
      <c r="J10" s="101">
        <v>258850</v>
      </c>
      <c r="K10" s="101">
        <v>258850</v>
      </c>
      <c r="L10" s="101">
        <v>258850</v>
      </c>
      <c r="M10" s="101">
        <v>240390</v>
      </c>
      <c r="N10" s="101">
        <v>240390</v>
      </c>
      <c r="O10" s="101">
        <v>2849137</v>
      </c>
      <c r="Q10" s="99">
        <v>4</v>
      </c>
      <c r="R10" s="98" t="s">
        <v>40</v>
      </c>
      <c r="S10" s="98" t="s">
        <v>41</v>
      </c>
      <c r="U10" s="100">
        <f>IF(5 = Q10, C10 * -1, C10)</f>
      </c>
      <c r="V10" s="100">
        <f>IF(5 = Q10, D10 * -1, D10)</f>
      </c>
      <c r="W10" s="100">
        <f>IF(5 = Q10, E10 * -1, E10)</f>
      </c>
      <c r="X10" s="100">
        <f>IF(5 = Q10, F10 * -1, F10)</f>
      </c>
      <c r="Y10" s="100">
        <f>IF(5 = Q10, G10 * -1, G10)</f>
      </c>
      <c r="Z10" s="100">
        <f>IF(5 = Q10, H10 * -1, H10)</f>
      </c>
      <c r="AA10" s="100">
        <f>IF(5 = Q10, I10 * -1, I10)</f>
      </c>
      <c r="AB10" s="100">
        <f>IF(5 = Q10, J10 * -1, J10)</f>
      </c>
      <c r="AC10" s="100">
        <f>IF(5 = Q10, K10 * -1, K10)</f>
      </c>
      <c r="AD10" s="100">
        <f>IF(5 = Q10, L10 * -1, L10)</f>
      </c>
      <c r="AE10" s="100">
        <f>IF(5 = Q10, M10 * -1, M10)</f>
      </c>
      <c r="AF10" s="100">
        <f>IF(5 = Q10, N10 * -1, N10)</f>
      </c>
      <c r="AG10" s="100">
        <f>IF(5 = Q10, O10 * -1, O10)</f>
      </c>
    </row>
    <row r="11">
      <c r="A11" s="128" t="s">
        <v>42</v>
      </c>
      <c r="B11" s="98" t="s">
        <v>43</v>
      </c>
      <c r="C11" s="101">
        <v>0</v>
      </c>
      <c r="D11" s="101">
        <v>0</v>
      </c>
      <c r="E11" s="101">
        <v>0</v>
      </c>
      <c r="F11" s="101">
        <v>0</v>
      </c>
      <c r="G11" s="101">
        <v>11.609999999999999</v>
      </c>
      <c r="H11" s="101">
        <v>25</v>
      </c>
      <c r="I11" s="101">
        <v>25</v>
      </c>
      <c r="J11" s="101">
        <v>63.710000000000001</v>
      </c>
      <c r="K11" s="101">
        <v>125</v>
      </c>
      <c r="L11" s="101">
        <v>125</v>
      </c>
      <c r="M11" s="101">
        <v>125</v>
      </c>
      <c r="N11" s="101">
        <v>125</v>
      </c>
      <c r="O11" s="101">
        <v>625.32000000000005</v>
      </c>
      <c r="Q11" s="99">
        <v>4</v>
      </c>
      <c r="R11" s="98" t="s">
        <v>44</v>
      </c>
      <c r="S11" s="98" t="s">
        <v>45</v>
      </c>
      <c r="U11" s="100">
        <f>IF(5 = Q11, C11 * -1, C11)</f>
      </c>
      <c r="V11" s="100">
        <f>IF(5 = Q11, D11 * -1, D11)</f>
      </c>
      <c r="W11" s="100">
        <f>IF(5 = Q11, E11 * -1, E11)</f>
      </c>
      <c r="X11" s="100">
        <f>IF(5 = Q11, F11 * -1, F11)</f>
      </c>
      <c r="Y11" s="100">
        <f>IF(5 = Q11, G11 * -1, G11)</f>
      </c>
      <c r="Z11" s="100">
        <f>IF(5 = Q11, H11 * -1, H11)</f>
      </c>
      <c r="AA11" s="100">
        <f>IF(5 = Q11, I11 * -1, I11)</f>
      </c>
      <c r="AB11" s="100">
        <f>IF(5 = Q11, J11 * -1, J11)</f>
      </c>
      <c r="AC11" s="100">
        <f>IF(5 = Q11, K11 * -1, K11)</f>
      </c>
      <c r="AD11" s="100">
        <f>IF(5 = Q11, L11 * -1, L11)</f>
      </c>
      <c r="AE11" s="100">
        <f>IF(5 = Q11, M11 * -1, M11)</f>
      </c>
      <c r="AF11" s="100">
        <f>IF(5 = Q11, N11 * -1, N11)</f>
      </c>
      <c r="AG11" s="100">
        <f>IF(5 = Q11, O11 * -1, O11)</f>
      </c>
    </row>
    <row r="12">
      <c r="A12" s="128" t="s">
        <v>46</v>
      </c>
      <c r="B12" s="98" t="s">
        <v>47</v>
      </c>
      <c r="C12" s="101">
        <v>-61999.230000000003</v>
      </c>
      <c r="D12" s="101">
        <v>-52980.629999999997</v>
      </c>
      <c r="E12" s="101">
        <v>-57407.370000000003</v>
      </c>
      <c r="F12" s="101">
        <v>-57643.419999999998</v>
      </c>
      <c r="G12" s="101">
        <v>-73823.960000000006</v>
      </c>
      <c r="H12" s="101">
        <v>-65684.350000000006</v>
      </c>
      <c r="I12" s="101">
        <v>-59206.440000000002</v>
      </c>
      <c r="J12" s="101">
        <v>-62858.300000000003</v>
      </c>
      <c r="K12" s="101">
        <v>-52178.57</v>
      </c>
      <c r="L12" s="101">
        <v>-42185.029999999999</v>
      </c>
      <c r="M12" s="101">
        <v>-20337.189999999999</v>
      </c>
      <c r="N12" s="101">
        <v>-16880.509999999998</v>
      </c>
      <c r="O12" s="101">
        <v>-623185</v>
      </c>
      <c r="Q12" s="99">
        <v>4</v>
      </c>
      <c r="R12" s="98" t="s">
        <v>48</v>
      </c>
      <c r="S12" s="98" t="s">
        <v>49</v>
      </c>
      <c r="U12" s="100">
        <f>IF(5 = Q12, C12 * -1, C12)</f>
      </c>
      <c r="V12" s="100">
        <f>IF(5 = Q12, D12 * -1, D12)</f>
      </c>
      <c r="W12" s="100">
        <f>IF(5 = Q12, E12 * -1, E12)</f>
      </c>
      <c r="X12" s="100">
        <f>IF(5 = Q12, F12 * -1, F12)</f>
      </c>
      <c r="Y12" s="100">
        <f>IF(5 = Q12, G12 * -1, G12)</f>
      </c>
      <c r="Z12" s="100">
        <f>IF(5 = Q12, H12 * -1, H12)</f>
      </c>
      <c r="AA12" s="100">
        <f>IF(5 = Q12, I12 * -1, I12)</f>
      </c>
      <c r="AB12" s="100">
        <f>IF(5 = Q12, J12 * -1, J12)</f>
      </c>
      <c r="AC12" s="100">
        <f>IF(5 = Q12, K12 * -1, K12)</f>
      </c>
      <c r="AD12" s="100">
        <f>IF(5 = Q12, L12 * -1, L12)</f>
      </c>
      <c r="AE12" s="100">
        <f>IF(5 = Q12, M12 * -1, M12)</f>
      </c>
      <c r="AF12" s="100">
        <f>IF(5 = Q12, N12 * -1, N12)</f>
      </c>
      <c r="AG12" s="100">
        <f>IF(5 = Q12, O12 * -1, O12)</f>
      </c>
    </row>
    <row r="13">
      <c r="B13" s="96" t="s">
        <v>50</v>
      </c>
      <c r="C13" s="85">
        <f>IF(5 = Q13, U13 * -1, U13)</f>
      </c>
      <c r="D13" s="85">
        <f>IF(5 = Q13, V13 * -1, V13)</f>
      </c>
      <c r="E13" s="85">
        <f>IF(5 = Q13, W13 * -1, W13)</f>
      </c>
      <c r="F13" s="85">
        <f>IF(5 = Q13, X13 * -1, X13)</f>
      </c>
      <c r="G13" s="85">
        <f>IF(5 = Q13, Y13 * -1, Y13)</f>
      </c>
      <c r="H13" s="85">
        <f>IF(5 = Q13, Z13 * -1, Z13)</f>
      </c>
      <c r="I13" s="85">
        <f>IF(5 = Q13, AA13 * -1, AA13)</f>
      </c>
      <c r="J13" s="85">
        <f>IF(5 = Q13, AB13 * -1, AB13)</f>
      </c>
      <c r="K13" s="85">
        <f>IF(5 = Q13, AC13 * -1, AC13)</f>
      </c>
      <c r="L13" s="85">
        <f>IF(5 = Q13, AD13 * -1, AD13)</f>
      </c>
      <c r="M13" s="85">
        <f>IF(5 = Q13, AE13 * -1, AE13)</f>
      </c>
      <c r="N13" s="85">
        <f>IF(5 = Q13, AF13 * -1, AF13)</f>
      </c>
      <c r="O13" s="85">
        <f>IF(5 = Q13, AG13 * -1, AG13)</f>
      </c>
      <c r="Q13" s="83">
        <v>4</v>
      </c>
      <c r="R13" s="82">
        <f>R12</f>
      </c>
      <c r="S13" s="82">
        <f>S12</f>
      </c>
      <c r="T13" s="83">
        <f>T12</f>
      </c>
      <c r="U13" s="84">
        <f>SUM(U10:U12)</f>
      </c>
      <c r="V13" s="84">
        <f>SUM(V10:V12)</f>
      </c>
      <c r="W13" s="84">
        <f>SUM(W10:W12)</f>
      </c>
      <c r="X13" s="84">
        <f>SUM(X10:X12)</f>
      </c>
      <c r="Y13" s="84">
        <f>SUM(Y10:Y12)</f>
      </c>
      <c r="Z13" s="84">
        <f>SUM(Z10:Z12)</f>
      </c>
      <c r="AA13" s="84">
        <f>SUM(AA10:AA12)</f>
      </c>
      <c r="AB13" s="84">
        <f>SUM(AB10:AB12)</f>
      </c>
      <c r="AC13" s="84">
        <f>SUM(AC10:AC12)</f>
      </c>
      <c r="AD13" s="84">
        <f>SUM(AD10:AD12)</f>
      </c>
      <c r="AE13" s="84">
        <f>SUM(AE10:AE12)</f>
      </c>
      <c r="AF13" s="84">
        <f>SUM(AF10:AF12)</f>
      </c>
      <c r="AG13" s="84">
        <f>SUM(AG10:AG12)</f>
      </c>
    </row>
    <row r="15">
      <c r="A15" s="112" t="s">
        <v>51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</row>
    <row r="16">
      <c r="A16" s="128" t="s">
        <v>52</v>
      </c>
      <c r="B16" s="98" t="s">
        <v>53</v>
      </c>
      <c r="C16" s="101">
        <v>0</v>
      </c>
      <c r="D16" s="101">
        <v>-1289.48</v>
      </c>
      <c r="E16" s="101">
        <v>-1279.1600000000001</v>
      </c>
      <c r="F16" s="101">
        <v>-952.20000000000005</v>
      </c>
      <c r="G16" s="101">
        <v>0</v>
      </c>
      <c r="H16" s="101">
        <v>-247.74000000000001</v>
      </c>
      <c r="I16" s="101">
        <v>-1469.3099999999999</v>
      </c>
      <c r="J16" s="101">
        <v>-158.15000000000001</v>
      </c>
      <c r="K16" s="101">
        <v>-4540.6000000000004</v>
      </c>
      <c r="L16" s="101">
        <v>-744.04999999999995</v>
      </c>
      <c r="M16" s="101">
        <v>-185.47999999999999</v>
      </c>
      <c r="N16" s="101">
        <v>-12650.58</v>
      </c>
      <c r="O16" s="101">
        <v>-23516.75</v>
      </c>
      <c r="Q16" s="99">
        <v>4</v>
      </c>
      <c r="R16" s="98" t="s">
        <v>54</v>
      </c>
      <c r="S16" s="98" t="s">
        <v>55</v>
      </c>
      <c r="U16" s="100">
        <f>IF(5 = Q16, C16 * -1, C16)</f>
      </c>
      <c r="V16" s="100">
        <f>IF(5 = Q16, D16 * -1, D16)</f>
      </c>
      <c r="W16" s="100">
        <f>IF(5 = Q16, E16 * -1, E16)</f>
      </c>
      <c r="X16" s="100">
        <f>IF(5 = Q16, F16 * -1, F16)</f>
      </c>
      <c r="Y16" s="100">
        <f>IF(5 = Q16, G16 * -1, G16)</f>
      </c>
      <c r="Z16" s="100">
        <f>IF(5 = Q16, H16 * -1, H16)</f>
      </c>
      <c r="AA16" s="100">
        <f>IF(5 = Q16, I16 * -1, I16)</f>
      </c>
      <c r="AB16" s="100">
        <f>IF(5 = Q16, J16 * -1, J16)</f>
      </c>
      <c r="AC16" s="100">
        <f>IF(5 = Q16, K16 * -1, K16)</f>
      </c>
      <c r="AD16" s="100">
        <f>IF(5 = Q16, L16 * -1, L16)</f>
      </c>
      <c r="AE16" s="100">
        <f>IF(5 = Q16, M16 * -1, M16)</f>
      </c>
      <c r="AF16" s="100">
        <f>IF(5 = Q16, N16 * -1, N16)</f>
      </c>
      <c r="AG16" s="100">
        <f>IF(5 = Q16, O16 * -1, O16)</f>
      </c>
    </row>
    <row r="17">
      <c r="A17" s="128" t="s">
        <v>56</v>
      </c>
      <c r="B17" s="98" t="s">
        <v>57</v>
      </c>
      <c r="C17" s="101">
        <v>-300</v>
      </c>
      <c r="D17" s="101">
        <v>0</v>
      </c>
      <c r="E17" s="101">
        <v>0</v>
      </c>
      <c r="F17" s="101">
        <v>-203.97999999999999</v>
      </c>
      <c r="G17" s="101">
        <v>0</v>
      </c>
      <c r="H17" s="101">
        <v>-339</v>
      </c>
      <c r="I17" s="101">
        <v>-314</v>
      </c>
      <c r="J17" s="101">
        <v>-314</v>
      </c>
      <c r="K17" s="101">
        <v>-387.32999999999998</v>
      </c>
      <c r="L17" s="101">
        <v>-150</v>
      </c>
      <c r="M17" s="101">
        <v>-200</v>
      </c>
      <c r="N17" s="101">
        <v>-150</v>
      </c>
      <c r="O17" s="101">
        <v>-2358.3099999999999</v>
      </c>
      <c r="Q17" s="99">
        <v>4</v>
      </c>
      <c r="R17" s="98" t="s">
        <v>58</v>
      </c>
      <c r="S17" s="98" t="s">
        <v>59</v>
      </c>
      <c r="U17" s="100">
        <f>IF(5 = Q17, C17 * -1, C17)</f>
      </c>
      <c r="V17" s="100">
        <f>IF(5 = Q17, D17 * -1, D17)</f>
      </c>
      <c r="W17" s="100">
        <f>IF(5 = Q17, E17 * -1, E17)</f>
      </c>
      <c r="X17" s="100">
        <f>IF(5 = Q17, F17 * -1, F17)</f>
      </c>
      <c r="Y17" s="100">
        <f>IF(5 = Q17, G17 * -1, G17)</f>
      </c>
      <c r="Z17" s="100">
        <f>IF(5 = Q17, H17 * -1, H17)</f>
      </c>
      <c r="AA17" s="100">
        <f>IF(5 = Q17, I17 * -1, I17)</f>
      </c>
      <c r="AB17" s="100">
        <f>IF(5 = Q17, J17 * -1, J17)</f>
      </c>
      <c r="AC17" s="100">
        <f>IF(5 = Q17, K17 * -1, K17)</f>
      </c>
      <c r="AD17" s="100">
        <f>IF(5 = Q17, L17 * -1, L17)</f>
      </c>
      <c r="AE17" s="100">
        <f>IF(5 = Q17, M17 * -1, M17)</f>
      </c>
      <c r="AF17" s="100">
        <f>IF(5 = Q17, N17 * -1, N17)</f>
      </c>
      <c r="AG17" s="100">
        <f>IF(5 = Q17, O17 * -1, O17)</f>
      </c>
    </row>
    <row r="18">
      <c r="A18" s="128" t="s">
        <v>60</v>
      </c>
      <c r="B18" s="98" t="s">
        <v>61</v>
      </c>
      <c r="C18" s="101">
        <v>0</v>
      </c>
      <c r="D18" s="101">
        <v>0</v>
      </c>
      <c r="E18" s="101">
        <v>-23.390000000000001</v>
      </c>
      <c r="F18" s="101">
        <v>-25</v>
      </c>
      <c r="G18" s="101">
        <v>-25</v>
      </c>
      <c r="H18" s="101">
        <v>-25</v>
      </c>
      <c r="I18" s="101">
        <v>-25</v>
      </c>
      <c r="J18" s="101">
        <v>-25</v>
      </c>
      <c r="K18" s="101">
        <v>-25</v>
      </c>
      <c r="L18" s="101">
        <v>-25</v>
      </c>
      <c r="M18" s="101">
        <v>-3143.48</v>
      </c>
      <c r="N18" s="101">
        <v>-875</v>
      </c>
      <c r="O18" s="101">
        <v>-4216.8699999999999</v>
      </c>
      <c r="Q18" s="99">
        <v>4</v>
      </c>
      <c r="R18" s="98" t="s">
        <v>62</v>
      </c>
      <c r="S18" s="98" t="s">
        <v>63</v>
      </c>
      <c r="U18" s="100">
        <f>IF(5 = Q18, C18 * -1, C18)</f>
      </c>
      <c r="V18" s="100">
        <f>IF(5 = Q18, D18 * -1, D18)</f>
      </c>
      <c r="W18" s="100">
        <f>IF(5 = Q18, E18 * -1, E18)</f>
      </c>
      <c r="X18" s="100">
        <f>IF(5 = Q18, F18 * -1, F18)</f>
      </c>
      <c r="Y18" s="100">
        <f>IF(5 = Q18, G18 * -1, G18)</f>
      </c>
      <c r="Z18" s="100">
        <f>IF(5 = Q18, H18 * -1, H18)</f>
      </c>
      <c r="AA18" s="100">
        <f>IF(5 = Q18, I18 * -1, I18)</f>
      </c>
      <c r="AB18" s="100">
        <f>IF(5 = Q18, J18 * -1, J18)</f>
      </c>
      <c r="AC18" s="100">
        <f>IF(5 = Q18, K18 * -1, K18)</f>
      </c>
      <c r="AD18" s="100">
        <f>IF(5 = Q18, L18 * -1, L18)</f>
      </c>
      <c r="AE18" s="100">
        <f>IF(5 = Q18, M18 * -1, M18)</f>
      </c>
      <c r="AF18" s="100">
        <f>IF(5 = Q18, N18 * -1, N18)</f>
      </c>
      <c r="AG18" s="100">
        <f>IF(5 = Q18, O18 * -1, O18)</f>
      </c>
    </row>
    <row r="19">
      <c r="A19" s="128" t="s">
        <v>64</v>
      </c>
      <c r="B19" s="98" t="s">
        <v>65</v>
      </c>
      <c r="C19" s="101">
        <v>0</v>
      </c>
      <c r="D19" s="101">
        <v>0</v>
      </c>
      <c r="E19" s="101">
        <v>0</v>
      </c>
      <c r="F19" s="101">
        <v>0</v>
      </c>
      <c r="G19" s="101">
        <v>-69.650000000000006</v>
      </c>
      <c r="H19" s="101">
        <v>-424</v>
      </c>
      <c r="I19" s="101">
        <v>-275</v>
      </c>
      <c r="J19" s="101">
        <v>-275</v>
      </c>
      <c r="K19" s="101">
        <v>-275</v>
      </c>
      <c r="L19" s="101">
        <v>-275</v>
      </c>
      <c r="M19" s="101">
        <v>-275</v>
      </c>
      <c r="N19" s="101">
        <v>-275</v>
      </c>
      <c r="O19" s="101">
        <v>-2143.6500000000001</v>
      </c>
      <c r="Q19" s="99">
        <v>4</v>
      </c>
      <c r="R19" s="98" t="s">
        <v>66</v>
      </c>
      <c r="S19" s="98" t="s">
        <v>67</v>
      </c>
      <c r="U19" s="100">
        <f>IF(5 = Q19, C19 * -1, C19)</f>
      </c>
      <c r="V19" s="100">
        <f>IF(5 = Q19, D19 * -1, D19)</f>
      </c>
      <c r="W19" s="100">
        <f>IF(5 = Q19, E19 * -1, E19)</f>
      </c>
      <c r="X19" s="100">
        <f>IF(5 = Q19, F19 * -1, F19)</f>
      </c>
      <c r="Y19" s="100">
        <f>IF(5 = Q19, G19 * -1, G19)</f>
      </c>
      <c r="Z19" s="100">
        <f>IF(5 = Q19, H19 * -1, H19)</f>
      </c>
      <c r="AA19" s="100">
        <f>IF(5 = Q19, I19 * -1, I19)</f>
      </c>
      <c r="AB19" s="100">
        <f>IF(5 = Q19, J19 * -1, J19)</f>
      </c>
      <c r="AC19" s="100">
        <f>IF(5 = Q19, K19 * -1, K19)</f>
      </c>
      <c r="AD19" s="100">
        <f>IF(5 = Q19, L19 * -1, L19)</f>
      </c>
      <c r="AE19" s="100">
        <f>IF(5 = Q19, M19 * -1, M19)</f>
      </c>
      <c r="AF19" s="100">
        <f>IF(5 = Q19, N19 * -1, N19)</f>
      </c>
      <c r="AG19" s="100">
        <f>IF(5 = Q19, O19 * -1, O19)</f>
      </c>
    </row>
    <row r="20">
      <c r="A20" s="128" t="s">
        <v>68</v>
      </c>
      <c r="B20" s="98" t="s">
        <v>69</v>
      </c>
      <c r="C20" s="101">
        <v>0</v>
      </c>
      <c r="D20" s="101">
        <v>-3996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-3996</v>
      </c>
      <c r="Q20" s="99">
        <v>4</v>
      </c>
      <c r="R20" s="98" t="s">
        <v>70</v>
      </c>
      <c r="S20" s="98" t="s">
        <v>71</v>
      </c>
      <c r="U20" s="100">
        <f>IF(5 = Q20, C20 * -1, C20)</f>
      </c>
      <c r="V20" s="100">
        <f>IF(5 = Q20, D20 * -1, D20)</f>
      </c>
      <c r="W20" s="100">
        <f>IF(5 = Q20, E20 * -1, E20)</f>
      </c>
      <c r="X20" s="100">
        <f>IF(5 = Q20, F20 * -1, F20)</f>
      </c>
      <c r="Y20" s="100">
        <f>IF(5 = Q20, G20 * -1, G20)</f>
      </c>
      <c r="Z20" s="100">
        <f>IF(5 = Q20, H20 * -1, H20)</f>
      </c>
      <c r="AA20" s="100">
        <f>IF(5 = Q20, I20 * -1, I20)</f>
      </c>
      <c r="AB20" s="100">
        <f>IF(5 = Q20, J20 * -1, J20)</f>
      </c>
      <c r="AC20" s="100">
        <f>IF(5 = Q20, K20 * -1, K20)</f>
      </c>
      <c r="AD20" s="100">
        <f>IF(5 = Q20, L20 * -1, L20)</f>
      </c>
      <c r="AE20" s="100">
        <f>IF(5 = Q20, M20 * -1, M20)</f>
      </c>
      <c r="AF20" s="100">
        <f>IF(5 = Q20, N20 * -1, N20)</f>
      </c>
      <c r="AG20" s="100">
        <f>IF(5 = Q20, O20 * -1, O20)</f>
      </c>
    </row>
    <row r="21">
      <c r="A21" s="128" t="s">
        <v>72</v>
      </c>
      <c r="B21" s="98" t="s">
        <v>73</v>
      </c>
      <c r="C21" s="101">
        <v>-640</v>
      </c>
      <c r="D21" s="101">
        <v>-640</v>
      </c>
      <c r="E21" s="101">
        <v>0</v>
      </c>
      <c r="F21" s="101">
        <v>-900</v>
      </c>
      <c r="G21" s="101">
        <v>-1000</v>
      </c>
      <c r="H21" s="101">
        <v>-1000</v>
      </c>
      <c r="I21" s="101">
        <v>-1000</v>
      </c>
      <c r="J21" s="101">
        <v>-1050</v>
      </c>
      <c r="K21" s="101">
        <v>-1050</v>
      </c>
      <c r="L21" s="101">
        <v>-1050</v>
      </c>
      <c r="M21" s="101">
        <v>-1050</v>
      </c>
      <c r="N21" s="101">
        <v>-1050</v>
      </c>
      <c r="O21" s="101">
        <v>-10430</v>
      </c>
      <c r="Q21" s="99">
        <v>4</v>
      </c>
      <c r="R21" s="98" t="s">
        <v>74</v>
      </c>
      <c r="S21" s="98" t="s">
        <v>75</v>
      </c>
      <c r="U21" s="100">
        <f>IF(5 = Q21, C21 * -1, C21)</f>
      </c>
      <c r="V21" s="100">
        <f>IF(5 = Q21, D21 * -1, D21)</f>
      </c>
      <c r="W21" s="100">
        <f>IF(5 = Q21, E21 * -1, E21)</f>
      </c>
      <c r="X21" s="100">
        <f>IF(5 = Q21, F21 * -1, F21)</f>
      </c>
      <c r="Y21" s="100">
        <f>IF(5 = Q21, G21 * -1, G21)</f>
      </c>
      <c r="Z21" s="100">
        <f>IF(5 = Q21, H21 * -1, H21)</f>
      </c>
      <c r="AA21" s="100">
        <f>IF(5 = Q21, I21 * -1, I21)</f>
      </c>
      <c r="AB21" s="100">
        <f>IF(5 = Q21, J21 * -1, J21)</f>
      </c>
      <c r="AC21" s="100">
        <f>IF(5 = Q21, K21 * -1, K21)</f>
      </c>
      <c r="AD21" s="100">
        <f>IF(5 = Q21, L21 * -1, L21)</f>
      </c>
      <c r="AE21" s="100">
        <f>IF(5 = Q21, M21 * -1, M21)</f>
      </c>
      <c r="AF21" s="100">
        <f>IF(5 = Q21, N21 * -1, N21)</f>
      </c>
      <c r="AG21" s="100">
        <f>IF(5 = Q21, O21 * -1, O21)</f>
      </c>
    </row>
    <row r="22">
      <c r="A22" s="128" t="s">
        <v>76</v>
      </c>
      <c r="B22" s="98" t="s">
        <v>77</v>
      </c>
      <c r="C22" s="101">
        <v>-4506.4700000000003</v>
      </c>
      <c r="D22" s="101">
        <v>-4901.1599999999999</v>
      </c>
      <c r="E22" s="101">
        <v>-13494.35</v>
      </c>
      <c r="F22" s="101">
        <v>-16529.84</v>
      </c>
      <c r="G22" s="101">
        <v>-16801.740000000002</v>
      </c>
      <c r="H22" s="101">
        <v>-18197.82</v>
      </c>
      <c r="I22" s="101">
        <v>-18236.68</v>
      </c>
      <c r="J22" s="101">
        <v>-14989.26</v>
      </c>
      <c r="K22" s="101">
        <v>-22033.380000000001</v>
      </c>
      <c r="L22" s="101">
        <v>-28620.639999999999</v>
      </c>
      <c r="M22" s="101">
        <v>-30691.459999999999</v>
      </c>
      <c r="N22" s="101">
        <v>-34532.900000000001</v>
      </c>
      <c r="O22" s="101">
        <v>-223535.70000000001</v>
      </c>
      <c r="Q22" s="99">
        <v>4</v>
      </c>
      <c r="R22" s="98" t="s">
        <v>78</v>
      </c>
      <c r="S22" s="98" t="s">
        <v>79</v>
      </c>
      <c r="U22" s="100">
        <f>IF(5 = Q22, C22 * -1, C22)</f>
      </c>
      <c r="V22" s="100">
        <f>IF(5 = Q22, D22 * -1, D22)</f>
      </c>
      <c r="W22" s="100">
        <f>IF(5 = Q22, E22 * -1, E22)</f>
      </c>
      <c r="X22" s="100">
        <f>IF(5 = Q22, F22 * -1, F22)</f>
      </c>
      <c r="Y22" s="100">
        <f>IF(5 = Q22, G22 * -1, G22)</f>
      </c>
      <c r="Z22" s="100">
        <f>IF(5 = Q22, H22 * -1, H22)</f>
      </c>
      <c r="AA22" s="100">
        <f>IF(5 = Q22, I22 * -1, I22)</f>
      </c>
      <c r="AB22" s="100">
        <f>IF(5 = Q22, J22 * -1, J22)</f>
      </c>
      <c r="AC22" s="100">
        <f>IF(5 = Q22, K22 * -1, K22)</f>
      </c>
      <c r="AD22" s="100">
        <f>IF(5 = Q22, L22 * -1, L22)</f>
      </c>
      <c r="AE22" s="100">
        <f>IF(5 = Q22, M22 * -1, M22)</f>
      </c>
      <c r="AF22" s="100">
        <f>IF(5 = Q22, N22 * -1, N22)</f>
      </c>
      <c r="AG22" s="100">
        <f>IF(5 = Q22, O22 * -1, O22)</f>
      </c>
    </row>
    <row r="23">
      <c r="B23" s="96" t="s">
        <v>80</v>
      </c>
      <c r="C23" s="85">
        <f>IF(5 = Q23, U23 * -1, U23)</f>
      </c>
      <c r="D23" s="85">
        <f>IF(5 = Q23, V23 * -1, V23)</f>
      </c>
      <c r="E23" s="85">
        <f>IF(5 = Q23, W23 * -1, W23)</f>
      </c>
      <c r="F23" s="85">
        <f>IF(5 = Q23, X23 * -1, X23)</f>
      </c>
      <c r="G23" s="85">
        <f>IF(5 = Q23, Y23 * -1, Y23)</f>
      </c>
      <c r="H23" s="85">
        <f>IF(5 = Q23, Z23 * -1, Z23)</f>
      </c>
      <c r="I23" s="85">
        <f>IF(5 = Q23, AA23 * -1, AA23)</f>
      </c>
      <c r="J23" s="85">
        <f>IF(5 = Q23, AB23 * -1, AB23)</f>
      </c>
      <c r="K23" s="85">
        <f>IF(5 = Q23, AC23 * -1, AC23)</f>
      </c>
      <c r="L23" s="85">
        <f>IF(5 = Q23, AD23 * -1, AD23)</f>
      </c>
      <c r="M23" s="85">
        <f>IF(5 = Q23, AE23 * -1, AE23)</f>
      </c>
      <c r="N23" s="85">
        <f>IF(5 = Q23, AF23 * -1, AF23)</f>
      </c>
      <c r="O23" s="85">
        <f>IF(5 = Q23, AG23 * -1, AG23)</f>
      </c>
      <c r="Q23" s="83">
        <v>4</v>
      </c>
      <c r="R23" s="82">
        <f>R22</f>
      </c>
      <c r="S23" s="82">
        <f>S22</f>
      </c>
      <c r="T23" s="83">
        <f>T22</f>
      </c>
      <c r="U23" s="84">
        <f>SUM(U16:U22)</f>
      </c>
      <c r="V23" s="84">
        <f>SUM(V16:V22)</f>
      </c>
      <c r="W23" s="84">
        <f>SUM(W16:W22)</f>
      </c>
      <c r="X23" s="84">
        <f>SUM(X16:X22)</f>
      </c>
      <c r="Y23" s="84">
        <f>SUM(Y16:Y22)</f>
      </c>
      <c r="Z23" s="84">
        <f>SUM(Z16:Z22)</f>
      </c>
      <c r="AA23" s="84">
        <f>SUM(AA16:AA22)</f>
      </c>
      <c r="AB23" s="84">
        <f>SUM(AB16:AB22)</f>
      </c>
      <c r="AC23" s="84">
        <f>SUM(AC16:AC22)</f>
      </c>
      <c r="AD23" s="84">
        <f>SUM(AD16:AD22)</f>
      </c>
      <c r="AE23" s="84">
        <f>SUM(AE16:AE22)</f>
      </c>
      <c r="AF23" s="84">
        <f>SUM(AF16:AF22)</f>
      </c>
      <c r="AG23" s="84">
        <f>SUM(AG16:AG22)</f>
      </c>
    </row>
    <row r="25">
      <c r="B25" s="96" t="s">
        <v>81</v>
      </c>
      <c r="C25" s="85">
        <f>IF(5 = Q25, U25 * -1, U25)</f>
      </c>
      <c r="D25" s="85">
        <f>IF(5 = Q25, V25 * -1, V25)</f>
      </c>
      <c r="E25" s="85">
        <f>IF(5 = Q25, W25 * -1, W25)</f>
      </c>
      <c r="F25" s="85">
        <f>IF(5 = Q25, X25 * -1, X25)</f>
      </c>
      <c r="G25" s="85">
        <f>IF(5 = Q25, Y25 * -1, Y25)</f>
      </c>
      <c r="H25" s="85">
        <f>IF(5 = Q25, Z25 * -1, Z25)</f>
      </c>
      <c r="I25" s="85">
        <f>IF(5 = Q25, AA25 * -1, AA25)</f>
      </c>
      <c r="J25" s="85">
        <f>IF(5 = Q25, AB25 * -1, AB25)</f>
      </c>
      <c r="K25" s="85">
        <f>IF(5 = Q25, AC25 * -1, AC25)</f>
      </c>
      <c r="L25" s="85">
        <f>IF(5 = Q25, AD25 * -1, AD25)</f>
      </c>
      <c r="M25" s="85">
        <f>IF(5 = Q25, AE25 * -1, AE25)</f>
      </c>
      <c r="N25" s="85">
        <f>IF(5 = Q25, AF25 * -1, AF25)</f>
      </c>
      <c r="O25" s="85">
        <f>IF(5 = Q25, AG25 * -1, AG25)</f>
      </c>
      <c r="Q25" s="83">
        <v>4</v>
      </c>
      <c r="R25" s="82">
        <f>R22</f>
      </c>
      <c r="S25" s="82">
        <f>S22</f>
      </c>
      <c r="T25" s="83">
        <f>T22</f>
      </c>
      <c r="U25" s="84">
        <f>SUM(U10:U12)+SUM(U16:U22)</f>
      </c>
      <c r="V25" s="84">
        <f>SUM(V10:V12)+SUM(V16:V22)</f>
      </c>
      <c r="W25" s="84">
        <f>SUM(W10:W12)+SUM(W16:W22)</f>
      </c>
      <c r="X25" s="84">
        <f>SUM(X10:X12)+SUM(X16:X22)</f>
      </c>
      <c r="Y25" s="84">
        <f>SUM(Y10:Y12)+SUM(Y16:Y22)</f>
      </c>
      <c r="Z25" s="84">
        <f>SUM(Z10:Z12)+SUM(Z16:Z22)</f>
      </c>
      <c r="AA25" s="84">
        <f>SUM(AA10:AA12)+SUM(AA16:AA22)</f>
      </c>
      <c r="AB25" s="84">
        <f>SUM(AB10:AB12)+SUM(AB16:AB22)</f>
      </c>
      <c r="AC25" s="84">
        <f>SUM(AC10:AC12)+SUM(AC16:AC22)</f>
      </c>
      <c r="AD25" s="84">
        <f>SUM(AD10:AD12)+SUM(AD16:AD22)</f>
      </c>
      <c r="AE25" s="84">
        <f>SUM(AE10:AE12)+SUM(AE16:AE22)</f>
      </c>
      <c r="AF25" s="84">
        <f>SUM(AF10:AF12)+SUM(AF16:AF22)</f>
      </c>
      <c r="AG25" s="84">
        <f>SUM(AG10:AG12)+SUM(AG16:AG22)</f>
      </c>
    </row>
    <row r="27">
      <c r="A27" s="97" t="s">
        <v>82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</row>
    <row r="28">
      <c r="A28" s="113" t="s">
        <v>83</v>
      </c>
      <c r="B28" s="98" t="s">
        <v>84</v>
      </c>
      <c r="C28" s="101">
        <v>150</v>
      </c>
      <c r="D28" s="101">
        <v>1200</v>
      </c>
      <c r="E28" s="101">
        <v>750</v>
      </c>
      <c r="F28" s="101">
        <v>1950</v>
      </c>
      <c r="G28" s="101">
        <v>600</v>
      </c>
      <c r="H28" s="101">
        <v>750</v>
      </c>
      <c r="I28" s="101">
        <v>2400</v>
      </c>
      <c r="J28" s="101">
        <v>1800</v>
      </c>
      <c r="K28" s="101">
        <v>1650</v>
      </c>
      <c r="L28" s="101">
        <v>1050</v>
      </c>
      <c r="M28" s="101">
        <v>1523.75</v>
      </c>
      <c r="N28" s="101">
        <v>2400</v>
      </c>
      <c r="O28" s="101">
        <v>16223.75</v>
      </c>
      <c r="Q28" s="99">
        <v>4</v>
      </c>
      <c r="R28" s="98" t="s">
        <v>85</v>
      </c>
      <c r="S28" s="98" t="s">
        <v>86</v>
      </c>
      <c r="U28" s="100">
        <f>IF(5 = Q28, C28 * -1, C28)</f>
      </c>
      <c r="V28" s="100">
        <f>IF(5 = Q28, D28 * -1, D28)</f>
      </c>
      <c r="W28" s="100">
        <f>IF(5 = Q28, E28 * -1, E28)</f>
      </c>
      <c r="X28" s="100">
        <f>IF(5 = Q28, F28 * -1, F28)</f>
      </c>
      <c r="Y28" s="100">
        <f>IF(5 = Q28, G28 * -1, G28)</f>
      </c>
      <c r="Z28" s="100">
        <f>IF(5 = Q28, H28 * -1, H28)</f>
      </c>
      <c r="AA28" s="100">
        <f>IF(5 = Q28, I28 * -1, I28)</f>
      </c>
      <c r="AB28" s="100">
        <f>IF(5 = Q28, J28 * -1, J28)</f>
      </c>
      <c r="AC28" s="100">
        <f>IF(5 = Q28, K28 * -1, K28)</f>
      </c>
      <c r="AD28" s="100">
        <f>IF(5 = Q28, L28 * -1, L28)</f>
      </c>
      <c r="AE28" s="100">
        <f>IF(5 = Q28, M28 * -1, M28)</f>
      </c>
      <c r="AF28" s="100">
        <f>IF(5 = Q28, N28 * -1, N28)</f>
      </c>
      <c r="AG28" s="100">
        <f>IF(5 = Q28, O28 * -1, O28)</f>
      </c>
    </row>
    <row r="29">
      <c r="A29" s="113" t="s">
        <v>87</v>
      </c>
      <c r="B29" s="98" t="s">
        <v>88</v>
      </c>
      <c r="C29" s="101">
        <v>50</v>
      </c>
      <c r="D29" s="101">
        <v>550</v>
      </c>
      <c r="E29" s="101">
        <v>250</v>
      </c>
      <c r="F29" s="101">
        <v>900</v>
      </c>
      <c r="G29" s="101">
        <v>450</v>
      </c>
      <c r="H29" s="101">
        <v>450</v>
      </c>
      <c r="I29" s="101">
        <v>1100</v>
      </c>
      <c r="J29" s="101">
        <v>850</v>
      </c>
      <c r="K29" s="101">
        <v>900</v>
      </c>
      <c r="L29" s="101">
        <v>450</v>
      </c>
      <c r="M29" s="101">
        <v>500</v>
      </c>
      <c r="N29" s="101">
        <v>1050</v>
      </c>
      <c r="O29" s="101">
        <v>7500</v>
      </c>
      <c r="Q29" s="99">
        <v>4</v>
      </c>
      <c r="R29" s="98" t="s">
        <v>89</v>
      </c>
      <c r="S29" s="98" t="s">
        <v>90</v>
      </c>
      <c r="U29" s="100">
        <f>IF(5 = Q29, C29 * -1, C29)</f>
      </c>
      <c r="V29" s="100">
        <f>IF(5 = Q29, D29 * -1, D29)</f>
      </c>
      <c r="W29" s="100">
        <f>IF(5 = Q29, E29 * -1, E29)</f>
      </c>
      <c r="X29" s="100">
        <f>IF(5 = Q29, F29 * -1, F29)</f>
      </c>
      <c r="Y29" s="100">
        <f>IF(5 = Q29, G29 * -1, G29)</f>
      </c>
      <c r="Z29" s="100">
        <f>IF(5 = Q29, H29 * -1, H29)</f>
      </c>
      <c r="AA29" s="100">
        <f>IF(5 = Q29, I29 * -1, I29)</f>
      </c>
      <c r="AB29" s="100">
        <f>IF(5 = Q29, J29 * -1, J29)</f>
      </c>
      <c r="AC29" s="100">
        <f>IF(5 = Q29, K29 * -1, K29)</f>
      </c>
      <c r="AD29" s="100">
        <f>IF(5 = Q29, L29 * -1, L29)</f>
      </c>
      <c r="AE29" s="100">
        <f>IF(5 = Q29, M29 * -1, M29)</f>
      </c>
      <c r="AF29" s="100">
        <f>IF(5 = Q29, N29 * -1, N29)</f>
      </c>
      <c r="AG29" s="100">
        <f>IF(5 = Q29, O29 * -1, O29)</f>
      </c>
    </row>
    <row r="30">
      <c r="A30" s="113" t="s">
        <v>91</v>
      </c>
      <c r="B30" s="98" t="s">
        <v>92</v>
      </c>
      <c r="C30" s="101">
        <v>0</v>
      </c>
      <c r="D30" s="101">
        <v>0</v>
      </c>
      <c r="E30" s="101">
        <v>0</v>
      </c>
      <c r="F30" s="101">
        <v>0</v>
      </c>
      <c r="G30" s="101">
        <v>121.33</v>
      </c>
      <c r="H30" s="101">
        <v>0</v>
      </c>
      <c r="I30" s="101">
        <v>0</v>
      </c>
      <c r="J30" s="101">
        <v>4590.5200000000004</v>
      </c>
      <c r="K30" s="101">
        <v>135</v>
      </c>
      <c r="L30" s="101">
        <v>394.10000000000002</v>
      </c>
      <c r="M30" s="101">
        <v>1703.6199999999999</v>
      </c>
      <c r="N30" s="101">
        <v>0</v>
      </c>
      <c r="O30" s="101">
        <v>6944.5699999999997</v>
      </c>
      <c r="Q30" s="99">
        <v>4</v>
      </c>
      <c r="R30" s="98" t="s">
        <v>93</v>
      </c>
      <c r="S30" s="98" t="s">
        <v>94</v>
      </c>
      <c r="U30" s="100">
        <f>IF(5 = Q30, C30 * -1, C30)</f>
      </c>
      <c r="V30" s="100">
        <f>IF(5 = Q30, D30 * -1, D30)</f>
      </c>
      <c r="W30" s="100">
        <f>IF(5 = Q30, E30 * -1, E30)</f>
      </c>
      <c r="X30" s="100">
        <f>IF(5 = Q30, F30 * -1, F30)</f>
      </c>
      <c r="Y30" s="100">
        <f>IF(5 = Q30, G30 * -1, G30)</f>
      </c>
      <c r="Z30" s="100">
        <f>IF(5 = Q30, H30 * -1, H30)</f>
      </c>
      <c r="AA30" s="100">
        <f>IF(5 = Q30, I30 * -1, I30)</f>
      </c>
      <c r="AB30" s="100">
        <f>IF(5 = Q30, J30 * -1, J30)</f>
      </c>
      <c r="AC30" s="100">
        <f>IF(5 = Q30, K30 * -1, K30)</f>
      </c>
      <c r="AD30" s="100">
        <f>IF(5 = Q30, L30 * -1, L30)</f>
      </c>
      <c r="AE30" s="100">
        <f>IF(5 = Q30, M30 * -1, M30)</f>
      </c>
      <c r="AF30" s="100">
        <f>IF(5 = Q30, N30 * -1, N30)</f>
      </c>
      <c r="AG30" s="100">
        <f>IF(5 = Q30, O30 * -1, O30)</f>
      </c>
    </row>
    <row r="31">
      <c r="A31" s="113" t="s">
        <v>95</v>
      </c>
      <c r="B31" s="98" t="s">
        <v>96</v>
      </c>
      <c r="C31" s="101">
        <v>600</v>
      </c>
      <c r="D31" s="101">
        <v>1951.27</v>
      </c>
      <c r="E31" s="101">
        <v>0</v>
      </c>
      <c r="F31" s="101">
        <v>0</v>
      </c>
      <c r="G31" s="101">
        <v>0</v>
      </c>
      <c r="H31" s="101">
        <v>0</v>
      </c>
      <c r="I31" s="101">
        <v>2360.9299999999998</v>
      </c>
      <c r="J31" s="101">
        <v>0</v>
      </c>
      <c r="K31" s="101">
        <v>1445.8299999999999</v>
      </c>
      <c r="L31" s="101">
        <v>1659.6700000000001</v>
      </c>
      <c r="M31" s="101">
        <v>1248.97</v>
      </c>
      <c r="N31" s="101">
        <v>0</v>
      </c>
      <c r="O31" s="101">
        <v>9266.6700000000001</v>
      </c>
      <c r="Q31" s="99">
        <v>4</v>
      </c>
      <c r="R31" s="98" t="s">
        <v>97</v>
      </c>
      <c r="S31" s="98" t="s">
        <v>98</v>
      </c>
      <c r="U31" s="100">
        <f>IF(5 = Q31, C31 * -1, C31)</f>
      </c>
      <c r="V31" s="100">
        <f>IF(5 = Q31, D31 * -1, D31)</f>
      </c>
      <c r="W31" s="100">
        <f>IF(5 = Q31, E31 * -1, E31)</f>
      </c>
      <c r="X31" s="100">
        <f>IF(5 = Q31, F31 * -1, F31)</f>
      </c>
      <c r="Y31" s="100">
        <f>IF(5 = Q31, G31 * -1, G31)</f>
      </c>
      <c r="Z31" s="100">
        <f>IF(5 = Q31, H31 * -1, H31)</f>
      </c>
      <c r="AA31" s="100">
        <f>IF(5 = Q31, I31 * -1, I31)</f>
      </c>
      <c r="AB31" s="100">
        <f>IF(5 = Q31, J31 * -1, J31)</f>
      </c>
      <c r="AC31" s="100">
        <f>IF(5 = Q31, K31 * -1, K31)</f>
      </c>
      <c r="AD31" s="100">
        <f>IF(5 = Q31, L31 * -1, L31)</f>
      </c>
      <c r="AE31" s="100">
        <f>IF(5 = Q31, M31 * -1, M31)</f>
      </c>
      <c r="AF31" s="100">
        <f>IF(5 = Q31, N31 * -1, N31)</f>
      </c>
      <c r="AG31" s="100">
        <f>IF(5 = Q31, O31 * -1, O31)</f>
      </c>
    </row>
    <row r="32">
      <c r="A32" s="113" t="s">
        <v>99</v>
      </c>
      <c r="B32" s="98" t="s">
        <v>100</v>
      </c>
      <c r="C32" s="101">
        <v>1293.71</v>
      </c>
      <c r="D32" s="101">
        <v>1221.6700000000001</v>
      </c>
      <c r="E32" s="101">
        <v>1210</v>
      </c>
      <c r="F32" s="101">
        <v>1174.8399999999999</v>
      </c>
      <c r="G32" s="101">
        <v>1238.5699999999999</v>
      </c>
      <c r="H32" s="101">
        <v>1230.8499999999999</v>
      </c>
      <c r="I32" s="101">
        <v>1113.3399999999999</v>
      </c>
      <c r="J32" s="101">
        <v>1060.49</v>
      </c>
      <c r="K32" s="101">
        <v>757.44000000000005</v>
      </c>
      <c r="L32" s="101">
        <v>875</v>
      </c>
      <c r="M32" s="101">
        <v>825</v>
      </c>
      <c r="N32" s="101">
        <v>775</v>
      </c>
      <c r="O32" s="101">
        <v>12775.91</v>
      </c>
      <c r="Q32" s="99">
        <v>4</v>
      </c>
      <c r="R32" s="98" t="s">
        <v>101</v>
      </c>
      <c r="S32" s="98" t="s">
        <v>102</v>
      </c>
      <c r="U32" s="100">
        <f>IF(5 = Q32, C32 * -1, C32)</f>
      </c>
      <c r="V32" s="100">
        <f>IF(5 = Q32, D32 * -1, D32)</f>
      </c>
      <c r="W32" s="100">
        <f>IF(5 = Q32, E32 * -1, E32)</f>
      </c>
      <c r="X32" s="100">
        <f>IF(5 = Q32, F32 * -1, F32)</f>
      </c>
      <c r="Y32" s="100">
        <f>IF(5 = Q32, G32 * -1, G32)</f>
      </c>
      <c r="Z32" s="100">
        <f>IF(5 = Q32, H32 * -1, H32)</f>
      </c>
      <c r="AA32" s="100">
        <f>IF(5 = Q32, I32 * -1, I32)</f>
      </c>
      <c r="AB32" s="100">
        <f>IF(5 = Q32, J32 * -1, J32)</f>
      </c>
      <c r="AC32" s="100">
        <f>IF(5 = Q32, K32 * -1, K32)</f>
      </c>
      <c r="AD32" s="100">
        <f>IF(5 = Q32, L32 * -1, L32)</f>
      </c>
      <c r="AE32" s="100">
        <f>IF(5 = Q32, M32 * -1, M32)</f>
      </c>
      <c r="AF32" s="100">
        <f>IF(5 = Q32, N32 * -1, N32)</f>
      </c>
      <c r="AG32" s="100">
        <f>IF(5 = Q32, O32 * -1, O32)</f>
      </c>
    </row>
    <row r="33">
      <c r="A33" s="113" t="s">
        <v>103</v>
      </c>
      <c r="B33" s="98" t="s">
        <v>104</v>
      </c>
      <c r="C33" s="101">
        <v>268.86000000000001</v>
      </c>
      <c r="D33" s="101">
        <v>225</v>
      </c>
      <c r="E33" s="101">
        <v>0</v>
      </c>
      <c r="F33" s="101">
        <v>0</v>
      </c>
      <c r="G33" s="101">
        <v>410</v>
      </c>
      <c r="H33" s="101">
        <v>205.25999999999999</v>
      </c>
      <c r="I33" s="101">
        <v>368.69</v>
      </c>
      <c r="J33" s="101">
        <v>105</v>
      </c>
      <c r="K33" s="101">
        <v>458.31</v>
      </c>
      <c r="L33" s="101">
        <v>820.26999999999998</v>
      </c>
      <c r="M33" s="101">
        <v>416.19999999999999</v>
      </c>
      <c r="N33" s="101">
        <v>160.91999999999999</v>
      </c>
      <c r="O33" s="101">
        <v>3438.5100000000002</v>
      </c>
      <c r="Q33" s="99">
        <v>4</v>
      </c>
      <c r="R33" s="98" t="s">
        <v>105</v>
      </c>
      <c r="S33" s="98" t="s">
        <v>106</v>
      </c>
      <c r="U33" s="100">
        <f>IF(5 = Q33, C33 * -1, C33)</f>
      </c>
      <c r="V33" s="100">
        <f>IF(5 = Q33, D33 * -1, D33)</f>
      </c>
      <c r="W33" s="100">
        <f>IF(5 = Q33, E33 * -1, E33)</f>
      </c>
      <c r="X33" s="100">
        <f>IF(5 = Q33, F33 * -1, F33)</f>
      </c>
      <c r="Y33" s="100">
        <f>IF(5 = Q33, G33 * -1, G33)</f>
      </c>
      <c r="Z33" s="100">
        <f>IF(5 = Q33, H33 * -1, H33)</f>
      </c>
      <c r="AA33" s="100">
        <f>IF(5 = Q33, I33 * -1, I33)</f>
      </c>
      <c r="AB33" s="100">
        <f>IF(5 = Q33, J33 * -1, J33)</f>
      </c>
      <c r="AC33" s="100">
        <f>IF(5 = Q33, K33 * -1, K33)</f>
      </c>
      <c r="AD33" s="100">
        <f>IF(5 = Q33, L33 * -1, L33)</f>
      </c>
      <c r="AE33" s="100">
        <f>IF(5 = Q33, M33 * -1, M33)</f>
      </c>
      <c r="AF33" s="100">
        <f>IF(5 = Q33, N33 * -1, N33)</f>
      </c>
      <c r="AG33" s="100">
        <f>IF(5 = Q33, O33 * -1, O33)</f>
      </c>
    </row>
    <row r="34">
      <c r="A34" s="113" t="s">
        <v>107</v>
      </c>
      <c r="B34" s="98" t="s">
        <v>108</v>
      </c>
      <c r="C34" s="101">
        <v>364.22000000000003</v>
      </c>
      <c r="D34" s="101">
        <v>81.540000000000006</v>
      </c>
      <c r="E34" s="101">
        <v>499.99000000000001</v>
      </c>
      <c r="F34" s="101">
        <v>0</v>
      </c>
      <c r="G34" s="101">
        <v>0</v>
      </c>
      <c r="H34" s="101">
        <v>498.89999999999998</v>
      </c>
      <c r="I34" s="101">
        <v>138.68000000000001</v>
      </c>
      <c r="J34" s="101">
        <v>599.86000000000001</v>
      </c>
      <c r="K34" s="101">
        <v>1171.73</v>
      </c>
      <c r="L34" s="101">
        <v>2529.8099999999999</v>
      </c>
      <c r="M34" s="101">
        <v>0</v>
      </c>
      <c r="N34" s="101">
        <v>0</v>
      </c>
      <c r="O34" s="101">
        <v>5884.7299999999996</v>
      </c>
      <c r="Q34" s="99">
        <v>4</v>
      </c>
      <c r="R34" s="98" t="s">
        <v>109</v>
      </c>
      <c r="S34" s="98" t="s">
        <v>110</v>
      </c>
      <c r="U34" s="100">
        <f>IF(5 = Q34, C34 * -1, C34)</f>
      </c>
      <c r="V34" s="100">
        <f>IF(5 = Q34, D34 * -1, D34)</f>
      </c>
      <c r="W34" s="100">
        <f>IF(5 = Q34, E34 * -1, E34)</f>
      </c>
      <c r="X34" s="100">
        <f>IF(5 = Q34, F34 * -1, F34)</f>
      </c>
      <c r="Y34" s="100">
        <f>IF(5 = Q34, G34 * -1, G34)</f>
      </c>
      <c r="Z34" s="100">
        <f>IF(5 = Q34, H34 * -1, H34)</f>
      </c>
      <c r="AA34" s="100">
        <f>IF(5 = Q34, I34 * -1, I34)</f>
      </c>
      <c r="AB34" s="100">
        <f>IF(5 = Q34, J34 * -1, J34)</f>
      </c>
      <c r="AC34" s="100">
        <f>IF(5 = Q34, K34 * -1, K34)</f>
      </c>
      <c r="AD34" s="100">
        <f>IF(5 = Q34, L34 * -1, L34)</f>
      </c>
      <c r="AE34" s="100">
        <f>IF(5 = Q34, M34 * -1, M34)</f>
      </c>
      <c r="AF34" s="100">
        <f>IF(5 = Q34, N34 * -1, N34)</f>
      </c>
      <c r="AG34" s="100">
        <f>IF(5 = Q34, O34 * -1, O34)</f>
      </c>
    </row>
    <row r="35">
      <c r="A35" s="113" t="s">
        <v>111</v>
      </c>
      <c r="B35" s="98" t="s">
        <v>112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949.17999999999995</v>
      </c>
      <c r="N35" s="101">
        <v>0</v>
      </c>
      <c r="O35" s="101">
        <v>949.17999999999995</v>
      </c>
      <c r="Q35" s="99">
        <v>4</v>
      </c>
      <c r="R35" s="98" t="s">
        <v>113</v>
      </c>
      <c r="S35" s="98" t="s">
        <v>114</v>
      </c>
      <c r="U35" s="100">
        <f>IF(5 = Q35, C35 * -1, C35)</f>
      </c>
      <c r="V35" s="100">
        <f>IF(5 = Q35, D35 * -1, D35)</f>
      </c>
      <c r="W35" s="100">
        <f>IF(5 = Q35, E35 * -1, E35)</f>
      </c>
      <c r="X35" s="100">
        <f>IF(5 = Q35, F35 * -1, F35)</f>
      </c>
      <c r="Y35" s="100">
        <f>IF(5 = Q35, G35 * -1, G35)</f>
      </c>
      <c r="Z35" s="100">
        <f>IF(5 = Q35, H35 * -1, H35)</f>
      </c>
      <c r="AA35" s="100">
        <f>IF(5 = Q35, I35 * -1, I35)</f>
      </c>
      <c r="AB35" s="100">
        <f>IF(5 = Q35, J35 * -1, J35)</f>
      </c>
      <c r="AC35" s="100">
        <f>IF(5 = Q35, K35 * -1, K35)</f>
      </c>
      <c r="AD35" s="100">
        <f>IF(5 = Q35, L35 * -1, L35)</f>
      </c>
      <c r="AE35" s="100">
        <f>IF(5 = Q35, M35 * -1, M35)</f>
      </c>
      <c r="AF35" s="100">
        <f>IF(5 = Q35, N35 * -1, N35)</f>
      </c>
      <c r="AG35" s="100">
        <f>IF(5 = Q35, O35 * -1, O35)</f>
      </c>
    </row>
    <row r="36">
      <c r="A36" s="113" t="s">
        <v>115</v>
      </c>
      <c r="B36" s="98" t="s">
        <v>116</v>
      </c>
      <c r="C36" s="101">
        <v>5</v>
      </c>
      <c r="D36" s="101">
        <v>5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5</v>
      </c>
      <c r="N36" s="101">
        <v>5</v>
      </c>
      <c r="O36" s="101">
        <v>20</v>
      </c>
      <c r="Q36" s="99">
        <v>4</v>
      </c>
      <c r="R36" s="98" t="s">
        <v>117</v>
      </c>
      <c r="S36" s="98" t="s">
        <v>118</v>
      </c>
      <c r="U36" s="100">
        <f>IF(5 = Q36, C36 * -1, C36)</f>
      </c>
      <c r="V36" s="100">
        <f>IF(5 = Q36, D36 * -1, D36)</f>
      </c>
      <c r="W36" s="100">
        <f>IF(5 = Q36, E36 * -1, E36)</f>
      </c>
      <c r="X36" s="100">
        <f>IF(5 = Q36, F36 * -1, F36)</f>
      </c>
      <c r="Y36" s="100">
        <f>IF(5 = Q36, G36 * -1, G36)</f>
      </c>
      <c r="Z36" s="100">
        <f>IF(5 = Q36, H36 * -1, H36)</f>
      </c>
      <c r="AA36" s="100">
        <f>IF(5 = Q36, I36 * -1, I36)</f>
      </c>
      <c r="AB36" s="100">
        <f>IF(5 = Q36, J36 * -1, J36)</f>
      </c>
      <c r="AC36" s="100">
        <f>IF(5 = Q36, K36 * -1, K36)</f>
      </c>
      <c r="AD36" s="100">
        <f>IF(5 = Q36, L36 * -1, L36)</f>
      </c>
      <c r="AE36" s="100">
        <f>IF(5 = Q36, M36 * -1, M36)</f>
      </c>
      <c r="AF36" s="100">
        <f>IF(5 = Q36, N36 * -1, N36)</f>
      </c>
      <c r="AG36" s="100">
        <f>IF(5 = Q36, O36 * -1, O36)</f>
      </c>
    </row>
    <row r="37">
      <c r="A37" s="113" t="s">
        <v>119</v>
      </c>
      <c r="B37" s="98" t="s">
        <v>120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71.700000000000003</v>
      </c>
      <c r="O37" s="101">
        <v>71.700000000000003</v>
      </c>
      <c r="Q37" s="99">
        <v>4</v>
      </c>
      <c r="R37" s="98" t="s">
        <v>121</v>
      </c>
      <c r="S37" s="98" t="s">
        <v>122</v>
      </c>
      <c r="U37" s="100">
        <f>IF(5 = Q37, C37 * -1, C37)</f>
      </c>
      <c r="V37" s="100">
        <f>IF(5 = Q37, D37 * -1, D37)</f>
      </c>
      <c r="W37" s="100">
        <f>IF(5 = Q37, E37 * -1, E37)</f>
      </c>
      <c r="X37" s="100">
        <f>IF(5 = Q37, F37 * -1, F37)</f>
      </c>
      <c r="Y37" s="100">
        <f>IF(5 = Q37, G37 * -1, G37)</f>
      </c>
      <c r="Z37" s="100">
        <f>IF(5 = Q37, H37 * -1, H37)</f>
      </c>
      <c r="AA37" s="100">
        <f>IF(5 = Q37, I37 * -1, I37)</f>
      </c>
      <c r="AB37" s="100">
        <f>IF(5 = Q37, J37 * -1, J37)</f>
      </c>
      <c r="AC37" s="100">
        <f>IF(5 = Q37, K37 * -1, K37)</f>
      </c>
      <c r="AD37" s="100">
        <f>IF(5 = Q37, L37 * -1, L37)</f>
      </c>
      <c r="AE37" s="100">
        <f>IF(5 = Q37, M37 * -1, M37)</f>
      </c>
      <c r="AF37" s="100">
        <f>IF(5 = Q37, N37 * -1, N37)</f>
      </c>
      <c r="AG37" s="100">
        <f>IF(5 = Q37, O37 * -1, O37)</f>
      </c>
    </row>
    <row r="38">
      <c r="A38" s="113" t="s">
        <v>123</v>
      </c>
      <c r="B38" s="98" t="s">
        <v>124</v>
      </c>
      <c r="C38" s="101">
        <v>1155</v>
      </c>
      <c r="D38" s="101">
        <v>1035</v>
      </c>
      <c r="E38" s="101">
        <v>1240</v>
      </c>
      <c r="F38" s="101">
        <v>1470</v>
      </c>
      <c r="G38" s="101">
        <v>1830</v>
      </c>
      <c r="H38" s="101">
        <v>2820</v>
      </c>
      <c r="I38" s="101">
        <v>1330</v>
      </c>
      <c r="J38" s="101">
        <v>4630</v>
      </c>
      <c r="K38" s="101">
        <v>1100</v>
      </c>
      <c r="L38" s="101">
        <v>2710</v>
      </c>
      <c r="M38" s="101">
        <v>3971.3699999999999</v>
      </c>
      <c r="N38" s="101">
        <v>8733.4599999999991</v>
      </c>
      <c r="O38" s="101">
        <v>32024.830000000002</v>
      </c>
      <c r="Q38" s="99">
        <v>4</v>
      </c>
      <c r="R38" s="98" t="s">
        <v>125</v>
      </c>
      <c r="S38" s="98" t="s">
        <v>126</v>
      </c>
      <c r="U38" s="100">
        <f>IF(5 = Q38, C38 * -1, C38)</f>
      </c>
      <c r="V38" s="100">
        <f>IF(5 = Q38, D38 * -1, D38)</f>
      </c>
      <c r="W38" s="100">
        <f>IF(5 = Q38, E38 * -1, E38)</f>
      </c>
      <c r="X38" s="100">
        <f>IF(5 = Q38, F38 * -1, F38)</f>
      </c>
      <c r="Y38" s="100">
        <f>IF(5 = Q38, G38 * -1, G38)</f>
      </c>
      <c r="Z38" s="100">
        <f>IF(5 = Q38, H38 * -1, H38)</f>
      </c>
      <c r="AA38" s="100">
        <f>IF(5 = Q38, I38 * -1, I38)</f>
      </c>
      <c r="AB38" s="100">
        <f>IF(5 = Q38, J38 * -1, J38)</f>
      </c>
      <c r="AC38" s="100">
        <f>IF(5 = Q38, K38 * -1, K38)</f>
      </c>
      <c r="AD38" s="100">
        <f>IF(5 = Q38, L38 * -1, L38)</f>
      </c>
      <c r="AE38" s="100">
        <f>IF(5 = Q38, M38 * -1, M38)</f>
      </c>
      <c r="AF38" s="100">
        <f>IF(5 = Q38, N38 * -1, N38)</f>
      </c>
      <c r="AG38" s="100">
        <f>IF(5 = Q38, O38 * -1, O38)</f>
      </c>
    </row>
    <row r="39">
      <c r="A39" s="113" t="s">
        <v>127</v>
      </c>
      <c r="B39" s="98" t="s">
        <v>128</v>
      </c>
      <c r="C39" s="101">
        <v>0</v>
      </c>
      <c r="D39" s="101">
        <v>833</v>
      </c>
      <c r="E39" s="101">
        <v>0</v>
      </c>
      <c r="F39" s="101">
        <v>1985</v>
      </c>
      <c r="G39" s="101">
        <v>1018.53</v>
      </c>
      <c r="H39" s="101">
        <v>923.16999999999996</v>
      </c>
      <c r="I39" s="101">
        <v>0</v>
      </c>
      <c r="J39" s="101">
        <v>1280</v>
      </c>
      <c r="K39" s="101">
        <v>640</v>
      </c>
      <c r="L39" s="101">
        <v>802</v>
      </c>
      <c r="M39" s="101">
        <v>0</v>
      </c>
      <c r="N39" s="101">
        <v>0</v>
      </c>
      <c r="O39" s="101">
        <v>7481.6999999999998</v>
      </c>
      <c r="Q39" s="99">
        <v>4</v>
      </c>
      <c r="R39" s="98" t="s">
        <v>129</v>
      </c>
      <c r="S39" s="98" t="s">
        <v>130</v>
      </c>
      <c r="U39" s="100">
        <f>IF(5 = Q39, C39 * -1, C39)</f>
      </c>
      <c r="V39" s="100">
        <f>IF(5 = Q39, D39 * -1, D39)</f>
      </c>
      <c r="W39" s="100">
        <f>IF(5 = Q39, E39 * -1, E39)</f>
      </c>
      <c r="X39" s="100">
        <f>IF(5 = Q39, F39 * -1, F39)</f>
      </c>
      <c r="Y39" s="100">
        <f>IF(5 = Q39, G39 * -1, G39)</f>
      </c>
      <c r="Z39" s="100">
        <f>IF(5 = Q39, H39 * -1, H39)</f>
      </c>
      <c r="AA39" s="100">
        <f>IF(5 = Q39, I39 * -1, I39)</f>
      </c>
      <c r="AB39" s="100">
        <f>IF(5 = Q39, J39 * -1, J39)</f>
      </c>
      <c r="AC39" s="100">
        <f>IF(5 = Q39, K39 * -1, K39)</f>
      </c>
      <c r="AD39" s="100">
        <f>IF(5 = Q39, L39 * -1, L39)</f>
      </c>
      <c r="AE39" s="100">
        <f>IF(5 = Q39, M39 * -1, M39)</f>
      </c>
      <c r="AF39" s="100">
        <f>IF(5 = Q39, N39 * -1, N39)</f>
      </c>
      <c r="AG39" s="100">
        <f>IF(5 = Q39, O39 * -1, O39)</f>
      </c>
    </row>
    <row r="40">
      <c r="A40" s="113" t="s">
        <v>131</v>
      </c>
      <c r="B40" s="98" t="s">
        <v>132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206</v>
      </c>
      <c r="J40" s="101">
        <v>206</v>
      </c>
      <c r="K40" s="101">
        <v>0</v>
      </c>
      <c r="L40" s="101">
        <v>462</v>
      </c>
      <c r="M40" s="101">
        <v>1198</v>
      </c>
      <c r="N40" s="101">
        <v>1705</v>
      </c>
      <c r="O40" s="101">
        <v>3777</v>
      </c>
      <c r="Q40" s="99">
        <v>4</v>
      </c>
      <c r="R40" s="98" t="s">
        <v>133</v>
      </c>
      <c r="S40" s="98" t="s">
        <v>134</v>
      </c>
      <c r="U40" s="100">
        <f>IF(5 = Q40, C40 * -1, C40)</f>
      </c>
      <c r="V40" s="100">
        <f>IF(5 = Q40, D40 * -1, D40)</f>
      </c>
      <c r="W40" s="100">
        <f>IF(5 = Q40, E40 * -1, E40)</f>
      </c>
      <c r="X40" s="100">
        <f>IF(5 = Q40, F40 * -1, F40)</f>
      </c>
      <c r="Y40" s="100">
        <f>IF(5 = Q40, G40 * -1, G40)</f>
      </c>
      <c r="Z40" s="100">
        <f>IF(5 = Q40, H40 * -1, H40)</f>
      </c>
      <c r="AA40" s="100">
        <f>IF(5 = Q40, I40 * -1, I40)</f>
      </c>
      <c r="AB40" s="100">
        <f>IF(5 = Q40, J40 * -1, J40)</f>
      </c>
      <c r="AC40" s="100">
        <f>IF(5 = Q40, K40 * -1, K40)</f>
      </c>
      <c r="AD40" s="100">
        <f>IF(5 = Q40, L40 * -1, L40)</f>
      </c>
      <c r="AE40" s="100">
        <f>IF(5 = Q40, M40 * -1, M40)</f>
      </c>
      <c r="AF40" s="100">
        <f>IF(5 = Q40, N40 * -1, N40)</f>
      </c>
      <c r="AG40" s="100">
        <f>IF(5 = Q40, O40 * -1, O40)</f>
      </c>
    </row>
    <row r="41">
      <c r="A41" s="113" t="s">
        <v>135</v>
      </c>
      <c r="B41" s="98" t="s">
        <v>136</v>
      </c>
      <c r="C41" s="101">
        <v>0</v>
      </c>
      <c r="D41" s="101">
        <v>0</v>
      </c>
      <c r="E41" s="101">
        <v>0</v>
      </c>
      <c r="F41" s="101">
        <v>0</v>
      </c>
      <c r="G41" s="101">
        <v>200</v>
      </c>
      <c r="H41" s="101">
        <v>867.35000000000002</v>
      </c>
      <c r="I41" s="101">
        <v>0</v>
      </c>
      <c r="J41" s="101">
        <v>885.13</v>
      </c>
      <c r="K41" s="101">
        <v>47.799999999999997</v>
      </c>
      <c r="L41" s="101">
        <v>179.25</v>
      </c>
      <c r="M41" s="101">
        <v>-17.329999999999998</v>
      </c>
      <c r="N41" s="101">
        <v>11.550000000000001</v>
      </c>
      <c r="O41" s="101">
        <v>2173.75</v>
      </c>
      <c r="Q41" s="99">
        <v>4</v>
      </c>
      <c r="R41" s="98" t="s">
        <v>137</v>
      </c>
      <c r="S41" s="98" t="s">
        <v>138</v>
      </c>
      <c r="U41" s="100">
        <f>IF(5 = Q41, C41 * -1, C41)</f>
      </c>
      <c r="V41" s="100">
        <f>IF(5 = Q41, D41 * -1, D41)</f>
      </c>
      <c r="W41" s="100">
        <f>IF(5 = Q41, E41 * -1, E41)</f>
      </c>
      <c r="X41" s="100">
        <f>IF(5 = Q41, F41 * -1, F41)</f>
      </c>
      <c r="Y41" s="100">
        <f>IF(5 = Q41, G41 * -1, G41)</f>
      </c>
      <c r="Z41" s="100">
        <f>IF(5 = Q41, H41 * -1, H41)</f>
      </c>
      <c r="AA41" s="100">
        <f>IF(5 = Q41, I41 * -1, I41)</f>
      </c>
      <c r="AB41" s="100">
        <f>IF(5 = Q41, J41 * -1, J41)</f>
      </c>
      <c r="AC41" s="100">
        <f>IF(5 = Q41, K41 * -1, K41)</f>
      </c>
      <c r="AD41" s="100">
        <f>IF(5 = Q41, L41 * -1, L41)</f>
      </c>
      <c r="AE41" s="100">
        <f>IF(5 = Q41, M41 * -1, M41)</f>
      </c>
      <c r="AF41" s="100">
        <f>IF(5 = Q41, N41 * -1, N41)</f>
      </c>
      <c r="AG41" s="100">
        <f>IF(5 = Q41, O41 * -1, O41)</f>
      </c>
    </row>
    <row r="42">
      <c r="A42" s="113" t="s">
        <v>139</v>
      </c>
      <c r="B42" s="98" t="s">
        <v>140</v>
      </c>
      <c r="C42" s="101">
        <v>438.70999999999998</v>
      </c>
      <c r="D42" s="101">
        <v>493.33999999999997</v>
      </c>
      <c r="E42" s="101">
        <v>125.81</v>
      </c>
      <c r="F42" s="101">
        <v>-22.579999999999998</v>
      </c>
      <c r="G42" s="101">
        <v>257.13999999999999</v>
      </c>
      <c r="H42" s="101">
        <v>-77.420000000000002</v>
      </c>
      <c r="I42" s="101">
        <v>145.38</v>
      </c>
      <c r="J42" s="101">
        <v>332.25999999999999</v>
      </c>
      <c r="K42" s="101">
        <v>516.65999999999997</v>
      </c>
      <c r="L42" s="101">
        <v>593.64999999999998</v>
      </c>
      <c r="M42" s="101">
        <v>909.67999999999995</v>
      </c>
      <c r="N42" s="101">
        <v>950.21000000000004</v>
      </c>
      <c r="O42" s="101">
        <v>4662.8400000000001</v>
      </c>
      <c r="Q42" s="99">
        <v>4</v>
      </c>
      <c r="R42" s="98" t="s">
        <v>141</v>
      </c>
      <c r="S42" s="98" t="s">
        <v>142</v>
      </c>
      <c r="U42" s="100">
        <f>IF(5 = Q42, C42 * -1, C42)</f>
      </c>
      <c r="V42" s="100">
        <f>IF(5 = Q42, D42 * -1, D42)</f>
      </c>
      <c r="W42" s="100">
        <f>IF(5 = Q42, E42 * -1, E42)</f>
      </c>
      <c r="X42" s="100">
        <f>IF(5 = Q42, F42 * -1, F42)</f>
      </c>
      <c r="Y42" s="100">
        <f>IF(5 = Q42, G42 * -1, G42)</f>
      </c>
      <c r="Z42" s="100">
        <f>IF(5 = Q42, H42 * -1, H42)</f>
      </c>
      <c r="AA42" s="100">
        <f>IF(5 = Q42, I42 * -1, I42)</f>
      </c>
      <c r="AB42" s="100">
        <f>IF(5 = Q42, J42 * -1, J42)</f>
      </c>
      <c r="AC42" s="100">
        <f>IF(5 = Q42, K42 * -1, K42)</f>
      </c>
      <c r="AD42" s="100">
        <f>IF(5 = Q42, L42 * -1, L42)</f>
      </c>
      <c r="AE42" s="100">
        <f>IF(5 = Q42, M42 * -1, M42)</f>
      </c>
      <c r="AF42" s="100">
        <f>IF(5 = Q42, N42 * -1, N42)</f>
      </c>
      <c r="AG42" s="100">
        <f>IF(5 = Q42, O42 * -1, O42)</f>
      </c>
    </row>
    <row r="43">
      <c r="A43" s="113" t="s">
        <v>143</v>
      </c>
      <c r="B43" s="98" t="s">
        <v>144</v>
      </c>
      <c r="C43" s="101">
        <v>70</v>
      </c>
      <c r="D43" s="101">
        <v>35</v>
      </c>
      <c r="E43" s="101">
        <v>0</v>
      </c>
      <c r="F43" s="101">
        <v>0</v>
      </c>
      <c r="G43" s="101">
        <v>140</v>
      </c>
      <c r="H43" s="101">
        <v>0</v>
      </c>
      <c r="I43" s="101">
        <v>0</v>
      </c>
      <c r="J43" s="101">
        <v>70</v>
      </c>
      <c r="K43" s="101">
        <v>-35</v>
      </c>
      <c r="L43" s="101">
        <v>175</v>
      </c>
      <c r="M43" s="101">
        <v>35</v>
      </c>
      <c r="N43" s="101">
        <v>70</v>
      </c>
      <c r="O43" s="101">
        <v>560</v>
      </c>
      <c r="Q43" s="99">
        <v>4</v>
      </c>
      <c r="R43" s="98" t="s">
        <v>145</v>
      </c>
      <c r="S43" s="98" t="s">
        <v>146</v>
      </c>
      <c r="U43" s="100">
        <f>IF(5 = Q43, C43 * -1, C43)</f>
      </c>
      <c r="V43" s="100">
        <f>IF(5 = Q43, D43 * -1, D43)</f>
      </c>
      <c r="W43" s="100">
        <f>IF(5 = Q43, E43 * -1, E43)</f>
      </c>
      <c r="X43" s="100">
        <f>IF(5 = Q43, F43 * -1, F43)</f>
      </c>
      <c r="Y43" s="100">
        <f>IF(5 = Q43, G43 * -1, G43)</f>
      </c>
      <c r="Z43" s="100">
        <f>IF(5 = Q43, H43 * -1, H43)</f>
      </c>
      <c r="AA43" s="100">
        <f>IF(5 = Q43, I43 * -1, I43)</f>
      </c>
      <c r="AB43" s="100">
        <f>IF(5 = Q43, J43 * -1, J43)</f>
      </c>
      <c r="AC43" s="100">
        <f>IF(5 = Q43, K43 * -1, K43)</f>
      </c>
      <c r="AD43" s="100">
        <f>IF(5 = Q43, L43 * -1, L43)</f>
      </c>
      <c r="AE43" s="100">
        <f>IF(5 = Q43, M43 * -1, M43)</f>
      </c>
      <c r="AF43" s="100">
        <f>IF(5 = Q43, N43 * -1, N43)</f>
      </c>
      <c r="AG43" s="100">
        <f>IF(5 = Q43, O43 * -1, O43)</f>
      </c>
    </row>
    <row r="44">
      <c r="A44" s="113" t="s">
        <v>147</v>
      </c>
      <c r="B44" s="98" t="s">
        <v>148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300</v>
      </c>
      <c r="J44" s="101">
        <v>0</v>
      </c>
      <c r="K44" s="101">
        <v>300</v>
      </c>
      <c r="L44" s="101">
        <v>450</v>
      </c>
      <c r="M44" s="101">
        <v>300</v>
      </c>
      <c r="N44" s="101">
        <v>150</v>
      </c>
      <c r="O44" s="101">
        <v>1500</v>
      </c>
      <c r="Q44" s="99">
        <v>4</v>
      </c>
      <c r="R44" s="98" t="s">
        <v>149</v>
      </c>
      <c r="S44" s="98" t="s">
        <v>150</v>
      </c>
      <c r="U44" s="100">
        <f>IF(5 = Q44, C44 * -1, C44)</f>
      </c>
      <c r="V44" s="100">
        <f>IF(5 = Q44, D44 * -1, D44)</f>
      </c>
      <c r="W44" s="100">
        <f>IF(5 = Q44, E44 * -1, E44)</f>
      </c>
      <c r="X44" s="100">
        <f>IF(5 = Q44, F44 * -1, F44)</f>
      </c>
      <c r="Y44" s="100">
        <f>IF(5 = Q44, G44 * -1, G44)</f>
      </c>
      <c r="Z44" s="100">
        <f>IF(5 = Q44, H44 * -1, H44)</f>
      </c>
      <c r="AA44" s="100">
        <f>IF(5 = Q44, I44 * -1, I44)</f>
      </c>
      <c r="AB44" s="100">
        <f>IF(5 = Q44, J44 * -1, J44)</f>
      </c>
      <c r="AC44" s="100">
        <f>IF(5 = Q44, K44 * -1, K44)</f>
      </c>
      <c r="AD44" s="100">
        <f>IF(5 = Q44, L44 * -1, L44)</f>
      </c>
      <c r="AE44" s="100">
        <f>IF(5 = Q44, M44 * -1, M44)</f>
      </c>
      <c r="AF44" s="100">
        <f>IF(5 = Q44, N44 * -1, N44)</f>
      </c>
      <c r="AG44" s="100">
        <f>IF(5 = Q44, O44 * -1, O44)</f>
      </c>
    </row>
    <row r="45">
      <c r="A45" s="113" t="s">
        <v>151</v>
      </c>
      <c r="B45" s="98" t="s">
        <v>152</v>
      </c>
      <c r="C45" s="101">
        <v>865.64999999999998</v>
      </c>
      <c r="D45" s="101">
        <v>861.66999999999996</v>
      </c>
      <c r="E45" s="101">
        <v>750</v>
      </c>
      <c r="F45" s="101">
        <v>750</v>
      </c>
      <c r="G45" s="101">
        <v>713.38999999999999</v>
      </c>
      <c r="H45" s="101">
        <v>629.02999999999997</v>
      </c>
      <c r="I45" s="101">
        <v>600</v>
      </c>
      <c r="J45" s="101">
        <v>600</v>
      </c>
      <c r="K45" s="101">
        <v>525.67999999999995</v>
      </c>
      <c r="L45" s="101">
        <v>514.54999999999995</v>
      </c>
      <c r="M45" s="101">
        <v>462.08999999999997</v>
      </c>
      <c r="N45" s="101">
        <v>465</v>
      </c>
      <c r="O45" s="101">
        <v>7737.0600000000004</v>
      </c>
      <c r="Q45" s="99">
        <v>4</v>
      </c>
      <c r="R45" s="98" t="s">
        <v>153</v>
      </c>
      <c r="S45" s="98" t="s">
        <v>154</v>
      </c>
      <c r="U45" s="100">
        <f>IF(5 = Q45, C45 * -1, C45)</f>
      </c>
      <c r="V45" s="100">
        <f>IF(5 = Q45, D45 * -1, D45)</f>
      </c>
      <c r="W45" s="100">
        <f>IF(5 = Q45, E45 * -1, E45)</f>
      </c>
      <c r="X45" s="100">
        <f>IF(5 = Q45, F45 * -1, F45)</f>
      </c>
      <c r="Y45" s="100">
        <f>IF(5 = Q45, G45 * -1, G45)</f>
      </c>
      <c r="Z45" s="100">
        <f>IF(5 = Q45, H45 * -1, H45)</f>
      </c>
      <c r="AA45" s="100">
        <f>IF(5 = Q45, I45 * -1, I45)</f>
      </c>
      <c r="AB45" s="100">
        <f>IF(5 = Q45, J45 * -1, J45)</f>
      </c>
      <c r="AC45" s="100">
        <f>IF(5 = Q45, K45 * -1, K45)</f>
      </c>
      <c r="AD45" s="100">
        <f>IF(5 = Q45, L45 * -1, L45)</f>
      </c>
      <c r="AE45" s="100">
        <f>IF(5 = Q45, M45 * -1, M45)</f>
      </c>
      <c r="AF45" s="100">
        <f>IF(5 = Q45, N45 * -1, N45)</f>
      </c>
      <c r="AG45" s="100">
        <f>IF(5 = Q45, O45 * -1, O45)</f>
      </c>
    </row>
    <row r="46">
      <c r="A46" s="113" t="s">
        <v>155</v>
      </c>
      <c r="B46" s="98" t="s">
        <v>156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23.899999999999999</v>
      </c>
      <c r="L46" s="101">
        <v>179.25</v>
      </c>
      <c r="M46" s="101">
        <v>525.79999999999995</v>
      </c>
      <c r="N46" s="101">
        <v>681.14999999999998</v>
      </c>
      <c r="O46" s="101">
        <v>1410.0999999999999</v>
      </c>
      <c r="Q46" s="99">
        <v>4</v>
      </c>
      <c r="R46" s="98" t="s">
        <v>157</v>
      </c>
      <c r="S46" s="98" t="s">
        <v>158</v>
      </c>
      <c r="U46" s="100">
        <f>IF(5 = Q46, C46 * -1, C46)</f>
      </c>
      <c r="V46" s="100">
        <f>IF(5 = Q46, D46 * -1, D46)</f>
      </c>
      <c r="W46" s="100">
        <f>IF(5 = Q46, E46 * -1, E46)</f>
      </c>
      <c r="X46" s="100">
        <f>IF(5 = Q46, F46 * -1, F46)</f>
      </c>
      <c r="Y46" s="100">
        <f>IF(5 = Q46, G46 * -1, G46)</f>
      </c>
      <c r="Z46" s="100">
        <f>IF(5 = Q46, H46 * -1, H46)</f>
      </c>
      <c r="AA46" s="100">
        <f>IF(5 = Q46, I46 * -1, I46)</f>
      </c>
      <c r="AB46" s="100">
        <f>IF(5 = Q46, J46 * -1, J46)</f>
      </c>
      <c r="AC46" s="100">
        <f>IF(5 = Q46, K46 * -1, K46)</f>
      </c>
      <c r="AD46" s="100">
        <f>IF(5 = Q46, L46 * -1, L46)</f>
      </c>
      <c r="AE46" s="100">
        <f>IF(5 = Q46, M46 * -1, M46)</f>
      </c>
      <c r="AF46" s="100">
        <f>IF(5 = Q46, N46 * -1, N46)</f>
      </c>
      <c r="AG46" s="100">
        <f>IF(5 = Q46, O46 * -1, O46)</f>
      </c>
    </row>
    <row r="47">
      <c r="A47" s="113" t="s">
        <v>159</v>
      </c>
      <c r="B47" s="98" t="s">
        <v>160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22.579999999999998</v>
      </c>
      <c r="I47" s="101">
        <v>100</v>
      </c>
      <c r="J47" s="101">
        <v>100</v>
      </c>
      <c r="K47" s="101">
        <v>80</v>
      </c>
      <c r="L47" s="101">
        <v>0</v>
      </c>
      <c r="M47" s="101">
        <v>0</v>
      </c>
      <c r="N47" s="101">
        <v>0</v>
      </c>
      <c r="O47" s="101">
        <v>302.57999999999998</v>
      </c>
      <c r="Q47" s="99">
        <v>4</v>
      </c>
      <c r="R47" s="98" t="s">
        <v>161</v>
      </c>
      <c r="S47" s="98" t="s">
        <v>162</v>
      </c>
      <c r="U47" s="100">
        <f>IF(5 = Q47, C47 * -1, C47)</f>
      </c>
      <c r="V47" s="100">
        <f>IF(5 = Q47, D47 * -1, D47)</f>
      </c>
      <c r="W47" s="100">
        <f>IF(5 = Q47, E47 * -1, E47)</f>
      </c>
      <c r="X47" s="100">
        <f>IF(5 = Q47, F47 * -1, F47)</f>
      </c>
      <c r="Y47" s="100">
        <f>IF(5 = Q47, G47 * -1, G47)</f>
      </c>
      <c r="Z47" s="100">
        <f>IF(5 = Q47, H47 * -1, H47)</f>
      </c>
      <c r="AA47" s="100">
        <f>IF(5 = Q47, I47 * -1, I47)</f>
      </c>
      <c r="AB47" s="100">
        <f>IF(5 = Q47, J47 * -1, J47)</f>
      </c>
      <c r="AC47" s="100">
        <f>IF(5 = Q47, K47 * -1, K47)</f>
      </c>
      <c r="AD47" s="100">
        <f>IF(5 = Q47, L47 * -1, L47)</f>
      </c>
      <c r="AE47" s="100">
        <f>IF(5 = Q47, M47 * -1, M47)</f>
      </c>
      <c r="AF47" s="100">
        <f>IF(5 = Q47, N47 * -1, N47)</f>
      </c>
      <c r="AG47" s="100">
        <f>IF(5 = Q47, O47 * -1, O47)</f>
      </c>
    </row>
    <row r="48">
      <c r="A48" s="113" t="s">
        <v>163</v>
      </c>
      <c r="B48" s="98" t="s">
        <v>164</v>
      </c>
      <c r="C48" s="101">
        <v>0</v>
      </c>
      <c r="D48" s="101">
        <v>68.650000000000006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0</v>
      </c>
      <c r="O48" s="101">
        <v>68.650000000000006</v>
      </c>
      <c r="Q48" s="99">
        <v>4</v>
      </c>
      <c r="R48" s="98" t="s">
        <v>165</v>
      </c>
      <c r="S48" s="98" t="s">
        <v>166</v>
      </c>
      <c r="U48" s="100">
        <f>IF(5 = Q48, C48 * -1, C48)</f>
      </c>
      <c r="V48" s="100">
        <f>IF(5 = Q48, D48 * -1, D48)</f>
      </c>
      <c r="W48" s="100">
        <f>IF(5 = Q48, E48 * -1, E48)</f>
      </c>
      <c r="X48" s="100">
        <f>IF(5 = Q48, F48 * -1, F48)</f>
      </c>
      <c r="Y48" s="100">
        <f>IF(5 = Q48, G48 * -1, G48)</f>
      </c>
      <c r="Z48" s="100">
        <f>IF(5 = Q48, H48 * -1, H48)</f>
      </c>
      <c r="AA48" s="100">
        <f>IF(5 = Q48, I48 * -1, I48)</f>
      </c>
      <c r="AB48" s="100">
        <f>IF(5 = Q48, J48 * -1, J48)</f>
      </c>
      <c r="AC48" s="100">
        <f>IF(5 = Q48, K48 * -1, K48)</f>
      </c>
      <c r="AD48" s="100">
        <f>IF(5 = Q48, L48 * -1, L48)</f>
      </c>
      <c r="AE48" s="100">
        <f>IF(5 = Q48, M48 * -1, M48)</f>
      </c>
      <c r="AF48" s="100">
        <f>IF(5 = Q48, N48 * -1, N48)</f>
      </c>
      <c r="AG48" s="100">
        <f>IF(5 = Q48, O48 * -1, O48)</f>
      </c>
    </row>
    <row r="49">
      <c r="A49" s="113" t="s">
        <v>167</v>
      </c>
      <c r="B49" s="98" t="s">
        <v>168</v>
      </c>
      <c r="C49" s="101">
        <v>201.33000000000001</v>
      </c>
      <c r="D49" s="101">
        <v>200</v>
      </c>
      <c r="E49" s="101">
        <v>200</v>
      </c>
      <c r="F49" s="101">
        <v>0</v>
      </c>
      <c r="G49" s="101">
        <v>200</v>
      </c>
      <c r="H49" s="101">
        <v>200</v>
      </c>
      <c r="I49" s="101">
        <v>215</v>
      </c>
      <c r="J49" s="101">
        <v>215</v>
      </c>
      <c r="K49" s="101">
        <v>225.66999999999999</v>
      </c>
      <c r="L49" s="101">
        <v>80</v>
      </c>
      <c r="M49" s="101">
        <v>87.75</v>
      </c>
      <c r="N49" s="101">
        <v>120</v>
      </c>
      <c r="O49" s="101">
        <v>1944.75</v>
      </c>
      <c r="Q49" s="99">
        <v>4</v>
      </c>
      <c r="R49" s="98" t="s">
        <v>169</v>
      </c>
      <c r="S49" s="98" t="s">
        <v>170</v>
      </c>
      <c r="U49" s="100">
        <f>IF(5 = Q49, C49 * -1, C49)</f>
      </c>
      <c r="V49" s="100">
        <f>IF(5 = Q49, D49 * -1, D49)</f>
      </c>
      <c r="W49" s="100">
        <f>IF(5 = Q49, E49 * -1, E49)</f>
      </c>
      <c r="X49" s="100">
        <f>IF(5 = Q49, F49 * -1, F49)</f>
      </c>
      <c r="Y49" s="100">
        <f>IF(5 = Q49, G49 * -1, G49)</f>
      </c>
      <c r="Z49" s="100">
        <f>IF(5 = Q49, H49 * -1, H49)</f>
      </c>
      <c r="AA49" s="100">
        <f>IF(5 = Q49, I49 * -1, I49)</f>
      </c>
      <c r="AB49" s="100">
        <f>IF(5 = Q49, J49 * -1, J49)</f>
      </c>
      <c r="AC49" s="100">
        <f>IF(5 = Q49, K49 * -1, K49)</f>
      </c>
      <c r="AD49" s="100">
        <f>IF(5 = Q49, L49 * -1, L49)</f>
      </c>
      <c r="AE49" s="100">
        <f>IF(5 = Q49, M49 * -1, M49)</f>
      </c>
      <c r="AF49" s="100">
        <f>IF(5 = Q49, N49 * -1, N49)</f>
      </c>
      <c r="AG49" s="100">
        <f>IF(5 = Q49, O49 * -1, O49)</f>
      </c>
    </row>
    <row r="50">
      <c r="A50" s="113" t="s">
        <v>171</v>
      </c>
      <c r="B50" s="98" t="s">
        <v>172</v>
      </c>
      <c r="C50" s="101">
        <v>0</v>
      </c>
      <c r="D50" s="101">
        <v>0</v>
      </c>
      <c r="E50" s="101">
        <v>11.76</v>
      </c>
      <c r="F50" s="101">
        <v>0</v>
      </c>
      <c r="G50" s="101">
        <v>25</v>
      </c>
      <c r="H50" s="101">
        <v>0</v>
      </c>
      <c r="I50" s="101">
        <v>0</v>
      </c>
      <c r="J50" s="101">
        <v>0</v>
      </c>
      <c r="K50" s="101">
        <v>0</v>
      </c>
      <c r="L50" s="101">
        <v>161.41999999999999</v>
      </c>
      <c r="M50" s="101">
        <v>0</v>
      </c>
      <c r="N50" s="101">
        <v>0</v>
      </c>
      <c r="O50" s="101">
        <v>198.18000000000001</v>
      </c>
      <c r="Q50" s="99">
        <v>4</v>
      </c>
      <c r="R50" s="98" t="s">
        <v>173</v>
      </c>
      <c r="S50" s="98" t="s">
        <v>174</v>
      </c>
      <c r="U50" s="100">
        <f>IF(5 = Q50, C50 * -1, C50)</f>
      </c>
      <c r="V50" s="100">
        <f>IF(5 = Q50, D50 * -1, D50)</f>
      </c>
      <c r="W50" s="100">
        <f>IF(5 = Q50, E50 * -1, E50)</f>
      </c>
      <c r="X50" s="100">
        <f>IF(5 = Q50, F50 * -1, F50)</f>
      </c>
      <c r="Y50" s="100">
        <f>IF(5 = Q50, G50 * -1, G50)</f>
      </c>
      <c r="Z50" s="100">
        <f>IF(5 = Q50, H50 * -1, H50)</f>
      </c>
      <c r="AA50" s="100">
        <f>IF(5 = Q50, I50 * -1, I50)</f>
      </c>
      <c r="AB50" s="100">
        <f>IF(5 = Q50, J50 * -1, J50)</f>
      </c>
      <c r="AC50" s="100">
        <f>IF(5 = Q50, K50 * -1, K50)</f>
      </c>
      <c r="AD50" s="100">
        <f>IF(5 = Q50, L50 * -1, L50)</f>
      </c>
      <c r="AE50" s="100">
        <f>IF(5 = Q50, M50 * -1, M50)</f>
      </c>
      <c r="AF50" s="100">
        <f>IF(5 = Q50, N50 * -1, N50)</f>
      </c>
      <c r="AG50" s="100">
        <f>IF(5 = Q50, O50 * -1, O50)</f>
      </c>
    </row>
    <row r="51">
      <c r="A51" s="113" t="s">
        <v>175</v>
      </c>
      <c r="B51" s="98" t="s">
        <v>176</v>
      </c>
      <c r="C51" s="101">
        <v>7834.0299999999997</v>
      </c>
      <c r="D51" s="101">
        <v>7591.1599999999999</v>
      </c>
      <c r="E51" s="101">
        <v>7487.4099999999999</v>
      </c>
      <c r="F51" s="101">
        <v>7811.2399999999998</v>
      </c>
      <c r="G51" s="101">
        <v>7707.5799999999999</v>
      </c>
      <c r="H51" s="101">
        <v>7907.2200000000003</v>
      </c>
      <c r="I51" s="101">
        <v>8099.1599999999999</v>
      </c>
      <c r="J51" s="101">
        <v>8719.4599999999991</v>
      </c>
      <c r="K51" s="101">
        <v>8544.1700000000001</v>
      </c>
      <c r="L51" s="101">
        <v>9131.2399999999998</v>
      </c>
      <c r="M51" s="101">
        <v>9228.5499999999993</v>
      </c>
      <c r="N51" s="101">
        <v>8676.9899999999998</v>
      </c>
      <c r="O51" s="101">
        <v>98738.210000000006</v>
      </c>
      <c r="Q51" s="99">
        <v>4</v>
      </c>
      <c r="R51" s="98" t="s">
        <v>177</v>
      </c>
      <c r="S51" s="98" t="s">
        <v>178</v>
      </c>
      <c r="U51" s="100">
        <f>IF(5 = Q51, C51 * -1, C51)</f>
      </c>
      <c r="V51" s="100">
        <f>IF(5 = Q51, D51 * -1, D51)</f>
      </c>
      <c r="W51" s="100">
        <f>IF(5 = Q51, E51 * -1, E51)</f>
      </c>
      <c r="X51" s="100">
        <f>IF(5 = Q51, F51 * -1, F51)</f>
      </c>
      <c r="Y51" s="100">
        <f>IF(5 = Q51, G51 * -1, G51)</f>
      </c>
      <c r="Z51" s="100">
        <f>IF(5 = Q51, H51 * -1, H51)</f>
      </c>
      <c r="AA51" s="100">
        <f>IF(5 = Q51, I51 * -1, I51)</f>
      </c>
      <c r="AB51" s="100">
        <f>IF(5 = Q51, J51 * -1, J51)</f>
      </c>
      <c r="AC51" s="100">
        <f>IF(5 = Q51, K51 * -1, K51)</f>
      </c>
      <c r="AD51" s="100">
        <f>IF(5 = Q51, L51 * -1, L51)</f>
      </c>
      <c r="AE51" s="100">
        <f>IF(5 = Q51, M51 * -1, M51)</f>
      </c>
      <c r="AF51" s="100">
        <f>IF(5 = Q51, N51 * -1, N51)</f>
      </c>
      <c r="AG51" s="100">
        <f>IF(5 = Q51, O51 * -1, O51)</f>
      </c>
    </row>
    <row r="52">
      <c r="A52" s="113" t="s">
        <v>179</v>
      </c>
      <c r="B52" s="98" t="s">
        <v>180</v>
      </c>
      <c r="C52" s="101">
        <v>1787.0899999999999</v>
      </c>
      <c r="D52" s="101">
        <v>1698.3299999999999</v>
      </c>
      <c r="E52" s="101">
        <v>1559.6800000000001</v>
      </c>
      <c r="F52" s="101">
        <v>1454.8900000000001</v>
      </c>
      <c r="G52" s="101">
        <v>1450</v>
      </c>
      <c r="H52" s="101">
        <v>1156.46</v>
      </c>
      <c r="I52" s="101">
        <v>1006.66</v>
      </c>
      <c r="J52" s="101">
        <v>1000</v>
      </c>
      <c r="K52" s="101">
        <v>1000</v>
      </c>
      <c r="L52" s="101">
        <v>825.80999999999995</v>
      </c>
      <c r="M52" s="101">
        <v>793.54999999999995</v>
      </c>
      <c r="N52" s="101">
        <v>750</v>
      </c>
      <c r="O52" s="101">
        <v>14482.469999999999</v>
      </c>
      <c r="Q52" s="99">
        <v>4</v>
      </c>
      <c r="R52" s="98" t="s">
        <v>181</v>
      </c>
      <c r="S52" s="98" t="s">
        <v>182</v>
      </c>
      <c r="U52" s="100">
        <f>IF(5 = Q52, C52 * -1, C52)</f>
      </c>
      <c r="V52" s="100">
        <f>IF(5 = Q52, D52 * -1, D52)</f>
      </c>
      <c r="W52" s="100">
        <f>IF(5 = Q52, E52 * -1, E52)</f>
      </c>
      <c r="X52" s="100">
        <f>IF(5 = Q52, F52 * -1, F52)</f>
      </c>
      <c r="Y52" s="100">
        <f>IF(5 = Q52, G52 * -1, G52)</f>
      </c>
      <c r="Z52" s="100">
        <f>IF(5 = Q52, H52 * -1, H52)</f>
      </c>
      <c r="AA52" s="100">
        <f>IF(5 = Q52, I52 * -1, I52)</f>
      </c>
      <c r="AB52" s="100">
        <f>IF(5 = Q52, J52 * -1, J52)</f>
      </c>
      <c r="AC52" s="100">
        <f>IF(5 = Q52, K52 * -1, K52)</f>
      </c>
      <c r="AD52" s="100">
        <f>IF(5 = Q52, L52 * -1, L52)</f>
      </c>
      <c r="AE52" s="100">
        <f>IF(5 = Q52, M52 * -1, M52)</f>
      </c>
      <c r="AF52" s="100">
        <f>IF(5 = Q52, N52 * -1, N52)</f>
      </c>
      <c r="AG52" s="100">
        <f>IF(5 = Q52, O52 * -1, O52)</f>
      </c>
    </row>
    <row r="53">
      <c r="B53" s="96" t="s">
        <v>183</v>
      </c>
      <c r="C53" s="85">
        <f>IF(5 = Q53, U53 * -1, U53)</f>
      </c>
      <c r="D53" s="85">
        <f>IF(5 = Q53, V53 * -1, V53)</f>
      </c>
      <c r="E53" s="85">
        <f>IF(5 = Q53, W53 * -1, W53)</f>
      </c>
      <c r="F53" s="85">
        <f>IF(5 = Q53, X53 * -1, X53)</f>
      </c>
      <c r="G53" s="85">
        <f>IF(5 = Q53, Y53 * -1, Y53)</f>
      </c>
      <c r="H53" s="85">
        <f>IF(5 = Q53, Z53 * -1, Z53)</f>
      </c>
      <c r="I53" s="85">
        <f>IF(5 = Q53, AA53 * -1, AA53)</f>
      </c>
      <c r="J53" s="85">
        <f>IF(5 = Q53, AB53 * -1, AB53)</f>
      </c>
      <c r="K53" s="85">
        <f>IF(5 = Q53, AC53 * -1, AC53)</f>
      </c>
      <c r="L53" s="85">
        <f>IF(5 = Q53, AD53 * -1, AD53)</f>
      </c>
      <c r="M53" s="85">
        <f>IF(5 = Q53, AE53 * -1, AE53)</f>
      </c>
      <c r="N53" s="85">
        <f>IF(5 = Q53, AF53 * -1, AF53)</f>
      </c>
      <c r="O53" s="85">
        <f>IF(5 = Q53, AG53 * -1, AG53)</f>
      </c>
      <c r="Q53" s="83">
        <v>4</v>
      </c>
      <c r="R53" s="82">
        <f>R52</f>
      </c>
      <c r="S53" s="82">
        <f>S52</f>
      </c>
      <c r="T53" s="83">
        <f>T52</f>
      </c>
      <c r="U53" s="84">
        <f>SUM(U28:U52)</f>
      </c>
      <c r="V53" s="84">
        <f>SUM(V28:V52)</f>
      </c>
      <c r="W53" s="84">
        <f>SUM(W28:W52)</f>
      </c>
      <c r="X53" s="84">
        <f>SUM(X28:X52)</f>
      </c>
      <c r="Y53" s="84">
        <f>SUM(Y28:Y52)</f>
      </c>
      <c r="Z53" s="84">
        <f>SUM(Z28:Z52)</f>
      </c>
      <c r="AA53" s="84">
        <f>SUM(AA28:AA52)</f>
      </c>
      <c r="AB53" s="84">
        <f>SUM(AB28:AB52)</f>
      </c>
      <c r="AC53" s="84">
        <f>SUM(AC28:AC52)</f>
      </c>
      <c r="AD53" s="84">
        <f>SUM(AD28:AD52)</f>
      </c>
      <c r="AE53" s="84">
        <f>SUM(AE28:AE52)</f>
      </c>
      <c r="AF53" s="84">
        <f>SUM(AF28:AF52)</f>
      </c>
      <c r="AG53" s="84">
        <f>SUM(AG28:AG52)</f>
      </c>
    </row>
    <row r="55">
      <c r="B55" s="96" t="s">
        <v>184</v>
      </c>
      <c r="C55" s="85">
        <f>IF(5 = Q55, U55 * -1, U55)</f>
      </c>
      <c r="D55" s="85">
        <f>IF(5 = Q55, V55 * -1, V55)</f>
      </c>
      <c r="E55" s="85">
        <f>IF(5 = Q55, W55 * -1, W55)</f>
      </c>
      <c r="F55" s="85">
        <f>IF(5 = Q55, X55 * -1, X55)</f>
      </c>
      <c r="G55" s="85">
        <f>IF(5 = Q55, Y55 * -1, Y55)</f>
      </c>
      <c r="H55" s="85">
        <f>IF(5 = Q55, Z55 * -1, Z55)</f>
      </c>
      <c r="I55" s="85">
        <f>IF(5 = Q55, AA55 * -1, AA55)</f>
      </c>
      <c r="J55" s="85">
        <f>IF(5 = Q55, AB55 * -1, AB55)</f>
      </c>
      <c r="K55" s="85">
        <f>IF(5 = Q55, AC55 * -1, AC55)</f>
      </c>
      <c r="L55" s="85">
        <f>IF(5 = Q55, AD55 * -1, AD55)</f>
      </c>
      <c r="M55" s="85">
        <f>IF(5 = Q55, AE55 * -1, AE55)</f>
      </c>
      <c r="N55" s="85">
        <f>IF(5 = Q55, AF55 * -1, AF55)</f>
      </c>
      <c r="O55" s="85">
        <f>IF(5 = Q55, AG55 * -1, AG55)</f>
      </c>
      <c r="Q55" s="83">
        <v>4</v>
      </c>
      <c r="R55" s="82">
        <f>R52</f>
      </c>
      <c r="S55" s="82">
        <f>S52</f>
      </c>
      <c r="T55" s="83">
        <f>T52</f>
      </c>
      <c r="U55" s="84">
        <f>SUM(U10:U12)+SUM(U16:U22)+SUM(U28:U52)</f>
      </c>
      <c r="V55" s="84">
        <f>SUM(V10:V12)+SUM(V16:V22)+SUM(V28:V52)</f>
      </c>
      <c r="W55" s="84">
        <f>SUM(W10:W12)+SUM(W16:W22)+SUM(W28:W52)</f>
      </c>
      <c r="X55" s="84">
        <f>SUM(X10:X12)+SUM(X16:X22)+SUM(X28:X52)</f>
      </c>
      <c r="Y55" s="84">
        <f>SUM(Y10:Y12)+SUM(Y16:Y22)+SUM(Y28:Y52)</f>
      </c>
      <c r="Z55" s="84">
        <f>SUM(Z10:Z12)+SUM(Z16:Z22)+SUM(Z28:Z52)</f>
      </c>
      <c r="AA55" s="84">
        <f>SUM(AA10:AA12)+SUM(AA16:AA22)+SUM(AA28:AA52)</f>
      </c>
      <c r="AB55" s="84">
        <f>SUM(AB10:AB12)+SUM(AB16:AB22)+SUM(AB28:AB52)</f>
      </c>
      <c r="AC55" s="84">
        <f>SUM(AC10:AC12)+SUM(AC16:AC22)+SUM(AC28:AC52)</f>
      </c>
      <c r="AD55" s="84">
        <f>SUM(AD10:AD12)+SUM(AD16:AD22)+SUM(AD28:AD52)</f>
      </c>
      <c r="AE55" s="84">
        <f>SUM(AE10:AE12)+SUM(AE16:AE22)+SUM(AE28:AE52)</f>
      </c>
      <c r="AF55" s="84">
        <f>SUM(AF10:AF12)+SUM(AF16:AF22)+SUM(AF28:AF52)</f>
      </c>
      <c r="AG55" s="84">
        <f>SUM(AG10:AG12)+SUM(AG16:AG22)+SUM(AG28:AG52)</f>
      </c>
    </row>
    <row r="57">
      <c r="A57" s="97" t="s">
        <v>185</v>
      </c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</row>
    <row r="58">
      <c r="A58" s="112" t="s">
        <v>186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</row>
    <row r="59">
      <c r="A59" s="128" t="s">
        <v>187</v>
      </c>
      <c r="B59" s="98" t="s">
        <v>188</v>
      </c>
      <c r="C59" s="101">
        <v>238.63</v>
      </c>
      <c r="D59" s="101">
        <v>195.15000000000001</v>
      </c>
      <c r="E59" s="101">
        <v>289.38</v>
      </c>
      <c r="F59" s="101">
        <v>659.87</v>
      </c>
      <c r="G59" s="101">
        <v>663.77999999999997</v>
      </c>
      <c r="H59" s="101">
        <v>681.27999999999997</v>
      </c>
      <c r="I59" s="101">
        <v>671.36000000000001</v>
      </c>
      <c r="J59" s="101">
        <v>688.13999999999999</v>
      </c>
      <c r="K59" s="101">
        <v>774.84000000000003</v>
      </c>
      <c r="L59" s="101">
        <v>734.41999999999996</v>
      </c>
      <c r="M59" s="101">
        <v>708.20000000000005</v>
      </c>
      <c r="N59" s="101">
        <v>688.5</v>
      </c>
      <c r="O59" s="101">
        <v>6993.5500000000002</v>
      </c>
      <c r="Q59" s="99">
        <v>5</v>
      </c>
      <c r="R59" s="98" t="s">
        <v>189</v>
      </c>
      <c r="S59" s="98" t="s">
        <v>190</v>
      </c>
      <c r="U59" s="100">
        <f>IF(5 = Q59, C59 * -1, C59)</f>
      </c>
      <c r="V59" s="100">
        <f>IF(5 = Q59, D59 * -1, D59)</f>
      </c>
      <c r="W59" s="100">
        <f>IF(5 = Q59, E59 * -1, E59)</f>
      </c>
      <c r="X59" s="100">
        <f>IF(5 = Q59, F59 * -1, F59)</f>
      </c>
      <c r="Y59" s="100">
        <f>IF(5 = Q59, G59 * -1, G59)</f>
      </c>
      <c r="Z59" s="100">
        <f>IF(5 = Q59, H59 * -1, H59)</f>
      </c>
      <c r="AA59" s="100">
        <f>IF(5 = Q59, I59 * -1, I59)</f>
      </c>
      <c r="AB59" s="100">
        <f>IF(5 = Q59, J59 * -1, J59)</f>
      </c>
      <c r="AC59" s="100">
        <f>IF(5 = Q59, K59 * -1, K59)</f>
      </c>
      <c r="AD59" s="100">
        <f>IF(5 = Q59, L59 * -1, L59)</f>
      </c>
      <c r="AE59" s="100">
        <f>IF(5 = Q59, M59 * -1, M59)</f>
      </c>
      <c r="AF59" s="100">
        <f>IF(5 = Q59, N59 * -1, N59)</f>
      </c>
      <c r="AG59" s="100">
        <f>IF(5 = Q59, O59 * -1, O59)</f>
      </c>
    </row>
    <row r="60">
      <c r="A60" s="128" t="s">
        <v>191</v>
      </c>
      <c r="B60" s="98" t="s">
        <v>192</v>
      </c>
      <c r="C60" s="101">
        <v>0</v>
      </c>
      <c r="D60" s="101">
        <v>0</v>
      </c>
      <c r="E60" s="101">
        <v>0</v>
      </c>
      <c r="F60" s="101">
        <v>101.03</v>
      </c>
      <c r="G60" s="101">
        <v>128.97999999999999</v>
      </c>
      <c r="H60" s="101">
        <v>111.13</v>
      </c>
      <c r="I60" s="101">
        <v>119.98</v>
      </c>
      <c r="J60" s="101">
        <v>107.23</v>
      </c>
      <c r="K60" s="101">
        <v>104.53</v>
      </c>
      <c r="L60" s="101">
        <v>136.53</v>
      </c>
      <c r="M60" s="101">
        <v>109.53</v>
      </c>
      <c r="N60" s="101">
        <v>96.129999999999995</v>
      </c>
      <c r="O60" s="101">
        <v>1015.0700000000001</v>
      </c>
      <c r="Q60" s="99">
        <v>5</v>
      </c>
      <c r="R60" s="98" t="s">
        <v>193</v>
      </c>
      <c r="S60" s="98" t="s">
        <v>194</v>
      </c>
      <c r="U60" s="100">
        <f>IF(5 = Q60, C60 * -1, C60)</f>
      </c>
      <c r="V60" s="100">
        <f>IF(5 = Q60, D60 * -1, D60)</f>
      </c>
      <c r="W60" s="100">
        <f>IF(5 = Q60, E60 * -1, E60)</f>
      </c>
      <c r="X60" s="100">
        <f>IF(5 = Q60, F60 * -1, F60)</f>
      </c>
      <c r="Y60" s="100">
        <f>IF(5 = Q60, G60 * -1, G60)</f>
      </c>
      <c r="Z60" s="100">
        <f>IF(5 = Q60, H60 * -1, H60)</f>
      </c>
      <c r="AA60" s="100">
        <f>IF(5 = Q60, I60 * -1, I60)</f>
      </c>
      <c r="AB60" s="100">
        <f>IF(5 = Q60, J60 * -1, J60)</f>
      </c>
      <c r="AC60" s="100">
        <f>IF(5 = Q60, K60 * -1, K60)</f>
      </c>
      <c r="AD60" s="100">
        <f>IF(5 = Q60, L60 * -1, L60)</f>
      </c>
      <c r="AE60" s="100">
        <f>IF(5 = Q60, M60 * -1, M60)</f>
      </c>
      <c r="AF60" s="100">
        <f>IF(5 = Q60, N60 * -1, N60)</f>
      </c>
      <c r="AG60" s="100">
        <f>IF(5 = Q60, O60 * -1, O60)</f>
      </c>
    </row>
    <row r="61">
      <c r="A61" s="128" t="s">
        <v>195</v>
      </c>
      <c r="B61" s="98" t="s">
        <v>196</v>
      </c>
      <c r="C61" s="101">
        <v>0</v>
      </c>
      <c r="D61" s="101">
        <v>185</v>
      </c>
      <c r="E61" s="101">
        <v>392.39999999999998</v>
      </c>
      <c r="F61" s="101">
        <v>392.39999999999998</v>
      </c>
      <c r="G61" s="101">
        <v>0</v>
      </c>
      <c r="H61" s="101">
        <v>0</v>
      </c>
      <c r="I61" s="101">
        <v>670</v>
      </c>
      <c r="J61" s="101">
        <v>173</v>
      </c>
      <c r="K61" s="101">
        <v>662.84000000000003</v>
      </c>
      <c r="L61" s="101">
        <v>86</v>
      </c>
      <c r="M61" s="101">
        <v>595</v>
      </c>
      <c r="N61" s="101">
        <v>2384.7199999999998</v>
      </c>
      <c r="O61" s="101">
        <v>5541.3599999999997</v>
      </c>
      <c r="Q61" s="99">
        <v>5</v>
      </c>
      <c r="R61" s="98" t="s">
        <v>197</v>
      </c>
      <c r="S61" s="98" t="s">
        <v>198</v>
      </c>
      <c r="U61" s="100">
        <f>IF(5 = Q61, C61 * -1, C61)</f>
      </c>
      <c r="V61" s="100">
        <f>IF(5 = Q61, D61 * -1, D61)</f>
      </c>
      <c r="W61" s="100">
        <f>IF(5 = Q61, E61 * -1, E61)</f>
      </c>
      <c r="X61" s="100">
        <f>IF(5 = Q61, F61 * -1, F61)</f>
      </c>
      <c r="Y61" s="100">
        <f>IF(5 = Q61, G61 * -1, G61)</f>
      </c>
      <c r="Z61" s="100">
        <f>IF(5 = Q61, H61 * -1, H61)</f>
      </c>
      <c r="AA61" s="100">
        <f>IF(5 = Q61, I61 * -1, I61)</f>
      </c>
      <c r="AB61" s="100">
        <f>IF(5 = Q61, J61 * -1, J61)</f>
      </c>
      <c r="AC61" s="100">
        <f>IF(5 = Q61, K61 * -1, K61)</f>
      </c>
      <c r="AD61" s="100">
        <f>IF(5 = Q61, L61 * -1, L61)</f>
      </c>
      <c r="AE61" s="100">
        <f>IF(5 = Q61, M61 * -1, M61)</f>
      </c>
      <c r="AF61" s="100">
        <f>IF(5 = Q61, N61 * -1, N61)</f>
      </c>
      <c r="AG61" s="100">
        <f>IF(5 = Q61, O61 * -1, O61)</f>
      </c>
    </row>
    <row r="62">
      <c r="A62" s="128" t="s">
        <v>199</v>
      </c>
      <c r="B62" s="98" t="s">
        <v>200</v>
      </c>
      <c r="C62" s="101">
        <v>1914.3699999999999</v>
      </c>
      <c r="D62" s="101">
        <v>1938.9300000000001</v>
      </c>
      <c r="E62" s="101">
        <v>1274.6300000000001</v>
      </c>
      <c r="F62" s="101">
        <v>1270.0999999999999</v>
      </c>
      <c r="G62" s="101">
        <v>1402.8299999999999</v>
      </c>
      <c r="H62" s="101">
        <v>1537</v>
      </c>
      <c r="I62" s="101">
        <v>1671.25</v>
      </c>
      <c r="J62" s="101">
        <v>1286.05</v>
      </c>
      <c r="K62" s="101">
        <v>1274.45</v>
      </c>
      <c r="L62" s="101">
        <v>1577.5999999999999</v>
      </c>
      <c r="M62" s="101">
        <v>1302</v>
      </c>
      <c r="N62" s="101">
        <v>1296.2</v>
      </c>
      <c r="O62" s="101">
        <v>17745.41</v>
      </c>
      <c r="Q62" s="99">
        <v>5</v>
      </c>
      <c r="R62" s="98" t="s">
        <v>201</v>
      </c>
      <c r="S62" s="98" t="s">
        <v>202</v>
      </c>
      <c r="U62" s="100">
        <f>IF(5 = Q62, C62 * -1, C62)</f>
      </c>
      <c r="V62" s="100">
        <f>IF(5 = Q62, D62 * -1, D62)</f>
      </c>
      <c r="W62" s="100">
        <f>IF(5 = Q62, E62 * -1, E62)</f>
      </c>
      <c r="X62" s="100">
        <f>IF(5 = Q62, F62 * -1, F62)</f>
      </c>
      <c r="Y62" s="100">
        <f>IF(5 = Q62, G62 * -1, G62)</f>
      </c>
      <c r="Z62" s="100">
        <f>IF(5 = Q62, H62 * -1, H62)</f>
      </c>
      <c r="AA62" s="100">
        <f>IF(5 = Q62, I62 * -1, I62)</f>
      </c>
      <c r="AB62" s="100">
        <f>IF(5 = Q62, J62 * -1, J62)</f>
      </c>
      <c r="AC62" s="100">
        <f>IF(5 = Q62, K62 * -1, K62)</f>
      </c>
      <c r="AD62" s="100">
        <f>IF(5 = Q62, L62 * -1, L62)</f>
      </c>
      <c r="AE62" s="100">
        <f>IF(5 = Q62, M62 * -1, M62)</f>
      </c>
      <c r="AF62" s="100">
        <f>IF(5 = Q62, N62 * -1, N62)</f>
      </c>
      <c r="AG62" s="100">
        <f>IF(5 = Q62, O62 * -1, O62)</f>
      </c>
    </row>
    <row r="63">
      <c r="A63" s="128" t="s">
        <v>203</v>
      </c>
      <c r="B63" s="98" t="s">
        <v>204</v>
      </c>
      <c r="C63" s="101">
        <v>0</v>
      </c>
      <c r="D63" s="101">
        <v>382.88</v>
      </c>
      <c r="E63" s="101">
        <v>0</v>
      </c>
      <c r="F63" s="101">
        <v>12.32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325</v>
      </c>
      <c r="N63" s="101">
        <v>0</v>
      </c>
      <c r="O63" s="101">
        <v>720.20000000000005</v>
      </c>
      <c r="Q63" s="99">
        <v>5</v>
      </c>
      <c r="R63" s="98" t="s">
        <v>205</v>
      </c>
      <c r="S63" s="98" t="s">
        <v>206</v>
      </c>
      <c r="U63" s="100">
        <f>IF(5 = Q63, C63 * -1, C63)</f>
      </c>
      <c r="V63" s="100">
        <f>IF(5 = Q63, D63 * -1, D63)</f>
      </c>
      <c r="W63" s="100">
        <f>IF(5 = Q63, E63 * -1, E63)</f>
      </c>
      <c r="X63" s="100">
        <f>IF(5 = Q63, F63 * -1, F63)</f>
      </c>
      <c r="Y63" s="100">
        <f>IF(5 = Q63, G63 * -1, G63)</f>
      </c>
      <c r="Z63" s="100">
        <f>IF(5 = Q63, H63 * -1, H63)</f>
      </c>
      <c r="AA63" s="100">
        <f>IF(5 = Q63, I63 * -1, I63)</f>
      </c>
      <c r="AB63" s="100">
        <f>IF(5 = Q63, J63 * -1, J63)</f>
      </c>
      <c r="AC63" s="100">
        <f>IF(5 = Q63, K63 * -1, K63)</f>
      </c>
      <c r="AD63" s="100">
        <f>IF(5 = Q63, L63 * -1, L63)</f>
      </c>
      <c r="AE63" s="100">
        <f>IF(5 = Q63, M63 * -1, M63)</f>
      </c>
      <c r="AF63" s="100">
        <f>IF(5 = Q63, N63 * -1, N63)</f>
      </c>
      <c r="AG63" s="100">
        <f>IF(5 = Q63, O63 * -1, O63)</f>
      </c>
    </row>
    <row r="64">
      <c r="A64" s="128" t="s">
        <v>207</v>
      </c>
      <c r="B64" s="98" t="s">
        <v>208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680</v>
      </c>
      <c r="M64" s="101">
        <v>-340</v>
      </c>
      <c r="N64" s="101">
        <v>0</v>
      </c>
      <c r="O64" s="101">
        <v>340</v>
      </c>
      <c r="Q64" s="99">
        <v>5</v>
      </c>
      <c r="R64" s="98" t="s">
        <v>209</v>
      </c>
      <c r="S64" s="98" t="s">
        <v>210</v>
      </c>
      <c r="U64" s="100">
        <f>IF(5 = Q64, C64 * -1, C64)</f>
      </c>
      <c r="V64" s="100">
        <f>IF(5 = Q64, D64 * -1, D64)</f>
      </c>
      <c r="W64" s="100">
        <f>IF(5 = Q64, E64 * -1, E64)</f>
      </c>
      <c r="X64" s="100">
        <f>IF(5 = Q64, F64 * -1, F64)</f>
      </c>
      <c r="Y64" s="100">
        <f>IF(5 = Q64, G64 * -1, G64)</f>
      </c>
      <c r="Z64" s="100">
        <f>IF(5 = Q64, H64 * -1, H64)</f>
      </c>
      <c r="AA64" s="100">
        <f>IF(5 = Q64, I64 * -1, I64)</f>
      </c>
      <c r="AB64" s="100">
        <f>IF(5 = Q64, J64 * -1, J64)</f>
      </c>
      <c r="AC64" s="100">
        <f>IF(5 = Q64, K64 * -1, K64)</f>
      </c>
      <c r="AD64" s="100">
        <f>IF(5 = Q64, L64 * -1, L64)</f>
      </c>
      <c r="AE64" s="100">
        <f>IF(5 = Q64, M64 * -1, M64)</f>
      </c>
      <c r="AF64" s="100">
        <f>IF(5 = Q64, N64 * -1, N64)</f>
      </c>
      <c r="AG64" s="100">
        <f>IF(5 = Q64, O64 * -1, O64)</f>
      </c>
    </row>
    <row r="65">
      <c r="A65" s="128" t="s">
        <v>211</v>
      </c>
      <c r="B65" s="98" t="s">
        <v>212</v>
      </c>
      <c r="C65" s="101">
        <v>540</v>
      </c>
      <c r="D65" s="101">
        <v>0</v>
      </c>
      <c r="E65" s="101">
        <v>0</v>
      </c>
      <c r="F65" s="101">
        <v>35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575</v>
      </c>
      <c r="Q65" s="99">
        <v>5</v>
      </c>
      <c r="R65" s="98" t="s">
        <v>213</v>
      </c>
      <c r="S65" s="98" t="s">
        <v>214</v>
      </c>
      <c r="U65" s="100">
        <f>IF(5 = Q65, C65 * -1, C65)</f>
      </c>
      <c r="V65" s="100">
        <f>IF(5 = Q65, D65 * -1, D65)</f>
      </c>
      <c r="W65" s="100">
        <f>IF(5 = Q65, E65 * -1, E65)</f>
      </c>
      <c r="X65" s="100">
        <f>IF(5 = Q65, F65 * -1, F65)</f>
      </c>
      <c r="Y65" s="100">
        <f>IF(5 = Q65, G65 * -1, G65)</f>
      </c>
      <c r="Z65" s="100">
        <f>IF(5 = Q65, H65 * -1, H65)</f>
      </c>
      <c r="AA65" s="100">
        <f>IF(5 = Q65, I65 * -1, I65)</f>
      </c>
      <c r="AB65" s="100">
        <f>IF(5 = Q65, J65 * -1, J65)</f>
      </c>
      <c r="AC65" s="100">
        <f>IF(5 = Q65, K65 * -1, K65)</f>
      </c>
      <c r="AD65" s="100">
        <f>IF(5 = Q65, L65 * -1, L65)</f>
      </c>
      <c r="AE65" s="100">
        <f>IF(5 = Q65, M65 * -1, M65)</f>
      </c>
      <c r="AF65" s="100">
        <f>IF(5 = Q65, N65 * -1, N65)</f>
      </c>
      <c r="AG65" s="100">
        <f>IF(5 = Q65, O65 * -1, O65)</f>
      </c>
    </row>
    <row r="66">
      <c r="A66" s="128" t="s">
        <v>215</v>
      </c>
      <c r="B66" s="98" t="s">
        <v>216</v>
      </c>
      <c r="C66" s="101">
        <v>5.2999999999999998</v>
      </c>
      <c r="D66" s="101">
        <v>20.140000000000001</v>
      </c>
      <c r="E66" s="101">
        <v>55.520000000000003</v>
      </c>
      <c r="F66" s="101">
        <v>37</v>
      </c>
      <c r="G66" s="101">
        <v>9.0099999999999998</v>
      </c>
      <c r="H66" s="101">
        <v>29.199999999999999</v>
      </c>
      <c r="I66" s="101">
        <v>21.469999999999999</v>
      </c>
      <c r="J66" s="101">
        <v>23.32</v>
      </c>
      <c r="K66" s="101">
        <v>18.02</v>
      </c>
      <c r="L66" s="101">
        <v>28.800000000000001</v>
      </c>
      <c r="M66" s="101">
        <v>46.280000000000001</v>
      </c>
      <c r="N66" s="101">
        <v>3.4199999999999999</v>
      </c>
      <c r="O66" s="101">
        <v>297.48000000000002</v>
      </c>
      <c r="Q66" s="99">
        <v>5</v>
      </c>
      <c r="R66" s="98" t="s">
        <v>217</v>
      </c>
      <c r="S66" s="98" t="s">
        <v>218</v>
      </c>
      <c r="U66" s="100">
        <f>IF(5 = Q66, C66 * -1, C66)</f>
      </c>
      <c r="V66" s="100">
        <f>IF(5 = Q66, D66 * -1, D66)</f>
      </c>
      <c r="W66" s="100">
        <f>IF(5 = Q66, E66 * -1, E66)</f>
      </c>
      <c r="X66" s="100">
        <f>IF(5 = Q66, F66 * -1, F66)</f>
      </c>
      <c r="Y66" s="100">
        <f>IF(5 = Q66, G66 * -1, G66)</f>
      </c>
      <c r="Z66" s="100">
        <f>IF(5 = Q66, H66 * -1, H66)</f>
      </c>
      <c r="AA66" s="100">
        <f>IF(5 = Q66, I66 * -1, I66)</f>
      </c>
      <c r="AB66" s="100">
        <f>IF(5 = Q66, J66 * -1, J66)</f>
      </c>
      <c r="AC66" s="100">
        <f>IF(5 = Q66, K66 * -1, K66)</f>
      </c>
      <c r="AD66" s="100">
        <f>IF(5 = Q66, L66 * -1, L66)</f>
      </c>
      <c r="AE66" s="100">
        <f>IF(5 = Q66, M66 * -1, M66)</f>
      </c>
      <c r="AF66" s="100">
        <f>IF(5 = Q66, N66 * -1, N66)</f>
      </c>
      <c r="AG66" s="100">
        <f>IF(5 = Q66, O66 * -1, O66)</f>
      </c>
    </row>
    <row r="67">
      <c r="A67" s="128" t="s">
        <v>219</v>
      </c>
      <c r="B67" s="98" t="s">
        <v>220</v>
      </c>
      <c r="C67" s="101">
        <v>0</v>
      </c>
      <c r="D67" s="101">
        <v>40</v>
      </c>
      <c r="E67" s="101">
        <v>110</v>
      </c>
      <c r="F67" s="101">
        <v>40</v>
      </c>
      <c r="G67" s="101">
        <v>160</v>
      </c>
      <c r="H67" s="101">
        <v>137.5</v>
      </c>
      <c r="I67" s="101">
        <v>90</v>
      </c>
      <c r="J67" s="101">
        <v>217.5</v>
      </c>
      <c r="K67" s="101">
        <v>195</v>
      </c>
      <c r="L67" s="101">
        <v>187.5</v>
      </c>
      <c r="M67" s="101">
        <v>125</v>
      </c>
      <c r="N67" s="101">
        <v>120</v>
      </c>
      <c r="O67" s="101">
        <v>1422.5</v>
      </c>
      <c r="Q67" s="99">
        <v>5</v>
      </c>
      <c r="R67" s="98" t="s">
        <v>221</v>
      </c>
      <c r="S67" s="98" t="s">
        <v>222</v>
      </c>
      <c r="U67" s="100">
        <f>IF(5 = Q67, C67 * -1, C67)</f>
      </c>
      <c r="V67" s="100">
        <f>IF(5 = Q67, D67 * -1, D67)</f>
      </c>
      <c r="W67" s="100">
        <f>IF(5 = Q67, E67 * -1, E67)</f>
      </c>
      <c r="X67" s="100">
        <f>IF(5 = Q67, F67 * -1, F67)</f>
      </c>
      <c r="Y67" s="100">
        <f>IF(5 = Q67, G67 * -1, G67)</f>
      </c>
      <c r="Z67" s="100">
        <f>IF(5 = Q67, H67 * -1, H67)</f>
      </c>
      <c r="AA67" s="100">
        <f>IF(5 = Q67, I67 * -1, I67)</f>
      </c>
      <c r="AB67" s="100">
        <f>IF(5 = Q67, J67 * -1, J67)</f>
      </c>
      <c r="AC67" s="100">
        <f>IF(5 = Q67, K67 * -1, K67)</f>
      </c>
      <c r="AD67" s="100">
        <f>IF(5 = Q67, L67 * -1, L67)</f>
      </c>
      <c r="AE67" s="100">
        <f>IF(5 = Q67, M67 * -1, M67)</f>
      </c>
      <c r="AF67" s="100">
        <f>IF(5 = Q67, N67 * -1, N67)</f>
      </c>
      <c r="AG67" s="100">
        <f>IF(5 = Q67, O67 * -1, O67)</f>
      </c>
    </row>
    <row r="68">
      <c r="A68" s="128" t="s">
        <v>223</v>
      </c>
      <c r="B68" s="98" t="s">
        <v>224</v>
      </c>
      <c r="C68" s="101">
        <v>0</v>
      </c>
      <c r="D68" s="101">
        <v>112.2</v>
      </c>
      <c r="E68" s="101">
        <v>124.39</v>
      </c>
      <c r="F68" s="101">
        <v>0</v>
      </c>
      <c r="G68" s="101">
        <v>101.77</v>
      </c>
      <c r="H68" s="101">
        <v>196.69999999999999</v>
      </c>
      <c r="I68" s="101">
        <v>751.22000000000003</v>
      </c>
      <c r="J68" s="101">
        <v>15.380000000000001</v>
      </c>
      <c r="K68" s="101">
        <v>375.79000000000002</v>
      </c>
      <c r="L68" s="101">
        <v>201.84999999999999</v>
      </c>
      <c r="M68" s="101">
        <v>421.87</v>
      </c>
      <c r="N68" s="101">
        <v>693.60000000000002</v>
      </c>
      <c r="O68" s="101">
        <v>2994.77</v>
      </c>
      <c r="Q68" s="99">
        <v>5</v>
      </c>
      <c r="R68" s="98" t="s">
        <v>225</v>
      </c>
      <c r="S68" s="98" t="s">
        <v>226</v>
      </c>
      <c r="U68" s="100">
        <f>IF(5 = Q68, C68 * -1, C68)</f>
      </c>
      <c r="V68" s="100">
        <f>IF(5 = Q68, D68 * -1, D68)</f>
      </c>
      <c r="W68" s="100">
        <f>IF(5 = Q68, E68 * -1, E68)</f>
      </c>
      <c r="X68" s="100">
        <f>IF(5 = Q68, F68 * -1, F68)</f>
      </c>
      <c r="Y68" s="100">
        <f>IF(5 = Q68, G68 * -1, G68)</f>
      </c>
      <c r="Z68" s="100">
        <f>IF(5 = Q68, H68 * -1, H68)</f>
      </c>
      <c r="AA68" s="100">
        <f>IF(5 = Q68, I68 * -1, I68)</f>
      </c>
      <c r="AB68" s="100">
        <f>IF(5 = Q68, J68 * -1, J68)</f>
      </c>
      <c r="AC68" s="100">
        <f>IF(5 = Q68, K68 * -1, K68)</f>
      </c>
      <c r="AD68" s="100">
        <f>IF(5 = Q68, L68 * -1, L68)</f>
      </c>
      <c r="AE68" s="100">
        <f>IF(5 = Q68, M68 * -1, M68)</f>
      </c>
      <c r="AF68" s="100">
        <f>IF(5 = Q68, N68 * -1, N68)</f>
      </c>
      <c r="AG68" s="100">
        <f>IF(5 = Q68, O68 * -1, O68)</f>
      </c>
    </row>
    <row r="69">
      <c r="A69" s="128" t="s">
        <v>227</v>
      </c>
      <c r="B69" s="98" t="s">
        <v>228</v>
      </c>
      <c r="C69" s="101">
        <v>236.66</v>
      </c>
      <c r="D69" s="101">
        <v>398.20999999999998</v>
      </c>
      <c r="E69" s="101">
        <v>178.13</v>
      </c>
      <c r="F69" s="101">
        <v>204.61000000000001</v>
      </c>
      <c r="G69" s="101">
        <v>157.25</v>
      </c>
      <c r="H69" s="101">
        <v>158.72</v>
      </c>
      <c r="I69" s="101">
        <v>177.27000000000001</v>
      </c>
      <c r="J69" s="101">
        <v>176.96000000000001</v>
      </c>
      <c r="K69" s="101">
        <v>306.95999999999998</v>
      </c>
      <c r="L69" s="101">
        <v>176.96000000000001</v>
      </c>
      <c r="M69" s="101">
        <v>224.22</v>
      </c>
      <c r="N69" s="101">
        <v>379.02999999999997</v>
      </c>
      <c r="O69" s="101">
        <v>2774.98</v>
      </c>
      <c r="Q69" s="99">
        <v>5</v>
      </c>
      <c r="R69" s="98" t="s">
        <v>229</v>
      </c>
      <c r="S69" s="98" t="s">
        <v>230</v>
      </c>
      <c r="U69" s="100">
        <f>IF(5 = Q69, C69 * -1, C69)</f>
      </c>
      <c r="V69" s="100">
        <f>IF(5 = Q69, D69 * -1, D69)</f>
      </c>
      <c r="W69" s="100">
        <f>IF(5 = Q69, E69 * -1, E69)</f>
      </c>
      <c r="X69" s="100">
        <f>IF(5 = Q69, F69 * -1, F69)</f>
      </c>
      <c r="Y69" s="100">
        <f>IF(5 = Q69, G69 * -1, G69)</f>
      </c>
      <c r="Z69" s="100">
        <f>IF(5 = Q69, H69 * -1, H69)</f>
      </c>
      <c r="AA69" s="100">
        <f>IF(5 = Q69, I69 * -1, I69)</f>
      </c>
      <c r="AB69" s="100">
        <f>IF(5 = Q69, J69 * -1, J69)</f>
      </c>
      <c r="AC69" s="100">
        <f>IF(5 = Q69, K69 * -1, K69)</f>
      </c>
      <c r="AD69" s="100">
        <f>IF(5 = Q69, L69 * -1, L69)</f>
      </c>
      <c r="AE69" s="100">
        <f>IF(5 = Q69, M69 * -1, M69)</f>
      </c>
      <c r="AF69" s="100">
        <f>IF(5 = Q69, N69 * -1, N69)</f>
      </c>
      <c r="AG69" s="100">
        <f>IF(5 = Q69, O69 * -1, O69)</f>
      </c>
    </row>
    <row r="70">
      <c r="A70" s="128" t="s">
        <v>231</v>
      </c>
      <c r="B70" s="98" t="s">
        <v>232</v>
      </c>
      <c r="C70" s="101">
        <v>60</v>
      </c>
      <c r="D70" s="101">
        <v>30</v>
      </c>
      <c r="E70" s="101">
        <v>30</v>
      </c>
      <c r="F70" s="101">
        <v>30</v>
      </c>
      <c r="G70" s="101">
        <v>30</v>
      </c>
      <c r="H70" s="101">
        <v>30</v>
      </c>
      <c r="I70" s="101">
        <v>30</v>
      </c>
      <c r="J70" s="101">
        <v>30</v>
      </c>
      <c r="K70" s="101">
        <v>30</v>
      </c>
      <c r="L70" s="101">
        <v>30</v>
      </c>
      <c r="M70" s="101">
        <v>30</v>
      </c>
      <c r="N70" s="101">
        <v>30</v>
      </c>
      <c r="O70" s="101">
        <v>390</v>
      </c>
      <c r="Q70" s="99">
        <v>5</v>
      </c>
      <c r="R70" s="98" t="s">
        <v>233</v>
      </c>
      <c r="S70" s="98" t="s">
        <v>234</v>
      </c>
      <c r="U70" s="100">
        <f>IF(5 = Q70, C70 * -1, C70)</f>
      </c>
      <c r="V70" s="100">
        <f>IF(5 = Q70, D70 * -1, D70)</f>
      </c>
      <c r="W70" s="100">
        <f>IF(5 = Q70, E70 * -1, E70)</f>
      </c>
      <c r="X70" s="100">
        <f>IF(5 = Q70, F70 * -1, F70)</f>
      </c>
      <c r="Y70" s="100">
        <f>IF(5 = Q70, G70 * -1, G70)</f>
      </c>
      <c r="Z70" s="100">
        <f>IF(5 = Q70, H70 * -1, H70)</f>
      </c>
      <c r="AA70" s="100">
        <f>IF(5 = Q70, I70 * -1, I70)</f>
      </c>
      <c r="AB70" s="100">
        <f>IF(5 = Q70, J70 * -1, J70)</f>
      </c>
      <c r="AC70" s="100">
        <f>IF(5 = Q70, K70 * -1, K70)</f>
      </c>
      <c r="AD70" s="100">
        <f>IF(5 = Q70, L70 * -1, L70)</f>
      </c>
      <c r="AE70" s="100">
        <f>IF(5 = Q70, M70 * -1, M70)</f>
      </c>
      <c r="AF70" s="100">
        <f>IF(5 = Q70, N70 * -1, N70)</f>
      </c>
      <c r="AG70" s="100">
        <f>IF(5 = Q70, O70 * -1, O70)</f>
      </c>
    </row>
    <row r="71">
      <c r="A71" s="128" t="s">
        <v>235</v>
      </c>
      <c r="B71" s="98" t="s">
        <v>236</v>
      </c>
      <c r="C71" s="101">
        <v>108.16</v>
      </c>
      <c r="D71" s="101">
        <v>207.16</v>
      </c>
      <c r="E71" s="101">
        <v>108.16</v>
      </c>
      <c r="F71" s="101">
        <v>108.16</v>
      </c>
      <c r="G71" s="101">
        <v>108.16</v>
      </c>
      <c r="H71" s="101">
        <v>108.16</v>
      </c>
      <c r="I71" s="101">
        <v>108.16</v>
      </c>
      <c r="J71" s="101">
        <v>258.16000000000003</v>
      </c>
      <c r="K71" s="101">
        <v>108.16</v>
      </c>
      <c r="L71" s="101">
        <v>108.16</v>
      </c>
      <c r="M71" s="101">
        <v>108.16</v>
      </c>
      <c r="N71" s="101">
        <v>108.16</v>
      </c>
      <c r="O71" s="101">
        <v>1546.9200000000001</v>
      </c>
      <c r="Q71" s="99">
        <v>5</v>
      </c>
      <c r="R71" s="98" t="s">
        <v>237</v>
      </c>
      <c r="S71" s="98" t="s">
        <v>238</v>
      </c>
      <c r="U71" s="100">
        <f>IF(5 = Q71, C71 * -1, C71)</f>
      </c>
      <c r="V71" s="100">
        <f>IF(5 = Q71, D71 * -1, D71)</f>
      </c>
      <c r="W71" s="100">
        <f>IF(5 = Q71, E71 * -1, E71)</f>
      </c>
      <c r="X71" s="100">
        <f>IF(5 = Q71, F71 * -1, F71)</f>
      </c>
      <c r="Y71" s="100">
        <f>IF(5 = Q71, G71 * -1, G71)</f>
      </c>
      <c r="Z71" s="100">
        <f>IF(5 = Q71, H71 * -1, H71)</f>
      </c>
      <c r="AA71" s="100">
        <f>IF(5 = Q71, I71 * -1, I71)</f>
      </c>
      <c r="AB71" s="100">
        <f>IF(5 = Q71, J71 * -1, J71)</f>
      </c>
      <c r="AC71" s="100">
        <f>IF(5 = Q71, K71 * -1, K71)</f>
      </c>
      <c r="AD71" s="100">
        <f>IF(5 = Q71, L71 * -1, L71)</f>
      </c>
      <c r="AE71" s="100">
        <f>IF(5 = Q71, M71 * -1, M71)</f>
      </c>
      <c r="AF71" s="100">
        <f>IF(5 = Q71, N71 * -1, N71)</f>
      </c>
      <c r="AG71" s="100">
        <f>IF(5 = Q71, O71 * -1, O71)</f>
      </c>
    </row>
    <row r="72">
      <c r="A72" s="128" t="s">
        <v>239</v>
      </c>
      <c r="B72" s="98" t="s">
        <v>240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26.609999999999999</v>
      </c>
      <c r="J72" s="101">
        <v>0</v>
      </c>
      <c r="K72" s="101">
        <v>0</v>
      </c>
      <c r="L72" s="101">
        <v>0</v>
      </c>
      <c r="M72" s="101">
        <v>119.44</v>
      </c>
      <c r="N72" s="101">
        <v>0</v>
      </c>
      <c r="O72" s="101">
        <v>146.05000000000001</v>
      </c>
      <c r="Q72" s="99">
        <v>5</v>
      </c>
      <c r="R72" s="98" t="s">
        <v>241</v>
      </c>
      <c r="S72" s="98" t="s">
        <v>242</v>
      </c>
      <c r="U72" s="100">
        <f>IF(5 = Q72, C72 * -1, C72)</f>
      </c>
      <c r="V72" s="100">
        <f>IF(5 = Q72, D72 * -1, D72)</f>
      </c>
      <c r="W72" s="100">
        <f>IF(5 = Q72, E72 * -1, E72)</f>
      </c>
      <c r="X72" s="100">
        <f>IF(5 = Q72, F72 * -1, F72)</f>
      </c>
      <c r="Y72" s="100">
        <f>IF(5 = Q72, G72 * -1, G72)</f>
      </c>
      <c r="Z72" s="100">
        <f>IF(5 = Q72, H72 * -1, H72)</f>
      </c>
      <c r="AA72" s="100">
        <f>IF(5 = Q72, I72 * -1, I72)</f>
      </c>
      <c r="AB72" s="100">
        <f>IF(5 = Q72, J72 * -1, J72)</f>
      </c>
      <c r="AC72" s="100">
        <f>IF(5 = Q72, K72 * -1, K72)</f>
      </c>
      <c r="AD72" s="100">
        <f>IF(5 = Q72, L72 * -1, L72)</f>
      </c>
      <c r="AE72" s="100">
        <f>IF(5 = Q72, M72 * -1, M72)</f>
      </c>
      <c r="AF72" s="100">
        <f>IF(5 = Q72, N72 * -1, N72)</f>
      </c>
      <c r="AG72" s="100">
        <f>IF(5 = Q72, O72 * -1, O72)</f>
      </c>
    </row>
    <row r="73">
      <c r="A73" s="128" t="s">
        <v>243</v>
      </c>
      <c r="B73" s="98" t="s">
        <v>244</v>
      </c>
      <c r="C73" s="101">
        <v>4273.7399999999998</v>
      </c>
      <c r="D73" s="101">
        <v>4449.6199999999999</v>
      </c>
      <c r="E73" s="101">
        <v>4366.46</v>
      </c>
      <c r="F73" s="101">
        <v>4514.0799999999999</v>
      </c>
      <c r="G73" s="101">
        <v>4666.8299999999999</v>
      </c>
      <c r="H73" s="101">
        <v>4861.7399999999998</v>
      </c>
      <c r="I73" s="101">
        <v>5106.2700000000004</v>
      </c>
      <c r="J73" s="101">
        <v>5672.9099999999999</v>
      </c>
      <c r="K73" s="101">
        <v>5443.6400000000003</v>
      </c>
      <c r="L73" s="101">
        <v>5764.7299999999996</v>
      </c>
      <c r="M73" s="101">
        <v>5765.71</v>
      </c>
      <c r="N73" s="101">
        <v>5524.1199999999999</v>
      </c>
      <c r="O73" s="101">
        <v>60409.849999999999</v>
      </c>
      <c r="Q73" s="99">
        <v>5</v>
      </c>
      <c r="R73" s="98" t="s">
        <v>245</v>
      </c>
      <c r="S73" s="98" t="s">
        <v>246</v>
      </c>
      <c r="U73" s="100">
        <f>IF(5 = Q73, C73 * -1, C73)</f>
      </c>
      <c r="V73" s="100">
        <f>IF(5 = Q73, D73 * -1, D73)</f>
      </c>
      <c r="W73" s="100">
        <f>IF(5 = Q73, E73 * -1, E73)</f>
      </c>
      <c r="X73" s="100">
        <f>IF(5 = Q73, F73 * -1, F73)</f>
      </c>
      <c r="Y73" s="100">
        <f>IF(5 = Q73, G73 * -1, G73)</f>
      </c>
      <c r="Z73" s="100">
        <f>IF(5 = Q73, H73 * -1, H73)</f>
      </c>
      <c r="AA73" s="100">
        <f>IF(5 = Q73, I73 * -1, I73)</f>
      </c>
      <c r="AB73" s="100">
        <f>IF(5 = Q73, J73 * -1, J73)</f>
      </c>
      <c r="AC73" s="100">
        <f>IF(5 = Q73, K73 * -1, K73)</f>
      </c>
      <c r="AD73" s="100">
        <f>IF(5 = Q73, L73 * -1, L73)</f>
      </c>
      <c r="AE73" s="100">
        <f>IF(5 = Q73, M73 * -1, M73)</f>
      </c>
      <c r="AF73" s="100">
        <f>IF(5 = Q73, N73 * -1, N73)</f>
      </c>
      <c r="AG73" s="100">
        <f>IF(5 = Q73, O73 * -1, O73)</f>
      </c>
    </row>
    <row r="74">
      <c r="B74" s="96" t="s">
        <v>247</v>
      </c>
      <c r="C74" s="85">
        <f>IF(5 = Q74, U74 * -1, U74)</f>
      </c>
      <c r="D74" s="85">
        <f>IF(5 = Q74, V74 * -1, V74)</f>
      </c>
      <c r="E74" s="85">
        <f>IF(5 = Q74, W74 * -1, W74)</f>
      </c>
      <c r="F74" s="85">
        <f>IF(5 = Q74, X74 * -1, X74)</f>
      </c>
      <c r="G74" s="85">
        <f>IF(5 = Q74, Y74 * -1, Y74)</f>
      </c>
      <c r="H74" s="85">
        <f>IF(5 = Q74, Z74 * -1, Z74)</f>
      </c>
      <c r="I74" s="85">
        <f>IF(5 = Q74, AA74 * -1, AA74)</f>
      </c>
      <c r="J74" s="85">
        <f>IF(5 = Q74, AB74 * -1, AB74)</f>
      </c>
      <c r="K74" s="85">
        <f>IF(5 = Q74, AC74 * -1, AC74)</f>
      </c>
      <c r="L74" s="85">
        <f>IF(5 = Q74, AD74 * -1, AD74)</f>
      </c>
      <c r="M74" s="85">
        <f>IF(5 = Q74, AE74 * -1, AE74)</f>
      </c>
      <c r="N74" s="85">
        <f>IF(5 = Q74, AF74 * -1, AF74)</f>
      </c>
      <c r="O74" s="85">
        <f>IF(5 = Q74, AG74 * -1, AG74)</f>
      </c>
      <c r="Q74" s="83">
        <v>5</v>
      </c>
      <c r="R74" s="82">
        <f>R73</f>
      </c>
      <c r="S74" s="82">
        <f>S73</f>
      </c>
      <c r="T74" s="83">
        <f>T73</f>
      </c>
      <c r="U74" s="84">
        <f>SUM(U59:U73)</f>
      </c>
      <c r="V74" s="84">
        <f>SUM(V59:V73)</f>
      </c>
      <c r="W74" s="84">
        <f>SUM(W59:W73)</f>
      </c>
      <c r="X74" s="84">
        <f>SUM(X59:X73)</f>
      </c>
      <c r="Y74" s="84">
        <f>SUM(Y59:Y73)</f>
      </c>
      <c r="Z74" s="84">
        <f>SUM(Z59:Z73)</f>
      </c>
      <c r="AA74" s="84">
        <f>SUM(AA59:AA73)</f>
      </c>
      <c r="AB74" s="84">
        <f>SUM(AB59:AB73)</f>
      </c>
      <c r="AC74" s="84">
        <f>SUM(AC59:AC73)</f>
      </c>
      <c r="AD74" s="84">
        <f>SUM(AD59:AD73)</f>
      </c>
      <c r="AE74" s="84">
        <f>SUM(AE59:AE73)</f>
      </c>
      <c r="AF74" s="84">
        <f>SUM(AF59:AF73)</f>
      </c>
      <c r="AG74" s="84">
        <f>SUM(AG59:AG73)</f>
      </c>
    </row>
    <row r="76">
      <c r="A76" s="112" t="s">
        <v>248</v>
      </c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</row>
    <row r="77">
      <c r="A77" s="128" t="s">
        <v>249</v>
      </c>
      <c r="B77" s="98" t="s">
        <v>250</v>
      </c>
      <c r="C77" s="101">
        <v>6095.6000000000004</v>
      </c>
      <c r="D77" s="101">
        <v>4730.3999999999996</v>
      </c>
      <c r="E77" s="101">
        <v>5397</v>
      </c>
      <c r="F77" s="101">
        <v>4730.3999999999996</v>
      </c>
      <c r="G77" s="101">
        <v>4801.1999999999998</v>
      </c>
      <c r="H77" s="101">
        <v>4872</v>
      </c>
      <c r="I77" s="101">
        <v>7308</v>
      </c>
      <c r="J77" s="101">
        <v>6488.2799999999997</v>
      </c>
      <c r="K77" s="101">
        <v>5949.5200000000004</v>
      </c>
      <c r="L77" s="101">
        <v>4872</v>
      </c>
      <c r="M77" s="101">
        <v>5277.8999999999996</v>
      </c>
      <c r="N77" s="101">
        <v>7153.8000000000002</v>
      </c>
      <c r="O77" s="101">
        <v>67676.100000000006</v>
      </c>
      <c r="Q77" s="99">
        <v>5</v>
      </c>
      <c r="R77" s="98" t="s">
        <v>251</v>
      </c>
      <c r="S77" s="98" t="s">
        <v>252</v>
      </c>
      <c r="U77" s="100">
        <f>IF(5 = Q77, C77 * -1, C77)</f>
      </c>
      <c r="V77" s="100">
        <f>IF(5 = Q77, D77 * -1, D77)</f>
      </c>
      <c r="W77" s="100">
        <f>IF(5 = Q77, E77 * -1, E77)</f>
      </c>
      <c r="X77" s="100">
        <f>IF(5 = Q77, F77 * -1, F77)</f>
      </c>
      <c r="Y77" s="100">
        <f>IF(5 = Q77, G77 * -1, G77)</f>
      </c>
      <c r="Z77" s="100">
        <f>IF(5 = Q77, H77 * -1, H77)</f>
      </c>
      <c r="AA77" s="100">
        <f>IF(5 = Q77, I77 * -1, I77)</f>
      </c>
      <c r="AB77" s="100">
        <f>IF(5 = Q77, J77 * -1, J77)</f>
      </c>
      <c r="AC77" s="100">
        <f>IF(5 = Q77, K77 * -1, K77)</f>
      </c>
      <c r="AD77" s="100">
        <f>IF(5 = Q77, L77 * -1, L77)</f>
      </c>
      <c r="AE77" s="100">
        <f>IF(5 = Q77, M77 * -1, M77)</f>
      </c>
      <c r="AF77" s="100">
        <f>IF(5 = Q77, N77 * -1, N77)</f>
      </c>
      <c r="AG77" s="100">
        <f>IF(5 = Q77, O77 * -1, O77)</f>
      </c>
    </row>
    <row r="78">
      <c r="A78" s="128" t="s">
        <v>253</v>
      </c>
      <c r="B78" s="98" t="s">
        <v>254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2586.6100000000001</v>
      </c>
      <c r="L78" s="101">
        <v>3395.6599999999999</v>
      </c>
      <c r="M78" s="101">
        <v>2482.8499999999999</v>
      </c>
      <c r="N78" s="101">
        <v>4472.1599999999999</v>
      </c>
      <c r="O78" s="101">
        <v>12937.280000000001</v>
      </c>
      <c r="Q78" s="99">
        <v>5</v>
      </c>
      <c r="R78" s="98" t="s">
        <v>255</v>
      </c>
      <c r="S78" s="98" t="s">
        <v>256</v>
      </c>
      <c r="U78" s="100">
        <f>IF(5 = Q78, C78 * -1, C78)</f>
      </c>
      <c r="V78" s="100">
        <f>IF(5 = Q78, D78 * -1, D78)</f>
      </c>
      <c r="W78" s="100">
        <f>IF(5 = Q78, E78 * -1, E78)</f>
      </c>
      <c r="X78" s="100">
        <f>IF(5 = Q78, F78 * -1, F78)</f>
      </c>
      <c r="Y78" s="100">
        <f>IF(5 = Q78, G78 * -1, G78)</f>
      </c>
      <c r="Z78" s="100">
        <f>IF(5 = Q78, H78 * -1, H78)</f>
      </c>
      <c r="AA78" s="100">
        <f>IF(5 = Q78, I78 * -1, I78)</f>
      </c>
      <c r="AB78" s="100">
        <f>IF(5 = Q78, J78 * -1, J78)</f>
      </c>
      <c r="AC78" s="100">
        <f>IF(5 = Q78, K78 * -1, K78)</f>
      </c>
      <c r="AD78" s="100">
        <f>IF(5 = Q78, L78 * -1, L78)</f>
      </c>
      <c r="AE78" s="100">
        <f>IF(5 = Q78, M78 * -1, M78)</f>
      </c>
      <c r="AF78" s="100">
        <f>IF(5 = Q78, N78 * -1, N78)</f>
      </c>
      <c r="AG78" s="100">
        <f>IF(5 = Q78, O78 * -1, O78)</f>
      </c>
    </row>
    <row r="79">
      <c r="A79" s="128" t="s">
        <v>257</v>
      </c>
      <c r="B79" s="98" t="s">
        <v>258</v>
      </c>
      <c r="C79" s="101">
        <v>2947.1199999999999</v>
      </c>
      <c r="D79" s="101">
        <v>768.33000000000004</v>
      </c>
      <c r="E79" s="101">
        <v>164.63</v>
      </c>
      <c r="F79" s="101">
        <v>637.58000000000004</v>
      </c>
      <c r="G79" s="101">
        <v>1442.95</v>
      </c>
      <c r="H79" s="101">
        <v>1303.5899999999999</v>
      </c>
      <c r="I79" s="101">
        <v>2236.6799999999998</v>
      </c>
      <c r="J79" s="101">
        <v>1142.0899999999999</v>
      </c>
      <c r="K79" s="101">
        <v>0</v>
      </c>
      <c r="L79" s="101">
        <v>0</v>
      </c>
      <c r="M79" s="101">
        <v>0</v>
      </c>
      <c r="N79" s="101">
        <v>0</v>
      </c>
      <c r="O79" s="101">
        <v>10642.969999999999</v>
      </c>
      <c r="Q79" s="99">
        <v>5</v>
      </c>
      <c r="R79" s="98" t="s">
        <v>259</v>
      </c>
      <c r="S79" s="98" t="s">
        <v>260</v>
      </c>
      <c r="U79" s="100">
        <f>IF(5 = Q79, C79 * -1, C79)</f>
      </c>
      <c r="V79" s="100">
        <f>IF(5 = Q79, D79 * -1, D79)</f>
      </c>
      <c r="W79" s="100">
        <f>IF(5 = Q79, E79 * -1, E79)</f>
      </c>
      <c r="X79" s="100">
        <f>IF(5 = Q79, F79 * -1, F79)</f>
      </c>
      <c r="Y79" s="100">
        <f>IF(5 = Q79, G79 * -1, G79)</f>
      </c>
      <c r="Z79" s="100">
        <f>IF(5 = Q79, H79 * -1, H79)</f>
      </c>
      <c r="AA79" s="100">
        <f>IF(5 = Q79, I79 * -1, I79)</f>
      </c>
      <c r="AB79" s="100">
        <f>IF(5 = Q79, J79 * -1, J79)</f>
      </c>
      <c r="AC79" s="100">
        <f>IF(5 = Q79, K79 * -1, K79)</f>
      </c>
      <c r="AD79" s="100">
        <f>IF(5 = Q79, L79 * -1, L79)</f>
      </c>
      <c r="AE79" s="100">
        <f>IF(5 = Q79, M79 * -1, M79)</f>
      </c>
      <c r="AF79" s="100">
        <f>IF(5 = Q79, N79 * -1, N79)</f>
      </c>
      <c r="AG79" s="100">
        <f>IF(5 = Q79, O79 * -1, O79)</f>
      </c>
    </row>
    <row r="80">
      <c r="A80" s="128" t="s">
        <v>261</v>
      </c>
      <c r="B80" s="98" t="s">
        <v>262</v>
      </c>
      <c r="C80" s="101">
        <v>8764.3799999999992</v>
      </c>
      <c r="D80" s="101">
        <v>7486.8400000000001</v>
      </c>
      <c r="E80" s="101">
        <v>7784.3800000000001</v>
      </c>
      <c r="F80" s="101">
        <v>7666.3000000000002</v>
      </c>
      <c r="G80" s="101">
        <v>8051.8699999999999</v>
      </c>
      <c r="H80" s="101">
        <v>8045.8599999999997</v>
      </c>
      <c r="I80" s="101">
        <v>11916.299999999999</v>
      </c>
      <c r="J80" s="101">
        <v>8223.8500000000004</v>
      </c>
      <c r="K80" s="101">
        <v>8405.7800000000007</v>
      </c>
      <c r="L80" s="101">
        <v>8232.6299999999992</v>
      </c>
      <c r="M80" s="101">
        <v>8445.8899999999994</v>
      </c>
      <c r="N80" s="101">
        <v>8265.2099999999991</v>
      </c>
      <c r="O80" s="101">
        <v>101289.28999999999</v>
      </c>
      <c r="Q80" s="99">
        <v>5</v>
      </c>
      <c r="R80" s="98" t="s">
        <v>263</v>
      </c>
      <c r="S80" s="98" t="s">
        <v>264</v>
      </c>
      <c r="U80" s="100">
        <f>IF(5 = Q80, C80 * -1, C80)</f>
      </c>
      <c r="V80" s="100">
        <f>IF(5 = Q80, D80 * -1, D80)</f>
      </c>
      <c r="W80" s="100">
        <f>IF(5 = Q80, E80 * -1, E80)</f>
      </c>
      <c r="X80" s="100">
        <f>IF(5 = Q80, F80 * -1, F80)</f>
      </c>
      <c r="Y80" s="100">
        <f>IF(5 = Q80, G80 * -1, G80)</f>
      </c>
      <c r="Z80" s="100">
        <f>IF(5 = Q80, H80 * -1, H80)</f>
      </c>
      <c r="AA80" s="100">
        <f>IF(5 = Q80, I80 * -1, I80)</f>
      </c>
      <c r="AB80" s="100">
        <f>IF(5 = Q80, J80 * -1, J80)</f>
      </c>
      <c r="AC80" s="100">
        <f>IF(5 = Q80, K80 * -1, K80)</f>
      </c>
      <c r="AD80" s="100">
        <f>IF(5 = Q80, L80 * -1, L80)</f>
      </c>
      <c r="AE80" s="100">
        <f>IF(5 = Q80, M80 * -1, M80)</f>
      </c>
      <c r="AF80" s="100">
        <f>IF(5 = Q80, N80 * -1, N80)</f>
      </c>
      <c r="AG80" s="100">
        <f>IF(5 = Q80, O80 * -1, O80)</f>
      </c>
    </row>
    <row r="81">
      <c r="A81" s="128" t="s">
        <v>265</v>
      </c>
      <c r="B81" s="98" t="s">
        <v>266</v>
      </c>
      <c r="C81" s="101">
        <v>700</v>
      </c>
      <c r="D81" s="101">
        <v>700</v>
      </c>
      <c r="E81" s="101">
        <v>1700</v>
      </c>
      <c r="F81" s="101">
        <v>700</v>
      </c>
      <c r="G81" s="101">
        <v>725</v>
      </c>
      <c r="H81" s="101">
        <v>800</v>
      </c>
      <c r="I81" s="101">
        <v>800</v>
      </c>
      <c r="J81" s="101">
        <v>800</v>
      </c>
      <c r="K81" s="101">
        <v>825</v>
      </c>
      <c r="L81" s="101">
        <v>1000</v>
      </c>
      <c r="M81" s="101">
        <v>600</v>
      </c>
      <c r="N81" s="101">
        <v>775</v>
      </c>
      <c r="O81" s="101">
        <v>10125</v>
      </c>
      <c r="Q81" s="99">
        <v>5</v>
      </c>
      <c r="R81" s="98" t="s">
        <v>267</v>
      </c>
      <c r="S81" s="98" t="s">
        <v>268</v>
      </c>
      <c r="U81" s="100">
        <f>IF(5 = Q81, C81 * -1, C81)</f>
      </c>
      <c r="V81" s="100">
        <f>IF(5 = Q81, D81 * -1, D81)</f>
      </c>
      <c r="W81" s="100">
        <f>IF(5 = Q81, E81 * -1, E81)</f>
      </c>
      <c r="X81" s="100">
        <f>IF(5 = Q81, F81 * -1, F81)</f>
      </c>
      <c r="Y81" s="100">
        <f>IF(5 = Q81, G81 * -1, G81)</f>
      </c>
      <c r="Z81" s="100">
        <f>IF(5 = Q81, H81 * -1, H81)</f>
      </c>
      <c r="AA81" s="100">
        <f>IF(5 = Q81, I81 * -1, I81)</f>
      </c>
      <c r="AB81" s="100">
        <f>IF(5 = Q81, J81 * -1, J81)</f>
      </c>
      <c r="AC81" s="100">
        <f>IF(5 = Q81, K81 * -1, K81)</f>
      </c>
      <c r="AD81" s="100">
        <f>IF(5 = Q81, L81 * -1, L81)</f>
      </c>
      <c r="AE81" s="100">
        <f>IF(5 = Q81, M81 * -1, M81)</f>
      </c>
      <c r="AF81" s="100">
        <f>IF(5 = Q81, N81 * -1, N81)</f>
      </c>
      <c r="AG81" s="100">
        <f>IF(5 = Q81, O81 * -1, O81)</f>
      </c>
    </row>
    <row r="82">
      <c r="A82" s="128" t="s">
        <v>269</v>
      </c>
      <c r="B82" s="98" t="s">
        <v>270</v>
      </c>
      <c r="C82" s="101">
        <v>156</v>
      </c>
      <c r="D82" s="101">
        <v>126</v>
      </c>
      <c r="E82" s="101">
        <v>129</v>
      </c>
      <c r="F82" s="101">
        <v>126</v>
      </c>
      <c r="G82" s="101">
        <v>126</v>
      </c>
      <c r="H82" s="101">
        <v>126</v>
      </c>
      <c r="I82" s="101">
        <v>156</v>
      </c>
      <c r="J82" s="101">
        <v>126</v>
      </c>
      <c r="K82" s="101">
        <v>126</v>
      </c>
      <c r="L82" s="101">
        <v>126</v>
      </c>
      <c r="M82" s="101">
        <v>126</v>
      </c>
      <c r="N82" s="101">
        <v>156</v>
      </c>
      <c r="O82" s="101">
        <v>1605</v>
      </c>
      <c r="Q82" s="99">
        <v>5</v>
      </c>
      <c r="R82" s="98" t="s">
        <v>271</v>
      </c>
      <c r="S82" s="98" t="s">
        <v>272</v>
      </c>
      <c r="U82" s="100">
        <f>IF(5 = Q82, C82 * -1, C82)</f>
      </c>
      <c r="V82" s="100">
        <f>IF(5 = Q82, D82 * -1, D82)</f>
      </c>
      <c r="W82" s="100">
        <f>IF(5 = Q82, E82 * -1, E82)</f>
      </c>
      <c r="X82" s="100">
        <f>IF(5 = Q82, F82 * -1, F82)</f>
      </c>
      <c r="Y82" s="100">
        <f>IF(5 = Q82, G82 * -1, G82)</f>
      </c>
      <c r="Z82" s="100">
        <f>IF(5 = Q82, H82 * -1, H82)</f>
      </c>
      <c r="AA82" s="100">
        <f>IF(5 = Q82, I82 * -1, I82)</f>
      </c>
      <c r="AB82" s="100">
        <f>IF(5 = Q82, J82 * -1, J82)</f>
      </c>
      <c r="AC82" s="100">
        <f>IF(5 = Q82, K82 * -1, K82)</f>
      </c>
      <c r="AD82" s="100">
        <f>IF(5 = Q82, L82 * -1, L82)</f>
      </c>
      <c r="AE82" s="100">
        <f>IF(5 = Q82, M82 * -1, M82)</f>
      </c>
      <c r="AF82" s="100">
        <f>IF(5 = Q82, N82 * -1, N82)</f>
      </c>
      <c r="AG82" s="100">
        <f>IF(5 = Q82, O82 * -1, O82)</f>
      </c>
    </row>
    <row r="83">
      <c r="A83" s="128" t="s">
        <v>273</v>
      </c>
      <c r="B83" s="98" t="s">
        <v>274</v>
      </c>
      <c r="C83" s="101">
        <v>2252.8299999999999</v>
      </c>
      <c r="D83" s="101">
        <v>1477.23</v>
      </c>
      <c r="E83" s="101">
        <v>1754.4200000000001</v>
      </c>
      <c r="F83" s="101">
        <v>1873.27</v>
      </c>
      <c r="G83" s="101">
        <v>1858.75</v>
      </c>
      <c r="H83" s="101">
        <v>1726.51</v>
      </c>
      <c r="I83" s="101">
        <v>2596.5799999999999</v>
      </c>
      <c r="J83" s="101">
        <v>1908.03</v>
      </c>
      <c r="K83" s="101">
        <v>1713.26</v>
      </c>
      <c r="L83" s="101">
        <v>2178.73</v>
      </c>
      <c r="M83" s="101">
        <v>1795.51</v>
      </c>
      <c r="N83" s="101">
        <v>2528</v>
      </c>
      <c r="O83" s="101">
        <v>23663.119999999999</v>
      </c>
      <c r="Q83" s="99">
        <v>5</v>
      </c>
      <c r="R83" s="98" t="s">
        <v>275</v>
      </c>
      <c r="S83" s="98" t="s">
        <v>276</v>
      </c>
      <c r="U83" s="100">
        <f>IF(5 = Q83, C83 * -1, C83)</f>
      </c>
      <c r="V83" s="100">
        <f>IF(5 = Q83, D83 * -1, D83)</f>
      </c>
      <c r="W83" s="100">
        <f>IF(5 = Q83, E83 * -1, E83)</f>
      </c>
      <c r="X83" s="100">
        <f>IF(5 = Q83, F83 * -1, F83)</f>
      </c>
      <c r="Y83" s="100">
        <f>IF(5 = Q83, G83 * -1, G83)</f>
      </c>
      <c r="Z83" s="100">
        <f>IF(5 = Q83, H83 * -1, H83)</f>
      </c>
      <c r="AA83" s="100">
        <f>IF(5 = Q83, I83 * -1, I83)</f>
      </c>
      <c r="AB83" s="100">
        <f>IF(5 = Q83, J83 * -1, J83)</f>
      </c>
      <c r="AC83" s="100">
        <f>IF(5 = Q83, K83 * -1, K83)</f>
      </c>
      <c r="AD83" s="100">
        <f>IF(5 = Q83, L83 * -1, L83)</f>
      </c>
      <c r="AE83" s="100">
        <f>IF(5 = Q83, M83 * -1, M83)</f>
      </c>
      <c r="AF83" s="100">
        <f>IF(5 = Q83, N83 * -1, N83)</f>
      </c>
      <c r="AG83" s="100">
        <f>IF(5 = Q83, O83 * -1, O83)</f>
      </c>
    </row>
    <row r="84">
      <c r="A84" s="128" t="s">
        <v>277</v>
      </c>
      <c r="B84" s="98" t="s">
        <v>278</v>
      </c>
      <c r="C84" s="101">
        <v>843.03999999999996</v>
      </c>
      <c r="D84" s="101">
        <v>555.32000000000005</v>
      </c>
      <c r="E84" s="101">
        <v>592.40999999999997</v>
      </c>
      <c r="F84" s="101">
        <v>558.77999999999997</v>
      </c>
      <c r="G84" s="101">
        <v>604.90999999999997</v>
      </c>
      <c r="H84" s="101">
        <v>616.65999999999997</v>
      </c>
      <c r="I84" s="101">
        <v>914.36000000000001</v>
      </c>
      <c r="J84" s="101">
        <v>685.97000000000003</v>
      </c>
      <c r="K84" s="101">
        <v>648.17999999999995</v>
      </c>
      <c r="L84" s="101">
        <v>727.40999999999997</v>
      </c>
      <c r="M84" s="101">
        <v>631.62</v>
      </c>
      <c r="N84" s="101">
        <v>880.07000000000005</v>
      </c>
      <c r="O84" s="101">
        <v>8258.7299999999996</v>
      </c>
      <c r="Q84" s="99">
        <v>5</v>
      </c>
      <c r="R84" s="98" t="s">
        <v>279</v>
      </c>
      <c r="S84" s="98" t="s">
        <v>280</v>
      </c>
      <c r="U84" s="100">
        <f>IF(5 = Q84, C84 * -1, C84)</f>
      </c>
      <c r="V84" s="100">
        <f>IF(5 = Q84, D84 * -1, D84)</f>
      </c>
      <c r="W84" s="100">
        <f>IF(5 = Q84, E84 * -1, E84)</f>
      </c>
      <c r="X84" s="100">
        <f>IF(5 = Q84, F84 * -1, F84)</f>
      </c>
      <c r="Y84" s="100">
        <f>IF(5 = Q84, G84 * -1, G84)</f>
      </c>
      <c r="Z84" s="100">
        <f>IF(5 = Q84, H84 * -1, H84)</f>
      </c>
      <c r="AA84" s="100">
        <f>IF(5 = Q84, I84 * -1, I84)</f>
      </c>
      <c r="AB84" s="100">
        <f>IF(5 = Q84, J84 * -1, J84)</f>
      </c>
      <c r="AC84" s="100">
        <f>IF(5 = Q84, K84 * -1, K84)</f>
      </c>
      <c r="AD84" s="100">
        <f>IF(5 = Q84, L84 * -1, L84)</f>
      </c>
      <c r="AE84" s="100">
        <f>IF(5 = Q84, M84 * -1, M84)</f>
      </c>
      <c r="AF84" s="100">
        <f>IF(5 = Q84, N84 * -1, N84)</f>
      </c>
      <c r="AG84" s="100">
        <f>IF(5 = Q84, O84 * -1, O84)</f>
      </c>
    </row>
    <row r="85">
      <c r="A85" s="128" t="s">
        <v>281</v>
      </c>
      <c r="B85" s="98" t="s">
        <v>282</v>
      </c>
      <c r="C85" s="101">
        <v>401.72000000000003</v>
      </c>
      <c r="D85" s="101">
        <v>262.87</v>
      </c>
      <c r="E85" s="101">
        <v>214.08000000000001</v>
      </c>
      <c r="F85" s="101">
        <v>132.18000000000001</v>
      </c>
      <c r="G85" s="101">
        <v>137.81999999999999</v>
      </c>
      <c r="H85" s="101">
        <v>136.44999999999999</v>
      </c>
      <c r="I85" s="101">
        <v>136.47999999999999</v>
      </c>
      <c r="J85" s="101">
        <v>169.88</v>
      </c>
      <c r="K85" s="101">
        <v>161.62</v>
      </c>
      <c r="L85" s="101">
        <v>138.53999999999999</v>
      </c>
      <c r="M85" s="101">
        <v>176.58000000000001</v>
      </c>
      <c r="N85" s="101">
        <v>212</v>
      </c>
      <c r="O85" s="101">
        <v>2280.2199999999998</v>
      </c>
      <c r="Q85" s="99">
        <v>5</v>
      </c>
      <c r="R85" s="98" t="s">
        <v>283</v>
      </c>
      <c r="S85" s="98" t="s">
        <v>284</v>
      </c>
      <c r="U85" s="100">
        <f>IF(5 = Q85, C85 * -1, C85)</f>
      </c>
      <c r="V85" s="100">
        <f>IF(5 = Q85, D85 * -1, D85)</f>
      </c>
      <c r="W85" s="100">
        <f>IF(5 = Q85, E85 * -1, E85)</f>
      </c>
      <c r="X85" s="100">
        <f>IF(5 = Q85, F85 * -1, F85)</f>
      </c>
      <c r="Y85" s="100">
        <f>IF(5 = Q85, G85 * -1, G85)</f>
      </c>
      <c r="Z85" s="100">
        <f>IF(5 = Q85, H85 * -1, H85)</f>
      </c>
      <c r="AA85" s="100">
        <f>IF(5 = Q85, I85 * -1, I85)</f>
      </c>
      <c r="AB85" s="100">
        <f>IF(5 = Q85, J85 * -1, J85)</f>
      </c>
      <c r="AC85" s="100">
        <f>IF(5 = Q85, K85 * -1, K85)</f>
      </c>
      <c r="AD85" s="100">
        <f>IF(5 = Q85, L85 * -1, L85)</f>
      </c>
      <c r="AE85" s="100">
        <f>IF(5 = Q85, M85 * -1, M85)</f>
      </c>
      <c r="AF85" s="100">
        <f>IF(5 = Q85, N85 * -1, N85)</f>
      </c>
      <c r="AG85" s="100">
        <f>IF(5 = Q85, O85 * -1, O85)</f>
      </c>
    </row>
    <row r="86">
      <c r="A86" s="128" t="s">
        <v>285</v>
      </c>
      <c r="B86" s="98" t="s">
        <v>286</v>
      </c>
      <c r="C86" s="101">
        <v>547.70000000000005</v>
      </c>
      <c r="D86" s="101">
        <v>1199.0999999999999</v>
      </c>
      <c r="E86" s="101">
        <v>1736.0699999999999</v>
      </c>
      <c r="F86" s="101">
        <v>1143.03</v>
      </c>
      <c r="G86" s="101">
        <v>1143.8499999999999</v>
      </c>
      <c r="H86" s="101">
        <v>1143.8499999999999</v>
      </c>
      <c r="I86" s="101">
        <v>740.42999999999995</v>
      </c>
      <c r="J86" s="101">
        <v>682.48000000000002</v>
      </c>
      <c r="K86" s="101">
        <v>887.71000000000004</v>
      </c>
      <c r="L86" s="101">
        <v>673.79999999999995</v>
      </c>
      <c r="M86" s="101">
        <v>828.91999999999996</v>
      </c>
      <c r="N86" s="101">
        <v>719.70000000000005</v>
      </c>
      <c r="O86" s="101">
        <v>11446.639999999999</v>
      </c>
      <c r="Q86" s="99">
        <v>5</v>
      </c>
      <c r="R86" s="98" t="s">
        <v>287</v>
      </c>
      <c r="S86" s="98" t="s">
        <v>288</v>
      </c>
      <c r="U86" s="100">
        <f>IF(5 = Q86, C86 * -1, C86)</f>
      </c>
      <c r="V86" s="100">
        <f>IF(5 = Q86, D86 * -1, D86)</f>
      </c>
      <c r="W86" s="100">
        <f>IF(5 = Q86, E86 * -1, E86)</f>
      </c>
      <c r="X86" s="100">
        <f>IF(5 = Q86, F86 * -1, F86)</f>
      </c>
      <c r="Y86" s="100">
        <f>IF(5 = Q86, G86 * -1, G86)</f>
      </c>
      <c r="Z86" s="100">
        <f>IF(5 = Q86, H86 * -1, H86)</f>
      </c>
      <c r="AA86" s="100">
        <f>IF(5 = Q86, I86 * -1, I86)</f>
      </c>
      <c r="AB86" s="100">
        <f>IF(5 = Q86, J86 * -1, J86)</f>
      </c>
      <c r="AC86" s="100">
        <f>IF(5 = Q86, K86 * -1, K86)</f>
      </c>
      <c r="AD86" s="100">
        <f>IF(5 = Q86, L86 * -1, L86)</f>
      </c>
      <c r="AE86" s="100">
        <f>IF(5 = Q86, M86 * -1, M86)</f>
      </c>
      <c r="AF86" s="100">
        <f>IF(5 = Q86, N86 * -1, N86)</f>
      </c>
      <c r="AG86" s="100">
        <f>IF(5 = Q86, O86 * -1, O86)</f>
      </c>
    </row>
    <row r="87">
      <c r="A87" s="128" t="s">
        <v>289</v>
      </c>
      <c r="B87" s="98" t="s">
        <v>290</v>
      </c>
      <c r="C87" s="101">
        <v>419</v>
      </c>
      <c r="D87" s="101">
        <v>0</v>
      </c>
      <c r="E87" s="101">
        <v>0</v>
      </c>
      <c r="F87" s="101">
        <v>0</v>
      </c>
      <c r="G87" s="101">
        <v>375</v>
      </c>
      <c r="H87" s="101">
        <v>0</v>
      </c>
      <c r="I87" s="101">
        <v>0</v>
      </c>
      <c r="J87" s="101">
        <v>0</v>
      </c>
      <c r="K87" s="101">
        <v>0</v>
      </c>
      <c r="L87" s="101">
        <v>375</v>
      </c>
      <c r="M87" s="101">
        <v>0</v>
      </c>
      <c r="N87" s="101">
        <v>375</v>
      </c>
      <c r="O87" s="101">
        <v>1544</v>
      </c>
      <c r="Q87" s="99">
        <v>5</v>
      </c>
      <c r="R87" s="98" t="s">
        <v>291</v>
      </c>
      <c r="S87" s="98" t="s">
        <v>292</v>
      </c>
      <c r="U87" s="100">
        <f>IF(5 = Q87, C87 * -1, C87)</f>
      </c>
      <c r="V87" s="100">
        <f>IF(5 = Q87, D87 * -1, D87)</f>
      </c>
      <c r="W87" s="100">
        <f>IF(5 = Q87, E87 * -1, E87)</f>
      </c>
      <c r="X87" s="100">
        <f>IF(5 = Q87, F87 * -1, F87)</f>
      </c>
      <c r="Y87" s="100">
        <f>IF(5 = Q87, G87 * -1, G87)</f>
      </c>
      <c r="Z87" s="100">
        <f>IF(5 = Q87, H87 * -1, H87)</f>
      </c>
      <c r="AA87" s="100">
        <f>IF(5 = Q87, I87 * -1, I87)</f>
      </c>
      <c r="AB87" s="100">
        <f>IF(5 = Q87, J87 * -1, J87)</f>
      </c>
      <c r="AC87" s="100">
        <f>IF(5 = Q87, K87 * -1, K87)</f>
      </c>
      <c r="AD87" s="100">
        <f>IF(5 = Q87, L87 * -1, L87)</f>
      </c>
      <c r="AE87" s="100">
        <f>IF(5 = Q87, M87 * -1, M87)</f>
      </c>
      <c r="AF87" s="100">
        <f>IF(5 = Q87, N87 * -1, N87)</f>
      </c>
      <c r="AG87" s="100">
        <f>IF(5 = Q87, O87 * -1, O87)</f>
      </c>
    </row>
    <row r="88">
      <c r="A88" s="128" t="s">
        <v>293</v>
      </c>
      <c r="B88" s="98" t="s">
        <v>294</v>
      </c>
      <c r="C88" s="101">
        <v>0</v>
      </c>
      <c r="D88" s="101">
        <v>0</v>
      </c>
      <c r="E88" s="101">
        <v>0</v>
      </c>
      <c r="F88" s="101">
        <v>434.99000000000001</v>
      </c>
      <c r="G88" s="101">
        <v>0</v>
      </c>
      <c r="H88" s="101">
        <v>75.090000000000003</v>
      </c>
      <c r="I88" s="101">
        <v>270</v>
      </c>
      <c r="J88" s="101">
        <v>30.809999999999999</v>
      </c>
      <c r="K88" s="101">
        <v>0</v>
      </c>
      <c r="L88" s="101">
        <v>26.010000000000002</v>
      </c>
      <c r="M88" s="101">
        <v>270.39999999999998</v>
      </c>
      <c r="N88" s="101">
        <v>0</v>
      </c>
      <c r="O88" s="101">
        <v>1107.3</v>
      </c>
      <c r="Q88" s="99">
        <v>5</v>
      </c>
      <c r="R88" s="98" t="s">
        <v>295</v>
      </c>
      <c r="S88" s="98" t="s">
        <v>296</v>
      </c>
      <c r="U88" s="100">
        <f>IF(5 = Q88, C88 * -1, C88)</f>
      </c>
      <c r="V88" s="100">
        <f>IF(5 = Q88, D88 * -1, D88)</f>
      </c>
      <c r="W88" s="100">
        <f>IF(5 = Q88, E88 * -1, E88)</f>
      </c>
      <c r="X88" s="100">
        <f>IF(5 = Q88, F88 * -1, F88)</f>
      </c>
      <c r="Y88" s="100">
        <f>IF(5 = Q88, G88 * -1, G88)</f>
      </c>
      <c r="Z88" s="100">
        <f>IF(5 = Q88, H88 * -1, H88)</f>
      </c>
      <c r="AA88" s="100">
        <f>IF(5 = Q88, I88 * -1, I88)</f>
      </c>
      <c r="AB88" s="100">
        <f>IF(5 = Q88, J88 * -1, J88)</f>
      </c>
      <c r="AC88" s="100">
        <f>IF(5 = Q88, K88 * -1, K88)</f>
      </c>
      <c r="AD88" s="100">
        <f>IF(5 = Q88, L88 * -1, L88)</f>
      </c>
      <c r="AE88" s="100">
        <f>IF(5 = Q88, M88 * -1, M88)</f>
      </c>
      <c r="AF88" s="100">
        <f>IF(5 = Q88, N88 * -1, N88)</f>
      </c>
      <c r="AG88" s="100">
        <f>IF(5 = Q88, O88 * -1, O88)</f>
      </c>
    </row>
    <row r="89">
      <c r="B89" s="96" t="s">
        <v>297</v>
      </c>
      <c r="C89" s="85">
        <f>IF(5 = Q89, U89 * -1, U89)</f>
      </c>
      <c r="D89" s="85">
        <f>IF(5 = Q89, V89 * -1, V89)</f>
      </c>
      <c r="E89" s="85">
        <f>IF(5 = Q89, W89 * -1, W89)</f>
      </c>
      <c r="F89" s="85">
        <f>IF(5 = Q89, X89 * -1, X89)</f>
      </c>
      <c r="G89" s="85">
        <f>IF(5 = Q89, Y89 * -1, Y89)</f>
      </c>
      <c r="H89" s="85">
        <f>IF(5 = Q89, Z89 * -1, Z89)</f>
      </c>
      <c r="I89" s="85">
        <f>IF(5 = Q89, AA89 * -1, AA89)</f>
      </c>
      <c r="J89" s="85">
        <f>IF(5 = Q89, AB89 * -1, AB89)</f>
      </c>
      <c r="K89" s="85">
        <f>IF(5 = Q89, AC89 * -1, AC89)</f>
      </c>
      <c r="L89" s="85">
        <f>IF(5 = Q89, AD89 * -1, AD89)</f>
      </c>
      <c r="M89" s="85">
        <f>IF(5 = Q89, AE89 * -1, AE89)</f>
      </c>
      <c r="N89" s="85">
        <f>IF(5 = Q89, AF89 * -1, AF89)</f>
      </c>
      <c r="O89" s="85">
        <f>IF(5 = Q89, AG89 * -1, AG89)</f>
      </c>
      <c r="Q89" s="83">
        <v>5</v>
      </c>
      <c r="R89" s="82">
        <f>R88</f>
      </c>
      <c r="S89" s="82">
        <f>S88</f>
      </c>
      <c r="T89" s="83">
        <f>T88</f>
      </c>
      <c r="U89" s="84">
        <f>SUM(U77:U88)</f>
      </c>
      <c r="V89" s="84">
        <f>SUM(V77:V88)</f>
      </c>
      <c r="W89" s="84">
        <f>SUM(W77:W88)</f>
      </c>
      <c r="X89" s="84">
        <f>SUM(X77:X88)</f>
      </c>
      <c r="Y89" s="84">
        <f>SUM(Y77:Y88)</f>
      </c>
      <c r="Z89" s="84">
        <f>SUM(Z77:Z88)</f>
      </c>
      <c r="AA89" s="84">
        <f>SUM(AA77:AA88)</f>
      </c>
      <c r="AB89" s="84">
        <f>SUM(AB77:AB88)</f>
      </c>
      <c r="AC89" s="84">
        <f>SUM(AC77:AC88)</f>
      </c>
      <c r="AD89" s="84">
        <f>SUM(AD77:AD88)</f>
      </c>
      <c r="AE89" s="84">
        <f>SUM(AE77:AE88)</f>
      </c>
      <c r="AF89" s="84">
        <f>SUM(AF77:AF88)</f>
      </c>
      <c r="AG89" s="84">
        <f>SUM(AG77:AG88)</f>
      </c>
    </row>
    <row r="91">
      <c r="A91" s="112" t="s">
        <v>298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</row>
    <row r="92">
      <c r="A92" s="128" t="s">
        <v>299</v>
      </c>
      <c r="B92" s="98" t="s">
        <v>300</v>
      </c>
      <c r="C92" s="101">
        <v>0</v>
      </c>
      <c r="D92" s="101">
        <v>0</v>
      </c>
      <c r="E92" s="101">
        <v>119.40000000000001</v>
      </c>
      <c r="F92" s="101">
        <v>0</v>
      </c>
      <c r="G92" s="101">
        <v>0</v>
      </c>
      <c r="H92" s="101">
        <v>119.40000000000001</v>
      </c>
      <c r="I92" s="101">
        <v>0</v>
      </c>
      <c r="J92" s="101">
        <v>0</v>
      </c>
      <c r="K92" s="101">
        <v>119.40000000000001</v>
      </c>
      <c r="L92" s="101">
        <v>400</v>
      </c>
      <c r="M92" s="101">
        <v>0</v>
      </c>
      <c r="N92" s="101">
        <v>119.40000000000001</v>
      </c>
      <c r="O92" s="101">
        <v>877.60000000000002</v>
      </c>
      <c r="Q92" s="99">
        <v>5</v>
      </c>
      <c r="R92" s="98" t="s">
        <v>301</v>
      </c>
      <c r="S92" s="98" t="s">
        <v>302</v>
      </c>
      <c r="U92" s="100">
        <f>IF(5 = Q92, C92 * -1, C92)</f>
      </c>
      <c r="V92" s="100">
        <f>IF(5 = Q92, D92 * -1, D92)</f>
      </c>
      <c r="W92" s="100">
        <f>IF(5 = Q92, E92 * -1, E92)</f>
      </c>
      <c r="X92" s="100">
        <f>IF(5 = Q92, F92 * -1, F92)</f>
      </c>
      <c r="Y92" s="100">
        <f>IF(5 = Q92, G92 * -1, G92)</f>
      </c>
      <c r="Z92" s="100">
        <f>IF(5 = Q92, H92 * -1, H92)</f>
      </c>
      <c r="AA92" s="100">
        <f>IF(5 = Q92, I92 * -1, I92)</f>
      </c>
      <c r="AB92" s="100">
        <f>IF(5 = Q92, J92 * -1, J92)</f>
      </c>
      <c r="AC92" s="100">
        <f>IF(5 = Q92, K92 * -1, K92)</f>
      </c>
      <c r="AD92" s="100">
        <f>IF(5 = Q92, L92 * -1, L92)</f>
      </c>
      <c r="AE92" s="100">
        <f>IF(5 = Q92, M92 * -1, M92)</f>
      </c>
      <c r="AF92" s="100">
        <f>IF(5 = Q92, N92 * -1, N92)</f>
      </c>
      <c r="AG92" s="100">
        <f>IF(5 = Q92, O92 * -1, O92)</f>
      </c>
    </row>
    <row r="93">
      <c r="A93" s="128" t="s">
        <v>303</v>
      </c>
      <c r="B93" s="98" t="s">
        <v>304</v>
      </c>
      <c r="C93" s="101">
        <v>37.82</v>
      </c>
      <c r="D93" s="101">
        <v>0</v>
      </c>
      <c r="E93" s="101">
        <v>360</v>
      </c>
      <c r="F93" s="101">
        <v>300</v>
      </c>
      <c r="G93" s="101">
        <v>0</v>
      </c>
      <c r="H93" s="101">
        <v>0</v>
      </c>
      <c r="I93" s="101">
        <v>375</v>
      </c>
      <c r="J93" s="101">
        <v>1880</v>
      </c>
      <c r="K93" s="101">
        <v>562.5</v>
      </c>
      <c r="L93" s="101">
        <v>262.5</v>
      </c>
      <c r="M93" s="101">
        <v>387.5</v>
      </c>
      <c r="N93" s="101">
        <v>125</v>
      </c>
      <c r="O93" s="101">
        <v>4290.3199999999997</v>
      </c>
      <c r="Q93" s="99">
        <v>5</v>
      </c>
      <c r="R93" s="98" t="s">
        <v>305</v>
      </c>
      <c r="S93" s="98" t="s">
        <v>306</v>
      </c>
      <c r="U93" s="100">
        <f>IF(5 = Q93, C93 * -1, C93)</f>
      </c>
      <c r="V93" s="100">
        <f>IF(5 = Q93, D93 * -1, D93)</f>
      </c>
      <c r="W93" s="100">
        <f>IF(5 = Q93, E93 * -1, E93)</f>
      </c>
      <c r="X93" s="100">
        <f>IF(5 = Q93, F93 * -1, F93)</f>
      </c>
      <c r="Y93" s="100">
        <f>IF(5 = Q93, G93 * -1, G93)</f>
      </c>
      <c r="Z93" s="100">
        <f>IF(5 = Q93, H93 * -1, H93)</f>
      </c>
      <c r="AA93" s="100">
        <f>IF(5 = Q93, I93 * -1, I93)</f>
      </c>
      <c r="AB93" s="100">
        <f>IF(5 = Q93, J93 * -1, J93)</f>
      </c>
      <c r="AC93" s="100">
        <f>IF(5 = Q93, K93 * -1, K93)</f>
      </c>
      <c r="AD93" s="100">
        <f>IF(5 = Q93, L93 * -1, L93)</f>
      </c>
      <c r="AE93" s="100">
        <f>IF(5 = Q93, M93 * -1, M93)</f>
      </c>
      <c r="AF93" s="100">
        <f>IF(5 = Q93, N93 * -1, N93)</f>
      </c>
      <c r="AG93" s="100">
        <f>IF(5 = Q93, O93 * -1, O93)</f>
      </c>
    </row>
    <row r="94">
      <c r="A94" s="128" t="s">
        <v>307</v>
      </c>
      <c r="B94" s="98" t="s">
        <v>308</v>
      </c>
      <c r="C94" s="101">
        <v>0</v>
      </c>
      <c r="D94" s="101">
        <v>152.5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152.5</v>
      </c>
      <c r="Q94" s="99">
        <v>5</v>
      </c>
      <c r="R94" s="98" t="s">
        <v>309</v>
      </c>
      <c r="S94" s="98" t="s">
        <v>310</v>
      </c>
      <c r="U94" s="100">
        <f>IF(5 = Q94, C94 * -1, C94)</f>
      </c>
      <c r="V94" s="100">
        <f>IF(5 = Q94, D94 * -1, D94)</f>
      </c>
      <c r="W94" s="100">
        <f>IF(5 = Q94, E94 * -1, E94)</f>
      </c>
      <c r="X94" s="100">
        <f>IF(5 = Q94, F94 * -1, F94)</f>
      </c>
      <c r="Y94" s="100">
        <f>IF(5 = Q94, G94 * -1, G94)</f>
      </c>
      <c r="Z94" s="100">
        <f>IF(5 = Q94, H94 * -1, H94)</f>
      </c>
      <c r="AA94" s="100">
        <f>IF(5 = Q94, I94 * -1, I94)</f>
      </c>
      <c r="AB94" s="100">
        <f>IF(5 = Q94, J94 * -1, J94)</f>
      </c>
      <c r="AC94" s="100">
        <f>IF(5 = Q94, K94 * -1, K94)</f>
      </c>
      <c r="AD94" s="100">
        <f>IF(5 = Q94, L94 * -1, L94)</f>
      </c>
      <c r="AE94" s="100">
        <f>IF(5 = Q94, M94 * -1, M94)</f>
      </c>
      <c r="AF94" s="100">
        <f>IF(5 = Q94, N94 * -1, N94)</f>
      </c>
      <c r="AG94" s="100">
        <f>IF(5 = Q94, O94 * -1, O94)</f>
      </c>
    </row>
    <row r="95">
      <c r="A95" s="128" t="s">
        <v>311</v>
      </c>
      <c r="B95" s="98" t="s">
        <v>312</v>
      </c>
      <c r="C95" s="101">
        <v>1575</v>
      </c>
      <c r="D95" s="101">
        <v>-25</v>
      </c>
      <c r="E95" s="101">
        <v>1575</v>
      </c>
      <c r="F95" s="101">
        <v>1575</v>
      </c>
      <c r="G95" s="101">
        <v>1575</v>
      </c>
      <c r="H95" s="101">
        <v>1575</v>
      </c>
      <c r="I95" s="101">
        <v>1675</v>
      </c>
      <c r="J95" s="101">
        <v>1675</v>
      </c>
      <c r="K95" s="101">
        <v>1675</v>
      </c>
      <c r="L95" s="101">
        <v>1675</v>
      </c>
      <c r="M95" s="101">
        <v>1675</v>
      </c>
      <c r="N95" s="101">
        <v>1675</v>
      </c>
      <c r="O95" s="101">
        <v>17900</v>
      </c>
      <c r="Q95" s="99">
        <v>5</v>
      </c>
      <c r="R95" s="98" t="s">
        <v>313</v>
      </c>
      <c r="S95" s="98" t="s">
        <v>314</v>
      </c>
      <c r="U95" s="100">
        <f>IF(5 = Q95, C95 * -1, C95)</f>
      </c>
      <c r="V95" s="100">
        <f>IF(5 = Q95, D95 * -1, D95)</f>
      </c>
      <c r="W95" s="100">
        <f>IF(5 = Q95, E95 * -1, E95)</f>
      </c>
      <c r="X95" s="100">
        <f>IF(5 = Q95, F95 * -1, F95)</f>
      </c>
      <c r="Y95" s="100">
        <f>IF(5 = Q95, G95 * -1, G95)</f>
      </c>
      <c r="Z95" s="100">
        <f>IF(5 = Q95, H95 * -1, H95)</f>
      </c>
      <c r="AA95" s="100">
        <f>IF(5 = Q95, I95 * -1, I95)</f>
      </c>
      <c r="AB95" s="100">
        <f>IF(5 = Q95, J95 * -1, J95)</f>
      </c>
      <c r="AC95" s="100">
        <f>IF(5 = Q95, K95 * -1, K95)</f>
      </c>
      <c r="AD95" s="100">
        <f>IF(5 = Q95, L95 * -1, L95)</f>
      </c>
      <c r="AE95" s="100">
        <f>IF(5 = Q95, M95 * -1, M95)</f>
      </c>
      <c r="AF95" s="100">
        <f>IF(5 = Q95, N95 * -1, N95)</f>
      </c>
      <c r="AG95" s="100">
        <f>IF(5 = Q95, O95 * -1, O95)</f>
      </c>
    </row>
    <row r="96">
      <c r="A96" s="128" t="s">
        <v>315</v>
      </c>
      <c r="B96" s="98" t="s">
        <v>316</v>
      </c>
      <c r="C96" s="101">
        <v>0</v>
      </c>
      <c r="D96" s="101">
        <v>0</v>
      </c>
      <c r="E96" s="101">
        <v>0</v>
      </c>
      <c r="F96" s="101">
        <v>0</v>
      </c>
      <c r="G96" s="101">
        <v>2380</v>
      </c>
      <c r="H96" s="101">
        <v>632.5</v>
      </c>
      <c r="I96" s="101">
        <v>625</v>
      </c>
      <c r="J96" s="101">
        <v>775</v>
      </c>
      <c r="K96" s="101">
        <v>625</v>
      </c>
      <c r="L96" s="101">
        <v>1025</v>
      </c>
      <c r="M96" s="101">
        <v>425</v>
      </c>
      <c r="N96" s="101">
        <v>1025</v>
      </c>
      <c r="O96" s="101">
        <v>7512.5</v>
      </c>
      <c r="Q96" s="99">
        <v>5</v>
      </c>
      <c r="R96" s="98" t="s">
        <v>317</v>
      </c>
      <c r="S96" s="98" t="s">
        <v>318</v>
      </c>
      <c r="U96" s="100">
        <f>IF(5 = Q96, C96 * -1, C96)</f>
      </c>
      <c r="V96" s="100">
        <f>IF(5 = Q96, D96 * -1, D96)</f>
      </c>
      <c r="W96" s="100">
        <f>IF(5 = Q96, E96 * -1, E96)</f>
      </c>
      <c r="X96" s="100">
        <f>IF(5 = Q96, F96 * -1, F96)</f>
      </c>
      <c r="Y96" s="100">
        <f>IF(5 = Q96, G96 * -1, G96)</f>
      </c>
      <c r="Z96" s="100">
        <f>IF(5 = Q96, H96 * -1, H96)</f>
      </c>
      <c r="AA96" s="100">
        <f>IF(5 = Q96, I96 * -1, I96)</f>
      </c>
      <c r="AB96" s="100">
        <f>IF(5 = Q96, J96 * -1, J96)</f>
      </c>
      <c r="AC96" s="100">
        <f>IF(5 = Q96, K96 * -1, K96)</f>
      </c>
      <c r="AD96" s="100">
        <f>IF(5 = Q96, L96 * -1, L96)</f>
      </c>
      <c r="AE96" s="100">
        <f>IF(5 = Q96, M96 * -1, M96)</f>
      </c>
      <c r="AF96" s="100">
        <f>IF(5 = Q96, N96 * -1, N96)</f>
      </c>
      <c r="AG96" s="100">
        <f>IF(5 = Q96, O96 * -1, O96)</f>
      </c>
    </row>
    <row r="97">
      <c r="A97" s="128" t="s">
        <v>319</v>
      </c>
      <c r="B97" s="98" t="s">
        <v>320</v>
      </c>
      <c r="C97" s="101">
        <v>0</v>
      </c>
      <c r="D97" s="101">
        <v>1093.4200000000001</v>
      </c>
      <c r="E97" s="101">
        <v>1322.8399999999999</v>
      </c>
      <c r="F97" s="101">
        <v>1499.8399999999999</v>
      </c>
      <c r="G97" s="101">
        <v>1026.8499999999999</v>
      </c>
      <c r="H97" s="101">
        <v>1432.29</v>
      </c>
      <c r="I97" s="101">
        <v>1080.54</v>
      </c>
      <c r="J97" s="101">
        <v>1017.49</v>
      </c>
      <c r="K97" s="101">
        <v>1017.49</v>
      </c>
      <c r="L97" s="101">
        <v>1017.49</v>
      </c>
      <c r="M97" s="101">
        <v>1468.0899999999999</v>
      </c>
      <c r="N97" s="101">
        <v>1017.49</v>
      </c>
      <c r="O97" s="101">
        <v>12993.83</v>
      </c>
      <c r="Q97" s="99">
        <v>5</v>
      </c>
      <c r="R97" s="98" t="s">
        <v>321</v>
      </c>
      <c r="S97" s="98" t="s">
        <v>322</v>
      </c>
      <c r="U97" s="100">
        <f>IF(5 = Q97, C97 * -1, C97)</f>
      </c>
      <c r="V97" s="100">
        <f>IF(5 = Q97, D97 * -1, D97)</f>
      </c>
      <c r="W97" s="100">
        <f>IF(5 = Q97, E97 * -1, E97)</f>
      </c>
      <c r="X97" s="100">
        <f>IF(5 = Q97, F97 * -1, F97)</f>
      </c>
      <c r="Y97" s="100">
        <f>IF(5 = Q97, G97 * -1, G97)</f>
      </c>
      <c r="Z97" s="100">
        <f>IF(5 = Q97, H97 * -1, H97)</f>
      </c>
      <c r="AA97" s="100">
        <f>IF(5 = Q97, I97 * -1, I97)</f>
      </c>
      <c r="AB97" s="100">
        <f>IF(5 = Q97, J97 * -1, J97)</f>
      </c>
      <c r="AC97" s="100">
        <f>IF(5 = Q97, K97 * -1, K97)</f>
      </c>
      <c r="AD97" s="100">
        <f>IF(5 = Q97, L97 * -1, L97)</f>
      </c>
      <c r="AE97" s="100">
        <f>IF(5 = Q97, M97 * -1, M97)</f>
      </c>
      <c r="AF97" s="100">
        <f>IF(5 = Q97, N97 * -1, N97)</f>
      </c>
      <c r="AG97" s="100">
        <f>IF(5 = Q97, O97 * -1, O97)</f>
      </c>
    </row>
    <row r="98">
      <c r="B98" s="96" t="s">
        <v>323</v>
      </c>
      <c r="C98" s="85">
        <f>IF(5 = Q98, U98 * -1, U98)</f>
      </c>
      <c r="D98" s="85">
        <f>IF(5 = Q98, V98 * -1, V98)</f>
      </c>
      <c r="E98" s="85">
        <f>IF(5 = Q98, W98 * -1, W98)</f>
      </c>
      <c r="F98" s="85">
        <f>IF(5 = Q98, X98 * -1, X98)</f>
      </c>
      <c r="G98" s="85">
        <f>IF(5 = Q98, Y98 * -1, Y98)</f>
      </c>
      <c r="H98" s="85">
        <f>IF(5 = Q98, Z98 * -1, Z98)</f>
      </c>
      <c r="I98" s="85">
        <f>IF(5 = Q98, AA98 * -1, AA98)</f>
      </c>
      <c r="J98" s="85">
        <f>IF(5 = Q98, AB98 * -1, AB98)</f>
      </c>
      <c r="K98" s="85">
        <f>IF(5 = Q98, AC98 * -1, AC98)</f>
      </c>
      <c r="L98" s="85">
        <f>IF(5 = Q98, AD98 * -1, AD98)</f>
      </c>
      <c r="M98" s="85">
        <f>IF(5 = Q98, AE98 * -1, AE98)</f>
      </c>
      <c r="N98" s="85">
        <f>IF(5 = Q98, AF98 * -1, AF98)</f>
      </c>
      <c r="O98" s="85">
        <f>IF(5 = Q98, AG98 * -1, AG98)</f>
      </c>
      <c r="Q98" s="83">
        <v>5</v>
      </c>
      <c r="R98" s="82">
        <f>R97</f>
      </c>
      <c r="S98" s="82">
        <f>S97</f>
      </c>
      <c r="T98" s="83">
        <f>T97</f>
      </c>
      <c r="U98" s="84">
        <f>SUM(U92:U97)</f>
      </c>
      <c r="V98" s="84">
        <f>SUM(V92:V97)</f>
      </c>
      <c r="W98" s="84">
        <f>SUM(W92:W97)</f>
      </c>
      <c r="X98" s="84">
        <f>SUM(X92:X97)</f>
      </c>
      <c r="Y98" s="84">
        <f>SUM(Y92:Y97)</f>
      </c>
      <c r="Z98" s="84">
        <f>SUM(Z92:Z97)</f>
      </c>
      <c r="AA98" s="84">
        <f>SUM(AA92:AA97)</f>
      </c>
      <c r="AB98" s="84">
        <f>SUM(AB92:AB97)</f>
      </c>
      <c r="AC98" s="84">
        <f>SUM(AC92:AC97)</f>
      </c>
      <c r="AD98" s="84">
        <f>SUM(AD92:AD97)</f>
      </c>
      <c r="AE98" s="84">
        <f>SUM(AE92:AE97)</f>
      </c>
      <c r="AF98" s="84">
        <f>SUM(AF92:AF97)</f>
      </c>
      <c r="AG98" s="84">
        <f>SUM(AG92:AG97)</f>
      </c>
    </row>
    <row r="100">
      <c r="A100" s="112" t="s">
        <v>324</v>
      </c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</row>
    <row r="101">
      <c r="A101" s="128" t="s">
        <v>325</v>
      </c>
      <c r="B101" s="98" t="s">
        <v>326</v>
      </c>
      <c r="C101" s="101">
        <v>345.79000000000002</v>
      </c>
      <c r="D101" s="101">
        <v>0</v>
      </c>
      <c r="E101" s="101">
        <v>0</v>
      </c>
      <c r="F101" s="101">
        <v>14.960000000000001</v>
      </c>
      <c r="G101" s="101">
        <v>749.92999999999995</v>
      </c>
      <c r="H101" s="101">
        <v>0</v>
      </c>
      <c r="I101" s="101">
        <v>123.7</v>
      </c>
      <c r="J101" s="101">
        <v>229.75</v>
      </c>
      <c r="K101" s="101">
        <v>155.27000000000001</v>
      </c>
      <c r="L101" s="101">
        <v>28.309999999999999</v>
      </c>
      <c r="M101" s="101">
        <v>342.58999999999997</v>
      </c>
      <c r="N101" s="101">
        <v>10.529999999999999</v>
      </c>
      <c r="O101" s="101">
        <v>2000.8299999999999</v>
      </c>
      <c r="Q101" s="99">
        <v>5</v>
      </c>
      <c r="R101" s="98" t="s">
        <v>327</v>
      </c>
      <c r="S101" s="98" t="s">
        <v>328</v>
      </c>
      <c r="U101" s="100">
        <f>IF(5 = Q101, C101 * -1, C101)</f>
      </c>
      <c r="V101" s="100">
        <f>IF(5 = Q101, D101 * -1, D101)</f>
      </c>
      <c r="W101" s="100">
        <f>IF(5 = Q101, E101 * -1, E101)</f>
      </c>
      <c r="X101" s="100">
        <f>IF(5 = Q101, F101 * -1, F101)</f>
      </c>
      <c r="Y101" s="100">
        <f>IF(5 = Q101, G101 * -1, G101)</f>
      </c>
      <c r="Z101" s="100">
        <f>IF(5 = Q101, H101 * -1, H101)</f>
      </c>
      <c r="AA101" s="100">
        <f>IF(5 = Q101, I101 * -1, I101)</f>
      </c>
      <c r="AB101" s="100">
        <f>IF(5 = Q101, J101 * -1, J101)</f>
      </c>
      <c r="AC101" s="100">
        <f>IF(5 = Q101, K101 * -1, K101)</f>
      </c>
      <c r="AD101" s="100">
        <f>IF(5 = Q101, L101 * -1, L101)</f>
      </c>
      <c r="AE101" s="100">
        <f>IF(5 = Q101, M101 * -1, M101)</f>
      </c>
      <c r="AF101" s="100">
        <f>IF(5 = Q101, N101 * -1, N101)</f>
      </c>
      <c r="AG101" s="100">
        <f>IF(5 = Q101, O101 * -1, O101)</f>
      </c>
    </row>
    <row r="102">
      <c r="A102" s="128" t="s">
        <v>329</v>
      </c>
      <c r="B102" s="98" t="s">
        <v>330</v>
      </c>
      <c r="C102" s="101">
        <v>132.28999999999999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132.28999999999999</v>
      </c>
      <c r="Q102" s="99">
        <v>5</v>
      </c>
      <c r="R102" s="98" t="s">
        <v>331</v>
      </c>
      <c r="S102" s="98" t="s">
        <v>332</v>
      </c>
      <c r="U102" s="100">
        <f>IF(5 = Q102, C102 * -1, C102)</f>
      </c>
      <c r="V102" s="100">
        <f>IF(5 = Q102, D102 * -1, D102)</f>
      </c>
      <c r="W102" s="100">
        <f>IF(5 = Q102, E102 * -1, E102)</f>
      </c>
      <c r="X102" s="100">
        <f>IF(5 = Q102, F102 * -1, F102)</f>
      </c>
      <c r="Y102" s="100">
        <f>IF(5 = Q102, G102 * -1, G102)</f>
      </c>
      <c r="Z102" s="100">
        <f>IF(5 = Q102, H102 * -1, H102)</f>
      </c>
      <c r="AA102" s="100">
        <f>IF(5 = Q102, I102 * -1, I102)</f>
      </c>
      <c r="AB102" s="100">
        <f>IF(5 = Q102, J102 * -1, J102)</f>
      </c>
      <c r="AC102" s="100">
        <f>IF(5 = Q102, K102 * -1, K102)</f>
      </c>
      <c r="AD102" s="100">
        <f>IF(5 = Q102, L102 * -1, L102)</f>
      </c>
      <c r="AE102" s="100">
        <f>IF(5 = Q102, M102 * -1, M102)</f>
      </c>
      <c r="AF102" s="100">
        <f>IF(5 = Q102, N102 * -1, N102)</f>
      </c>
      <c r="AG102" s="100">
        <f>IF(5 = Q102, O102 * -1, O102)</f>
      </c>
    </row>
    <row r="103">
      <c r="A103" s="128" t="s">
        <v>333</v>
      </c>
      <c r="B103" s="98" t="s">
        <v>334</v>
      </c>
      <c r="C103" s="101">
        <v>0</v>
      </c>
      <c r="D103" s="101">
        <v>0</v>
      </c>
      <c r="E103" s="101">
        <v>0</v>
      </c>
      <c r="F103" s="101">
        <v>85.430000000000007</v>
      </c>
      <c r="G103" s="101">
        <v>85.420000000000002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170.84999999999999</v>
      </c>
      <c r="Q103" s="99">
        <v>5</v>
      </c>
      <c r="R103" s="98" t="s">
        <v>335</v>
      </c>
      <c r="S103" s="98" t="s">
        <v>336</v>
      </c>
      <c r="U103" s="100">
        <f>IF(5 = Q103, C103 * -1, C103)</f>
      </c>
      <c r="V103" s="100">
        <f>IF(5 = Q103, D103 * -1, D103)</f>
      </c>
      <c r="W103" s="100">
        <f>IF(5 = Q103, E103 * -1, E103)</f>
      </c>
      <c r="X103" s="100">
        <f>IF(5 = Q103, F103 * -1, F103)</f>
      </c>
      <c r="Y103" s="100">
        <f>IF(5 = Q103, G103 * -1, G103)</f>
      </c>
      <c r="Z103" s="100">
        <f>IF(5 = Q103, H103 * -1, H103)</f>
      </c>
      <c r="AA103" s="100">
        <f>IF(5 = Q103, I103 * -1, I103)</f>
      </c>
      <c r="AB103" s="100">
        <f>IF(5 = Q103, J103 * -1, J103)</f>
      </c>
      <c r="AC103" s="100">
        <f>IF(5 = Q103, K103 * -1, K103)</f>
      </c>
      <c r="AD103" s="100">
        <f>IF(5 = Q103, L103 * -1, L103)</f>
      </c>
      <c r="AE103" s="100">
        <f>IF(5 = Q103, M103 * -1, M103)</f>
      </c>
      <c r="AF103" s="100">
        <f>IF(5 = Q103, N103 * -1, N103)</f>
      </c>
      <c r="AG103" s="100">
        <f>IF(5 = Q103, O103 * -1, O103)</f>
      </c>
    </row>
    <row r="104">
      <c r="A104" s="128" t="s">
        <v>337</v>
      </c>
      <c r="B104" s="98" t="s">
        <v>338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</v>
      </c>
      <c r="J104" s="101">
        <v>0</v>
      </c>
      <c r="K104" s="101">
        <v>9.9100000000000001</v>
      </c>
      <c r="L104" s="101">
        <v>0</v>
      </c>
      <c r="M104" s="101">
        <v>0</v>
      </c>
      <c r="N104" s="101">
        <v>70.540000000000006</v>
      </c>
      <c r="O104" s="101">
        <v>80.450000000000003</v>
      </c>
      <c r="Q104" s="99">
        <v>5</v>
      </c>
      <c r="R104" s="98" t="s">
        <v>339</v>
      </c>
      <c r="S104" s="98" t="s">
        <v>340</v>
      </c>
      <c r="U104" s="100">
        <f>IF(5 = Q104, C104 * -1, C104)</f>
      </c>
      <c r="V104" s="100">
        <f>IF(5 = Q104, D104 * -1, D104)</f>
      </c>
      <c r="W104" s="100">
        <f>IF(5 = Q104, E104 * -1, E104)</f>
      </c>
      <c r="X104" s="100">
        <f>IF(5 = Q104, F104 * -1, F104)</f>
      </c>
      <c r="Y104" s="100">
        <f>IF(5 = Q104, G104 * -1, G104)</f>
      </c>
      <c r="Z104" s="100">
        <f>IF(5 = Q104, H104 * -1, H104)</f>
      </c>
      <c r="AA104" s="100">
        <f>IF(5 = Q104, I104 * -1, I104)</f>
      </c>
      <c r="AB104" s="100">
        <f>IF(5 = Q104, J104 * -1, J104)</f>
      </c>
      <c r="AC104" s="100">
        <f>IF(5 = Q104, K104 * -1, K104)</f>
      </c>
      <c r="AD104" s="100">
        <f>IF(5 = Q104, L104 * -1, L104)</f>
      </c>
      <c r="AE104" s="100">
        <f>IF(5 = Q104, M104 * -1, M104)</f>
      </c>
      <c r="AF104" s="100">
        <f>IF(5 = Q104, N104 * -1, N104)</f>
      </c>
      <c r="AG104" s="100">
        <f>IF(5 = Q104, O104 * -1, O104)</f>
      </c>
    </row>
    <row r="105">
      <c r="A105" s="128" t="s">
        <v>341</v>
      </c>
      <c r="B105" s="98" t="s">
        <v>342</v>
      </c>
      <c r="C105" s="101">
        <v>29.960000000000001</v>
      </c>
      <c r="D105" s="101">
        <v>125.09</v>
      </c>
      <c r="E105" s="101">
        <v>0</v>
      </c>
      <c r="F105" s="101">
        <v>0</v>
      </c>
      <c r="G105" s="101">
        <v>0</v>
      </c>
      <c r="H105" s="101">
        <v>0</v>
      </c>
      <c r="I105" s="101">
        <v>0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155.05000000000001</v>
      </c>
      <c r="Q105" s="99">
        <v>5</v>
      </c>
      <c r="R105" s="98" t="s">
        <v>343</v>
      </c>
      <c r="S105" s="98" t="s">
        <v>344</v>
      </c>
      <c r="U105" s="100">
        <f>IF(5 = Q105, C105 * -1, C105)</f>
      </c>
      <c r="V105" s="100">
        <f>IF(5 = Q105, D105 * -1, D105)</f>
      </c>
      <c r="W105" s="100">
        <f>IF(5 = Q105, E105 * -1, E105)</f>
      </c>
      <c r="X105" s="100">
        <f>IF(5 = Q105, F105 * -1, F105)</f>
      </c>
      <c r="Y105" s="100">
        <f>IF(5 = Q105, G105 * -1, G105)</f>
      </c>
      <c r="Z105" s="100">
        <f>IF(5 = Q105, H105 * -1, H105)</f>
      </c>
      <c r="AA105" s="100">
        <f>IF(5 = Q105, I105 * -1, I105)</f>
      </c>
      <c r="AB105" s="100">
        <f>IF(5 = Q105, J105 * -1, J105)</f>
      </c>
      <c r="AC105" s="100">
        <f>IF(5 = Q105, K105 * -1, K105)</f>
      </c>
      <c r="AD105" s="100">
        <f>IF(5 = Q105, L105 * -1, L105)</f>
      </c>
      <c r="AE105" s="100">
        <f>IF(5 = Q105, M105 * -1, M105)</f>
      </c>
      <c r="AF105" s="100">
        <f>IF(5 = Q105, N105 * -1, N105)</f>
      </c>
      <c r="AG105" s="100">
        <f>IF(5 = Q105, O105 * -1, O105)</f>
      </c>
    </row>
    <row r="106">
      <c r="A106" s="128" t="s">
        <v>345</v>
      </c>
      <c r="B106" s="98" t="s">
        <v>346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11.35</v>
      </c>
      <c r="N106" s="101">
        <v>0</v>
      </c>
      <c r="O106" s="101">
        <v>11.35</v>
      </c>
      <c r="Q106" s="99">
        <v>5</v>
      </c>
      <c r="R106" s="98" t="s">
        <v>347</v>
      </c>
      <c r="S106" s="98" t="s">
        <v>348</v>
      </c>
      <c r="U106" s="100">
        <f>IF(5 = Q106, C106 * -1, C106)</f>
      </c>
      <c r="V106" s="100">
        <f>IF(5 = Q106, D106 * -1, D106)</f>
      </c>
      <c r="W106" s="100">
        <f>IF(5 = Q106, E106 * -1, E106)</f>
      </c>
      <c r="X106" s="100">
        <f>IF(5 = Q106, F106 * -1, F106)</f>
      </c>
      <c r="Y106" s="100">
        <f>IF(5 = Q106, G106 * -1, G106)</f>
      </c>
      <c r="Z106" s="100">
        <f>IF(5 = Q106, H106 * -1, H106)</f>
      </c>
      <c r="AA106" s="100">
        <f>IF(5 = Q106, I106 * -1, I106)</f>
      </c>
      <c r="AB106" s="100">
        <f>IF(5 = Q106, J106 * -1, J106)</f>
      </c>
      <c r="AC106" s="100">
        <f>IF(5 = Q106, K106 * -1, K106)</f>
      </c>
      <c r="AD106" s="100">
        <f>IF(5 = Q106, L106 * -1, L106)</f>
      </c>
      <c r="AE106" s="100">
        <f>IF(5 = Q106, M106 * -1, M106)</f>
      </c>
      <c r="AF106" s="100">
        <f>IF(5 = Q106, N106 * -1, N106)</f>
      </c>
      <c r="AG106" s="100">
        <f>IF(5 = Q106, O106 * -1, O106)</f>
      </c>
    </row>
    <row r="107">
      <c r="A107" s="128" t="s">
        <v>349</v>
      </c>
      <c r="B107" s="98" t="s">
        <v>350</v>
      </c>
      <c r="C107" s="101">
        <v>0</v>
      </c>
      <c r="D107" s="101">
        <v>272.63</v>
      </c>
      <c r="E107" s="101">
        <v>0</v>
      </c>
      <c r="F107" s="101">
        <v>119.95999999999999</v>
      </c>
      <c r="G107" s="101">
        <v>98.680000000000007</v>
      </c>
      <c r="H107" s="101">
        <v>135.93000000000001</v>
      </c>
      <c r="I107" s="101">
        <v>86.989999999999995</v>
      </c>
      <c r="J107" s="101">
        <v>170.09</v>
      </c>
      <c r="K107" s="101">
        <v>58.710000000000001</v>
      </c>
      <c r="L107" s="101">
        <v>80.459999999999994</v>
      </c>
      <c r="M107" s="101">
        <v>75.719999999999999</v>
      </c>
      <c r="N107" s="101">
        <v>0</v>
      </c>
      <c r="O107" s="101">
        <v>1099.1700000000001</v>
      </c>
      <c r="Q107" s="99">
        <v>5</v>
      </c>
      <c r="R107" s="98" t="s">
        <v>351</v>
      </c>
      <c r="S107" s="98" t="s">
        <v>352</v>
      </c>
      <c r="U107" s="100">
        <f>IF(5 = Q107, C107 * -1, C107)</f>
      </c>
      <c r="V107" s="100">
        <f>IF(5 = Q107, D107 * -1, D107)</f>
      </c>
      <c r="W107" s="100">
        <f>IF(5 = Q107, E107 * -1, E107)</f>
      </c>
      <c r="X107" s="100">
        <f>IF(5 = Q107, F107 * -1, F107)</f>
      </c>
      <c r="Y107" s="100">
        <f>IF(5 = Q107, G107 * -1, G107)</f>
      </c>
      <c r="Z107" s="100">
        <f>IF(5 = Q107, H107 * -1, H107)</f>
      </c>
      <c r="AA107" s="100">
        <f>IF(5 = Q107, I107 * -1, I107)</f>
      </c>
      <c r="AB107" s="100">
        <f>IF(5 = Q107, J107 * -1, J107)</f>
      </c>
      <c r="AC107" s="100">
        <f>IF(5 = Q107, K107 * -1, K107)</f>
      </c>
      <c r="AD107" s="100">
        <f>IF(5 = Q107, L107 * -1, L107)</f>
      </c>
      <c r="AE107" s="100">
        <f>IF(5 = Q107, M107 * -1, M107)</f>
      </c>
      <c r="AF107" s="100">
        <f>IF(5 = Q107, N107 * -1, N107)</f>
      </c>
      <c r="AG107" s="100">
        <f>IF(5 = Q107, O107 * -1, O107)</f>
      </c>
    </row>
    <row r="108">
      <c r="A108" s="128" t="s">
        <v>353</v>
      </c>
      <c r="B108" s="98" t="s">
        <v>354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617.5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617.5</v>
      </c>
      <c r="Q108" s="99">
        <v>5</v>
      </c>
      <c r="R108" s="98" t="s">
        <v>355</v>
      </c>
      <c r="S108" s="98" t="s">
        <v>356</v>
      </c>
      <c r="U108" s="100">
        <f>IF(5 = Q108, C108 * -1, C108)</f>
      </c>
      <c r="V108" s="100">
        <f>IF(5 = Q108, D108 * -1, D108)</f>
      </c>
      <c r="W108" s="100">
        <f>IF(5 = Q108, E108 * -1, E108)</f>
      </c>
      <c r="X108" s="100">
        <f>IF(5 = Q108, F108 * -1, F108)</f>
      </c>
      <c r="Y108" s="100">
        <f>IF(5 = Q108, G108 * -1, G108)</f>
      </c>
      <c r="Z108" s="100">
        <f>IF(5 = Q108, H108 * -1, H108)</f>
      </c>
      <c r="AA108" s="100">
        <f>IF(5 = Q108, I108 * -1, I108)</f>
      </c>
      <c r="AB108" s="100">
        <f>IF(5 = Q108, J108 * -1, J108)</f>
      </c>
      <c r="AC108" s="100">
        <f>IF(5 = Q108, K108 * -1, K108)</f>
      </c>
      <c r="AD108" s="100">
        <f>IF(5 = Q108, L108 * -1, L108)</f>
      </c>
      <c r="AE108" s="100">
        <f>IF(5 = Q108, M108 * -1, M108)</f>
      </c>
      <c r="AF108" s="100">
        <f>IF(5 = Q108, N108 * -1, N108)</f>
      </c>
      <c r="AG108" s="100">
        <f>IF(5 = Q108, O108 * -1, O108)</f>
      </c>
    </row>
    <row r="109">
      <c r="A109" s="128" t="s">
        <v>357</v>
      </c>
      <c r="B109" s="98" t="s">
        <v>358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31.18</v>
      </c>
      <c r="N109" s="101">
        <v>0</v>
      </c>
      <c r="O109" s="101">
        <v>31.18</v>
      </c>
      <c r="Q109" s="99">
        <v>5</v>
      </c>
      <c r="R109" s="98" t="s">
        <v>359</v>
      </c>
      <c r="S109" s="98" t="s">
        <v>360</v>
      </c>
      <c r="U109" s="100">
        <f>IF(5 = Q109, C109 * -1, C109)</f>
      </c>
      <c r="V109" s="100">
        <f>IF(5 = Q109, D109 * -1, D109)</f>
      </c>
      <c r="W109" s="100">
        <f>IF(5 = Q109, E109 * -1, E109)</f>
      </c>
      <c r="X109" s="100">
        <f>IF(5 = Q109, F109 * -1, F109)</f>
      </c>
      <c r="Y109" s="100">
        <f>IF(5 = Q109, G109 * -1, G109)</f>
      </c>
      <c r="Z109" s="100">
        <f>IF(5 = Q109, H109 * -1, H109)</f>
      </c>
      <c r="AA109" s="100">
        <f>IF(5 = Q109, I109 * -1, I109)</f>
      </c>
      <c r="AB109" s="100">
        <f>IF(5 = Q109, J109 * -1, J109)</f>
      </c>
      <c r="AC109" s="100">
        <f>IF(5 = Q109, K109 * -1, K109)</f>
      </c>
      <c r="AD109" s="100">
        <f>IF(5 = Q109, L109 * -1, L109)</f>
      </c>
      <c r="AE109" s="100">
        <f>IF(5 = Q109, M109 * -1, M109)</f>
      </c>
      <c r="AF109" s="100">
        <f>IF(5 = Q109, N109 * -1, N109)</f>
      </c>
      <c r="AG109" s="100">
        <f>IF(5 = Q109, O109 * -1, O109)</f>
      </c>
    </row>
    <row r="110">
      <c r="A110" s="128" t="s">
        <v>361</v>
      </c>
      <c r="B110" s="98" t="s">
        <v>362</v>
      </c>
      <c r="C110" s="101">
        <v>739.79999999999995</v>
      </c>
      <c r="D110" s="101">
        <v>533.37</v>
      </c>
      <c r="E110" s="101">
        <v>165</v>
      </c>
      <c r="F110" s="101">
        <v>0</v>
      </c>
      <c r="G110" s="101">
        <v>0</v>
      </c>
      <c r="H110" s="101">
        <v>0</v>
      </c>
      <c r="I110" s="101">
        <v>2000</v>
      </c>
      <c r="J110" s="101">
        <v>331.13</v>
      </c>
      <c r="K110" s="101">
        <v>1818.45</v>
      </c>
      <c r="L110" s="101">
        <v>507.73000000000002</v>
      </c>
      <c r="M110" s="101">
        <v>355</v>
      </c>
      <c r="N110" s="101">
        <v>0</v>
      </c>
      <c r="O110" s="101">
        <v>6450.4799999999996</v>
      </c>
      <c r="Q110" s="99">
        <v>5</v>
      </c>
      <c r="R110" s="98" t="s">
        <v>363</v>
      </c>
      <c r="S110" s="98" t="s">
        <v>364</v>
      </c>
      <c r="U110" s="100">
        <f>IF(5 = Q110, C110 * -1, C110)</f>
      </c>
      <c r="V110" s="100">
        <f>IF(5 = Q110, D110 * -1, D110)</f>
      </c>
      <c r="W110" s="100">
        <f>IF(5 = Q110, E110 * -1, E110)</f>
      </c>
      <c r="X110" s="100">
        <f>IF(5 = Q110, F110 * -1, F110)</f>
      </c>
      <c r="Y110" s="100">
        <f>IF(5 = Q110, G110 * -1, G110)</f>
      </c>
      <c r="Z110" s="100">
        <f>IF(5 = Q110, H110 * -1, H110)</f>
      </c>
      <c r="AA110" s="100">
        <f>IF(5 = Q110, I110 * -1, I110)</f>
      </c>
      <c r="AB110" s="100">
        <f>IF(5 = Q110, J110 * -1, J110)</f>
      </c>
      <c r="AC110" s="100">
        <f>IF(5 = Q110, K110 * -1, K110)</f>
      </c>
      <c r="AD110" s="100">
        <f>IF(5 = Q110, L110 * -1, L110)</f>
      </c>
      <c r="AE110" s="100">
        <f>IF(5 = Q110, M110 * -1, M110)</f>
      </c>
      <c r="AF110" s="100">
        <f>IF(5 = Q110, N110 * -1, N110)</f>
      </c>
      <c r="AG110" s="100">
        <f>IF(5 = Q110, O110 * -1, O110)</f>
      </c>
    </row>
    <row r="111">
      <c r="A111" s="128" t="s">
        <v>365</v>
      </c>
      <c r="B111" s="98" t="s">
        <v>366</v>
      </c>
      <c r="C111" s="101">
        <v>340.88</v>
      </c>
      <c r="D111" s="101">
        <v>0</v>
      </c>
      <c r="E111" s="101">
        <v>107.51000000000001</v>
      </c>
      <c r="F111" s="101">
        <v>346.93000000000001</v>
      </c>
      <c r="G111" s="101">
        <v>227.80000000000001</v>
      </c>
      <c r="H111" s="101">
        <v>112.86</v>
      </c>
      <c r="I111" s="101">
        <v>195.36000000000001</v>
      </c>
      <c r="J111" s="101">
        <v>49.869999999999997</v>
      </c>
      <c r="K111" s="101">
        <v>214.90000000000001</v>
      </c>
      <c r="L111" s="101">
        <v>194.02000000000001</v>
      </c>
      <c r="M111" s="101">
        <v>363.45999999999998</v>
      </c>
      <c r="N111" s="101">
        <v>398.69999999999999</v>
      </c>
      <c r="O111" s="101">
        <v>2552.29</v>
      </c>
      <c r="Q111" s="99">
        <v>5</v>
      </c>
      <c r="R111" s="98" t="s">
        <v>367</v>
      </c>
      <c r="S111" s="98" t="s">
        <v>368</v>
      </c>
      <c r="U111" s="100">
        <f>IF(5 = Q111, C111 * -1, C111)</f>
      </c>
      <c r="V111" s="100">
        <f>IF(5 = Q111, D111 * -1, D111)</f>
      </c>
      <c r="W111" s="100">
        <f>IF(5 = Q111, E111 * -1, E111)</f>
      </c>
      <c r="X111" s="100">
        <f>IF(5 = Q111, F111 * -1, F111)</f>
      </c>
      <c r="Y111" s="100">
        <f>IF(5 = Q111, G111 * -1, G111)</f>
      </c>
      <c r="Z111" s="100">
        <f>IF(5 = Q111, H111 * -1, H111)</f>
      </c>
      <c r="AA111" s="100">
        <f>IF(5 = Q111, I111 * -1, I111)</f>
      </c>
      <c r="AB111" s="100">
        <f>IF(5 = Q111, J111 * -1, J111)</f>
      </c>
      <c r="AC111" s="100">
        <f>IF(5 = Q111, K111 * -1, K111)</f>
      </c>
      <c r="AD111" s="100">
        <f>IF(5 = Q111, L111 * -1, L111)</f>
      </c>
      <c r="AE111" s="100">
        <f>IF(5 = Q111, M111 * -1, M111)</f>
      </c>
      <c r="AF111" s="100">
        <f>IF(5 = Q111, N111 * -1, N111)</f>
      </c>
      <c r="AG111" s="100">
        <f>IF(5 = Q111, O111 * -1, O111)</f>
      </c>
    </row>
    <row r="112">
      <c r="A112" s="128" t="s">
        <v>369</v>
      </c>
      <c r="B112" s="98" t="s">
        <v>370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28.399999999999999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28.399999999999999</v>
      </c>
      <c r="Q112" s="99">
        <v>5</v>
      </c>
      <c r="R112" s="98" t="s">
        <v>371</v>
      </c>
      <c r="S112" s="98" t="s">
        <v>372</v>
      </c>
      <c r="U112" s="100">
        <f>IF(5 = Q112, C112 * -1, C112)</f>
      </c>
      <c r="V112" s="100">
        <f>IF(5 = Q112, D112 * -1, D112)</f>
      </c>
      <c r="W112" s="100">
        <f>IF(5 = Q112, E112 * -1, E112)</f>
      </c>
      <c r="X112" s="100">
        <f>IF(5 = Q112, F112 * -1, F112)</f>
      </c>
      <c r="Y112" s="100">
        <f>IF(5 = Q112, G112 * -1, G112)</f>
      </c>
      <c r="Z112" s="100">
        <f>IF(5 = Q112, H112 * -1, H112)</f>
      </c>
      <c r="AA112" s="100">
        <f>IF(5 = Q112, I112 * -1, I112)</f>
      </c>
      <c r="AB112" s="100">
        <f>IF(5 = Q112, J112 * -1, J112)</f>
      </c>
      <c r="AC112" s="100">
        <f>IF(5 = Q112, K112 * -1, K112)</f>
      </c>
      <c r="AD112" s="100">
        <f>IF(5 = Q112, L112 * -1, L112)</f>
      </c>
      <c r="AE112" s="100">
        <f>IF(5 = Q112, M112 * -1, M112)</f>
      </c>
      <c r="AF112" s="100">
        <f>IF(5 = Q112, N112 * -1, N112)</f>
      </c>
      <c r="AG112" s="100">
        <f>IF(5 = Q112, O112 * -1, O112)</f>
      </c>
    </row>
    <row r="113">
      <c r="A113" s="128" t="s">
        <v>373</v>
      </c>
      <c r="B113" s="98" t="s">
        <v>374</v>
      </c>
      <c r="C113" s="101">
        <v>41.07</v>
      </c>
      <c r="D113" s="101">
        <v>0</v>
      </c>
      <c r="E113" s="101">
        <v>0</v>
      </c>
      <c r="F113" s="101">
        <v>0</v>
      </c>
      <c r="G113" s="101">
        <v>38.390000000000001</v>
      </c>
      <c r="H113" s="101">
        <v>0</v>
      </c>
      <c r="I113" s="101">
        <v>0</v>
      </c>
      <c r="J113" s="101">
        <v>29.010000000000002</v>
      </c>
      <c r="K113" s="101">
        <v>0</v>
      </c>
      <c r="L113" s="101">
        <v>0</v>
      </c>
      <c r="M113" s="101">
        <v>0</v>
      </c>
      <c r="N113" s="101">
        <v>157</v>
      </c>
      <c r="O113" s="101">
        <v>265.47000000000003</v>
      </c>
      <c r="Q113" s="99">
        <v>5</v>
      </c>
      <c r="R113" s="98" t="s">
        <v>375</v>
      </c>
      <c r="S113" s="98" t="s">
        <v>376</v>
      </c>
      <c r="U113" s="100">
        <f>IF(5 = Q113, C113 * -1, C113)</f>
      </c>
      <c r="V113" s="100">
        <f>IF(5 = Q113, D113 * -1, D113)</f>
      </c>
      <c r="W113" s="100">
        <f>IF(5 = Q113, E113 * -1, E113)</f>
      </c>
      <c r="X113" s="100">
        <f>IF(5 = Q113, F113 * -1, F113)</f>
      </c>
      <c r="Y113" s="100">
        <f>IF(5 = Q113, G113 * -1, G113)</f>
      </c>
      <c r="Z113" s="100">
        <f>IF(5 = Q113, H113 * -1, H113)</f>
      </c>
      <c r="AA113" s="100">
        <f>IF(5 = Q113, I113 * -1, I113)</f>
      </c>
      <c r="AB113" s="100">
        <f>IF(5 = Q113, J113 * -1, J113)</f>
      </c>
      <c r="AC113" s="100">
        <f>IF(5 = Q113, K113 * -1, K113)</f>
      </c>
      <c r="AD113" s="100">
        <f>IF(5 = Q113, L113 * -1, L113)</f>
      </c>
      <c r="AE113" s="100">
        <f>IF(5 = Q113, M113 * -1, M113)</f>
      </c>
      <c r="AF113" s="100">
        <f>IF(5 = Q113, N113 * -1, N113)</f>
      </c>
      <c r="AG113" s="100">
        <f>IF(5 = Q113, O113 * -1, O113)</f>
      </c>
    </row>
    <row r="114">
      <c r="A114" s="128" t="s">
        <v>377</v>
      </c>
      <c r="B114" s="98" t="s">
        <v>378</v>
      </c>
      <c r="C114" s="101">
        <v>361.75999999999999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</v>
      </c>
      <c r="J114" s="101">
        <v>0</v>
      </c>
      <c r="K114" s="101">
        <v>0</v>
      </c>
      <c r="L114" s="101">
        <v>0</v>
      </c>
      <c r="M114" s="101">
        <v>0</v>
      </c>
      <c r="N114" s="101">
        <v>144.72999999999999</v>
      </c>
      <c r="O114" s="101">
        <v>506.49000000000001</v>
      </c>
      <c r="Q114" s="99">
        <v>5</v>
      </c>
      <c r="R114" s="98" t="s">
        <v>379</v>
      </c>
      <c r="S114" s="98" t="s">
        <v>380</v>
      </c>
      <c r="U114" s="100">
        <f>IF(5 = Q114, C114 * -1, C114)</f>
      </c>
      <c r="V114" s="100">
        <f>IF(5 = Q114, D114 * -1, D114)</f>
      </c>
      <c r="W114" s="100">
        <f>IF(5 = Q114, E114 * -1, E114)</f>
      </c>
      <c r="X114" s="100">
        <f>IF(5 = Q114, F114 * -1, F114)</f>
      </c>
      <c r="Y114" s="100">
        <f>IF(5 = Q114, G114 * -1, G114)</f>
      </c>
      <c r="Z114" s="100">
        <f>IF(5 = Q114, H114 * -1, H114)</f>
      </c>
      <c r="AA114" s="100">
        <f>IF(5 = Q114, I114 * -1, I114)</f>
      </c>
      <c r="AB114" s="100">
        <f>IF(5 = Q114, J114 * -1, J114)</f>
      </c>
      <c r="AC114" s="100">
        <f>IF(5 = Q114, K114 * -1, K114)</f>
      </c>
      <c r="AD114" s="100">
        <f>IF(5 = Q114, L114 * -1, L114)</f>
      </c>
      <c r="AE114" s="100">
        <f>IF(5 = Q114, M114 * -1, M114)</f>
      </c>
      <c r="AF114" s="100">
        <f>IF(5 = Q114, N114 * -1, N114)</f>
      </c>
      <c r="AG114" s="100">
        <f>IF(5 = Q114, O114 * -1, O114)</f>
      </c>
    </row>
    <row r="115">
      <c r="A115" s="128" t="s">
        <v>381</v>
      </c>
      <c r="B115" s="98" t="s">
        <v>382</v>
      </c>
      <c r="C115" s="101">
        <v>0</v>
      </c>
      <c r="D115" s="101">
        <v>0</v>
      </c>
      <c r="E115" s="101">
        <v>0</v>
      </c>
      <c r="F115" s="101">
        <v>0</v>
      </c>
      <c r="G115" s="101">
        <v>163.72</v>
      </c>
      <c r="H115" s="101">
        <v>90.959999999999994</v>
      </c>
      <c r="I115" s="101">
        <v>0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254.68000000000001</v>
      </c>
      <c r="Q115" s="99">
        <v>5</v>
      </c>
      <c r="R115" s="98" t="s">
        <v>383</v>
      </c>
      <c r="S115" s="98" t="s">
        <v>384</v>
      </c>
      <c r="U115" s="100">
        <f>IF(5 = Q115, C115 * -1, C115)</f>
      </c>
      <c r="V115" s="100">
        <f>IF(5 = Q115, D115 * -1, D115)</f>
      </c>
      <c r="W115" s="100">
        <f>IF(5 = Q115, E115 * -1, E115)</f>
      </c>
      <c r="X115" s="100">
        <f>IF(5 = Q115, F115 * -1, F115)</f>
      </c>
      <c r="Y115" s="100">
        <f>IF(5 = Q115, G115 * -1, G115)</f>
      </c>
      <c r="Z115" s="100">
        <f>IF(5 = Q115, H115 * -1, H115)</f>
      </c>
      <c r="AA115" s="100">
        <f>IF(5 = Q115, I115 * -1, I115)</f>
      </c>
      <c r="AB115" s="100">
        <f>IF(5 = Q115, J115 * -1, J115)</f>
      </c>
      <c r="AC115" s="100">
        <f>IF(5 = Q115, K115 * -1, K115)</f>
      </c>
      <c r="AD115" s="100">
        <f>IF(5 = Q115, L115 * -1, L115)</f>
      </c>
      <c r="AE115" s="100">
        <f>IF(5 = Q115, M115 * -1, M115)</f>
      </c>
      <c r="AF115" s="100">
        <f>IF(5 = Q115, N115 * -1, N115)</f>
      </c>
      <c r="AG115" s="100">
        <f>IF(5 = Q115, O115 * -1, O115)</f>
      </c>
    </row>
    <row r="116">
      <c r="A116" s="128" t="s">
        <v>385</v>
      </c>
      <c r="B116" s="98" t="s">
        <v>386</v>
      </c>
      <c r="C116" s="101">
        <v>480.06999999999999</v>
      </c>
      <c r="D116" s="101">
        <v>373.19999999999999</v>
      </c>
      <c r="E116" s="101">
        <v>169.55000000000001</v>
      </c>
      <c r="F116" s="101">
        <v>1029.0899999999999</v>
      </c>
      <c r="G116" s="101">
        <v>1155.9300000000001</v>
      </c>
      <c r="H116" s="101">
        <v>292.74000000000001</v>
      </c>
      <c r="I116" s="101">
        <v>446.44999999999999</v>
      </c>
      <c r="J116" s="101">
        <v>424.85000000000002</v>
      </c>
      <c r="K116" s="101">
        <v>250.18000000000001</v>
      </c>
      <c r="L116" s="101">
        <v>136.09999999999999</v>
      </c>
      <c r="M116" s="101">
        <v>767.57000000000005</v>
      </c>
      <c r="N116" s="101">
        <v>223.49000000000001</v>
      </c>
      <c r="O116" s="101">
        <v>5749.2200000000003</v>
      </c>
      <c r="Q116" s="99">
        <v>5</v>
      </c>
      <c r="R116" s="98" t="s">
        <v>387</v>
      </c>
      <c r="S116" s="98" t="s">
        <v>388</v>
      </c>
      <c r="U116" s="100">
        <f>IF(5 = Q116, C116 * -1, C116)</f>
      </c>
      <c r="V116" s="100">
        <f>IF(5 = Q116, D116 * -1, D116)</f>
      </c>
      <c r="W116" s="100">
        <f>IF(5 = Q116, E116 * -1, E116)</f>
      </c>
      <c r="X116" s="100">
        <f>IF(5 = Q116, F116 * -1, F116)</f>
      </c>
      <c r="Y116" s="100">
        <f>IF(5 = Q116, G116 * -1, G116)</f>
      </c>
      <c r="Z116" s="100">
        <f>IF(5 = Q116, H116 * -1, H116)</f>
      </c>
      <c r="AA116" s="100">
        <f>IF(5 = Q116, I116 * -1, I116)</f>
      </c>
      <c r="AB116" s="100">
        <f>IF(5 = Q116, J116 * -1, J116)</f>
      </c>
      <c r="AC116" s="100">
        <f>IF(5 = Q116, K116 * -1, K116)</f>
      </c>
      <c r="AD116" s="100">
        <f>IF(5 = Q116, L116 * -1, L116)</f>
      </c>
      <c r="AE116" s="100">
        <f>IF(5 = Q116, M116 * -1, M116)</f>
      </c>
      <c r="AF116" s="100">
        <f>IF(5 = Q116, N116 * -1, N116)</f>
      </c>
      <c r="AG116" s="100">
        <f>IF(5 = Q116, O116 * -1, O116)</f>
      </c>
    </row>
    <row r="117">
      <c r="A117" s="128" t="s">
        <v>389</v>
      </c>
      <c r="B117" s="98" t="s">
        <v>390</v>
      </c>
      <c r="C117" s="101">
        <v>16.120000000000001</v>
      </c>
      <c r="D117" s="101">
        <v>254.00999999999999</v>
      </c>
      <c r="E117" s="101">
        <v>0</v>
      </c>
      <c r="F117" s="101">
        <v>0</v>
      </c>
      <c r="G117" s="101">
        <v>0</v>
      </c>
      <c r="H117" s="101">
        <v>112.77</v>
      </c>
      <c r="I117" s="101">
        <v>0</v>
      </c>
      <c r="J117" s="101">
        <v>619.96000000000004</v>
      </c>
      <c r="K117" s="101">
        <v>0</v>
      </c>
      <c r="L117" s="101">
        <v>787.12</v>
      </c>
      <c r="M117" s="101">
        <v>454.06999999999999</v>
      </c>
      <c r="N117" s="101">
        <v>0</v>
      </c>
      <c r="O117" s="101">
        <v>2244.0500000000002</v>
      </c>
      <c r="Q117" s="99">
        <v>5</v>
      </c>
      <c r="R117" s="98" t="s">
        <v>391</v>
      </c>
      <c r="S117" s="98" t="s">
        <v>392</v>
      </c>
      <c r="U117" s="100">
        <f>IF(5 = Q117, C117 * -1, C117)</f>
      </c>
      <c r="V117" s="100">
        <f>IF(5 = Q117, D117 * -1, D117)</f>
      </c>
      <c r="W117" s="100">
        <f>IF(5 = Q117, E117 * -1, E117)</f>
      </c>
      <c r="X117" s="100">
        <f>IF(5 = Q117, F117 * -1, F117)</f>
      </c>
      <c r="Y117" s="100">
        <f>IF(5 = Q117, G117 * -1, G117)</f>
      </c>
      <c r="Z117" s="100">
        <f>IF(5 = Q117, H117 * -1, H117)</f>
      </c>
      <c r="AA117" s="100">
        <f>IF(5 = Q117, I117 * -1, I117)</f>
      </c>
      <c r="AB117" s="100">
        <f>IF(5 = Q117, J117 * -1, J117)</f>
      </c>
      <c r="AC117" s="100">
        <f>IF(5 = Q117, K117 * -1, K117)</f>
      </c>
      <c r="AD117" s="100">
        <f>IF(5 = Q117, L117 * -1, L117)</f>
      </c>
      <c r="AE117" s="100">
        <f>IF(5 = Q117, M117 * -1, M117)</f>
      </c>
      <c r="AF117" s="100">
        <f>IF(5 = Q117, N117 * -1, N117)</f>
      </c>
      <c r="AG117" s="100">
        <f>IF(5 = Q117, O117 * -1, O117)</f>
      </c>
    </row>
    <row r="118">
      <c r="A118" s="128" t="s">
        <v>393</v>
      </c>
      <c r="B118" s="98" t="s">
        <v>394</v>
      </c>
      <c r="C118" s="101">
        <v>0</v>
      </c>
      <c r="D118" s="101">
        <v>0</v>
      </c>
      <c r="E118" s="101">
        <v>0</v>
      </c>
      <c r="F118" s="101">
        <v>0</v>
      </c>
      <c r="G118" s="101">
        <v>0</v>
      </c>
      <c r="H118" s="101">
        <v>28.390000000000001</v>
      </c>
      <c r="I118" s="101">
        <v>0</v>
      </c>
      <c r="J118" s="101">
        <v>0</v>
      </c>
      <c r="K118" s="101">
        <v>0</v>
      </c>
      <c r="L118" s="101">
        <v>0</v>
      </c>
      <c r="M118" s="101">
        <v>0</v>
      </c>
      <c r="N118" s="101">
        <v>0</v>
      </c>
      <c r="O118" s="101">
        <v>28.390000000000001</v>
      </c>
      <c r="Q118" s="99">
        <v>5</v>
      </c>
      <c r="R118" s="98" t="s">
        <v>395</v>
      </c>
      <c r="S118" s="98" t="s">
        <v>396</v>
      </c>
      <c r="U118" s="100">
        <f>IF(5 = Q118, C118 * -1, C118)</f>
      </c>
      <c r="V118" s="100">
        <f>IF(5 = Q118, D118 * -1, D118)</f>
      </c>
      <c r="W118" s="100">
        <f>IF(5 = Q118, E118 * -1, E118)</f>
      </c>
      <c r="X118" s="100">
        <f>IF(5 = Q118, F118 * -1, F118)</f>
      </c>
      <c r="Y118" s="100">
        <f>IF(5 = Q118, G118 * -1, G118)</f>
      </c>
      <c r="Z118" s="100">
        <f>IF(5 = Q118, H118 * -1, H118)</f>
      </c>
      <c r="AA118" s="100">
        <f>IF(5 = Q118, I118 * -1, I118)</f>
      </c>
      <c r="AB118" s="100">
        <f>IF(5 = Q118, J118 * -1, J118)</f>
      </c>
      <c r="AC118" s="100">
        <f>IF(5 = Q118, K118 * -1, K118)</f>
      </c>
      <c r="AD118" s="100">
        <f>IF(5 = Q118, L118 * -1, L118)</f>
      </c>
      <c r="AE118" s="100">
        <f>IF(5 = Q118, M118 * -1, M118)</f>
      </c>
      <c r="AF118" s="100">
        <f>IF(5 = Q118, N118 * -1, N118)</f>
      </c>
      <c r="AG118" s="100">
        <f>IF(5 = Q118, O118 * -1, O118)</f>
      </c>
    </row>
    <row r="119">
      <c r="A119" s="128" t="s">
        <v>397</v>
      </c>
      <c r="B119" s="98" t="s">
        <v>398</v>
      </c>
      <c r="C119" s="101">
        <v>124.09999999999999</v>
      </c>
      <c r="D119" s="101">
        <v>96.890000000000001</v>
      </c>
      <c r="E119" s="101">
        <v>0</v>
      </c>
      <c r="F119" s="101">
        <v>28.890000000000001</v>
      </c>
      <c r="G119" s="101">
        <v>33.75</v>
      </c>
      <c r="H119" s="101">
        <v>0</v>
      </c>
      <c r="I119" s="101">
        <v>217.05000000000001</v>
      </c>
      <c r="J119" s="101">
        <v>102.09</v>
      </c>
      <c r="K119" s="101">
        <v>140.41999999999999</v>
      </c>
      <c r="L119" s="101">
        <v>52.810000000000002</v>
      </c>
      <c r="M119" s="101">
        <v>320.67000000000002</v>
      </c>
      <c r="N119" s="101">
        <v>23.5</v>
      </c>
      <c r="O119" s="101">
        <v>1140.1700000000001</v>
      </c>
      <c r="Q119" s="99">
        <v>5</v>
      </c>
      <c r="R119" s="98" t="s">
        <v>399</v>
      </c>
      <c r="S119" s="98" t="s">
        <v>400</v>
      </c>
      <c r="U119" s="100">
        <f>IF(5 = Q119, C119 * -1, C119)</f>
      </c>
      <c r="V119" s="100">
        <f>IF(5 = Q119, D119 * -1, D119)</f>
      </c>
      <c r="W119" s="100">
        <f>IF(5 = Q119, E119 * -1, E119)</f>
      </c>
      <c r="X119" s="100">
        <f>IF(5 = Q119, F119 * -1, F119)</f>
      </c>
      <c r="Y119" s="100">
        <f>IF(5 = Q119, G119 * -1, G119)</f>
      </c>
      <c r="Z119" s="100">
        <f>IF(5 = Q119, H119 * -1, H119)</f>
      </c>
      <c r="AA119" s="100">
        <f>IF(5 = Q119, I119 * -1, I119)</f>
      </c>
      <c r="AB119" s="100">
        <f>IF(5 = Q119, J119 * -1, J119)</f>
      </c>
      <c r="AC119" s="100">
        <f>IF(5 = Q119, K119 * -1, K119)</f>
      </c>
      <c r="AD119" s="100">
        <f>IF(5 = Q119, L119 * -1, L119)</f>
      </c>
      <c r="AE119" s="100">
        <f>IF(5 = Q119, M119 * -1, M119)</f>
      </c>
      <c r="AF119" s="100">
        <f>IF(5 = Q119, N119 * -1, N119)</f>
      </c>
      <c r="AG119" s="100">
        <f>IF(5 = Q119, O119 * -1, O119)</f>
      </c>
    </row>
    <row r="120">
      <c r="A120" s="128" t="s">
        <v>401</v>
      </c>
      <c r="B120" s="98" t="s">
        <v>402</v>
      </c>
      <c r="C120" s="101">
        <v>193.03999999999999</v>
      </c>
      <c r="D120" s="101">
        <v>0</v>
      </c>
      <c r="E120" s="101">
        <v>0</v>
      </c>
      <c r="F120" s="101">
        <v>48.700000000000003</v>
      </c>
      <c r="G120" s="101">
        <v>27.289999999999999</v>
      </c>
      <c r="H120" s="101">
        <v>0</v>
      </c>
      <c r="I120" s="101">
        <v>66.909999999999997</v>
      </c>
      <c r="J120" s="101">
        <v>89.920000000000002</v>
      </c>
      <c r="K120" s="101">
        <v>34.020000000000003</v>
      </c>
      <c r="L120" s="101">
        <v>51.299999999999997</v>
      </c>
      <c r="M120" s="101">
        <v>0</v>
      </c>
      <c r="N120" s="101">
        <v>0</v>
      </c>
      <c r="O120" s="101">
        <v>511.18000000000001</v>
      </c>
      <c r="Q120" s="99">
        <v>5</v>
      </c>
      <c r="R120" s="98" t="s">
        <v>403</v>
      </c>
      <c r="S120" s="98" t="s">
        <v>404</v>
      </c>
      <c r="U120" s="100">
        <f>IF(5 = Q120, C120 * -1, C120)</f>
      </c>
      <c r="V120" s="100">
        <f>IF(5 = Q120, D120 * -1, D120)</f>
      </c>
      <c r="W120" s="100">
        <f>IF(5 = Q120, E120 * -1, E120)</f>
      </c>
      <c r="X120" s="100">
        <f>IF(5 = Q120, F120 * -1, F120)</f>
      </c>
      <c r="Y120" s="100">
        <f>IF(5 = Q120, G120 * -1, G120)</f>
      </c>
      <c r="Z120" s="100">
        <f>IF(5 = Q120, H120 * -1, H120)</f>
      </c>
      <c r="AA120" s="100">
        <f>IF(5 = Q120, I120 * -1, I120)</f>
      </c>
      <c r="AB120" s="100">
        <f>IF(5 = Q120, J120 * -1, J120)</f>
      </c>
      <c r="AC120" s="100">
        <f>IF(5 = Q120, K120 * -1, K120)</f>
      </c>
      <c r="AD120" s="100">
        <f>IF(5 = Q120, L120 * -1, L120)</f>
      </c>
      <c r="AE120" s="100">
        <f>IF(5 = Q120, M120 * -1, M120)</f>
      </c>
      <c r="AF120" s="100">
        <f>IF(5 = Q120, N120 * -1, N120)</f>
      </c>
      <c r="AG120" s="100">
        <f>IF(5 = Q120, O120 * -1, O120)</f>
      </c>
    </row>
    <row r="121">
      <c r="B121" s="96" t="s">
        <v>405</v>
      </c>
      <c r="C121" s="85">
        <f>IF(5 = Q121, U121 * -1, U121)</f>
      </c>
      <c r="D121" s="85">
        <f>IF(5 = Q121, V121 * -1, V121)</f>
      </c>
      <c r="E121" s="85">
        <f>IF(5 = Q121, W121 * -1, W121)</f>
      </c>
      <c r="F121" s="85">
        <f>IF(5 = Q121, X121 * -1, X121)</f>
      </c>
      <c r="G121" s="85">
        <f>IF(5 = Q121, Y121 * -1, Y121)</f>
      </c>
      <c r="H121" s="85">
        <f>IF(5 = Q121, Z121 * -1, Z121)</f>
      </c>
      <c r="I121" s="85">
        <f>IF(5 = Q121, AA121 * -1, AA121)</f>
      </c>
      <c r="J121" s="85">
        <f>IF(5 = Q121, AB121 * -1, AB121)</f>
      </c>
      <c r="K121" s="85">
        <f>IF(5 = Q121, AC121 * -1, AC121)</f>
      </c>
      <c r="L121" s="85">
        <f>IF(5 = Q121, AD121 * -1, AD121)</f>
      </c>
      <c r="M121" s="85">
        <f>IF(5 = Q121, AE121 * -1, AE121)</f>
      </c>
      <c r="N121" s="85">
        <f>IF(5 = Q121, AF121 * -1, AF121)</f>
      </c>
      <c r="O121" s="85">
        <f>IF(5 = Q121, AG121 * -1, AG121)</f>
      </c>
      <c r="Q121" s="83">
        <v>5</v>
      </c>
      <c r="R121" s="82">
        <f>R120</f>
      </c>
      <c r="S121" s="82">
        <f>S120</f>
      </c>
      <c r="T121" s="83">
        <f>T120</f>
      </c>
      <c r="U121" s="84">
        <f>SUM(U101:U120)</f>
      </c>
      <c r="V121" s="84">
        <f>SUM(V101:V120)</f>
      </c>
      <c r="W121" s="84">
        <f>SUM(W101:W120)</f>
      </c>
      <c r="X121" s="84">
        <f>SUM(X101:X120)</f>
      </c>
      <c r="Y121" s="84">
        <f>SUM(Y101:Y120)</f>
      </c>
      <c r="Z121" s="84">
        <f>SUM(Z101:Z120)</f>
      </c>
      <c r="AA121" s="84">
        <f>SUM(AA101:AA120)</f>
      </c>
      <c r="AB121" s="84">
        <f>SUM(AB101:AB120)</f>
      </c>
      <c r="AC121" s="84">
        <f>SUM(AC101:AC120)</f>
      </c>
      <c r="AD121" s="84">
        <f>SUM(AD101:AD120)</f>
      </c>
      <c r="AE121" s="84">
        <f>SUM(AE101:AE120)</f>
      </c>
      <c r="AF121" s="84">
        <f>SUM(AF101:AF120)</f>
      </c>
      <c r="AG121" s="84">
        <f>SUM(AG101:AG120)</f>
      </c>
    </row>
    <row r="123">
      <c r="A123" s="112" t="s">
        <v>406</v>
      </c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</row>
    <row r="124">
      <c r="A124" s="128" t="s">
        <v>407</v>
      </c>
      <c r="B124" s="98" t="s">
        <v>408</v>
      </c>
      <c r="C124" s="101">
        <v>0</v>
      </c>
      <c r="D124" s="101">
        <v>45</v>
      </c>
      <c r="E124" s="101">
        <v>270</v>
      </c>
      <c r="F124" s="101">
        <v>80</v>
      </c>
      <c r="G124" s="101">
        <v>85</v>
      </c>
      <c r="H124" s="101">
        <v>260</v>
      </c>
      <c r="I124" s="101">
        <v>690</v>
      </c>
      <c r="J124" s="101">
        <v>345</v>
      </c>
      <c r="K124" s="101">
        <v>595</v>
      </c>
      <c r="L124" s="101">
        <v>1535</v>
      </c>
      <c r="M124" s="101">
        <v>575</v>
      </c>
      <c r="N124" s="101">
        <v>210</v>
      </c>
      <c r="O124" s="101">
        <v>4690</v>
      </c>
      <c r="Q124" s="99">
        <v>5</v>
      </c>
      <c r="R124" s="98" t="s">
        <v>409</v>
      </c>
      <c r="S124" s="98" t="s">
        <v>410</v>
      </c>
      <c r="U124" s="100">
        <f>IF(5 = Q124, C124 * -1, C124)</f>
      </c>
      <c r="V124" s="100">
        <f>IF(5 = Q124, D124 * -1, D124)</f>
      </c>
      <c r="W124" s="100">
        <f>IF(5 = Q124, E124 * -1, E124)</f>
      </c>
      <c r="X124" s="100">
        <f>IF(5 = Q124, F124 * -1, F124)</f>
      </c>
      <c r="Y124" s="100">
        <f>IF(5 = Q124, G124 * -1, G124)</f>
      </c>
      <c r="Z124" s="100">
        <f>IF(5 = Q124, H124 * -1, H124)</f>
      </c>
      <c r="AA124" s="100">
        <f>IF(5 = Q124, I124 * -1, I124)</f>
      </c>
      <c r="AB124" s="100">
        <f>IF(5 = Q124, J124 * -1, J124)</f>
      </c>
      <c r="AC124" s="100">
        <f>IF(5 = Q124, K124 * -1, K124)</f>
      </c>
      <c r="AD124" s="100">
        <f>IF(5 = Q124, L124 * -1, L124)</f>
      </c>
      <c r="AE124" s="100">
        <f>IF(5 = Q124, M124 * -1, M124)</f>
      </c>
      <c r="AF124" s="100">
        <f>IF(5 = Q124, N124 * -1, N124)</f>
      </c>
      <c r="AG124" s="100">
        <f>IF(5 = Q124, O124 * -1, O124)</f>
      </c>
    </row>
    <row r="125">
      <c r="A125" s="128" t="s">
        <v>411</v>
      </c>
      <c r="B125" s="98" t="s">
        <v>412</v>
      </c>
      <c r="C125" s="101">
        <v>0</v>
      </c>
      <c r="D125" s="101">
        <v>0</v>
      </c>
      <c r="E125" s="101">
        <v>0</v>
      </c>
      <c r="F125" s="101">
        <v>265</v>
      </c>
      <c r="G125" s="101">
        <v>0</v>
      </c>
      <c r="H125" s="101">
        <v>0</v>
      </c>
      <c r="I125" s="101">
        <v>0</v>
      </c>
      <c r="J125" s="101">
        <v>1532.5</v>
      </c>
      <c r="K125" s="101">
        <v>585</v>
      </c>
      <c r="L125" s="101">
        <v>1775</v>
      </c>
      <c r="M125" s="101">
        <v>840</v>
      </c>
      <c r="N125" s="101">
        <v>0</v>
      </c>
      <c r="O125" s="101">
        <v>4997.5</v>
      </c>
      <c r="Q125" s="99">
        <v>5</v>
      </c>
      <c r="R125" s="98" t="s">
        <v>413</v>
      </c>
      <c r="S125" s="98" t="s">
        <v>414</v>
      </c>
      <c r="U125" s="100">
        <f>IF(5 = Q125, C125 * -1, C125)</f>
      </c>
      <c r="V125" s="100">
        <f>IF(5 = Q125, D125 * -1, D125)</f>
      </c>
      <c r="W125" s="100">
        <f>IF(5 = Q125, E125 * -1, E125)</f>
      </c>
      <c r="X125" s="100">
        <f>IF(5 = Q125, F125 * -1, F125)</f>
      </c>
      <c r="Y125" s="100">
        <f>IF(5 = Q125, G125 * -1, G125)</f>
      </c>
      <c r="Z125" s="100">
        <f>IF(5 = Q125, H125 * -1, H125)</f>
      </c>
      <c r="AA125" s="100">
        <f>IF(5 = Q125, I125 * -1, I125)</f>
      </c>
      <c r="AB125" s="100">
        <f>IF(5 = Q125, J125 * -1, J125)</f>
      </c>
      <c r="AC125" s="100">
        <f>IF(5 = Q125, K125 * -1, K125)</f>
      </c>
      <c r="AD125" s="100">
        <f>IF(5 = Q125, L125 * -1, L125)</f>
      </c>
      <c r="AE125" s="100">
        <f>IF(5 = Q125, M125 * -1, M125)</f>
      </c>
      <c r="AF125" s="100">
        <f>IF(5 = Q125, N125 * -1, N125)</f>
      </c>
      <c r="AG125" s="100">
        <f>IF(5 = Q125, O125 * -1, O125)</f>
      </c>
    </row>
    <row r="126">
      <c r="A126" s="128" t="s">
        <v>415</v>
      </c>
      <c r="B126" s="98" t="s">
        <v>416</v>
      </c>
      <c r="C126" s="101">
        <v>0</v>
      </c>
      <c r="D126" s="101">
        <v>104.25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0</v>
      </c>
      <c r="K126" s="101">
        <v>0</v>
      </c>
      <c r="L126" s="101">
        <v>0</v>
      </c>
      <c r="M126" s="101">
        <v>0</v>
      </c>
      <c r="N126" s="101">
        <v>0</v>
      </c>
      <c r="O126" s="101">
        <v>104.25</v>
      </c>
      <c r="Q126" s="99">
        <v>5</v>
      </c>
      <c r="R126" s="98" t="s">
        <v>417</v>
      </c>
      <c r="S126" s="98" t="s">
        <v>418</v>
      </c>
      <c r="U126" s="100">
        <f>IF(5 = Q126, C126 * -1, C126)</f>
      </c>
      <c r="V126" s="100">
        <f>IF(5 = Q126, D126 * -1, D126)</f>
      </c>
      <c r="W126" s="100">
        <f>IF(5 = Q126, E126 * -1, E126)</f>
      </c>
      <c r="X126" s="100">
        <f>IF(5 = Q126, F126 * -1, F126)</f>
      </c>
      <c r="Y126" s="100">
        <f>IF(5 = Q126, G126 * -1, G126)</f>
      </c>
      <c r="Z126" s="100">
        <f>IF(5 = Q126, H126 * -1, H126)</f>
      </c>
      <c r="AA126" s="100">
        <f>IF(5 = Q126, I126 * -1, I126)</f>
      </c>
      <c r="AB126" s="100">
        <f>IF(5 = Q126, J126 * -1, J126)</f>
      </c>
      <c r="AC126" s="100">
        <f>IF(5 = Q126, K126 * -1, K126)</f>
      </c>
      <c r="AD126" s="100">
        <f>IF(5 = Q126, L126 * -1, L126)</f>
      </c>
      <c r="AE126" s="100">
        <f>IF(5 = Q126, M126 * -1, M126)</f>
      </c>
      <c r="AF126" s="100">
        <f>IF(5 = Q126, N126 * -1, N126)</f>
      </c>
      <c r="AG126" s="100">
        <f>IF(5 = Q126, O126 * -1, O126)</f>
      </c>
    </row>
    <row r="127">
      <c r="A127" s="128" t="s">
        <v>419</v>
      </c>
      <c r="B127" s="98" t="s">
        <v>420</v>
      </c>
      <c r="C127" s="101">
        <v>323.92000000000002</v>
      </c>
      <c r="D127" s="101">
        <v>37.82</v>
      </c>
      <c r="E127" s="101">
        <v>87.530000000000001</v>
      </c>
      <c r="F127" s="101">
        <v>246.31999999999999</v>
      </c>
      <c r="G127" s="101">
        <v>132.34999999999999</v>
      </c>
      <c r="H127" s="101">
        <v>63.369999999999997</v>
      </c>
      <c r="I127" s="101">
        <v>159.75</v>
      </c>
      <c r="J127" s="101">
        <v>76.560000000000002</v>
      </c>
      <c r="K127" s="101">
        <v>53.460000000000001</v>
      </c>
      <c r="L127" s="101">
        <v>37.82</v>
      </c>
      <c r="M127" s="101">
        <v>47.530000000000001</v>
      </c>
      <c r="N127" s="101">
        <v>150.47999999999999</v>
      </c>
      <c r="O127" s="101">
        <v>1416.9100000000001</v>
      </c>
      <c r="Q127" s="99">
        <v>5</v>
      </c>
      <c r="R127" s="98" t="s">
        <v>421</v>
      </c>
      <c r="S127" s="98" t="s">
        <v>422</v>
      </c>
      <c r="U127" s="100">
        <f>IF(5 = Q127, C127 * -1, C127)</f>
      </c>
      <c r="V127" s="100">
        <f>IF(5 = Q127, D127 * -1, D127)</f>
      </c>
      <c r="W127" s="100">
        <f>IF(5 = Q127, E127 * -1, E127)</f>
      </c>
      <c r="X127" s="100">
        <f>IF(5 = Q127, F127 * -1, F127)</f>
      </c>
      <c r="Y127" s="100">
        <f>IF(5 = Q127, G127 * -1, G127)</f>
      </c>
      <c r="Z127" s="100">
        <f>IF(5 = Q127, H127 * -1, H127)</f>
      </c>
      <c r="AA127" s="100">
        <f>IF(5 = Q127, I127 * -1, I127)</f>
      </c>
      <c r="AB127" s="100">
        <f>IF(5 = Q127, J127 * -1, J127)</f>
      </c>
      <c r="AC127" s="100">
        <f>IF(5 = Q127, K127 * -1, K127)</f>
      </c>
      <c r="AD127" s="100">
        <f>IF(5 = Q127, L127 * -1, L127)</f>
      </c>
      <c r="AE127" s="100">
        <f>IF(5 = Q127, M127 * -1, M127)</f>
      </c>
      <c r="AF127" s="100">
        <f>IF(5 = Q127, N127 * -1, N127)</f>
      </c>
      <c r="AG127" s="100">
        <f>IF(5 = Q127, O127 * -1, O127)</f>
      </c>
    </row>
    <row r="128">
      <c r="A128" s="128" t="s">
        <v>423</v>
      </c>
      <c r="B128" s="98" t="s">
        <v>424</v>
      </c>
      <c r="C128" s="101">
        <v>55.060000000000002</v>
      </c>
      <c r="D128" s="101">
        <v>19.940000000000001</v>
      </c>
      <c r="E128" s="101">
        <v>90.810000000000002</v>
      </c>
      <c r="F128" s="101">
        <v>0</v>
      </c>
      <c r="G128" s="101">
        <v>0</v>
      </c>
      <c r="H128" s="101">
        <v>179.41999999999999</v>
      </c>
      <c r="I128" s="101">
        <v>491.75999999999999</v>
      </c>
      <c r="J128" s="101">
        <v>75.75</v>
      </c>
      <c r="K128" s="101">
        <v>360.76999999999998</v>
      </c>
      <c r="L128" s="101">
        <v>95.439999999999998</v>
      </c>
      <c r="M128" s="101">
        <v>227.00999999999999</v>
      </c>
      <c r="N128" s="101">
        <v>53.969999999999999</v>
      </c>
      <c r="O128" s="101">
        <v>1649.9300000000001</v>
      </c>
      <c r="Q128" s="99">
        <v>5</v>
      </c>
      <c r="R128" s="98" t="s">
        <v>425</v>
      </c>
      <c r="S128" s="98" t="s">
        <v>426</v>
      </c>
      <c r="U128" s="100">
        <f>IF(5 = Q128, C128 * -1, C128)</f>
      </c>
      <c r="V128" s="100">
        <f>IF(5 = Q128, D128 * -1, D128)</f>
      </c>
      <c r="W128" s="100">
        <f>IF(5 = Q128, E128 * -1, E128)</f>
      </c>
      <c r="X128" s="100">
        <f>IF(5 = Q128, F128 * -1, F128)</f>
      </c>
      <c r="Y128" s="100">
        <f>IF(5 = Q128, G128 * -1, G128)</f>
      </c>
      <c r="Z128" s="100">
        <f>IF(5 = Q128, H128 * -1, H128)</f>
      </c>
      <c r="AA128" s="100">
        <f>IF(5 = Q128, I128 * -1, I128)</f>
      </c>
      <c r="AB128" s="100">
        <f>IF(5 = Q128, J128 * -1, J128)</f>
      </c>
      <c r="AC128" s="100">
        <f>IF(5 = Q128, K128 * -1, K128)</f>
      </c>
      <c r="AD128" s="100">
        <f>IF(5 = Q128, L128 * -1, L128)</f>
      </c>
      <c r="AE128" s="100">
        <f>IF(5 = Q128, M128 * -1, M128)</f>
      </c>
      <c r="AF128" s="100">
        <f>IF(5 = Q128, N128 * -1, N128)</f>
      </c>
      <c r="AG128" s="100">
        <f>IF(5 = Q128, O128 * -1, O128)</f>
      </c>
    </row>
    <row r="129">
      <c r="B129" s="96" t="s">
        <v>427</v>
      </c>
      <c r="C129" s="85">
        <f>IF(5 = Q129, U129 * -1, U129)</f>
      </c>
      <c r="D129" s="85">
        <f>IF(5 = Q129, V129 * -1, V129)</f>
      </c>
      <c r="E129" s="85">
        <f>IF(5 = Q129, W129 * -1, W129)</f>
      </c>
      <c r="F129" s="85">
        <f>IF(5 = Q129, X129 * -1, X129)</f>
      </c>
      <c r="G129" s="85">
        <f>IF(5 = Q129, Y129 * -1, Y129)</f>
      </c>
      <c r="H129" s="85">
        <f>IF(5 = Q129, Z129 * -1, Z129)</f>
      </c>
      <c r="I129" s="85">
        <f>IF(5 = Q129, AA129 * -1, AA129)</f>
      </c>
      <c r="J129" s="85">
        <f>IF(5 = Q129, AB129 * -1, AB129)</f>
      </c>
      <c r="K129" s="85">
        <f>IF(5 = Q129, AC129 * -1, AC129)</f>
      </c>
      <c r="L129" s="85">
        <f>IF(5 = Q129, AD129 * -1, AD129)</f>
      </c>
      <c r="M129" s="85">
        <f>IF(5 = Q129, AE129 * -1, AE129)</f>
      </c>
      <c r="N129" s="85">
        <f>IF(5 = Q129, AF129 * -1, AF129)</f>
      </c>
      <c r="O129" s="85">
        <f>IF(5 = Q129, AG129 * -1, AG129)</f>
      </c>
      <c r="Q129" s="83">
        <v>5</v>
      </c>
      <c r="R129" s="82">
        <f>R128</f>
      </c>
      <c r="S129" s="82">
        <f>S128</f>
      </c>
      <c r="T129" s="83">
        <f>T128</f>
      </c>
      <c r="U129" s="84">
        <f>SUM(U124:U128)</f>
      </c>
      <c r="V129" s="84">
        <f>SUM(V124:V128)</f>
      </c>
      <c r="W129" s="84">
        <f>SUM(W124:W128)</f>
      </c>
      <c r="X129" s="84">
        <f>SUM(X124:X128)</f>
      </c>
      <c r="Y129" s="84">
        <f>SUM(Y124:Y128)</f>
      </c>
      <c r="Z129" s="84">
        <f>SUM(Z124:Z128)</f>
      </c>
      <c r="AA129" s="84">
        <f>SUM(AA124:AA128)</f>
      </c>
      <c r="AB129" s="84">
        <f>SUM(AB124:AB128)</f>
      </c>
      <c r="AC129" s="84">
        <f>SUM(AC124:AC128)</f>
      </c>
      <c r="AD129" s="84">
        <f>SUM(AD124:AD128)</f>
      </c>
      <c r="AE129" s="84">
        <f>SUM(AE124:AE128)</f>
      </c>
      <c r="AF129" s="84">
        <f>SUM(AF124:AF128)</f>
      </c>
      <c r="AG129" s="84">
        <f>SUM(AG124:AG128)</f>
      </c>
    </row>
    <row r="131">
      <c r="A131" s="112" t="s">
        <v>428</v>
      </c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</row>
    <row r="132">
      <c r="A132" s="128" t="s">
        <v>429</v>
      </c>
      <c r="B132" s="98" t="s">
        <v>430</v>
      </c>
      <c r="C132" s="101">
        <v>0</v>
      </c>
      <c r="D132" s="101">
        <v>0</v>
      </c>
      <c r="E132" s="101">
        <v>0</v>
      </c>
      <c r="F132" s="101">
        <v>0</v>
      </c>
      <c r="G132" s="101">
        <v>0</v>
      </c>
      <c r="H132" s="101">
        <v>22.43</v>
      </c>
      <c r="I132" s="101">
        <v>0</v>
      </c>
      <c r="J132" s="101">
        <v>0</v>
      </c>
      <c r="K132" s="101">
        <v>0</v>
      </c>
      <c r="L132" s="101">
        <v>0</v>
      </c>
      <c r="M132" s="101">
        <v>0</v>
      </c>
      <c r="N132" s="101">
        <v>0</v>
      </c>
      <c r="O132" s="101">
        <v>22.43</v>
      </c>
      <c r="Q132" s="99">
        <v>5</v>
      </c>
      <c r="R132" s="98" t="s">
        <v>431</v>
      </c>
      <c r="S132" s="98" t="s">
        <v>432</v>
      </c>
      <c r="U132" s="100">
        <f>IF(5 = Q132, C132 * -1, C132)</f>
      </c>
      <c r="V132" s="100">
        <f>IF(5 = Q132, D132 * -1, D132)</f>
      </c>
      <c r="W132" s="100">
        <f>IF(5 = Q132, E132 * -1, E132)</f>
      </c>
      <c r="X132" s="100">
        <f>IF(5 = Q132, F132 * -1, F132)</f>
      </c>
      <c r="Y132" s="100">
        <f>IF(5 = Q132, G132 * -1, G132)</f>
      </c>
      <c r="Z132" s="100">
        <f>IF(5 = Q132, H132 * -1, H132)</f>
      </c>
      <c r="AA132" s="100">
        <f>IF(5 = Q132, I132 * -1, I132)</f>
      </c>
      <c r="AB132" s="100">
        <f>IF(5 = Q132, J132 * -1, J132)</f>
      </c>
      <c r="AC132" s="100">
        <f>IF(5 = Q132, K132 * -1, K132)</f>
      </c>
      <c r="AD132" s="100">
        <f>IF(5 = Q132, L132 * -1, L132)</f>
      </c>
      <c r="AE132" s="100">
        <f>IF(5 = Q132, M132 * -1, M132)</f>
      </c>
      <c r="AF132" s="100">
        <f>IF(5 = Q132, N132 * -1, N132)</f>
      </c>
      <c r="AG132" s="100">
        <f>IF(5 = Q132, O132 * -1, O132)</f>
      </c>
    </row>
    <row r="133">
      <c r="A133" s="128" t="s">
        <v>433</v>
      </c>
      <c r="B133" s="98" t="s">
        <v>434</v>
      </c>
      <c r="C133" s="101">
        <v>0</v>
      </c>
      <c r="D133" s="101">
        <v>729</v>
      </c>
      <c r="E133" s="101">
        <v>729</v>
      </c>
      <c r="F133" s="101">
        <v>729</v>
      </c>
      <c r="G133" s="101">
        <v>729</v>
      </c>
      <c r="H133" s="101">
        <v>928.95000000000005</v>
      </c>
      <c r="I133" s="101">
        <v>945.95000000000005</v>
      </c>
      <c r="J133" s="101">
        <v>2379.6500000000001</v>
      </c>
      <c r="K133" s="101">
        <v>945.95000000000005</v>
      </c>
      <c r="L133" s="101">
        <v>945.95000000000005</v>
      </c>
      <c r="M133" s="101">
        <v>2231.9499999999998</v>
      </c>
      <c r="N133" s="101">
        <v>604.95000000000005</v>
      </c>
      <c r="O133" s="101">
        <v>11899.35</v>
      </c>
      <c r="Q133" s="99">
        <v>5</v>
      </c>
      <c r="R133" s="98" t="s">
        <v>435</v>
      </c>
      <c r="S133" s="98" t="s">
        <v>436</v>
      </c>
      <c r="U133" s="100">
        <f>IF(5 = Q133, C133 * -1, C133)</f>
      </c>
      <c r="V133" s="100">
        <f>IF(5 = Q133, D133 * -1, D133)</f>
      </c>
      <c r="W133" s="100">
        <f>IF(5 = Q133, E133 * -1, E133)</f>
      </c>
      <c r="X133" s="100">
        <f>IF(5 = Q133, F133 * -1, F133)</f>
      </c>
      <c r="Y133" s="100">
        <f>IF(5 = Q133, G133 * -1, G133)</f>
      </c>
      <c r="Z133" s="100">
        <f>IF(5 = Q133, H133 * -1, H133)</f>
      </c>
      <c r="AA133" s="100">
        <f>IF(5 = Q133, I133 * -1, I133)</f>
      </c>
      <c r="AB133" s="100">
        <f>IF(5 = Q133, J133 * -1, J133)</f>
      </c>
      <c r="AC133" s="100">
        <f>IF(5 = Q133, K133 * -1, K133)</f>
      </c>
      <c r="AD133" s="100">
        <f>IF(5 = Q133, L133 * -1, L133)</f>
      </c>
      <c r="AE133" s="100">
        <f>IF(5 = Q133, M133 * -1, M133)</f>
      </c>
      <c r="AF133" s="100">
        <f>IF(5 = Q133, N133 * -1, N133)</f>
      </c>
      <c r="AG133" s="100">
        <f>IF(5 = Q133, O133 * -1, O133)</f>
      </c>
    </row>
    <row r="134">
      <c r="A134" s="128" t="s">
        <v>437</v>
      </c>
      <c r="B134" s="98" t="s">
        <v>438</v>
      </c>
      <c r="C134" s="101">
        <v>0</v>
      </c>
      <c r="D134" s="101">
        <v>0</v>
      </c>
      <c r="E134" s="101">
        <v>77.629999999999995</v>
      </c>
      <c r="F134" s="101">
        <v>147.81</v>
      </c>
      <c r="G134" s="101">
        <v>237.66999999999999</v>
      </c>
      <c r="H134" s="101">
        <v>304.24000000000001</v>
      </c>
      <c r="I134" s="101">
        <v>0</v>
      </c>
      <c r="J134" s="101">
        <v>0</v>
      </c>
      <c r="K134" s="101">
        <v>0</v>
      </c>
      <c r="L134" s="101">
        <v>0</v>
      </c>
      <c r="M134" s="101">
        <v>0</v>
      </c>
      <c r="N134" s="101">
        <v>0</v>
      </c>
      <c r="O134" s="101">
        <v>767.35000000000002</v>
      </c>
      <c r="Q134" s="99">
        <v>5</v>
      </c>
      <c r="R134" s="98" t="s">
        <v>439</v>
      </c>
      <c r="S134" s="98" t="s">
        <v>440</v>
      </c>
      <c r="U134" s="100">
        <f>IF(5 = Q134, C134 * -1, C134)</f>
      </c>
      <c r="V134" s="100">
        <f>IF(5 = Q134, D134 * -1, D134)</f>
      </c>
      <c r="W134" s="100">
        <f>IF(5 = Q134, E134 * -1, E134)</f>
      </c>
      <c r="X134" s="100">
        <f>IF(5 = Q134, F134 * -1, F134)</f>
      </c>
      <c r="Y134" s="100">
        <f>IF(5 = Q134, G134 * -1, G134)</f>
      </c>
      <c r="Z134" s="100">
        <f>IF(5 = Q134, H134 * -1, H134)</f>
      </c>
      <c r="AA134" s="100">
        <f>IF(5 = Q134, I134 * -1, I134)</f>
      </c>
      <c r="AB134" s="100">
        <f>IF(5 = Q134, J134 * -1, J134)</f>
      </c>
      <c r="AC134" s="100">
        <f>IF(5 = Q134, K134 * -1, K134)</f>
      </c>
      <c r="AD134" s="100">
        <f>IF(5 = Q134, L134 * -1, L134)</f>
      </c>
      <c r="AE134" s="100">
        <f>IF(5 = Q134, M134 * -1, M134)</f>
      </c>
      <c r="AF134" s="100">
        <f>IF(5 = Q134, N134 * -1, N134)</f>
      </c>
      <c r="AG134" s="100">
        <f>IF(5 = Q134, O134 * -1, O134)</f>
      </c>
    </row>
    <row r="135">
      <c r="A135" s="128" t="s">
        <v>441</v>
      </c>
      <c r="B135" s="98" t="s">
        <v>442</v>
      </c>
      <c r="C135" s="101">
        <v>0</v>
      </c>
      <c r="D135" s="101">
        <v>0</v>
      </c>
      <c r="E135" s="101">
        <v>50</v>
      </c>
      <c r="F135" s="101">
        <v>0</v>
      </c>
      <c r="G135" s="101">
        <v>494.95999999999998</v>
      </c>
      <c r="H135" s="101">
        <v>0</v>
      </c>
      <c r="I135" s="101">
        <v>0</v>
      </c>
      <c r="J135" s="101">
        <v>0</v>
      </c>
      <c r="K135" s="101">
        <v>0</v>
      </c>
      <c r="L135" s="101">
        <v>0</v>
      </c>
      <c r="M135" s="101">
        <v>0</v>
      </c>
      <c r="N135" s="101">
        <v>0</v>
      </c>
      <c r="O135" s="101">
        <v>544.96000000000004</v>
      </c>
      <c r="Q135" s="99">
        <v>5</v>
      </c>
      <c r="R135" s="98" t="s">
        <v>443</v>
      </c>
      <c r="S135" s="98" t="s">
        <v>444</v>
      </c>
      <c r="U135" s="100">
        <f>IF(5 = Q135, C135 * -1, C135)</f>
      </c>
      <c r="V135" s="100">
        <f>IF(5 = Q135, D135 * -1, D135)</f>
      </c>
      <c r="W135" s="100">
        <f>IF(5 = Q135, E135 * -1, E135)</f>
      </c>
      <c r="X135" s="100">
        <f>IF(5 = Q135, F135 * -1, F135)</f>
      </c>
      <c r="Y135" s="100">
        <f>IF(5 = Q135, G135 * -1, G135)</f>
      </c>
      <c r="Z135" s="100">
        <f>IF(5 = Q135, H135 * -1, H135)</f>
      </c>
      <c r="AA135" s="100">
        <f>IF(5 = Q135, I135 * -1, I135)</f>
      </c>
      <c r="AB135" s="100">
        <f>IF(5 = Q135, J135 * -1, J135)</f>
      </c>
      <c r="AC135" s="100">
        <f>IF(5 = Q135, K135 * -1, K135)</f>
      </c>
      <c r="AD135" s="100">
        <f>IF(5 = Q135, L135 * -1, L135)</f>
      </c>
      <c r="AE135" s="100">
        <f>IF(5 = Q135, M135 * -1, M135)</f>
      </c>
      <c r="AF135" s="100">
        <f>IF(5 = Q135, N135 * -1, N135)</f>
      </c>
      <c r="AG135" s="100">
        <f>IF(5 = Q135, O135 * -1, O135)</f>
      </c>
    </row>
    <row r="136">
      <c r="A136" s="128" t="s">
        <v>445</v>
      </c>
      <c r="B136" s="98" t="s">
        <v>446</v>
      </c>
      <c r="C136" s="101">
        <v>0</v>
      </c>
      <c r="D136" s="101">
        <v>0</v>
      </c>
      <c r="E136" s="101">
        <v>319</v>
      </c>
      <c r="F136" s="101">
        <v>0</v>
      </c>
      <c r="G136" s="101">
        <v>319</v>
      </c>
      <c r="H136" s="101">
        <v>638</v>
      </c>
      <c r="I136" s="101">
        <v>0</v>
      </c>
      <c r="J136" s="101">
        <v>0</v>
      </c>
      <c r="K136" s="101">
        <v>0</v>
      </c>
      <c r="L136" s="101">
        <v>309</v>
      </c>
      <c r="M136" s="101">
        <v>618</v>
      </c>
      <c r="N136" s="101">
        <v>0</v>
      </c>
      <c r="O136" s="101">
        <v>2203</v>
      </c>
      <c r="Q136" s="99">
        <v>5</v>
      </c>
      <c r="R136" s="98" t="s">
        <v>447</v>
      </c>
      <c r="S136" s="98" t="s">
        <v>448</v>
      </c>
      <c r="U136" s="100">
        <f>IF(5 = Q136, C136 * -1, C136)</f>
      </c>
      <c r="V136" s="100">
        <f>IF(5 = Q136, D136 * -1, D136)</f>
      </c>
      <c r="W136" s="100">
        <f>IF(5 = Q136, E136 * -1, E136)</f>
      </c>
      <c r="X136" s="100">
        <f>IF(5 = Q136, F136 * -1, F136)</f>
      </c>
      <c r="Y136" s="100">
        <f>IF(5 = Q136, G136 * -1, G136)</f>
      </c>
      <c r="Z136" s="100">
        <f>IF(5 = Q136, H136 * -1, H136)</f>
      </c>
      <c r="AA136" s="100">
        <f>IF(5 = Q136, I136 * -1, I136)</f>
      </c>
      <c r="AB136" s="100">
        <f>IF(5 = Q136, J136 * -1, J136)</f>
      </c>
      <c r="AC136" s="100">
        <f>IF(5 = Q136, K136 * -1, K136)</f>
      </c>
      <c r="AD136" s="100">
        <f>IF(5 = Q136, L136 * -1, L136)</f>
      </c>
      <c r="AE136" s="100">
        <f>IF(5 = Q136, M136 * -1, M136)</f>
      </c>
      <c r="AF136" s="100">
        <f>IF(5 = Q136, N136 * -1, N136)</f>
      </c>
      <c r="AG136" s="100">
        <f>IF(5 = Q136, O136 * -1, O136)</f>
      </c>
    </row>
    <row r="137">
      <c r="A137" s="128" t="s">
        <v>449</v>
      </c>
      <c r="B137" s="98" t="s">
        <v>450</v>
      </c>
      <c r="C137" s="101">
        <v>310</v>
      </c>
      <c r="D137" s="101">
        <v>344.98000000000002</v>
      </c>
      <c r="E137" s="101">
        <v>310</v>
      </c>
      <c r="F137" s="101">
        <v>955.92999999999995</v>
      </c>
      <c r="G137" s="101">
        <v>338.02999999999997</v>
      </c>
      <c r="H137" s="101">
        <v>85</v>
      </c>
      <c r="I137" s="101">
        <v>176.03</v>
      </c>
      <c r="J137" s="101">
        <v>114.47</v>
      </c>
      <c r="K137" s="101">
        <v>116.27</v>
      </c>
      <c r="L137" s="101">
        <v>171.56</v>
      </c>
      <c r="M137" s="101">
        <v>305.05000000000001</v>
      </c>
      <c r="N137" s="101">
        <v>144.06</v>
      </c>
      <c r="O137" s="101">
        <v>3371.3800000000001</v>
      </c>
      <c r="Q137" s="99">
        <v>5</v>
      </c>
      <c r="R137" s="98" t="s">
        <v>451</v>
      </c>
      <c r="S137" s="98" t="s">
        <v>452</v>
      </c>
      <c r="U137" s="100">
        <f>IF(5 = Q137, C137 * -1, C137)</f>
      </c>
      <c r="V137" s="100">
        <f>IF(5 = Q137, D137 * -1, D137)</f>
      </c>
      <c r="W137" s="100">
        <f>IF(5 = Q137, E137 * -1, E137)</f>
      </c>
      <c r="X137" s="100">
        <f>IF(5 = Q137, F137 * -1, F137)</f>
      </c>
      <c r="Y137" s="100">
        <f>IF(5 = Q137, G137 * -1, G137)</f>
      </c>
      <c r="Z137" s="100">
        <f>IF(5 = Q137, H137 * -1, H137)</f>
      </c>
      <c r="AA137" s="100">
        <f>IF(5 = Q137, I137 * -1, I137)</f>
      </c>
      <c r="AB137" s="100">
        <f>IF(5 = Q137, J137 * -1, J137)</f>
      </c>
      <c r="AC137" s="100">
        <f>IF(5 = Q137, K137 * -1, K137)</f>
      </c>
      <c r="AD137" s="100">
        <f>IF(5 = Q137, L137 * -1, L137)</f>
      </c>
      <c r="AE137" s="100">
        <f>IF(5 = Q137, M137 * -1, M137)</f>
      </c>
      <c r="AF137" s="100">
        <f>IF(5 = Q137, N137 * -1, N137)</f>
      </c>
      <c r="AG137" s="100">
        <f>IF(5 = Q137, O137 * -1, O137)</f>
      </c>
    </row>
    <row r="138">
      <c r="A138" s="128" t="s">
        <v>453</v>
      </c>
      <c r="B138" s="98" t="s">
        <v>454</v>
      </c>
      <c r="C138" s="101">
        <v>0</v>
      </c>
      <c r="D138" s="101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0</v>
      </c>
      <c r="K138" s="101">
        <v>0</v>
      </c>
      <c r="L138" s="101">
        <v>0</v>
      </c>
      <c r="M138" s="101">
        <v>28.440000000000001</v>
      </c>
      <c r="N138" s="101">
        <v>0</v>
      </c>
      <c r="O138" s="101">
        <v>28.440000000000001</v>
      </c>
      <c r="Q138" s="99">
        <v>5</v>
      </c>
      <c r="R138" s="98" t="s">
        <v>455</v>
      </c>
      <c r="S138" s="98" t="s">
        <v>456</v>
      </c>
      <c r="U138" s="100">
        <f>IF(5 = Q138, C138 * -1, C138)</f>
      </c>
      <c r="V138" s="100">
        <f>IF(5 = Q138, D138 * -1, D138)</f>
      </c>
      <c r="W138" s="100">
        <f>IF(5 = Q138, E138 * -1, E138)</f>
      </c>
      <c r="X138" s="100">
        <f>IF(5 = Q138, F138 * -1, F138)</f>
      </c>
      <c r="Y138" s="100">
        <f>IF(5 = Q138, G138 * -1, G138)</f>
      </c>
      <c r="Z138" s="100">
        <f>IF(5 = Q138, H138 * -1, H138)</f>
      </c>
      <c r="AA138" s="100">
        <f>IF(5 = Q138, I138 * -1, I138)</f>
      </c>
      <c r="AB138" s="100">
        <f>IF(5 = Q138, J138 * -1, J138)</f>
      </c>
      <c r="AC138" s="100">
        <f>IF(5 = Q138, K138 * -1, K138)</f>
      </c>
      <c r="AD138" s="100">
        <f>IF(5 = Q138, L138 * -1, L138)</f>
      </c>
      <c r="AE138" s="100">
        <f>IF(5 = Q138, M138 * -1, M138)</f>
      </c>
      <c r="AF138" s="100">
        <f>IF(5 = Q138, N138 * -1, N138)</f>
      </c>
      <c r="AG138" s="100">
        <f>IF(5 = Q138, O138 * -1, O138)</f>
      </c>
    </row>
    <row r="139">
      <c r="B139" s="96" t="s">
        <v>457</v>
      </c>
      <c r="C139" s="85">
        <f>IF(5 = Q139, U139 * -1, U139)</f>
      </c>
      <c r="D139" s="85">
        <f>IF(5 = Q139, V139 * -1, V139)</f>
      </c>
      <c r="E139" s="85">
        <f>IF(5 = Q139, W139 * -1, W139)</f>
      </c>
      <c r="F139" s="85">
        <f>IF(5 = Q139, X139 * -1, X139)</f>
      </c>
      <c r="G139" s="85">
        <f>IF(5 = Q139, Y139 * -1, Y139)</f>
      </c>
      <c r="H139" s="85">
        <f>IF(5 = Q139, Z139 * -1, Z139)</f>
      </c>
      <c r="I139" s="85">
        <f>IF(5 = Q139, AA139 * -1, AA139)</f>
      </c>
      <c r="J139" s="85">
        <f>IF(5 = Q139, AB139 * -1, AB139)</f>
      </c>
      <c r="K139" s="85">
        <f>IF(5 = Q139, AC139 * -1, AC139)</f>
      </c>
      <c r="L139" s="85">
        <f>IF(5 = Q139, AD139 * -1, AD139)</f>
      </c>
      <c r="M139" s="85">
        <f>IF(5 = Q139, AE139 * -1, AE139)</f>
      </c>
      <c r="N139" s="85">
        <f>IF(5 = Q139, AF139 * -1, AF139)</f>
      </c>
      <c r="O139" s="85">
        <f>IF(5 = Q139, AG139 * -1, AG139)</f>
      </c>
      <c r="Q139" s="83">
        <v>5</v>
      </c>
      <c r="R139" s="82">
        <f>R138</f>
      </c>
      <c r="S139" s="82">
        <f>S138</f>
      </c>
      <c r="T139" s="83">
        <f>T138</f>
      </c>
      <c r="U139" s="84">
        <f>SUM(U132:U138)</f>
      </c>
      <c r="V139" s="84">
        <f>SUM(V132:V138)</f>
      </c>
      <c r="W139" s="84">
        <f>SUM(W132:W138)</f>
      </c>
      <c r="X139" s="84">
        <f>SUM(X132:X138)</f>
      </c>
      <c r="Y139" s="84">
        <f>SUM(Y132:Y138)</f>
      </c>
      <c r="Z139" s="84">
        <f>SUM(Z132:Z138)</f>
      </c>
      <c r="AA139" s="84">
        <f>SUM(AA132:AA138)</f>
      </c>
      <c r="AB139" s="84">
        <f>SUM(AB132:AB138)</f>
      </c>
      <c r="AC139" s="84">
        <f>SUM(AC132:AC138)</f>
      </c>
      <c r="AD139" s="84">
        <f>SUM(AD132:AD138)</f>
      </c>
      <c r="AE139" s="84">
        <f>SUM(AE132:AE138)</f>
      </c>
      <c r="AF139" s="84">
        <f>SUM(AF132:AF138)</f>
      </c>
      <c r="AG139" s="84">
        <f>SUM(AG132:AG138)</f>
      </c>
    </row>
    <row r="141">
      <c r="A141" s="112" t="s">
        <v>458</v>
      </c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</row>
    <row r="142">
      <c r="A142" s="128" t="s">
        <v>459</v>
      </c>
      <c r="B142" s="98" t="s">
        <v>460</v>
      </c>
      <c r="C142" s="101">
        <v>1337.73</v>
      </c>
      <c r="D142" s="101">
        <v>823.57000000000005</v>
      </c>
      <c r="E142" s="101">
        <v>725.30999999999995</v>
      </c>
      <c r="F142" s="101">
        <v>710.26999999999998</v>
      </c>
      <c r="G142" s="101">
        <v>513.5</v>
      </c>
      <c r="H142" s="101">
        <v>605.13999999999999</v>
      </c>
      <c r="I142" s="101">
        <v>621.25999999999999</v>
      </c>
      <c r="J142" s="101">
        <v>798.30999999999995</v>
      </c>
      <c r="K142" s="101">
        <v>1156.76</v>
      </c>
      <c r="L142" s="101">
        <v>799.76999999999998</v>
      </c>
      <c r="M142" s="101">
        <v>1113.6600000000001</v>
      </c>
      <c r="N142" s="101">
        <v>1253.6300000000001</v>
      </c>
      <c r="O142" s="101">
        <v>10458.91</v>
      </c>
      <c r="Q142" s="99">
        <v>5</v>
      </c>
      <c r="R142" s="98" t="s">
        <v>461</v>
      </c>
      <c r="S142" s="98" t="s">
        <v>462</v>
      </c>
      <c r="U142" s="100">
        <f>IF(5 = Q142, C142 * -1, C142)</f>
      </c>
      <c r="V142" s="100">
        <f>IF(5 = Q142, D142 * -1, D142)</f>
      </c>
      <c r="W142" s="100">
        <f>IF(5 = Q142, E142 * -1, E142)</f>
      </c>
      <c r="X142" s="100">
        <f>IF(5 = Q142, F142 * -1, F142)</f>
      </c>
      <c r="Y142" s="100">
        <f>IF(5 = Q142, G142 * -1, G142)</f>
      </c>
      <c r="Z142" s="100">
        <f>IF(5 = Q142, H142 * -1, H142)</f>
      </c>
      <c r="AA142" s="100">
        <f>IF(5 = Q142, I142 * -1, I142)</f>
      </c>
      <c r="AB142" s="100">
        <f>IF(5 = Q142, J142 * -1, J142)</f>
      </c>
      <c r="AC142" s="100">
        <f>IF(5 = Q142, K142 * -1, K142)</f>
      </c>
      <c r="AD142" s="100">
        <f>IF(5 = Q142, L142 * -1, L142)</f>
      </c>
      <c r="AE142" s="100">
        <f>IF(5 = Q142, M142 * -1, M142)</f>
      </c>
      <c r="AF142" s="100">
        <f>IF(5 = Q142, N142 * -1, N142)</f>
      </c>
      <c r="AG142" s="100">
        <f>IF(5 = Q142, O142 * -1, O142)</f>
      </c>
    </row>
    <row r="143">
      <c r="A143" s="128" t="s">
        <v>463</v>
      </c>
      <c r="B143" s="98" t="s">
        <v>464</v>
      </c>
      <c r="C143" s="101">
        <v>246.38</v>
      </c>
      <c r="D143" s="101">
        <v>107.42</v>
      </c>
      <c r="E143" s="101">
        <v>426.12</v>
      </c>
      <c r="F143" s="101">
        <v>88.349999999999994</v>
      </c>
      <c r="G143" s="101">
        <v>866.55999999999995</v>
      </c>
      <c r="H143" s="101">
        <v>287.44999999999999</v>
      </c>
      <c r="I143" s="101">
        <v>141.65000000000001</v>
      </c>
      <c r="J143" s="101">
        <v>513.24000000000001</v>
      </c>
      <c r="K143" s="101">
        <v>725.61000000000001</v>
      </c>
      <c r="L143" s="101">
        <v>1792.99</v>
      </c>
      <c r="M143" s="101">
        <v>774.49000000000001</v>
      </c>
      <c r="N143" s="101">
        <v>813.98000000000002</v>
      </c>
      <c r="O143" s="101">
        <v>6784.2399999999998</v>
      </c>
      <c r="Q143" s="99">
        <v>5</v>
      </c>
      <c r="R143" s="98" t="s">
        <v>465</v>
      </c>
      <c r="S143" s="98" t="s">
        <v>466</v>
      </c>
      <c r="U143" s="100">
        <f>IF(5 = Q143, C143 * -1, C143)</f>
      </c>
      <c r="V143" s="100">
        <f>IF(5 = Q143, D143 * -1, D143)</f>
      </c>
      <c r="W143" s="100">
        <f>IF(5 = Q143, E143 * -1, E143)</f>
      </c>
      <c r="X143" s="100">
        <f>IF(5 = Q143, F143 * -1, F143)</f>
      </c>
      <c r="Y143" s="100">
        <f>IF(5 = Q143, G143 * -1, G143)</f>
      </c>
      <c r="Z143" s="100">
        <f>IF(5 = Q143, H143 * -1, H143)</f>
      </c>
      <c r="AA143" s="100">
        <f>IF(5 = Q143, I143 * -1, I143)</f>
      </c>
      <c r="AB143" s="100">
        <f>IF(5 = Q143, J143 * -1, J143)</f>
      </c>
      <c r="AC143" s="100">
        <f>IF(5 = Q143, K143 * -1, K143)</f>
      </c>
      <c r="AD143" s="100">
        <f>IF(5 = Q143, L143 * -1, L143)</f>
      </c>
      <c r="AE143" s="100">
        <f>IF(5 = Q143, M143 * -1, M143)</f>
      </c>
      <c r="AF143" s="100">
        <f>IF(5 = Q143, N143 * -1, N143)</f>
      </c>
      <c r="AG143" s="100">
        <f>IF(5 = Q143, O143 * -1, O143)</f>
      </c>
    </row>
    <row r="144">
      <c r="A144" s="128" t="s">
        <v>467</v>
      </c>
      <c r="B144" s="98" t="s">
        <v>468</v>
      </c>
      <c r="C144" s="101">
        <v>1386.3599999999999</v>
      </c>
      <c r="D144" s="101">
        <v>1801.24</v>
      </c>
      <c r="E144" s="101">
        <v>2124.5599999999999</v>
      </c>
      <c r="F144" s="101">
        <v>2412.2600000000002</v>
      </c>
      <c r="G144" s="101">
        <v>3291.9000000000001</v>
      </c>
      <c r="H144" s="101">
        <v>2880.9200000000001</v>
      </c>
      <c r="I144" s="101">
        <v>2639.7800000000002</v>
      </c>
      <c r="J144" s="101">
        <v>2248.71</v>
      </c>
      <c r="K144" s="101">
        <v>2421.9699999999998</v>
      </c>
      <c r="L144" s="101">
        <v>1989.53</v>
      </c>
      <c r="M144" s="101">
        <v>1609.3299999999999</v>
      </c>
      <c r="N144" s="101">
        <v>1739.5799999999999</v>
      </c>
      <c r="O144" s="101">
        <v>26546.139999999999</v>
      </c>
      <c r="Q144" s="99">
        <v>5</v>
      </c>
      <c r="R144" s="98" t="s">
        <v>469</v>
      </c>
      <c r="S144" s="98" t="s">
        <v>470</v>
      </c>
      <c r="U144" s="100">
        <f>IF(5 = Q144, C144 * -1, C144)</f>
      </c>
      <c r="V144" s="100">
        <f>IF(5 = Q144, D144 * -1, D144)</f>
      </c>
      <c r="W144" s="100">
        <f>IF(5 = Q144, E144 * -1, E144)</f>
      </c>
      <c r="X144" s="100">
        <f>IF(5 = Q144, F144 * -1, F144)</f>
      </c>
      <c r="Y144" s="100">
        <f>IF(5 = Q144, G144 * -1, G144)</f>
      </c>
      <c r="Z144" s="100">
        <f>IF(5 = Q144, H144 * -1, H144)</f>
      </c>
      <c r="AA144" s="100">
        <f>IF(5 = Q144, I144 * -1, I144)</f>
      </c>
      <c r="AB144" s="100">
        <f>IF(5 = Q144, J144 * -1, J144)</f>
      </c>
      <c r="AC144" s="100">
        <f>IF(5 = Q144, K144 * -1, K144)</f>
      </c>
      <c r="AD144" s="100">
        <f>IF(5 = Q144, L144 * -1, L144)</f>
      </c>
      <c r="AE144" s="100">
        <f>IF(5 = Q144, M144 * -1, M144)</f>
      </c>
      <c r="AF144" s="100">
        <f>IF(5 = Q144, N144 * -1, N144)</f>
      </c>
      <c r="AG144" s="100">
        <f>IF(5 = Q144, O144 * -1, O144)</f>
      </c>
    </row>
    <row r="145">
      <c r="A145" s="128" t="s">
        <v>471</v>
      </c>
      <c r="B145" s="98" t="s">
        <v>472</v>
      </c>
      <c r="C145" s="101">
        <v>3592</v>
      </c>
      <c r="D145" s="101">
        <v>5198.25</v>
      </c>
      <c r="E145" s="101">
        <v>4052.21</v>
      </c>
      <c r="F145" s="101">
        <v>3726.6199999999999</v>
      </c>
      <c r="G145" s="101">
        <v>3856.3600000000001</v>
      </c>
      <c r="H145" s="101">
        <v>3729.96</v>
      </c>
      <c r="I145" s="101">
        <v>3809.7600000000002</v>
      </c>
      <c r="J145" s="101">
        <v>3829.5700000000002</v>
      </c>
      <c r="K145" s="101">
        <v>4781.9499999999998</v>
      </c>
      <c r="L145" s="101">
        <v>4679.8999999999996</v>
      </c>
      <c r="M145" s="101">
        <v>4500</v>
      </c>
      <c r="N145" s="101">
        <v>4554.8400000000001</v>
      </c>
      <c r="O145" s="101">
        <v>50311.419999999998</v>
      </c>
      <c r="Q145" s="99">
        <v>5</v>
      </c>
      <c r="R145" s="98" t="s">
        <v>473</v>
      </c>
      <c r="S145" s="98" t="s">
        <v>474</v>
      </c>
      <c r="U145" s="100">
        <f>IF(5 = Q145, C145 * -1, C145)</f>
      </c>
      <c r="V145" s="100">
        <f>IF(5 = Q145, D145 * -1, D145)</f>
      </c>
      <c r="W145" s="100">
        <f>IF(5 = Q145, E145 * -1, E145)</f>
      </c>
      <c r="X145" s="100">
        <f>IF(5 = Q145, F145 * -1, F145)</f>
      </c>
      <c r="Y145" s="100">
        <f>IF(5 = Q145, G145 * -1, G145)</f>
      </c>
      <c r="Z145" s="100">
        <f>IF(5 = Q145, H145 * -1, H145)</f>
      </c>
      <c r="AA145" s="100">
        <f>IF(5 = Q145, I145 * -1, I145)</f>
      </c>
      <c r="AB145" s="100">
        <f>IF(5 = Q145, J145 * -1, J145)</f>
      </c>
      <c r="AC145" s="100">
        <f>IF(5 = Q145, K145 * -1, K145)</f>
      </c>
      <c r="AD145" s="100">
        <f>IF(5 = Q145, L145 * -1, L145)</f>
      </c>
      <c r="AE145" s="100">
        <f>IF(5 = Q145, M145 * -1, M145)</f>
      </c>
      <c r="AF145" s="100">
        <f>IF(5 = Q145, N145 * -1, N145)</f>
      </c>
      <c r="AG145" s="100">
        <f>IF(5 = Q145, O145 * -1, O145)</f>
      </c>
    </row>
    <row r="146">
      <c r="A146" s="128" t="s">
        <v>475</v>
      </c>
      <c r="B146" s="98" t="s">
        <v>476</v>
      </c>
      <c r="C146" s="101">
        <v>1799</v>
      </c>
      <c r="D146" s="101">
        <v>5102</v>
      </c>
      <c r="E146" s="101">
        <v>3659.9499999999998</v>
      </c>
      <c r="F146" s="101">
        <v>3768.4499999999998</v>
      </c>
      <c r="G146" s="101">
        <v>3768.4499999999998</v>
      </c>
      <c r="H146" s="101">
        <v>3768.4499999999998</v>
      </c>
      <c r="I146" s="101">
        <v>3768.4499999999998</v>
      </c>
      <c r="J146" s="101">
        <v>3666.1500000000001</v>
      </c>
      <c r="K146" s="101">
        <v>3666.1500000000001</v>
      </c>
      <c r="L146" s="101">
        <v>3666.1500000000001</v>
      </c>
      <c r="M146" s="101">
        <v>3666.1500000000001</v>
      </c>
      <c r="N146" s="101">
        <v>3949.9200000000001</v>
      </c>
      <c r="O146" s="101">
        <v>44249.269999999997</v>
      </c>
      <c r="Q146" s="99">
        <v>5</v>
      </c>
      <c r="R146" s="98" t="s">
        <v>477</v>
      </c>
      <c r="S146" s="98" t="s">
        <v>478</v>
      </c>
      <c r="U146" s="100">
        <f>IF(5 = Q146, C146 * -1, C146)</f>
      </c>
      <c r="V146" s="100">
        <f>IF(5 = Q146, D146 * -1, D146)</f>
      </c>
      <c r="W146" s="100">
        <f>IF(5 = Q146, E146 * -1, E146)</f>
      </c>
      <c r="X146" s="100">
        <f>IF(5 = Q146, F146 * -1, F146)</f>
      </c>
      <c r="Y146" s="100">
        <f>IF(5 = Q146, G146 * -1, G146)</f>
      </c>
      <c r="Z146" s="100">
        <f>IF(5 = Q146, H146 * -1, H146)</f>
      </c>
      <c r="AA146" s="100">
        <f>IF(5 = Q146, I146 * -1, I146)</f>
      </c>
      <c r="AB146" s="100">
        <f>IF(5 = Q146, J146 * -1, J146)</f>
      </c>
      <c r="AC146" s="100">
        <f>IF(5 = Q146, K146 * -1, K146)</f>
      </c>
      <c r="AD146" s="100">
        <f>IF(5 = Q146, L146 * -1, L146)</f>
      </c>
      <c r="AE146" s="100">
        <f>IF(5 = Q146, M146 * -1, M146)</f>
      </c>
      <c r="AF146" s="100">
        <f>IF(5 = Q146, N146 * -1, N146)</f>
      </c>
      <c r="AG146" s="100">
        <f>IF(5 = Q146, O146 * -1, O146)</f>
      </c>
    </row>
    <row r="147">
      <c r="A147" s="128" t="s">
        <v>479</v>
      </c>
      <c r="B147" s="98" t="s">
        <v>480</v>
      </c>
      <c r="C147" s="101">
        <v>0</v>
      </c>
      <c r="D147" s="101">
        <v>301</v>
      </c>
      <c r="E147" s="101">
        <v>0</v>
      </c>
      <c r="F147" s="101">
        <v>0</v>
      </c>
      <c r="G147" s="101">
        <v>0</v>
      </c>
      <c r="H147" s="101">
        <v>0</v>
      </c>
      <c r="I147" s="101">
        <v>0</v>
      </c>
      <c r="J147" s="101">
        <v>0</v>
      </c>
      <c r="K147" s="101">
        <v>0</v>
      </c>
      <c r="L147" s="101">
        <v>0</v>
      </c>
      <c r="M147" s="101">
        <v>0</v>
      </c>
      <c r="N147" s="101">
        <v>0</v>
      </c>
      <c r="O147" s="101">
        <v>301</v>
      </c>
      <c r="Q147" s="99">
        <v>5</v>
      </c>
      <c r="R147" s="98" t="s">
        <v>481</v>
      </c>
      <c r="S147" s="98" t="s">
        <v>482</v>
      </c>
      <c r="U147" s="100">
        <f>IF(5 = Q147, C147 * -1, C147)</f>
      </c>
      <c r="V147" s="100">
        <f>IF(5 = Q147, D147 * -1, D147)</f>
      </c>
      <c r="W147" s="100">
        <f>IF(5 = Q147, E147 * -1, E147)</f>
      </c>
      <c r="X147" s="100">
        <f>IF(5 = Q147, F147 * -1, F147)</f>
      </c>
      <c r="Y147" s="100">
        <f>IF(5 = Q147, G147 * -1, G147)</f>
      </c>
      <c r="Z147" s="100">
        <f>IF(5 = Q147, H147 * -1, H147)</f>
      </c>
      <c r="AA147" s="100">
        <f>IF(5 = Q147, I147 * -1, I147)</f>
      </c>
      <c r="AB147" s="100">
        <f>IF(5 = Q147, J147 * -1, J147)</f>
      </c>
      <c r="AC147" s="100">
        <f>IF(5 = Q147, K147 * -1, K147)</f>
      </c>
      <c r="AD147" s="100">
        <f>IF(5 = Q147, L147 * -1, L147)</f>
      </c>
      <c r="AE147" s="100">
        <f>IF(5 = Q147, M147 * -1, M147)</f>
      </c>
      <c r="AF147" s="100">
        <f>IF(5 = Q147, N147 * -1, N147)</f>
      </c>
      <c r="AG147" s="100">
        <f>IF(5 = Q147, O147 * -1, O147)</f>
      </c>
    </row>
    <row r="148">
      <c r="A148" s="128" t="s">
        <v>483</v>
      </c>
      <c r="B148" s="98" t="s">
        <v>484</v>
      </c>
      <c r="C148" s="101">
        <v>0</v>
      </c>
      <c r="D148" s="101">
        <v>14.16</v>
      </c>
      <c r="E148" s="101">
        <v>0</v>
      </c>
      <c r="F148" s="101">
        <v>0</v>
      </c>
      <c r="G148" s="101">
        <v>0</v>
      </c>
      <c r="H148" s="101">
        <v>0</v>
      </c>
      <c r="I148" s="101">
        <v>0</v>
      </c>
      <c r="J148" s="101">
        <v>0</v>
      </c>
      <c r="K148" s="101">
        <v>0</v>
      </c>
      <c r="L148" s="101">
        <v>0</v>
      </c>
      <c r="M148" s="101">
        <v>0</v>
      </c>
      <c r="N148" s="101">
        <v>0</v>
      </c>
      <c r="O148" s="101">
        <v>14.16</v>
      </c>
      <c r="Q148" s="99">
        <v>5</v>
      </c>
      <c r="R148" s="98" t="s">
        <v>485</v>
      </c>
      <c r="S148" s="98" t="s">
        <v>486</v>
      </c>
      <c r="U148" s="100">
        <f>IF(5 = Q148, C148 * -1, C148)</f>
      </c>
      <c r="V148" s="100">
        <f>IF(5 = Q148, D148 * -1, D148)</f>
      </c>
      <c r="W148" s="100">
        <f>IF(5 = Q148, E148 * -1, E148)</f>
      </c>
      <c r="X148" s="100">
        <f>IF(5 = Q148, F148 * -1, F148)</f>
      </c>
      <c r="Y148" s="100">
        <f>IF(5 = Q148, G148 * -1, G148)</f>
      </c>
      <c r="Z148" s="100">
        <f>IF(5 = Q148, H148 * -1, H148)</f>
      </c>
      <c r="AA148" s="100">
        <f>IF(5 = Q148, I148 * -1, I148)</f>
      </c>
      <c r="AB148" s="100">
        <f>IF(5 = Q148, J148 * -1, J148)</f>
      </c>
      <c r="AC148" s="100">
        <f>IF(5 = Q148, K148 * -1, K148)</f>
      </c>
      <c r="AD148" s="100">
        <f>IF(5 = Q148, L148 * -1, L148)</f>
      </c>
      <c r="AE148" s="100">
        <f>IF(5 = Q148, M148 * -1, M148)</f>
      </c>
      <c r="AF148" s="100">
        <f>IF(5 = Q148, N148 * -1, N148)</f>
      </c>
      <c r="AG148" s="100">
        <f>IF(5 = Q148, O148 * -1, O148)</f>
      </c>
    </row>
    <row r="149">
      <c r="B149" s="96" t="s">
        <v>487</v>
      </c>
      <c r="C149" s="85">
        <f>IF(5 = Q149, U149 * -1, U149)</f>
      </c>
      <c r="D149" s="85">
        <f>IF(5 = Q149, V149 * -1, V149)</f>
      </c>
      <c r="E149" s="85">
        <f>IF(5 = Q149, W149 * -1, W149)</f>
      </c>
      <c r="F149" s="85">
        <f>IF(5 = Q149, X149 * -1, X149)</f>
      </c>
      <c r="G149" s="85">
        <f>IF(5 = Q149, Y149 * -1, Y149)</f>
      </c>
      <c r="H149" s="85">
        <f>IF(5 = Q149, Z149 * -1, Z149)</f>
      </c>
      <c r="I149" s="85">
        <f>IF(5 = Q149, AA149 * -1, AA149)</f>
      </c>
      <c r="J149" s="85">
        <f>IF(5 = Q149, AB149 * -1, AB149)</f>
      </c>
      <c r="K149" s="85">
        <f>IF(5 = Q149, AC149 * -1, AC149)</f>
      </c>
      <c r="L149" s="85">
        <f>IF(5 = Q149, AD149 * -1, AD149)</f>
      </c>
      <c r="M149" s="85">
        <f>IF(5 = Q149, AE149 * -1, AE149)</f>
      </c>
      <c r="N149" s="85">
        <f>IF(5 = Q149, AF149 * -1, AF149)</f>
      </c>
      <c r="O149" s="85">
        <f>IF(5 = Q149, AG149 * -1, AG149)</f>
      </c>
      <c r="Q149" s="83">
        <v>5</v>
      </c>
      <c r="R149" s="82">
        <f>R148</f>
      </c>
      <c r="S149" s="82">
        <f>S148</f>
      </c>
      <c r="T149" s="83">
        <f>T148</f>
      </c>
      <c r="U149" s="84">
        <f>SUM(U142:U148)</f>
      </c>
      <c r="V149" s="84">
        <f>SUM(V142:V148)</f>
      </c>
      <c r="W149" s="84">
        <f>SUM(W142:W148)</f>
      </c>
      <c r="X149" s="84">
        <f>SUM(X142:X148)</f>
      </c>
      <c r="Y149" s="84">
        <f>SUM(Y142:Y148)</f>
      </c>
      <c r="Z149" s="84">
        <f>SUM(Z142:Z148)</f>
      </c>
      <c r="AA149" s="84">
        <f>SUM(AA142:AA148)</f>
      </c>
      <c r="AB149" s="84">
        <f>SUM(AB142:AB148)</f>
      </c>
      <c r="AC149" s="84">
        <f>SUM(AC142:AC148)</f>
      </c>
      <c r="AD149" s="84">
        <f>SUM(AD142:AD148)</f>
      </c>
      <c r="AE149" s="84">
        <f>SUM(AE142:AE148)</f>
      </c>
      <c r="AF149" s="84">
        <f>SUM(AF142:AF148)</f>
      </c>
      <c r="AG149" s="84">
        <f>SUM(AG142:AG148)</f>
      </c>
    </row>
    <row r="151">
      <c r="A151" s="112" t="s">
        <v>488</v>
      </c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</row>
    <row r="152">
      <c r="A152" s="128" t="s">
        <v>489</v>
      </c>
      <c r="B152" s="98" t="s">
        <v>490</v>
      </c>
      <c r="C152" s="101">
        <v>4341.7600000000002</v>
      </c>
      <c r="D152" s="101">
        <v>4881.54</v>
      </c>
      <c r="E152" s="101">
        <v>4881.54</v>
      </c>
      <c r="F152" s="101">
        <v>4940.6599999999999</v>
      </c>
      <c r="G152" s="101">
        <v>4940.6599999999999</v>
      </c>
      <c r="H152" s="101">
        <v>4940.6599999999999</v>
      </c>
      <c r="I152" s="101">
        <v>4940.6599999999999</v>
      </c>
      <c r="J152" s="101">
        <v>4940.6599999999999</v>
      </c>
      <c r="K152" s="101">
        <v>4940.6599999999999</v>
      </c>
      <c r="L152" s="101">
        <v>4940.6599999999999</v>
      </c>
      <c r="M152" s="101">
        <v>4940.6599999999999</v>
      </c>
      <c r="N152" s="101">
        <v>4940.6599999999999</v>
      </c>
      <c r="O152" s="101">
        <v>58570.779999999999</v>
      </c>
      <c r="Q152" s="99">
        <v>5</v>
      </c>
      <c r="R152" s="98" t="s">
        <v>491</v>
      </c>
      <c r="S152" s="98" t="s">
        <v>492</v>
      </c>
      <c r="U152" s="100">
        <f>IF(5 = Q152, C152 * -1, C152)</f>
      </c>
      <c r="V152" s="100">
        <f>IF(5 = Q152, D152 * -1, D152)</f>
      </c>
      <c r="W152" s="100">
        <f>IF(5 = Q152, E152 * -1, E152)</f>
      </c>
      <c r="X152" s="100">
        <f>IF(5 = Q152, F152 * -1, F152)</f>
      </c>
      <c r="Y152" s="100">
        <f>IF(5 = Q152, G152 * -1, G152)</f>
      </c>
      <c r="Z152" s="100">
        <f>IF(5 = Q152, H152 * -1, H152)</f>
      </c>
      <c r="AA152" s="100">
        <f>IF(5 = Q152, I152 * -1, I152)</f>
      </c>
      <c r="AB152" s="100">
        <f>IF(5 = Q152, J152 * -1, J152)</f>
      </c>
      <c r="AC152" s="100">
        <f>IF(5 = Q152, K152 * -1, K152)</f>
      </c>
      <c r="AD152" s="100">
        <f>IF(5 = Q152, L152 * -1, L152)</f>
      </c>
      <c r="AE152" s="100">
        <f>IF(5 = Q152, M152 * -1, M152)</f>
      </c>
      <c r="AF152" s="100">
        <f>IF(5 = Q152, N152 * -1, N152)</f>
      </c>
      <c r="AG152" s="100">
        <f>IF(5 = Q152, O152 * -1, O152)</f>
      </c>
    </row>
    <row r="153">
      <c r="A153" s="128" t="s">
        <v>493</v>
      </c>
      <c r="B153" s="98" t="s">
        <v>494</v>
      </c>
      <c r="C153" s="101">
        <v>0</v>
      </c>
      <c r="D153" s="101">
        <v>0</v>
      </c>
      <c r="E153" s="101">
        <v>0</v>
      </c>
      <c r="F153" s="101">
        <v>0</v>
      </c>
      <c r="G153" s="101">
        <v>0</v>
      </c>
      <c r="H153" s="101">
        <v>0</v>
      </c>
      <c r="I153" s="101">
        <v>0</v>
      </c>
      <c r="J153" s="101">
        <v>0</v>
      </c>
      <c r="K153" s="101">
        <v>0</v>
      </c>
      <c r="L153" s="101">
        <v>0</v>
      </c>
      <c r="M153" s="101">
        <v>900</v>
      </c>
      <c r="N153" s="101">
        <v>0</v>
      </c>
      <c r="O153" s="101">
        <v>900</v>
      </c>
      <c r="Q153" s="99">
        <v>5</v>
      </c>
      <c r="R153" s="98" t="s">
        <v>495</v>
      </c>
      <c r="S153" s="98" t="s">
        <v>496</v>
      </c>
      <c r="U153" s="100">
        <f>IF(5 = Q153, C153 * -1, C153)</f>
      </c>
      <c r="V153" s="100">
        <f>IF(5 = Q153, D153 * -1, D153)</f>
      </c>
      <c r="W153" s="100">
        <f>IF(5 = Q153, E153 * -1, E153)</f>
      </c>
      <c r="X153" s="100">
        <f>IF(5 = Q153, F153 * -1, F153)</f>
      </c>
      <c r="Y153" s="100">
        <f>IF(5 = Q153, G153 * -1, G153)</f>
      </c>
      <c r="Z153" s="100">
        <f>IF(5 = Q153, H153 * -1, H153)</f>
      </c>
      <c r="AA153" s="100">
        <f>IF(5 = Q153, I153 * -1, I153)</f>
      </c>
      <c r="AB153" s="100">
        <f>IF(5 = Q153, J153 * -1, J153)</f>
      </c>
      <c r="AC153" s="100">
        <f>IF(5 = Q153, K153 * -1, K153)</f>
      </c>
      <c r="AD153" s="100">
        <f>IF(5 = Q153, L153 * -1, L153)</f>
      </c>
      <c r="AE153" s="100">
        <f>IF(5 = Q153, M153 * -1, M153)</f>
      </c>
      <c r="AF153" s="100">
        <f>IF(5 = Q153, N153 * -1, N153)</f>
      </c>
      <c r="AG153" s="100">
        <f>IF(5 = Q153, O153 * -1, O153)</f>
      </c>
    </row>
    <row r="154">
      <c r="B154" s="96" t="s">
        <v>497</v>
      </c>
      <c r="C154" s="85">
        <f>IF(5 = Q154, U154 * -1, U154)</f>
      </c>
      <c r="D154" s="85">
        <f>IF(5 = Q154, V154 * -1, V154)</f>
      </c>
      <c r="E154" s="85">
        <f>IF(5 = Q154, W154 * -1, W154)</f>
      </c>
      <c r="F154" s="85">
        <f>IF(5 = Q154, X154 * -1, X154)</f>
      </c>
      <c r="G154" s="85">
        <f>IF(5 = Q154, Y154 * -1, Y154)</f>
      </c>
      <c r="H154" s="85">
        <f>IF(5 = Q154, Z154 * -1, Z154)</f>
      </c>
      <c r="I154" s="85">
        <f>IF(5 = Q154, AA154 * -1, AA154)</f>
      </c>
      <c r="J154" s="85">
        <f>IF(5 = Q154, AB154 * -1, AB154)</f>
      </c>
      <c r="K154" s="85">
        <f>IF(5 = Q154, AC154 * -1, AC154)</f>
      </c>
      <c r="L154" s="85">
        <f>IF(5 = Q154, AD154 * -1, AD154)</f>
      </c>
      <c r="M154" s="85">
        <f>IF(5 = Q154, AE154 * -1, AE154)</f>
      </c>
      <c r="N154" s="85">
        <f>IF(5 = Q154, AF154 * -1, AF154)</f>
      </c>
      <c r="O154" s="85">
        <f>IF(5 = Q154, AG154 * -1, AG154)</f>
      </c>
      <c r="Q154" s="83">
        <v>5</v>
      </c>
      <c r="R154" s="82">
        <f>R153</f>
      </c>
      <c r="S154" s="82">
        <f>S153</f>
      </c>
      <c r="T154" s="83">
        <f>T153</f>
      </c>
      <c r="U154" s="84">
        <f>SUM(U152:U153)</f>
      </c>
      <c r="V154" s="84">
        <f>SUM(V152:V153)</f>
      </c>
      <c r="W154" s="84">
        <f>SUM(W152:W153)</f>
      </c>
      <c r="X154" s="84">
        <f>SUM(X152:X153)</f>
      </c>
      <c r="Y154" s="84">
        <f>SUM(Y152:Y153)</f>
      </c>
      <c r="Z154" s="84">
        <f>SUM(Z152:Z153)</f>
      </c>
      <c r="AA154" s="84">
        <f>SUM(AA152:AA153)</f>
      </c>
      <c r="AB154" s="84">
        <f>SUM(AB152:AB153)</f>
      </c>
      <c r="AC154" s="84">
        <f>SUM(AC152:AC153)</f>
      </c>
      <c r="AD154" s="84">
        <f>SUM(AD152:AD153)</f>
      </c>
      <c r="AE154" s="84">
        <f>SUM(AE152:AE153)</f>
      </c>
      <c r="AF154" s="84">
        <f>SUM(AF152:AF153)</f>
      </c>
      <c r="AG154" s="84">
        <f>SUM(AG152:AG153)</f>
      </c>
    </row>
    <row r="156">
      <c r="A156" s="112" t="s">
        <v>498</v>
      </c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</row>
    <row r="157">
      <c r="A157" s="128" t="s">
        <v>499</v>
      </c>
      <c r="B157" s="98" t="s">
        <v>500</v>
      </c>
      <c r="C157" s="101">
        <v>0</v>
      </c>
      <c r="D157" s="101">
        <v>19430.25</v>
      </c>
      <c r="E157" s="101">
        <v>5551.5</v>
      </c>
      <c r="F157" s="101">
        <v>5551.5</v>
      </c>
      <c r="G157" s="101">
        <v>5551.5</v>
      </c>
      <c r="H157" s="101">
        <v>5551.5</v>
      </c>
      <c r="I157" s="101">
        <v>5551.5</v>
      </c>
      <c r="J157" s="101">
        <v>5551.5</v>
      </c>
      <c r="K157" s="101">
        <v>5551.5</v>
      </c>
      <c r="L157" s="101">
        <v>5551.5</v>
      </c>
      <c r="M157" s="101">
        <v>9161.5</v>
      </c>
      <c r="N157" s="101">
        <v>6530.75</v>
      </c>
      <c r="O157" s="101">
        <v>79534.5</v>
      </c>
      <c r="Q157" s="99">
        <v>5</v>
      </c>
      <c r="R157" s="98" t="s">
        <v>501</v>
      </c>
      <c r="S157" s="98" t="s">
        <v>502</v>
      </c>
      <c r="U157" s="100">
        <f>IF(5 = Q157, C157 * -1, C157)</f>
      </c>
      <c r="V157" s="100">
        <f>IF(5 = Q157, D157 * -1, D157)</f>
      </c>
      <c r="W157" s="100">
        <f>IF(5 = Q157, E157 * -1, E157)</f>
      </c>
      <c r="X157" s="100">
        <f>IF(5 = Q157, F157 * -1, F157)</f>
      </c>
      <c r="Y157" s="100">
        <f>IF(5 = Q157, G157 * -1, G157)</f>
      </c>
      <c r="Z157" s="100">
        <f>IF(5 = Q157, H157 * -1, H157)</f>
      </c>
      <c r="AA157" s="100">
        <f>IF(5 = Q157, I157 * -1, I157)</f>
      </c>
      <c r="AB157" s="100">
        <f>IF(5 = Q157, J157 * -1, J157)</f>
      </c>
      <c r="AC157" s="100">
        <f>IF(5 = Q157, K157 * -1, K157)</f>
      </c>
      <c r="AD157" s="100">
        <f>IF(5 = Q157, L157 * -1, L157)</f>
      </c>
      <c r="AE157" s="100">
        <f>IF(5 = Q157, M157 * -1, M157)</f>
      </c>
      <c r="AF157" s="100">
        <f>IF(5 = Q157, N157 * -1, N157)</f>
      </c>
      <c r="AG157" s="100">
        <f>IF(5 = Q157, O157 * -1, O157)</f>
      </c>
    </row>
    <row r="158">
      <c r="A158" s="128" t="s">
        <v>503</v>
      </c>
      <c r="B158" s="98" t="s">
        <v>504</v>
      </c>
      <c r="C158" s="101">
        <v>0</v>
      </c>
      <c r="D158" s="101">
        <v>2089.79</v>
      </c>
      <c r="E158" s="101">
        <v>597.08000000000004</v>
      </c>
      <c r="F158" s="101">
        <v>597.08000000000004</v>
      </c>
      <c r="G158" s="101">
        <v>597.08000000000004</v>
      </c>
      <c r="H158" s="101">
        <v>597.08000000000004</v>
      </c>
      <c r="I158" s="101">
        <v>597.08000000000004</v>
      </c>
      <c r="J158" s="101">
        <v>597.08000000000004</v>
      </c>
      <c r="K158" s="101">
        <v>597.08000000000004</v>
      </c>
      <c r="L158" s="101">
        <v>597.08000000000004</v>
      </c>
      <c r="M158" s="101">
        <v>1022.4</v>
      </c>
      <c r="N158" s="101">
        <v>723.83000000000004</v>
      </c>
      <c r="O158" s="101">
        <v>8612.6599999999999</v>
      </c>
      <c r="Q158" s="99">
        <v>5</v>
      </c>
      <c r="R158" s="98" t="s">
        <v>505</v>
      </c>
      <c r="S158" s="98" t="s">
        <v>506</v>
      </c>
      <c r="U158" s="100">
        <f>IF(5 = Q158, C158 * -1, C158)</f>
      </c>
      <c r="V158" s="100">
        <f>IF(5 = Q158, D158 * -1, D158)</f>
      </c>
      <c r="W158" s="100">
        <f>IF(5 = Q158, E158 * -1, E158)</f>
      </c>
      <c r="X158" s="100">
        <f>IF(5 = Q158, F158 * -1, F158)</f>
      </c>
      <c r="Y158" s="100">
        <f>IF(5 = Q158, G158 * -1, G158)</f>
      </c>
      <c r="Z158" s="100">
        <f>IF(5 = Q158, H158 * -1, H158)</f>
      </c>
      <c r="AA158" s="100">
        <f>IF(5 = Q158, I158 * -1, I158)</f>
      </c>
      <c r="AB158" s="100">
        <f>IF(5 = Q158, J158 * -1, J158)</f>
      </c>
      <c r="AC158" s="100">
        <f>IF(5 = Q158, K158 * -1, K158)</f>
      </c>
      <c r="AD158" s="100">
        <f>IF(5 = Q158, L158 * -1, L158)</f>
      </c>
      <c r="AE158" s="100">
        <f>IF(5 = Q158, M158 * -1, M158)</f>
      </c>
      <c r="AF158" s="100">
        <f>IF(5 = Q158, N158 * -1, N158)</f>
      </c>
      <c r="AG158" s="100">
        <f>IF(5 = Q158, O158 * -1, O158)</f>
      </c>
    </row>
    <row r="159">
      <c r="A159" s="128" t="s">
        <v>507</v>
      </c>
      <c r="B159" s="98" t="s">
        <v>508</v>
      </c>
      <c r="C159" s="101">
        <v>0</v>
      </c>
      <c r="D159" s="101">
        <v>0</v>
      </c>
      <c r="E159" s="101">
        <v>0</v>
      </c>
      <c r="F159" s="101">
        <v>0</v>
      </c>
      <c r="G159" s="101">
        <v>0</v>
      </c>
      <c r="H159" s="101">
        <v>0</v>
      </c>
      <c r="I159" s="101">
        <v>0</v>
      </c>
      <c r="J159" s="101">
        <v>0</v>
      </c>
      <c r="K159" s="101">
        <v>0</v>
      </c>
      <c r="L159" s="101">
        <v>0</v>
      </c>
      <c r="M159" s="101">
        <v>0</v>
      </c>
      <c r="N159" s="101">
        <v>267.95999999999998</v>
      </c>
      <c r="O159" s="101">
        <v>267.95999999999998</v>
      </c>
      <c r="Q159" s="99">
        <v>5</v>
      </c>
      <c r="R159" s="98" t="s">
        <v>509</v>
      </c>
      <c r="S159" s="98" t="s">
        <v>510</v>
      </c>
      <c r="U159" s="100">
        <f>IF(5 = Q159, C159 * -1, C159)</f>
      </c>
      <c r="V159" s="100">
        <f>IF(5 = Q159, D159 * -1, D159)</f>
      </c>
      <c r="W159" s="100">
        <f>IF(5 = Q159, E159 * -1, E159)</f>
      </c>
      <c r="X159" s="100">
        <f>IF(5 = Q159, F159 * -1, F159)</f>
      </c>
      <c r="Y159" s="100">
        <f>IF(5 = Q159, G159 * -1, G159)</f>
      </c>
      <c r="Z159" s="100">
        <f>IF(5 = Q159, H159 * -1, H159)</f>
      </c>
      <c r="AA159" s="100">
        <f>IF(5 = Q159, I159 * -1, I159)</f>
      </c>
      <c r="AB159" s="100">
        <f>IF(5 = Q159, J159 * -1, J159)</f>
      </c>
      <c r="AC159" s="100">
        <f>IF(5 = Q159, K159 * -1, K159)</f>
      </c>
      <c r="AD159" s="100">
        <f>IF(5 = Q159, L159 * -1, L159)</f>
      </c>
      <c r="AE159" s="100">
        <f>IF(5 = Q159, M159 * -1, M159)</f>
      </c>
      <c r="AF159" s="100">
        <f>IF(5 = Q159, N159 * -1, N159)</f>
      </c>
      <c r="AG159" s="100">
        <f>IF(5 = Q159, O159 * -1, O159)</f>
      </c>
    </row>
    <row r="160">
      <c r="B160" s="96" t="s">
        <v>511</v>
      </c>
      <c r="C160" s="85">
        <f>IF(5 = Q160, U160 * -1, U160)</f>
      </c>
      <c r="D160" s="85">
        <f>IF(5 = Q160, V160 * -1, V160)</f>
      </c>
      <c r="E160" s="85">
        <f>IF(5 = Q160, W160 * -1, W160)</f>
      </c>
      <c r="F160" s="85">
        <f>IF(5 = Q160, X160 * -1, X160)</f>
      </c>
      <c r="G160" s="85">
        <f>IF(5 = Q160, Y160 * -1, Y160)</f>
      </c>
      <c r="H160" s="85">
        <f>IF(5 = Q160, Z160 * -1, Z160)</f>
      </c>
      <c r="I160" s="85">
        <f>IF(5 = Q160, AA160 * -1, AA160)</f>
      </c>
      <c r="J160" s="85">
        <f>IF(5 = Q160, AB160 * -1, AB160)</f>
      </c>
      <c r="K160" s="85">
        <f>IF(5 = Q160, AC160 * -1, AC160)</f>
      </c>
      <c r="L160" s="85">
        <f>IF(5 = Q160, AD160 * -1, AD160)</f>
      </c>
      <c r="M160" s="85">
        <f>IF(5 = Q160, AE160 * -1, AE160)</f>
      </c>
      <c r="N160" s="85">
        <f>IF(5 = Q160, AF160 * -1, AF160)</f>
      </c>
      <c r="O160" s="85">
        <f>IF(5 = Q160, AG160 * -1, AG160)</f>
      </c>
      <c r="Q160" s="83">
        <v>5</v>
      </c>
      <c r="R160" s="82">
        <f>R159</f>
      </c>
      <c r="S160" s="82">
        <f>S159</f>
      </c>
      <c r="T160" s="83">
        <f>T159</f>
      </c>
      <c r="U160" s="84">
        <f>SUM(U157:U159)</f>
      </c>
      <c r="V160" s="84">
        <f>SUM(V157:V159)</f>
      </c>
      <c r="W160" s="84">
        <f>SUM(W157:W159)</f>
      </c>
      <c r="X160" s="84">
        <f>SUM(X157:X159)</f>
      </c>
      <c r="Y160" s="84">
        <f>SUM(Y157:Y159)</f>
      </c>
      <c r="Z160" s="84">
        <f>SUM(Z157:Z159)</f>
      </c>
      <c r="AA160" s="84">
        <f>SUM(AA157:AA159)</f>
      </c>
      <c r="AB160" s="84">
        <f>SUM(AB157:AB159)</f>
      </c>
      <c r="AC160" s="84">
        <f>SUM(AC157:AC159)</f>
      </c>
      <c r="AD160" s="84">
        <f>SUM(AD157:AD159)</f>
      </c>
      <c r="AE160" s="84">
        <f>SUM(AE157:AE159)</f>
      </c>
      <c r="AF160" s="84">
        <f>SUM(AF157:AF159)</f>
      </c>
      <c r="AG160" s="84">
        <f>SUM(AG157:AG159)</f>
      </c>
    </row>
    <row r="162">
      <c r="B162" s="96" t="s">
        <v>512</v>
      </c>
      <c r="C162" s="85">
        <f>IF(5 = Q162, U162 * -1, U162)</f>
      </c>
      <c r="D162" s="85">
        <f>IF(5 = Q162, V162 * -1, V162)</f>
      </c>
      <c r="E162" s="85">
        <f>IF(5 = Q162, W162 * -1, W162)</f>
      </c>
      <c r="F162" s="85">
        <f>IF(5 = Q162, X162 * -1, X162)</f>
      </c>
      <c r="G162" s="85">
        <f>IF(5 = Q162, Y162 * -1, Y162)</f>
      </c>
      <c r="H162" s="85">
        <f>IF(5 = Q162, Z162 * -1, Z162)</f>
      </c>
      <c r="I162" s="85">
        <f>IF(5 = Q162, AA162 * -1, AA162)</f>
      </c>
      <c r="J162" s="85">
        <f>IF(5 = Q162, AB162 * -1, AB162)</f>
      </c>
      <c r="K162" s="85">
        <f>IF(5 = Q162, AC162 * -1, AC162)</f>
      </c>
      <c r="L162" s="85">
        <f>IF(5 = Q162, AD162 * -1, AD162)</f>
      </c>
      <c r="M162" s="85">
        <f>IF(5 = Q162, AE162 * -1, AE162)</f>
      </c>
      <c r="N162" s="85">
        <f>IF(5 = Q162, AF162 * -1, AF162)</f>
      </c>
      <c r="O162" s="85">
        <f>IF(5 = Q162, AG162 * -1, AG162)</f>
      </c>
      <c r="Q162" s="83">
        <v>5</v>
      </c>
      <c r="R162" s="82">
        <f>R159</f>
      </c>
      <c r="S162" s="82">
        <f>S159</f>
      </c>
      <c r="T162" s="83">
        <f>T159</f>
      </c>
      <c r="U162" s="84">
        <f>SUM(U59:U73)+SUM(U77:U88)+SUM(U92:U97)+SUM(U101:U120)+SUM(U124:U128)+SUM(U132:U138)+SUM(U142:U148)+SUM(U152:U153)+SUM(U157:U159)</f>
      </c>
      <c r="V162" s="84">
        <f>SUM(V59:V73)+SUM(V77:V88)+SUM(V92:V97)+SUM(V101:V120)+SUM(V124:V128)+SUM(V132:V138)+SUM(V142:V148)+SUM(V152:V153)+SUM(V157:V159)</f>
      </c>
      <c r="W162" s="84">
        <f>SUM(W59:W73)+SUM(W77:W88)+SUM(W92:W97)+SUM(W101:W120)+SUM(W124:W128)+SUM(W132:W138)+SUM(W142:W148)+SUM(W152:W153)+SUM(W157:W159)</f>
      </c>
      <c r="X162" s="84">
        <f>SUM(X59:X73)+SUM(X77:X88)+SUM(X92:X97)+SUM(X101:X120)+SUM(X124:X128)+SUM(X132:X138)+SUM(X142:X148)+SUM(X152:X153)+SUM(X157:X159)</f>
      </c>
      <c r="Y162" s="84">
        <f>SUM(Y59:Y73)+SUM(Y77:Y88)+SUM(Y92:Y97)+SUM(Y101:Y120)+SUM(Y124:Y128)+SUM(Y132:Y138)+SUM(Y142:Y148)+SUM(Y152:Y153)+SUM(Y157:Y159)</f>
      </c>
      <c r="Z162" s="84">
        <f>SUM(Z59:Z73)+SUM(Z77:Z88)+SUM(Z92:Z97)+SUM(Z101:Z120)+SUM(Z124:Z128)+SUM(Z132:Z138)+SUM(Z142:Z148)+SUM(Z152:Z153)+SUM(Z157:Z159)</f>
      </c>
      <c r="AA162" s="84">
        <f>SUM(AA59:AA73)+SUM(AA77:AA88)+SUM(AA92:AA97)+SUM(AA101:AA120)+SUM(AA124:AA128)+SUM(AA132:AA138)+SUM(AA142:AA148)+SUM(AA152:AA153)+SUM(AA157:AA159)</f>
      </c>
      <c r="AB162" s="84">
        <f>SUM(AB59:AB73)+SUM(AB77:AB88)+SUM(AB92:AB97)+SUM(AB101:AB120)+SUM(AB124:AB128)+SUM(AB132:AB138)+SUM(AB142:AB148)+SUM(AB152:AB153)+SUM(AB157:AB159)</f>
      </c>
      <c r="AC162" s="84">
        <f>SUM(AC59:AC73)+SUM(AC77:AC88)+SUM(AC92:AC97)+SUM(AC101:AC120)+SUM(AC124:AC128)+SUM(AC132:AC138)+SUM(AC142:AC148)+SUM(AC152:AC153)+SUM(AC157:AC159)</f>
      </c>
      <c r="AD162" s="84">
        <f>SUM(AD59:AD73)+SUM(AD77:AD88)+SUM(AD92:AD97)+SUM(AD101:AD120)+SUM(AD124:AD128)+SUM(AD132:AD138)+SUM(AD142:AD148)+SUM(AD152:AD153)+SUM(AD157:AD159)</f>
      </c>
      <c r="AE162" s="84">
        <f>SUM(AE59:AE73)+SUM(AE77:AE88)+SUM(AE92:AE97)+SUM(AE101:AE120)+SUM(AE124:AE128)+SUM(AE132:AE138)+SUM(AE142:AE148)+SUM(AE152:AE153)+SUM(AE157:AE159)</f>
      </c>
      <c r="AF162" s="84">
        <f>SUM(AF59:AF73)+SUM(AF77:AF88)+SUM(AF92:AF97)+SUM(AF101:AF120)+SUM(AF124:AF128)+SUM(AF132:AF138)+SUM(AF142:AF148)+SUM(AF152:AF153)+SUM(AF157:AF159)</f>
      </c>
      <c r="AG162" s="84">
        <f>SUM(AG59:AG73)+SUM(AG77:AG88)+SUM(AG92:AG97)+SUM(AG101:AG120)+SUM(AG124:AG128)+SUM(AG132:AG138)+SUM(AG142:AG148)+SUM(AG152:AG153)+SUM(AG157:AG159)</f>
      </c>
    </row>
    <row r="164">
      <c r="B164" s="96" t="s">
        <v>513</v>
      </c>
      <c r="C164" s="85">
        <f>IF(5 = Q164, U164 * -1, U164)</f>
      </c>
      <c r="D164" s="85">
        <f>IF(5 = Q164, V164 * -1, V164)</f>
      </c>
      <c r="E164" s="85">
        <f>IF(5 = Q164, W164 * -1, W164)</f>
      </c>
      <c r="F164" s="85">
        <f>IF(5 = Q164, X164 * -1, X164)</f>
      </c>
      <c r="G164" s="85">
        <f>IF(5 = Q164, Y164 * -1, Y164)</f>
      </c>
      <c r="H164" s="85">
        <f>IF(5 = Q164, Z164 * -1, Z164)</f>
      </c>
      <c r="I164" s="85">
        <f>IF(5 = Q164, AA164 * -1, AA164)</f>
      </c>
      <c r="J164" s="85">
        <f>IF(5 = Q164, AB164 * -1, AB164)</f>
      </c>
      <c r="K164" s="85">
        <f>IF(5 = Q164, AC164 * -1, AC164)</f>
      </c>
      <c r="L164" s="85">
        <f>IF(5 = Q164, AD164 * -1, AD164)</f>
      </c>
      <c r="M164" s="85">
        <f>IF(5 = Q164, AE164 * -1, AE164)</f>
      </c>
      <c r="N164" s="85">
        <f>IF(5 = Q164, AF164 * -1, AF164)</f>
      </c>
      <c r="O164" s="85">
        <f>IF(5 = Q164, AG164 * -1, AG164)</f>
      </c>
      <c r="Q164" s="83">
        <v>4</v>
      </c>
      <c r="R164" s="82">
        <f>R159</f>
      </c>
      <c r="S164" s="82">
        <f>S159</f>
      </c>
      <c r="T164" s="83">
        <f>T159</f>
      </c>
      <c r="U164" s="84">
        <f>SUM(U10:U12)+SUM(U16:U22)+SUM(U28:U52)+SUM(U59:U73)+SUM(U77:U88)+SUM(U92:U97)+SUM(U101:U120)+SUM(U124:U128)+SUM(U132:U138)+SUM(U142:U148)+SUM(U152:U153)+SUM(U157:U159)</f>
      </c>
      <c r="V164" s="84">
        <f>SUM(V10:V12)+SUM(V16:V22)+SUM(V28:V52)+SUM(V59:V73)+SUM(V77:V88)+SUM(V92:V97)+SUM(V101:V120)+SUM(V124:V128)+SUM(V132:V138)+SUM(V142:V148)+SUM(V152:V153)+SUM(V157:V159)</f>
      </c>
      <c r="W164" s="84">
        <f>SUM(W10:W12)+SUM(W16:W22)+SUM(W28:W52)+SUM(W59:W73)+SUM(W77:W88)+SUM(W92:W97)+SUM(W101:W120)+SUM(W124:W128)+SUM(W132:W138)+SUM(W142:W148)+SUM(W152:W153)+SUM(W157:W159)</f>
      </c>
      <c r="X164" s="84">
        <f>SUM(X10:X12)+SUM(X16:X22)+SUM(X28:X52)+SUM(X59:X73)+SUM(X77:X88)+SUM(X92:X97)+SUM(X101:X120)+SUM(X124:X128)+SUM(X132:X138)+SUM(X142:X148)+SUM(X152:X153)+SUM(X157:X159)</f>
      </c>
      <c r="Y164" s="84">
        <f>SUM(Y10:Y12)+SUM(Y16:Y22)+SUM(Y28:Y52)+SUM(Y59:Y73)+SUM(Y77:Y88)+SUM(Y92:Y97)+SUM(Y101:Y120)+SUM(Y124:Y128)+SUM(Y132:Y138)+SUM(Y142:Y148)+SUM(Y152:Y153)+SUM(Y157:Y159)</f>
      </c>
      <c r="Z164" s="84">
        <f>SUM(Z10:Z12)+SUM(Z16:Z22)+SUM(Z28:Z52)+SUM(Z59:Z73)+SUM(Z77:Z88)+SUM(Z92:Z97)+SUM(Z101:Z120)+SUM(Z124:Z128)+SUM(Z132:Z138)+SUM(Z142:Z148)+SUM(Z152:Z153)+SUM(Z157:Z159)</f>
      </c>
      <c r="AA164" s="84">
        <f>SUM(AA10:AA12)+SUM(AA16:AA22)+SUM(AA28:AA52)+SUM(AA59:AA73)+SUM(AA77:AA88)+SUM(AA92:AA97)+SUM(AA101:AA120)+SUM(AA124:AA128)+SUM(AA132:AA138)+SUM(AA142:AA148)+SUM(AA152:AA153)+SUM(AA157:AA159)</f>
      </c>
      <c r="AB164" s="84">
        <f>SUM(AB10:AB12)+SUM(AB16:AB22)+SUM(AB28:AB52)+SUM(AB59:AB73)+SUM(AB77:AB88)+SUM(AB92:AB97)+SUM(AB101:AB120)+SUM(AB124:AB128)+SUM(AB132:AB138)+SUM(AB142:AB148)+SUM(AB152:AB153)+SUM(AB157:AB159)</f>
      </c>
      <c r="AC164" s="84">
        <f>SUM(AC10:AC12)+SUM(AC16:AC22)+SUM(AC28:AC52)+SUM(AC59:AC73)+SUM(AC77:AC88)+SUM(AC92:AC97)+SUM(AC101:AC120)+SUM(AC124:AC128)+SUM(AC132:AC138)+SUM(AC142:AC148)+SUM(AC152:AC153)+SUM(AC157:AC159)</f>
      </c>
      <c r="AD164" s="84">
        <f>SUM(AD10:AD12)+SUM(AD16:AD22)+SUM(AD28:AD52)+SUM(AD59:AD73)+SUM(AD77:AD88)+SUM(AD92:AD97)+SUM(AD101:AD120)+SUM(AD124:AD128)+SUM(AD132:AD138)+SUM(AD142:AD148)+SUM(AD152:AD153)+SUM(AD157:AD159)</f>
      </c>
      <c r="AE164" s="84">
        <f>SUM(AE10:AE12)+SUM(AE16:AE22)+SUM(AE28:AE52)+SUM(AE59:AE73)+SUM(AE77:AE88)+SUM(AE92:AE97)+SUM(AE101:AE120)+SUM(AE124:AE128)+SUM(AE132:AE138)+SUM(AE142:AE148)+SUM(AE152:AE153)+SUM(AE157:AE159)</f>
      </c>
      <c r="AF164" s="84">
        <f>SUM(AF10:AF12)+SUM(AF16:AF22)+SUM(AF28:AF52)+SUM(AF59:AF73)+SUM(AF77:AF88)+SUM(AF92:AF97)+SUM(AF101:AF120)+SUM(AF124:AF128)+SUM(AF132:AF138)+SUM(AF142:AF148)+SUM(AF152:AF153)+SUM(AF157:AF159)</f>
      </c>
      <c r="AG164" s="84">
        <f>SUM(AG10:AG12)+SUM(AG16:AG22)+SUM(AG28:AG52)+SUM(AG59:AG73)+SUM(AG77:AG88)+SUM(AG92:AG97)+SUM(AG101:AG120)+SUM(AG124:AG128)+SUM(AG132:AG138)+SUM(AG142:AG148)+SUM(AG152:AG153)+SUM(AG157:AG159)</f>
      </c>
    </row>
    <row r="166">
      <c r="A166" s="97" t="s">
        <v>514</v>
      </c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</row>
    <row r="167">
      <c r="A167" s="112" t="s">
        <v>515</v>
      </c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</row>
    <row r="168">
      <c r="A168" s="128" t="s">
        <v>516</v>
      </c>
      <c r="B168" s="98" t="s">
        <v>517</v>
      </c>
      <c r="C168" s="101">
        <v>76590.699999999997</v>
      </c>
      <c r="D168" s="101">
        <v>73491.429999999993</v>
      </c>
      <c r="E168" s="101">
        <v>75941.149999999994</v>
      </c>
      <c r="F168" s="101">
        <v>77665.809999999998</v>
      </c>
      <c r="G168" s="101">
        <v>71855.270000000004</v>
      </c>
      <c r="H168" s="101">
        <v>79577.25</v>
      </c>
      <c r="I168" s="101">
        <v>92161.979999999996</v>
      </c>
      <c r="J168" s="101">
        <v>96322.509999999995</v>
      </c>
      <c r="K168" s="101">
        <v>104287.78</v>
      </c>
      <c r="L168" s="101">
        <v>122300.12</v>
      </c>
      <c r="M168" s="101">
        <v>135593.60999999999</v>
      </c>
      <c r="N168" s="101">
        <v>139796.07000000001</v>
      </c>
      <c r="O168" s="101">
        <v>1145583.6799999999</v>
      </c>
      <c r="Q168" s="99">
        <v>5</v>
      </c>
      <c r="R168" s="98" t="s">
        <v>518</v>
      </c>
      <c r="S168" s="98" t="s">
        <v>519</v>
      </c>
      <c r="U168" s="100">
        <f>IF(5 = Q168, C168 * -1, C168)</f>
      </c>
      <c r="V168" s="100">
        <f>IF(5 = Q168, D168 * -1, D168)</f>
      </c>
      <c r="W168" s="100">
        <f>IF(5 = Q168, E168 * -1, E168)</f>
      </c>
      <c r="X168" s="100">
        <f>IF(5 = Q168, F168 * -1, F168)</f>
      </c>
      <c r="Y168" s="100">
        <f>IF(5 = Q168, G168 * -1, G168)</f>
      </c>
      <c r="Z168" s="100">
        <f>IF(5 = Q168, H168 * -1, H168)</f>
      </c>
      <c r="AA168" s="100">
        <f>IF(5 = Q168, I168 * -1, I168)</f>
      </c>
      <c r="AB168" s="100">
        <f>IF(5 = Q168, J168 * -1, J168)</f>
      </c>
      <c r="AC168" s="100">
        <f>IF(5 = Q168, K168 * -1, K168)</f>
      </c>
      <c r="AD168" s="100">
        <f>IF(5 = Q168, L168 * -1, L168)</f>
      </c>
      <c r="AE168" s="100">
        <f>IF(5 = Q168, M168 * -1, M168)</f>
      </c>
      <c r="AF168" s="100">
        <f>IF(5 = Q168, N168 * -1, N168)</f>
      </c>
      <c r="AG168" s="100">
        <f>IF(5 = Q168, O168 * -1, O168)</f>
      </c>
    </row>
    <row r="169">
      <c r="A169" s="128" t="s">
        <v>520</v>
      </c>
      <c r="B169" s="98" t="s">
        <v>521</v>
      </c>
      <c r="C169" s="101">
        <v>0</v>
      </c>
      <c r="D169" s="101">
        <v>0</v>
      </c>
      <c r="E169" s="101">
        <v>1700</v>
      </c>
      <c r="F169" s="101">
        <v>0</v>
      </c>
      <c r="G169" s="101">
        <v>1700</v>
      </c>
      <c r="H169" s="101">
        <v>0</v>
      </c>
      <c r="I169" s="101">
        <v>0</v>
      </c>
      <c r="J169" s="101">
        <v>0</v>
      </c>
      <c r="K169" s="101">
        <v>0</v>
      </c>
      <c r="L169" s="101">
        <v>1700</v>
      </c>
      <c r="M169" s="101">
        <v>0</v>
      </c>
      <c r="N169" s="101">
        <v>0</v>
      </c>
      <c r="O169" s="101">
        <v>5100</v>
      </c>
      <c r="Q169" s="99">
        <v>5</v>
      </c>
      <c r="R169" s="98" t="s">
        <v>522</v>
      </c>
      <c r="S169" s="98" t="s">
        <v>523</v>
      </c>
      <c r="U169" s="100">
        <f>IF(5 = Q169, C169 * -1, C169)</f>
      </c>
      <c r="V169" s="100">
        <f>IF(5 = Q169, D169 * -1, D169)</f>
      </c>
      <c r="W169" s="100">
        <f>IF(5 = Q169, E169 * -1, E169)</f>
      </c>
      <c r="X169" s="100">
        <f>IF(5 = Q169, F169 * -1, F169)</f>
      </c>
      <c r="Y169" s="100">
        <f>IF(5 = Q169, G169 * -1, G169)</f>
      </c>
      <c r="Z169" s="100">
        <f>IF(5 = Q169, H169 * -1, H169)</f>
      </c>
      <c r="AA169" s="100">
        <f>IF(5 = Q169, I169 * -1, I169)</f>
      </c>
      <c r="AB169" s="100">
        <f>IF(5 = Q169, J169 * -1, J169)</f>
      </c>
      <c r="AC169" s="100">
        <f>IF(5 = Q169, K169 * -1, K169)</f>
      </c>
      <c r="AD169" s="100">
        <f>IF(5 = Q169, L169 * -1, L169)</f>
      </c>
      <c r="AE169" s="100">
        <f>IF(5 = Q169, M169 * -1, M169)</f>
      </c>
      <c r="AF169" s="100">
        <f>IF(5 = Q169, N169 * -1, N169)</f>
      </c>
      <c r="AG169" s="100">
        <f>IF(5 = Q169, O169 * -1, O169)</f>
      </c>
    </row>
    <row r="170">
      <c r="B170" s="96" t="s">
        <v>524</v>
      </c>
      <c r="C170" s="85">
        <f>IF(5 = Q170, U170 * -1, U170)</f>
      </c>
      <c r="D170" s="85">
        <f>IF(5 = Q170, V170 * -1, V170)</f>
      </c>
      <c r="E170" s="85">
        <f>IF(5 = Q170, W170 * -1, W170)</f>
      </c>
      <c r="F170" s="85">
        <f>IF(5 = Q170, X170 * -1, X170)</f>
      </c>
      <c r="G170" s="85">
        <f>IF(5 = Q170, Y170 * -1, Y170)</f>
      </c>
      <c r="H170" s="85">
        <f>IF(5 = Q170, Z170 * -1, Z170)</f>
      </c>
      <c r="I170" s="85">
        <f>IF(5 = Q170, AA170 * -1, AA170)</f>
      </c>
      <c r="J170" s="85">
        <f>IF(5 = Q170, AB170 * -1, AB170)</f>
      </c>
      <c r="K170" s="85">
        <f>IF(5 = Q170, AC170 * -1, AC170)</f>
      </c>
      <c r="L170" s="85">
        <f>IF(5 = Q170, AD170 * -1, AD170)</f>
      </c>
      <c r="M170" s="85">
        <f>IF(5 = Q170, AE170 * -1, AE170)</f>
      </c>
      <c r="N170" s="85">
        <f>IF(5 = Q170, AF170 * -1, AF170)</f>
      </c>
      <c r="O170" s="85">
        <f>IF(5 = Q170, AG170 * -1, AG170)</f>
      </c>
      <c r="Q170" s="83">
        <v>5</v>
      </c>
      <c r="R170" s="82">
        <f>R169</f>
      </c>
      <c r="S170" s="82">
        <f>S169</f>
      </c>
      <c r="T170" s="83">
        <f>T169</f>
      </c>
      <c r="U170" s="84">
        <f>SUM(U168:U169)</f>
      </c>
      <c r="V170" s="84">
        <f>SUM(V168:V169)</f>
      </c>
      <c r="W170" s="84">
        <f>SUM(W168:W169)</f>
      </c>
      <c r="X170" s="84">
        <f>SUM(X168:X169)</f>
      </c>
      <c r="Y170" s="84">
        <f>SUM(Y168:Y169)</f>
      </c>
      <c r="Z170" s="84">
        <f>SUM(Z168:Z169)</f>
      </c>
      <c r="AA170" s="84">
        <f>SUM(AA168:AA169)</f>
      </c>
      <c r="AB170" s="84">
        <f>SUM(AB168:AB169)</f>
      </c>
      <c r="AC170" s="84">
        <f>SUM(AC168:AC169)</f>
      </c>
      <c r="AD170" s="84">
        <f>SUM(AD168:AD169)</f>
      </c>
      <c r="AE170" s="84">
        <f>SUM(AE168:AE169)</f>
      </c>
      <c r="AF170" s="84">
        <f>SUM(AF168:AF169)</f>
      </c>
      <c r="AG170" s="84">
        <f>SUM(AG168:AG169)</f>
      </c>
    </row>
    <row r="172">
      <c r="A172" s="112" t="s">
        <v>525</v>
      </c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</row>
    <row r="173">
      <c r="A173" s="128" t="s">
        <v>526</v>
      </c>
      <c r="B173" s="98" t="s">
        <v>527</v>
      </c>
      <c r="C173" s="101">
        <v>0</v>
      </c>
      <c r="D173" s="101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0</v>
      </c>
      <c r="J173" s="101">
        <v>1317.0999999999999</v>
      </c>
      <c r="K173" s="101">
        <v>0</v>
      </c>
      <c r="L173" s="101">
        <v>0</v>
      </c>
      <c r="M173" s="101">
        <v>1502.8800000000001</v>
      </c>
      <c r="N173" s="101">
        <v>0</v>
      </c>
      <c r="O173" s="101">
        <v>2819.98</v>
      </c>
      <c r="Q173" s="99">
        <v>5</v>
      </c>
      <c r="R173" s="98" t="s">
        <v>528</v>
      </c>
      <c r="S173" s="98" t="s">
        <v>529</v>
      </c>
      <c r="U173" s="100">
        <f>IF(5 = Q173, C173 * -1, C173)</f>
      </c>
      <c r="V173" s="100">
        <f>IF(5 = Q173, D173 * -1, D173)</f>
      </c>
      <c r="W173" s="100">
        <f>IF(5 = Q173, E173 * -1, E173)</f>
      </c>
      <c r="X173" s="100">
        <f>IF(5 = Q173, F173 * -1, F173)</f>
      </c>
      <c r="Y173" s="100">
        <f>IF(5 = Q173, G173 * -1, G173)</f>
      </c>
      <c r="Z173" s="100">
        <f>IF(5 = Q173, H173 * -1, H173)</f>
      </c>
      <c r="AA173" s="100">
        <f>IF(5 = Q173, I173 * -1, I173)</f>
      </c>
      <c r="AB173" s="100">
        <f>IF(5 = Q173, J173 * -1, J173)</f>
      </c>
      <c r="AC173" s="100">
        <f>IF(5 = Q173, K173 * -1, K173)</f>
      </c>
      <c r="AD173" s="100">
        <f>IF(5 = Q173, L173 * -1, L173)</f>
      </c>
      <c r="AE173" s="100">
        <f>IF(5 = Q173, M173 * -1, M173)</f>
      </c>
      <c r="AF173" s="100">
        <f>IF(5 = Q173, N173 * -1, N173)</f>
      </c>
      <c r="AG173" s="100">
        <f>IF(5 = Q173, O173 * -1, O173)</f>
      </c>
    </row>
    <row r="174">
      <c r="A174" s="128" t="s">
        <v>530</v>
      </c>
      <c r="B174" s="98" t="s">
        <v>531</v>
      </c>
      <c r="C174" s="101">
        <v>353.17000000000002</v>
      </c>
      <c r="D174" s="101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01">
        <v>0</v>
      </c>
      <c r="L174" s="101">
        <v>0</v>
      </c>
      <c r="M174" s="101">
        <v>326.88</v>
      </c>
      <c r="N174" s="101">
        <v>0</v>
      </c>
      <c r="O174" s="101">
        <v>680.04999999999995</v>
      </c>
      <c r="Q174" s="99">
        <v>5</v>
      </c>
      <c r="R174" s="98" t="s">
        <v>532</v>
      </c>
      <c r="S174" s="98" t="s">
        <v>533</v>
      </c>
      <c r="U174" s="100">
        <f>IF(5 = Q174, C174 * -1, C174)</f>
      </c>
      <c r="V174" s="100">
        <f>IF(5 = Q174, D174 * -1, D174)</f>
      </c>
      <c r="W174" s="100">
        <f>IF(5 = Q174, E174 * -1, E174)</f>
      </c>
      <c r="X174" s="100">
        <f>IF(5 = Q174, F174 * -1, F174)</f>
      </c>
      <c r="Y174" s="100">
        <f>IF(5 = Q174, G174 * -1, G174)</f>
      </c>
      <c r="Z174" s="100">
        <f>IF(5 = Q174, H174 * -1, H174)</f>
      </c>
      <c r="AA174" s="100">
        <f>IF(5 = Q174, I174 * -1, I174)</f>
      </c>
      <c r="AB174" s="100">
        <f>IF(5 = Q174, J174 * -1, J174)</f>
      </c>
      <c r="AC174" s="100">
        <f>IF(5 = Q174, K174 * -1, K174)</f>
      </c>
      <c r="AD174" s="100">
        <f>IF(5 = Q174, L174 * -1, L174)</f>
      </c>
      <c r="AE174" s="100">
        <f>IF(5 = Q174, M174 * -1, M174)</f>
      </c>
      <c r="AF174" s="100">
        <f>IF(5 = Q174, N174 * -1, N174)</f>
      </c>
      <c r="AG174" s="100">
        <f>IF(5 = Q174, O174 * -1, O174)</f>
      </c>
    </row>
    <row r="175">
      <c r="A175" s="128" t="s">
        <v>534</v>
      </c>
      <c r="B175" s="98" t="s">
        <v>535</v>
      </c>
      <c r="C175" s="101">
        <v>824.98000000000002</v>
      </c>
      <c r="D175" s="101">
        <v>158.96000000000001</v>
      </c>
      <c r="E175" s="101">
        <v>0</v>
      </c>
      <c r="F175" s="101">
        <v>205.18000000000001</v>
      </c>
      <c r="G175" s="101">
        <v>205.18000000000001</v>
      </c>
      <c r="H175" s="101">
        <v>0</v>
      </c>
      <c r="I175" s="101">
        <v>195.38</v>
      </c>
      <c r="J175" s="101">
        <v>0</v>
      </c>
      <c r="K175" s="101">
        <v>390.75999999999999</v>
      </c>
      <c r="L175" s="101">
        <v>0</v>
      </c>
      <c r="M175" s="101">
        <v>209.94</v>
      </c>
      <c r="N175" s="101">
        <v>0</v>
      </c>
      <c r="O175" s="101">
        <v>2190.3800000000001</v>
      </c>
      <c r="Q175" s="99">
        <v>5</v>
      </c>
      <c r="R175" s="98" t="s">
        <v>536</v>
      </c>
      <c r="S175" s="98" t="s">
        <v>537</v>
      </c>
      <c r="U175" s="100">
        <f>IF(5 = Q175, C175 * -1, C175)</f>
      </c>
      <c r="V175" s="100">
        <f>IF(5 = Q175, D175 * -1, D175)</f>
      </c>
      <c r="W175" s="100">
        <f>IF(5 = Q175, E175 * -1, E175)</f>
      </c>
      <c r="X175" s="100">
        <f>IF(5 = Q175, F175 * -1, F175)</f>
      </c>
      <c r="Y175" s="100">
        <f>IF(5 = Q175, G175 * -1, G175)</f>
      </c>
      <c r="Z175" s="100">
        <f>IF(5 = Q175, H175 * -1, H175)</f>
      </c>
      <c r="AA175" s="100">
        <f>IF(5 = Q175, I175 * -1, I175)</f>
      </c>
      <c r="AB175" s="100">
        <f>IF(5 = Q175, J175 * -1, J175)</f>
      </c>
      <c r="AC175" s="100">
        <f>IF(5 = Q175, K175 * -1, K175)</f>
      </c>
      <c r="AD175" s="100">
        <f>IF(5 = Q175, L175 * -1, L175)</f>
      </c>
      <c r="AE175" s="100">
        <f>IF(5 = Q175, M175 * -1, M175)</f>
      </c>
      <c r="AF175" s="100">
        <f>IF(5 = Q175, N175 * -1, N175)</f>
      </c>
      <c r="AG175" s="100">
        <f>IF(5 = Q175, O175 * -1, O175)</f>
      </c>
    </row>
    <row r="176">
      <c r="A176" s="128" t="s">
        <v>538</v>
      </c>
      <c r="B176" s="98" t="s">
        <v>539</v>
      </c>
      <c r="C176" s="101">
        <v>476.97000000000003</v>
      </c>
      <c r="D176" s="101">
        <v>0</v>
      </c>
      <c r="E176" s="101">
        <v>0</v>
      </c>
      <c r="F176" s="101">
        <v>0</v>
      </c>
      <c r="G176" s="101">
        <v>0</v>
      </c>
      <c r="H176" s="101">
        <v>0</v>
      </c>
      <c r="I176" s="101">
        <v>626.40999999999997</v>
      </c>
      <c r="J176" s="101">
        <v>637.26999999999998</v>
      </c>
      <c r="K176" s="101">
        <v>1268.21</v>
      </c>
      <c r="L176" s="101">
        <v>1200.03</v>
      </c>
      <c r="M176" s="101">
        <v>699.58000000000004</v>
      </c>
      <c r="N176" s="101">
        <v>1704.5699999999999</v>
      </c>
      <c r="O176" s="101">
        <v>6613.04</v>
      </c>
      <c r="Q176" s="99">
        <v>5</v>
      </c>
      <c r="R176" s="98" t="s">
        <v>540</v>
      </c>
      <c r="S176" s="98" t="s">
        <v>541</v>
      </c>
      <c r="U176" s="100">
        <f>IF(5 = Q176, C176 * -1, C176)</f>
      </c>
      <c r="V176" s="100">
        <f>IF(5 = Q176, D176 * -1, D176)</f>
      </c>
      <c r="W176" s="100">
        <f>IF(5 = Q176, E176 * -1, E176)</f>
      </c>
      <c r="X176" s="100">
        <f>IF(5 = Q176, F176 * -1, F176)</f>
      </c>
      <c r="Y176" s="100">
        <f>IF(5 = Q176, G176 * -1, G176)</f>
      </c>
      <c r="Z176" s="100">
        <f>IF(5 = Q176, H176 * -1, H176)</f>
      </c>
      <c r="AA176" s="100">
        <f>IF(5 = Q176, I176 * -1, I176)</f>
      </c>
      <c r="AB176" s="100">
        <f>IF(5 = Q176, J176 * -1, J176)</f>
      </c>
      <c r="AC176" s="100">
        <f>IF(5 = Q176, K176 * -1, K176)</f>
      </c>
      <c r="AD176" s="100">
        <f>IF(5 = Q176, L176 * -1, L176)</f>
      </c>
      <c r="AE176" s="100">
        <f>IF(5 = Q176, M176 * -1, M176)</f>
      </c>
      <c r="AF176" s="100">
        <f>IF(5 = Q176, N176 * -1, N176)</f>
      </c>
      <c r="AG176" s="100">
        <f>IF(5 = Q176, O176 * -1, O176)</f>
      </c>
    </row>
    <row r="177">
      <c r="A177" s="128" t="s">
        <v>542</v>
      </c>
      <c r="B177" s="98" t="s">
        <v>543</v>
      </c>
      <c r="C177" s="101">
        <v>737.62</v>
      </c>
      <c r="D177" s="101">
        <v>0</v>
      </c>
      <c r="E177" s="101">
        <v>0</v>
      </c>
      <c r="F177" s="101">
        <v>742.62</v>
      </c>
      <c r="G177" s="101">
        <v>0</v>
      </c>
      <c r="H177" s="101">
        <v>0</v>
      </c>
      <c r="I177" s="101">
        <v>0</v>
      </c>
      <c r="J177" s="101">
        <v>0</v>
      </c>
      <c r="K177" s="101">
        <v>0</v>
      </c>
      <c r="L177" s="101">
        <v>1540.8299999999999</v>
      </c>
      <c r="M177" s="101">
        <v>0</v>
      </c>
      <c r="N177" s="101">
        <v>0</v>
      </c>
      <c r="O177" s="101">
        <v>3021.0700000000002</v>
      </c>
      <c r="Q177" s="99">
        <v>5</v>
      </c>
      <c r="R177" s="98" t="s">
        <v>544</v>
      </c>
      <c r="S177" s="98" t="s">
        <v>545</v>
      </c>
      <c r="U177" s="100">
        <f>IF(5 = Q177, C177 * -1, C177)</f>
      </c>
      <c r="V177" s="100">
        <f>IF(5 = Q177, D177 * -1, D177)</f>
      </c>
      <c r="W177" s="100">
        <f>IF(5 = Q177, E177 * -1, E177)</f>
      </c>
      <c r="X177" s="100">
        <f>IF(5 = Q177, F177 * -1, F177)</f>
      </c>
      <c r="Y177" s="100">
        <f>IF(5 = Q177, G177 * -1, G177)</f>
      </c>
      <c r="Z177" s="100">
        <f>IF(5 = Q177, H177 * -1, H177)</f>
      </c>
      <c r="AA177" s="100">
        <f>IF(5 = Q177, I177 * -1, I177)</f>
      </c>
      <c r="AB177" s="100">
        <f>IF(5 = Q177, J177 * -1, J177)</f>
      </c>
      <c r="AC177" s="100">
        <f>IF(5 = Q177, K177 * -1, K177)</f>
      </c>
      <c r="AD177" s="100">
        <f>IF(5 = Q177, L177 * -1, L177)</f>
      </c>
      <c r="AE177" s="100">
        <f>IF(5 = Q177, M177 * -1, M177)</f>
      </c>
      <c r="AF177" s="100">
        <f>IF(5 = Q177, N177 * -1, N177)</f>
      </c>
      <c r="AG177" s="100">
        <f>IF(5 = Q177, O177 * -1, O177)</f>
      </c>
    </row>
    <row r="178">
      <c r="A178" s="128" t="s">
        <v>546</v>
      </c>
      <c r="B178" s="98" t="s">
        <v>547</v>
      </c>
      <c r="C178" s="101">
        <v>190.16</v>
      </c>
      <c r="D178" s="101">
        <v>0</v>
      </c>
      <c r="E178" s="101">
        <v>0</v>
      </c>
      <c r="F178" s="101">
        <v>0</v>
      </c>
      <c r="G178" s="101">
        <v>0</v>
      </c>
      <c r="H178" s="101">
        <v>170.22</v>
      </c>
      <c r="I178" s="101">
        <v>661.46000000000004</v>
      </c>
      <c r="J178" s="101">
        <v>143.5</v>
      </c>
      <c r="K178" s="101">
        <v>84.640000000000001</v>
      </c>
      <c r="L178" s="101">
        <v>521.01999999999998</v>
      </c>
      <c r="M178" s="101">
        <v>2674.6500000000001</v>
      </c>
      <c r="N178" s="101">
        <v>712.92999999999995</v>
      </c>
      <c r="O178" s="101">
        <v>5158.5799999999999</v>
      </c>
      <c r="Q178" s="99">
        <v>5</v>
      </c>
      <c r="R178" s="98" t="s">
        <v>548</v>
      </c>
      <c r="S178" s="98" t="s">
        <v>549</v>
      </c>
      <c r="U178" s="100">
        <f>IF(5 = Q178, C178 * -1, C178)</f>
      </c>
      <c r="V178" s="100">
        <f>IF(5 = Q178, D178 * -1, D178)</f>
      </c>
      <c r="W178" s="100">
        <f>IF(5 = Q178, E178 * -1, E178)</f>
      </c>
      <c r="X178" s="100">
        <f>IF(5 = Q178, F178 * -1, F178)</f>
      </c>
      <c r="Y178" s="100">
        <f>IF(5 = Q178, G178 * -1, G178)</f>
      </c>
      <c r="Z178" s="100">
        <f>IF(5 = Q178, H178 * -1, H178)</f>
      </c>
      <c r="AA178" s="100">
        <f>IF(5 = Q178, I178 * -1, I178)</f>
      </c>
      <c r="AB178" s="100">
        <f>IF(5 = Q178, J178 * -1, J178)</f>
      </c>
      <c r="AC178" s="100">
        <f>IF(5 = Q178, K178 * -1, K178)</f>
      </c>
      <c r="AD178" s="100">
        <f>IF(5 = Q178, L178 * -1, L178)</f>
      </c>
      <c r="AE178" s="100">
        <f>IF(5 = Q178, M178 * -1, M178)</f>
      </c>
      <c r="AF178" s="100">
        <f>IF(5 = Q178, N178 * -1, N178)</f>
      </c>
      <c r="AG178" s="100">
        <f>IF(5 = Q178, O178 * -1, O178)</f>
      </c>
    </row>
    <row r="179">
      <c r="A179" s="128" t="s">
        <v>550</v>
      </c>
      <c r="B179" s="98" t="s">
        <v>551</v>
      </c>
      <c r="C179" s="101">
        <v>0</v>
      </c>
      <c r="D179" s="101">
        <v>0</v>
      </c>
      <c r="E179" s="101">
        <v>0</v>
      </c>
      <c r="F179" s="101">
        <v>0</v>
      </c>
      <c r="G179" s="101">
        <v>12500</v>
      </c>
      <c r="H179" s="101">
        <v>1125</v>
      </c>
      <c r="I179" s="101">
        <v>0</v>
      </c>
      <c r="J179" s="101">
        <v>0</v>
      </c>
      <c r="K179" s="101">
        <v>6900</v>
      </c>
      <c r="L179" s="101">
        <v>0</v>
      </c>
      <c r="M179" s="101">
        <v>0</v>
      </c>
      <c r="N179" s="101">
        <v>0</v>
      </c>
      <c r="O179" s="101">
        <v>20525</v>
      </c>
      <c r="Q179" s="99">
        <v>5</v>
      </c>
      <c r="R179" s="98" t="s">
        <v>552</v>
      </c>
      <c r="S179" s="98" t="s">
        <v>553</v>
      </c>
      <c r="U179" s="100">
        <f>IF(5 = Q179, C179 * -1, C179)</f>
      </c>
      <c r="V179" s="100">
        <f>IF(5 = Q179, D179 * -1, D179)</f>
      </c>
      <c r="W179" s="100">
        <f>IF(5 = Q179, E179 * -1, E179)</f>
      </c>
      <c r="X179" s="100">
        <f>IF(5 = Q179, F179 * -1, F179)</f>
      </c>
      <c r="Y179" s="100">
        <f>IF(5 = Q179, G179 * -1, G179)</f>
      </c>
      <c r="Z179" s="100">
        <f>IF(5 = Q179, H179 * -1, H179)</f>
      </c>
      <c r="AA179" s="100">
        <f>IF(5 = Q179, I179 * -1, I179)</f>
      </c>
      <c r="AB179" s="100">
        <f>IF(5 = Q179, J179 * -1, J179)</f>
      </c>
      <c r="AC179" s="100">
        <f>IF(5 = Q179, K179 * -1, K179)</f>
      </c>
      <c r="AD179" s="100">
        <f>IF(5 = Q179, L179 * -1, L179)</f>
      </c>
      <c r="AE179" s="100">
        <f>IF(5 = Q179, M179 * -1, M179)</f>
      </c>
      <c r="AF179" s="100">
        <f>IF(5 = Q179, N179 * -1, N179)</f>
      </c>
      <c r="AG179" s="100">
        <f>IF(5 = Q179, O179 * -1, O179)</f>
      </c>
    </row>
    <row r="180">
      <c r="A180" s="128" t="s">
        <v>554</v>
      </c>
      <c r="B180" s="98" t="s">
        <v>555</v>
      </c>
      <c r="C180" s="101">
        <v>0</v>
      </c>
      <c r="D180" s="101">
        <v>0</v>
      </c>
      <c r="E180" s="101">
        <v>0</v>
      </c>
      <c r="F180" s="101">
        <v>0</v>
      </c>
      <c r="G180" s="101">
        <v>109730</v>
      </c>
      <c r="H180" s="101">
        <v>0</v>
      </c>
      <c r="I180" s="101">
        <v>0</v>
      </c>
      <c r="J180" s="101">
        <v>300</v>
      </c>
      <c r="K180" s="101">
        <v>627.90999999999997</v>
      </c>
      <c r="L180" s="101">
        <v>1110</v>
      </c>
      <c r="M180" s="101">
        <v>470.44</v>
      </c>
      <c r="N180" s="101">
        <v>615.67999999999995</v>
      </c>
      <c r="O180" s="101">
        <v>112854.03</v>
      </c>
      <c r="Q180" s="99">
        <v>5</v>
      </c>
      <c r="R180" s="98" t="s">
        <v>556</v>
      </c>
      <c r="S180" s="98" t="s">
        <v>557</v>
      </c>
      <c r="U180" s="100">
        <f>IF(5 = Q180, C180 * -1, C180)</f>
      </c>
      <c r="V180" s="100">
        <f>IF(5 = Q180, D180 * -1, D180)</f>
      </c>
      <c r="W180" s="100">
        <f>IF(5 = Q180, E180 * -1, E180)</f>
      </c>
      <c r="X180" s="100">
        <f>IF(5 = Q180, F180 * -1, F180)</f>
      </c>
      <c r="Y180" s="100">
        <f>IF(5 = Q180, G180 * -1, G180)</f>
      </c>
      <c r="Z180" s="100">
        <f>IF(5 = Q180, H180 * -1, H180)</f>
      </c>
      <c r="AA180" s="100">
        <f>IF(5 = Q180, I180 * -1, I180)</f>
      </c>
      <c r="AB180" s="100">
        <f>IF(5 = Q180, J180 * -1, J180)</f>
      </c>
      <c r="AC180" s="100">
        <f>IF(5 = Q180, K180 * -1, K180)</f>
      </c>
      <c r="AD180" s="100">
        <f>IF(5 = Q180, L180 * -1, L180)</f>
      </c>
      <c r="AE180" s="100">
        <f>IF(5 = Q180, M180 * -1, M180)</f>
      </c>
      <c r="AF180" s="100">
        <f>IF(5 = Q180, N180 * -1, N180)</f>
      </c>
      <c r="AG180" s="100">
        <f>IF(5 = Q180, O180 * -1, O180)</f>
      </c>
    </row>
    <row r="181">
      <c r="A181" s="128" t="s">
        <v>558</v>
      </c>
      <c r="B181" s="98" t="s">
        <v>559</v>
      </c>
      <c r="C181" s="101">
        <v>466.67000000000002</v>
      </c>
      <c r="D181" s="101">
        <v>0</v>
      </c>
      <c r="E181" s="101">
        <v>0</v>
      </c>
      <c r="F181" s="101">
        <v>0</v>
      </c>
      <c r="G181" s="101">
        <v>550</v>
      </c>
      <c r="H181" s="101">
        <v>1866.52</v>
      </c>
      <c r="I181" s="101">
        <v>0</v>
      </c>
      <c r="J181" s="101">
        <v>1130.22</v>
      </c>
      <c r="K181" s="101">
        <v>1559.8499999999999</v>
      </c>
      <c r="L181" s="101">
        <v>1746.1400000000001</v>
      </c>
      <c r="M181" s="101">
        <v>3085.8600000000001</v>
      </c>
      <c r="N181" s="101">
        <v>0</v>
      </c>
      <c r="O181" s="101">
        <v>10405.26</v>
      </c>
      <c r="Q181" s="99">
        <v>5</v>
      </c>
      <c r="R181" s="98" t="s">
        <v>560</v>
      </c>
      <c r="S181" s="98" t="s">
        <v>561</v>
      </c>
      <c r="U181" s="100">
        <f>IF(5 = Q181, C181 * -1, C181)</f>
      </c>
      <c r="V181" s="100">
        <f>IF(5 = Q181, D181 * -1, D181)</f>
      </c>
      <c r="W181" s="100">
        <f>IF(5 = Q181, E181 * -1, E181)</f>
      </c>
      <c r="X181" s="100">
        <f>IF(5 = Q181, F181 * -1, F181)</f>
      </c>
      <c r="Y181" s="100">
        <f>IF(5 = Q181, G181 * -1, G181)</f>
      </c>
      <c r="Z181" s="100">
        <f>IF(5 = Q181, H181 * -1, H181)</f>
      </c>
      <c r="AA181" s="100">
        <f>IF(5 = Q181, I181 * -1, I181)</f>
      </c>
      <c r="AB181" s="100">
        <f>IF(5 = Q181, J181 * -1, J181)</f>
      </c>
      <c r="AC181" s="100">
        <f>IF(5 = Q181, K181 * -1, K181)</f>
      </c>
      <c r="AD181" s="100">
        <f>IF(5 = Q181, L181 * -1, L181)</f>
      </c>
      <c r="AE181" s="100">
        <f>IF(5 = Q181, M181 * -1, M181)</f>
      </c>
      <c r="AF181" s="100">
        <f>IF(5 = Q181, N181 * -1, N181)</f>
      </c>
      <c r="AG181" s="100">
        <f>IF(5 = Q181, O181 * -1, O181)</f>
      </c>
    </row>
    <row r="182">
      <c r="A182" s="128" t="s">
        <v>562</v>
      </c>
      <c r="B182" s="98" t="s">
        <v>563</v>
      </c>
      <c r="C182" s="101">
        <v>13140</v>
      </c>
      <c r="D182" s="101">
        <v>0</v>
      </c>
      <c r="E182" s="101">
        <v>0</v>
      </c>
      <c r="F182" s="101">
        <v>0</v>
      </c>
      <c r="G182" s="101">
        <v>0</v>
      </c>
      <c r="H182" s="101">
        <v>0</v>
      </c>
      <c r="I182" s="101">
        <v>430.44999999999999</v>
      </c>
      <c r="J182" s="101">
        <v>0</v>
      </c>
      <c r="K182" s="101">
        <v>0</v>
      </c>
      <c r="L182" s="101">
        <v>0</v>
      </c>
      <c r="M182" s="101">
        <v>0</v>
      </c>
      <c r="N182" s="101">
        <v>0</v>
      </c>
      <c r="O182" s="101">
        <v>13570.450000000001</v>
      </c>
      <c r="Q182" s="99">
        <v>5</v>
      </c>
      <c r="R182" s="98" t="s">
        <v>564</v>
      </c>
      <c r="S182" s="98" t="s">
        <v>565</v>
      </c>
      <c r="U182" s="100">
        <f>IF(5 = Q182, C182 * -1, C182)</f>
      </c>
      <c r="V182" s="100">
        <f>IF(5 = Q182, D182 * -1, D182)</f>
      </c>
      <c r="W182" s="100">
        <f>IF(5 = Q182, E182 * -1, E182)</f>
      </c>
      <c r="X182" s="100">
        <f>IF(5 = Q182, F182 * -1, F182)</f>
      </c>
      <c r="Y182" s="100">
        <f>IF(5 = Q182, G182 * -1, G182)</f>
      </c>
      <c r="Z182" s="100">
        <f>IF(5 = Q182, H182 * -1, H182)</f>
      </c>
      <c r="AA182" s="100">
        <f>IF(5 = Q182, I182 * -1, I182)</f>
      </c>
      <c r="AB182" s="100">
        <f>IF(5 = Q182, J182 * -1, J182)</f>
      </c>
      <c r="AC182" s="100">
        <f>IF(5 = Q182, K182 * -1, K182)</f>
      </c>
      <c r="AD182" s="100">
        <f>IF(5 = Q182, L182 * -1, L182)</f>
      </c>
      <c r="AE182" s="100">
        <f>IF(5 = Q182, M182 * -1, M182)</f>
      </c>
      <c r="AF182" s="100">
        <f>IF(5 = Q182, N182 * -1, N182)</f>
      </c>
      <c r="AG182" s="100">
        <f>IF(5 = Q182, O182 * -1, O182)</f>
      </c>
    </row>
    <row r="183">
      <c r="A183" s="128" t="s">
        <v>566</v>
      </c>
      <c r="B183" s="98" t="s">
        <v>567</v>
      </c>
      <c r="C183" s="101">
        <v>0</v>
      </c>
      <c r="D183" s="101">
        <v>0</v>
      </c>
      <c r="E183" s="101">
        <v>0</v>
      </c>
      <c r="F183" s="101">
        <v>0</v>
      </c>
      <c r="G183" s="101">
        <v>0</v>
      </c>
      <c r="H183" s="101">
        <v>0</v>
      </c>
      <c r="I183" s="101">
        <v>0</v>
      </c>
      <c r="J183" s="101">
        <v>585.40999999999997</v>
      </c>
      <c r="K183" s="101">
        <v>260</v>
      </c>
      <c r="L183" s="101">
        <v>0</v>
      </c>
      <c r="M183" s="101">
        <v>0</v>
      </c>
      <c r="N183" s="101">
        <v>0</v>
      </c>
      <c r="O183" s="101">
        <v>845.40999999999997</v>
      </c>
      <c r="Q183" s="99">
        <v>5</v>
      </c>
      <c r="R183" s="98" t="s">
        <v>568</v>
      </c>
      <c r="S183" s="98" t="s">
        <v>569</v>
      </c>
      <c r="U183" s="100">
        <f>IF(5 = Q183, C183 * -1, C183)</f>
      </c>
      <c r="V183" s="100">
        <f>IF(5 = Q183, D183 * -1, D183)</f>
      </c>
      <c r="W183" s="100">
        <f>IF(5 = Q183, E183 * -1, E183)</f>
      </c>
      <c r="X183" s="100">
        <f>IF(5 = Q183, F183 * -1, F183)</f>
      </c>
      <c r="Y183" s="100">
        <f>IF(5 = Q183, G183 * -1, G183)</f>
      </c>
      <c r="Z183" s="100">
        <f>IF(5 = Q183, H183 * -1, H183)</f>
      </c>
      <c r="AA183" s="100">
        <f>IF(5 = Q183, I183 * -1, I183)</f>
      </c>
      <c r="AB183" s="100">
        <f>IF(5 = Q183, J183 * -1, J183)</f>
      </c>
      <c r="AC183" s="100">
        <f>IF(5 = Q183, K183 * -1, K183)</f>
      </c>
      <c r="AD183" s="100">
        <f>IF(5 = Q183, L183 * -1, L183)</f>
      </c>
      <c r="AE183" s="100">
        <f>IF(5 = Q183, M183 * -1, M183)</f>
      </c>
      <c r="AF183" s="100">
        <f>IF(5 = Q183, N183 * -1, N183)</f>
      </c>
      <c r="AG183" s="100">
        <f>IF(5 = Q183, O183 * -1, O183)</f>
      </c>
    </row>
    <row r="184">
      <c r="A184" s="128" t="s">
        <v>570</v>
      </c>
      <c r="B184" s="98" t="s">
        <v>571</v>
      </c>
      <c r="C184" s="101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1">
        <v>0</v>
      </c>
      <c r="M184" s="101">
        <v>87.370000000000005</v>
      </c>
      <c r="N184" s="101">
        <v>0</v>
      </c>
      <c r="O184" s="101">
        <v>87.370000000000005</v>
      </c>
      <c r="Q184" s="99">
        <v>5</v>
      </c>
      <c r="R184" s="98" t="s">
        <v>572</v>
      </c>
      <c r="S184" s="98" t="s">
        <v>573</v>
      </c>
      <c r="U184" s="100">
        <f>IF(5 = Q184, C184 * -1, C184)</f>
      </c>
      <c r="V184" s="100">
        <f>IF(5 = Q184, D184 * -1, D184)</f>
      </c>
      <c r="W184" s="100">
        <f>IF(5 = Q184, E184 * -1, E184)</f>
      </c>
      <c r="X184" s="100">
        <f>IF(5 = Q184, F184 * -1, F184)</f>
      </c>
      <c r="Y184" s="100">
        <f>IF(5 = Q184, G184 * -1, G184)</f>
      </c>
      <c r="Z184" s="100">
        <f>IF(5 = Q184, H184 * -1, H184)</f>
      </c>
      <c r="AA184" s="100">
        <f>IF(5 = Q184, I184 * -1, I184)</f>
      </c>
      <c r="AB184" s="100">
        <f>IF(5 = Q184, J184 * -1, J184)</f>
      </c>
      <c r="AC184" s="100">
        <f>IF(5 = Q184, K184 * -1, K184)</f>
      </c>
      <c r="AD184" s="100">
        <f>IF(5 = Q184, L184 * -1, L184)</f>
      </c>
      <c r="AE184" s="100">
        <f>IF(5 = Q184, M184 * -1, M184)</f>
      </c>
      <c r="AF184" s="100">
        <f>IF(5 = Q184, N184 * -1, N184)</f>
      </c>
      <c r="AG184" s="100">
        <f>IF(5 = Q184, O184 * -1, O184)</f>
      </c>
    </row>
    <row r="185">
      <c r="A185" s="128" t="s">
        <v>574</v>
      </c>
      <c r="B185" s="98" t="s">
        <v>575</v>
      </c>
      <c r="C185" s="101">
        <v>0</v>
      </c>
      <c r="D185" s="101">
        <v>0</v>
      </c>
      <c r="E185" s="101">
        <v>0</v>
      </c>
      <c r="F185" s="101">
        <v>0</v>
      </c>
      <c r="G185" s="101">
        <v>1400</v>
      </c>
      <c r="H185" s="101">
        <v>0</v>
      </c>
      <c r="I185" s="101">
        <v>630.44000000000005</v>
      </c>
      <c r="J185" s="101">
        <v>0</v>
      </c>
      <c r="K185" s="101">
        <v>0</v>
      </c>
      <c r="L185" s="101">
        <v>0</v>
      </c>
      <c r="M185" s="101">
        <v>0</v>
      </c>
      <c r="N185" s="101">
        <v>0</v>
      </c>
      <c r="O185" s="101">
        <v>2030.4400000000001</v>
      </c>
      <c r="Q185" s="99">
        <v>5</v>
      </c>
      <c r="R185" s="98" t="s">
        <v>576</v>
      </c>
      <c r="S185" s="98" t="s">
        <v>577</v>
      </c>
      <c r="U185" s="100">
        <f>IF(5 = Q185, C185 * -1, C185)</f>
      </c>
      <c r="V185" s="100">
        <f>IF(5 = Q185, D185 * -1, D185)</f>
      </c>
      <c r="W185" s="100">
        <f>IF(5 = Q185, E185 * -1, E185)</f>
      </c>
      <c r="X185" s="100">
        <f>IF(5 = Q185, F185 * -1, F185)</f>
      </c>
      <c r="Y185" s="100">
        <f>IF(5 = Q185, G185 * -1, G185)</f>
      </c>
      <c r="Z185" s="100">
        <f>IF(5 = Q185, H185 * -1, H185)</f>
      </c>
      <c r="AA185" s="100">
        <f>IF(5 = Q185, I185 * -1, I185)</f>
      </c>
      <c r="AB185" s="100">
        <f>IF(5 = Q185, J185 * -1, J185)</f>
      </c>
      <c r="AC185" s="100">
        <f>IF(5 = Q185, K185 * -1, K185)</f>
      </c>
      <c r="AD185" s="100">
        <f>IF(5 = Q185, L185 * -1, L185)</f>
      </c>
      <c r="AE185" s="100">
        <f>IF(5 = Q185, M185 * -1, M185)</f>
      </c>
      <c r="AF185" s="100">
        <f>IF(5 = Q185, N185 * -1, N185)</f>
      </c>
      <c r="AG185" s="100">
        <f>IF(5 = Q185, O185 * -1, O185)</f>
      </c>
    </row>
    <row r="186">
      <c r="A186" s="128" t="s">
        <v>578</v>
      </c>
      <c r="B186" s="98" t="s">
        <v>579</v>
      </c>
      <c r="C186" s="101">
        <v>0</v>
      </c>
      <c r="D186" s="101">
        <v>0</v>
      </c>
      <c r="E186" s="101">
        <v>0</v>
      </c>
      <c r="F186" s="101">
        <v>8388.5200000000004</v>
      </c>
      <c r="G186" s="101">
        <v>0</v>
      </c>
      <c r="H186" s="101">
        <v>3802.7600000000002</v>
      </c>
      <c r="I186" s="101">
        <v>0</v>
      </c>
      <c r="J186" s="101">
        <v>0</v>
      </c>
      <c r="K186" s="101">
        <v>534.64999999999998</v>
      </c>
      <c r="L186" s="101">
        <v>0</v>
      </c>
      <c r="M186" s="101">
        <v>95</v>
      </c>
      <c r="N186" s="101">
        <v>662</v>
      </c>
      <c r="O186" s="101">
        <v>13482.93</v>
      </c>
      <c r="Q186" s="99">
        <v>5</v>
      </c>
      <c r="R186" s="98" t="s">
        <v>580</v>
      </c>
      <c r="S186" s="98" t="s">
        <v>581</v>
      </c>
      <c r="U186" s="100">
        <f>IF(5 = Q186, C186 * -1, C186)</f>
      </c>
      <c r="V186" s="100">
        <f>IF(5 = Q186, D186 * -1, D186)</f>
      </c>
      <c r="W186" s="100">
        <f>IF(5 = Q186, E186 * -1, E186)</f>
      </c>
      <c r="X186" s="100">
        <f>IF(5 = Q186, F186 * -1, F186)</f>
      </c>
      <c r="Y186" s="100">
        <f>IF(5 = Q186, G186 * -1, G186)</f>
      </c>
      <c r="Z186" s="100">
        <f>IF(5 = Q186, H186 * -1, H186)</f>
      </c>
      <c r="AA186" s="100">
        <f>IF(5 = Q186, I186 * -1, I186)</f>
      </c>
      <c r="AB186" s="100">
        <f>IF(5 = Q186, J186 * -1, J186)</f>
      </c>
      <c r="AC186" s="100">
        <f>IF(5 = Q186, K186 * -1, K186)</f>
      </c>
      <c r="AD186" s="100">
        <f>IF(5 = Q186, L186 * -1, L186)</f>
      </c>
      <c r="AE186" s="100">
        <f>IF(5 = Q186, M186 * -1, M186)</f>
      </c>
      <c r="AF186" s="100">
        <f>IF(5 = Q186, N186 * -1, N186)</f>
      </c>
      <c r="AG186" s="100">
        <f>IF(5 = Q186, O186 * -1, O186)</f>
      </c>
    </row>
    <row r="187">
      <c r="A187" s="128" t="s">
        <v>582</v>
      </c>
      <c r="B187" s="98" t="s">
        <v>583</v>
      </c>
      <c r="C187" s="101">
        <v>0</v>
      </c>
      <c r="D187" s="101">
        <v>0</v>
      </c>
      <c r="E187" s="101">
        <v>1166</v>
      </c>
      <c r="F187" s="101">
        <v>0</v>
      </c>
      <c r="G187" s="101">
        <v>146.18000000000001</v>
      </c>
      <c r="H187" s="101">
        <v>0</v>
      </c>
      <c r="I187" s="101">
        <v>0</v>
      </c>
      <c r="J187" s="101">
        <v>0</v>
      </c>
      <c r="K187" s="101">
        <v>0</v>
      </c>
      <c r="L187" s="101">
        <v>0</v>
      </c>
      <c r="M187" s="101">
        <v>0</v>
      </c>
      <c r="N187" s="101">
        <v>261.64999999999998</v>
      </c>
      <c r="O187" s="101">
        <v>1573.8299999999999</v>
      </c>
      <c r="Q187" s="99">
        <v>5</v>
      </c>
      <c r="R187" s="98" t="s">
        <v>584</v>
      </c>
      <c r="S187" s="98" t="s">
        <v>585</v>
      </c>
      <c r="U187" s="100">
        <f>IF(5 = Q187, C187 * -1, C187)</f>
      </c>
      <c r="V187" s="100">
        <f>IF(5 = Q187, D187 * -1, D187)</f>
      </c>
      <c r="W187" s="100">
        <f>IF(5 = Q187, E187 * -1, E187)</f>
      </c>
      <c r="X187" s="100">
        <f>IF(5 = Q187, F187 * -1, F187)</f>
      </c>
      <c r="Y187" s="100">
        <f>IF(5 = Q187, G187 * -1, G187)</f>
      </c>
      <c r="Z187" s="100">
        <f>IF(5 = Q187, H187 * -1, H187)</f>
      </c>
      <c r="AA187" s="100">
        <f>IF(5 = Q187, I187 * -1, I187)</f>
      </c>
      <c r="AB187" s="100">
        <f>IF(5 = Q187, J187 * -1, J187)</f>
      </c>
      <c r="AC187" s="100">
        <f>IF(5 = Q187, K187 * -1, K187)</f>
      </c>
      <c r="AD187" s="100">
        <f>IF(5 = Q187, L187 * -1, L187)</f>
      </c>
      <c r="AE187" s="100">
        <f>IF(5 = Q187, M187 * -1, M187)</f>
      </c>
      <c r="AF187" s="100">
        <f>IF(5 = Q187, N187 * -1, N187)</f>
      </c>
      <c r="AG187" s="100">
        <f>IF(5 = Q187, O187 * -1, O187)</f>
      </c>
    </row>
    <row r="188">
      <c r="A188" s="128" t="s">
        <v>586</v>
      </c>
      <c r="B188" s="98" t="s">
        <v>587</v>
      </c>
      <c r="C188" s="101">
        <v>0</v>
      </c>
      <c r="D188" s="101">
        <v>0</v>
      </c>
      <c r="E188" s="101">
        <v>0</v>
      </c>
      <c r="F188" s="101">
        <v>0</v>
      </c>
      <c r="G188" s="101">
        <v>0</v>
      </c>
      <c r="H188" s="101">
        <v>0</v>
      </c>
      <c r="I188" s="101">
        <v>0</v>
      </c>
      <c r="J188" s="101">
        <v>830</v>
      </c>
      <c r="K188" s="101">
        <v>0</v>
      </c>
      <c r="L188" s="101">
        <v>0</v>
      </c>
      <c r="M188" s="101">
        <v>0</v>
      </c>
      <c r="N188" s="101">
        <v>0</v>
      </c>
      <c r="O188" s="101">
        <v>830</v>
      </c>
      <c r="Q188" s="99">
        <v>5</v>
      </c>
      <c r="R188" s="98" t="s">
        <v>588</v>
      </c>
      <c r="S188" s="98" t="s">
        <v>589</v>
      </c>
      <c r="U188" s="100">
        <f>IF(5 = Q188, C188 * -1, C188)</f>
      </c>
      <c r="V188" s="100">
        <f>IF(5 = Q188, D188 * -1, D188)</f>
      </c>
      <c r="W188" s="100">
        <f>IF(5 = Q188, E188 * -1, E188)</f>
      </c>
      <c r="X188" s="100">
        <f>IF(5 = Q188, F188 * -1, F188)</f>
      </c>
      <c r="Y188" s="100">
        <f>IF(5 = Q188, G188 * -1, G188)</f>
      </c>
      <c r="Z188" s="100">
        <f>IF(5 = Q188, H188 * -1, H188)</f>
      </c>
      <c r="AA188" s="100">
        <f>IF(5 = Q188, I188 * -1, I188)</f>
      </c>
      <c r="AB188" s="100">
        <f>IF(5 = Q188, J188 * -1, J188)</f>
      </c>
      <c r="AC188" s="100">
        <f>IF(5 = Q188, K188 * -1, K188)</f>
      </c>
      <c r="AD188" s="100">
        <f>IF(5 = Q188, L188 * -1, L188)</f>
      </c>
      <c r="AE188" s="100">
        <f>IF(5 = Q188, M188 * -1, M188)</f>
      </c>
      <c r="AF188" s="100">
        <f>IF(5 = Q188, N188 * -1, N188)</f>
      </c>
      <c r="AG188" s="100">
        <f>IF(5 = Q188, O188 * -1, O188)</f>
      </c>
    </row>
    <row r="189">
      <c r="A189" s="128" t="s">
        <v>590</v>
      </c>
      <c r="B189" s="98" t="s">
        <v>591</v>
      </c>
      <c r="C189" s="101">
        <v>8126.6700000000001</v>
      </c>
      <c r="D189" s="101">
        <v>6815</v>
      </c>
      <c r="E189" s="101">
        <v>0</v>
      </c>
      <c r="F189" s="101">
        <v>0</v>
      </c>
      <c r="G189" s="101">
        <v>0</v>
      </c>
      <c r="H189" s="101">
        <v>0</v>
      </c>
      <c r="I189" s="101">
        <v>11832</v>
      </c>
      <c r="J189" s="101">
        <v>0</v>
      </c>
      <c r="K189" s="101">
        <v>32548</v>
      </c>
      <c r="L189" s="101">
        <v>7329</v>
      </c>
      <c r="M189" s="101">
        <v>14011</v>
      </c>
      <c r="N189" s="101">
        <v>0</v>
      </c>
      <c r="O189" s="101">
        <v>80661.669999999998</v>
      </c>
      <c r="Q189" s="99">
        <v>5</v>
      </c>
      <c r="R189" s="98" t="s">
        <v>592</v>
      </c>
      <c r="S189" s="98" t="s">
        <v>593</v>
      </c>
      <c r="U189" s="100">
        <f>IF(5 = Q189, C189 * -1, C189)</f>
      </c>
      <c r="V189" s="100">
        <f>IF(5 = Q189, D189 * -1, D189)</f>
      </c>
      <c r="W189" s="100">
        <f>IF(5 = Q189, E189 * -1, E189)</f>
      </c>
      <c r="X189" s="100">
        <f>IF(5 = Q189, F189 * -1, F189)</f>
      </c>
      <c r="Y189" s="100">
        <f>IF(5 = Q189, G189 * -1, G189)</f>
      </c>
      <c r="Z189" s="100">
        <f>IF(5 = Q189, H189 * -1, H189)</f>
      </c>
      <c r="AA189" s="100">
        <f>IF(5 = Q189, I189 * -1, I189)</f>
      </c>
      <c r="AB189" s="100">
        <f>IF(5 = Q189, J189 * -1, J189)</f>
      </c>
      <c r="AC189" s="100">
        <f>IF(5 = Q189, K189 * -1, K189)</f>
      </c>
      <c r="AD189" s="100">
        <f>IF(5 = Q189, L189 * -1, L189)</f>
      </c>
      <c r="AE189" s="100">
        <f>IF(5 = Q189, M189 * -1, M189)</f>
      </c>
      <c r="AF189" s="100">
        <f>IF(5 = Q189, N189 * -1, N189)</f>
      </c>
      <c r="AG189" s="100">
        <f>IF(5 = Q189, O189 * -1, O189)</f>
      </c>
    </row>
    <row r="190">
      <c r="A190" s="128" t="s">
        <v>594</v>
      </c>
      <c r="B190" s="98" t="s">
        <v>595</v>
      </c>
      <c r="C190" s="101">
        <v>33500</v>
      </c>
      <c r="D190" s="101">
        <v>122.93000000000001</v>
      </c>
      <c r="E190" s="101">
        <v>129058</v>
      </c>
      <c r="F190" s="101">
        <v>0</v>
      </c>
      <c r="G190" s="101">
        <v>33500</v>
      </c>
      <c r="H190" s="101">
        <v>0</v>
      </c>
      <c r="I190" s="101">
        <v>0</v>
      </c>
      <c r="J190" s="101">
        <v>0</v>
      </c>
      <c r="K190" s="101">
        <v>0</v>
      </c>
      <c r="L190" s="101">
        <v>0</v>
      </c>
      <c r="M190" s="101">
        <v>0</v>
      </c>
      <c r="N190" s="101">
        <v>0</v>
      </c>
      <c r="O190" s="101">
        <v>196180.92999999999</v>
      </c>
      <c r="Q190" s="99">
        <v>5</v>
      </c>
      <c r="R190" s="98" t="s">
        <v>596</v>
      </c>
      <c r="S190" s="98" t="s">
        <v>597</v>
      </c>
      <c r="U190" s="100">
        <f>IF(5 = Q190, C190 * -1, C190)</f>
      </c>
      <c r="V190" s="100">
        <f>IF(5 = Q190, D190 * -1, D190)</f>
      </c>
      <c r="W190" s="100">
        <f>IF(5 = Q190, E190 * -1, E190)</f>
      </c>
      <c r="X190" s="100">
        <f>IF(5 = Q190, F190 * -1, F190)</f>
      </c>
      <c r="Y190" s="100">
        <f>IF(5 = Q190, G190 * -1, G190)</f>
      </c>
      <c r="Z190" s="100">
        <f>IF(5 = Q190, H190 * -1, H190)</f>
      </c>
      <c r="AA190" s="100">
        <f>IF(5 = Q190, I190 * -1, I190)</f>
      </c>
      <c r="AB190" s="100">
        <f>IF(5 = Q190, J190 * -1, J190)</f>
      </c>
      <c r="AC190" s="100">
        <f>IF(5 = Q190, K190 * -1, K190)</f>
      </c>
      <c r="AD190" s="100">
        <f>IF(5 = Q190, L190 * -1, L190)</f>
      </c>
      <c r="AE190" s="100">
        <f>IF(5 = Q190, M190 * -1, M190)</f>
      </c>
      <c r="AF190" s="100">
        <f>IF(5 = Q190, N190 * -1, N190)</f>
      </c>
      <c r="AG190" s="100">
        <f>IF(5 = Q190, O190 * -1, O190)</f>
      </c>
    </row>
    <row r="191">
      <c r="A191" s="128" t="s">
        <v>598</v>
      </c>
      <c r="B191" s="98" t="s">
        <v>599</v>
      </c>
      <c r="C191" s="101">
        <v>13000</v>
      </c>
      <c r="D191" s="101">
        <v>0</v>
      </c>
      <c r="E191" s="101">
        <v>0</v>
      </c>
      <c r="F191" s="101">
        <v>118.11</v>
      </c>
      <c r="G191" s="101">
        <v>347.43000000000001</v>
      </c>
      <c r="H191" s="101">
        <v>0</v>
      </c>
      <c r="I191" s="101">
        <v>347.43000000000001</v>
      </c>
      <c r="J191" s="101">
        <v>32.039999999999999</v>
      </c>
      <c r="K191" s="101">
        <v>0</v>
      </c>
      <c r="L191" s="101">
        <v>42.689999999999998</v>
      </c>
      <c r="M191" s="101">
        <v>0</v>
      </c>
      <c r="N191" s="101">
        <v>0</v>
      </c>
      <c r="O191" s="101">
        <v>13887.700000000001</v>
      </c>
      <c r="Q191" s="99">
        <v>5</v>
      </c>
      <c r="R191" s="98" t="s">
        <v>600</v>
      </c>
      <c r="S191" s="98" t="s">
        <v>601</v>
      </c>
      <c r="U191" s="100">
        <f>IF(5 = Q191, C191 * -1, C191)</f>
      </c>
      <c r="V191" s="100">
        <f>IF(5 = Q191, D191 * -1, D191)</f>
      </c>
      <c r="W191" s="100">
        <f>IF(5 = Q191, E191 * -1, E191)</f>
      </c>
      <c r="X191" s="100">
        <f>IF(5 = Q191, F191 * -1, F191)</f>
      </c>
      <c r="Y191" s="100">
        <f>IF(5 = Q191, G191 * -1, G191)</f>
      </c>
      <c r="Z191" s="100">
        <f>IF(5 = Q191, H191 * -1, H191)</f>
      </c>
      <c r="AA191" s="100">
        <f>IF(5 = Q191, I191 * -1, I191)</f>
      </c>
      <c r="AB191" s="100">
        <f>IF(5 = Q191, J191 * -1, J191)</f>
      </c>
      <c r="AC191" s="100">
        <f>IF(5 = Q191, K191 * -1, K191)</f>
      </c>
      <c r="AD191" s="100">
        <f>IF(5 = Q191, L191 * -1, L191)</f>
      </c>
      <c r="AE191" s="100">
        <f>IF(5 = Q191, M191 * -1, M191)</f>
      </c>
      <c r="AF191" s="100">
        <f>IF(5 = Q191, N191 * -1, N191)</f>
      </c>
      <c r="AG191" s="100">
        <f>IF(5 = Q191, O191 * -1, O191)</f>
      </c>
    </row>
    <row r="192">
      <c r="A192" s="128" t="s">
        <v>602</v>
      </c>
      <c r="B192" s="98" t="s">
        <v>603</v>
      </c>
      <c r="C192" s="101">
        <v>256000</v>
      </c>
      <c r="D192" s="101">
        <v>0</v>
      </c>
      <c r="E192" s="101">
        <v>70000</v>
      </c>
      <c r="F192" s="101">
        <v>0</v>
      </c>
      <c r="G192" s="101">
        <v>0</v>
      </c>
      <c r="H192" s="101">
        <v>0</v>
      </c>
      <c r="I192" s="101">
        <v>0</v>
      </c>
      <c r="J192" s="101">
        <v>0</v>
      </c>
      <c r="K192" s="101">
        <v>615.09000000000003</v>
      </c>
      <c r="L192" s="101">
        <v>4170</v>
      </c>
      <c r="M192" s="101">
        <v>0</v>
      </c>
      <c r="N192" s="101">
        <v>0</v>
      </c>
      <c r="O192" s="101">
        <v>330785.09000000003</v>
      </c>
      <c r="Q192" s="99">
        <v>5</v>
      </c>
      <c r="R192" s="98" t="s">
        <v>604</v>
      </c>
      <c r="S192" s="98" t="s">
        <v>605</v>
      </c>
      <c r="U192" s="100">
        <f>IF(5 = Q192, C192 * -1, C192)</f>
      </c>
      <c r="V192" s="100">
        <f>IF(5 = Q192, D192 * -1, D192)</f>
      </c>
      <c r="W192" s="100">
        <f>IF(5 = Q192, E192 * -1, E192)</f>
      </c>
      <c r="X192" s="100">
        <f>IF(5 = Q192, F192 * -1, F192)</f>
      </c>
      <c r="Y192" s="100">
        <f>IF(5 = Q192, G192 * -1, G192)</f>
      </c>
      <c r="Z192" s="100">
        <f>IF(5 = Q192, H192 * -1, H192)</f>
      </c>
      <c r="AA192" s="100">
        <f>IF(5 = Q192, I192 * -1, I192)</f>
      </c>
      <c r="AB192" s="100">
        <f>IF(5 = Q192, J192 * -1, J192)</f>
      </c>
      <c r="AC192" s="100">
        <f>IF(5 = Q192, K192 * -1, K192)</f>
      </c>
      <c r="AD192" s="100">
        <f>IF(5 = Q192, L192 * -1, L192)</f>
      </c>
      <c r="AE192" s="100">
        <f>IF(5 = Q192, M192 * -1, M192)</f>
      </c>
      <c r="AF192" s="100">
        <f>IF(5 = Q192, N192 * -1, N192)</f>
      </c>
      <c r="AG192" s="100">
        <f>IF(5 = Q192, O192 * -1, O192)</f>
      </c>
    </row>
    <row r="193">
      <c r="A193" s="128" t="s">
        <v>606</v>
      </c>
      <c r="B193" s="98" t="s">
        <v>607</v>
      </c>
      <c r="C193" s="101">
        <v>0</v>
      </c>
      <c r="D193" s="101">
        <v>677.66999999999996</v>
      </c>
      <c r="E193" s="101">
        <v>0</v>
      </c>
      <c r="F193" s="101">
        <v>0</v>
      </c>
      <c r="G193" s="101">
        <v>0</v>
      </c>
      <c r="H193" s="101">
        <v>181.90000000000001</v>
      </c>
      <c r="I193" s="101">
        <v>0</v>
      </c>
      <c r="J193" s="101">
        <v>0</v>
      </c>
      <c r="K193" s="101">
        <v>0</v>
      </c>
      <c r="L193" s="101">
        <v>0</v>
      </c>
      <c r="M193" s="101">
        <v>0</v>
      </c>
      <c r="N193" s="101">
        <v>0</v>
      </c>
      <c r="O193" s="101">
        <v>859.57000000000005</v>
      </c>
      <c r="Q193" s="99">
        <v>5</v>
      </c>
      <c r="R193" s="98" t="s">
        <v>608</v>
      </c>
      <c r="S193" s="98" t="s">
        <v>609</v>
      </c>
      <c r="U193" s="100">
        <f>IF(5 = Q193, C193 * -1, C193)</f>
      </c>
      <c r="V193" s="100">
        <f>IF(5 = Q193, D193 * -1, D193)</f>
      </c>
      <c r="W193" s="100">
        <f>IF(5 = Q193, E193 * -1, E193)</f>
      </c>
      <c r="X193" s="100">
        <f>IF(5 = Q193, F193 * -1, F193)</f>
      </c>
      <c r="Y193" s="100">
        <f>IF(5 = Q193, G193 * -1, G193)</f>
      </c>
      <c r="Z193" s="100">
        <f>IF(5 = Q193, H193 * -1, H193)</f>
      </c>
      <c r="AA193" s="100">
        <f>IF(5 = Q193, I193 * -1, I193)</f>
      </c>
      <c r="AB193" s="100">
        <f>IF(5 = Q193, J193 * -1, J193)</f>
      </c>
      <c r="AC193" s="100">
        <f>IF(5 = Q193, K193 * -1, K193)</f>
      </c>
      <c r="AD193" s="100">
        <f>IF(5 = Q193, L193 * -1, L193)</f>
      </c>
      <c r="AE193" s="100">
        <f>IF(5 = Q193, M193 * -1, M193)</f>
      </c>
      <c r="AF193" s="100">
        <f>IF(5 = Q193, N193 * -1, N193)</f>
      </c>
      <c r="AG193" s="100">
        <f>IF(5 = Q193, O193 * -1, O193)</f>
      </c>
    </row>
    <row r="194">
      <c r="A194" s="128" t="s">
        <v>610</v>
      </c>
      <c r="B194" s="98" t="s">
        <v>611</v>
      </c>
      <c r="C194" s="101">
        <v>4294.6000000000004</v>
      </c>
      <c r="D194" s="101">
        <v>526.91999999999996</v>
      </c>
      <c r="E194" s="101">
        <v>500</v>
      </c>
      <c r="F194" s="101">
        <v>2248.3299999999999</v>
      </c>
      <c r="G194" s="101">
        <v>523.47000000000003</v>
      </c>
      <c r="H194" s="101">
        <v>15992.049999999999</v>
      </c>
      <c r="I194" s="101">
        <v>500</v>
      </c>
      <c r="J194" s="101">
        <v>0</v>
      </c>
      <c r="K194" s="101">
        <v>1344.78</v>
      </c>
      <c r="L194" s="101">
        <v>192.91999999999999</v>
      </c>
      <c r="M194" s="101">
        <v>1665.5699999999999</v>
      </c>
      <c r="N194" s="101">
        <v>1382.5799999999999</v>
      </c>
      <c r="O194" s="101">
        <v>29171.220000000001</v>
      </c>
      <c r="Q194" s="99">
        <v>5</v>
      </c>
      <c r="R194" s="98" t="s">
        <v>612</v>
      </c>
      <c r="S194" s="98" t="s">
        <v>613</v>
      </c>
      <c r="U194" s="100">
        <f>IF(5 = Q194, C194 * -1, C194)</f>
      </c>
      <c r="V194" s="100">
        <f>IF(5 = Q194, D194 * -1, D194)</f>
      </c>
      <c r="W194" s="100">
        <f>IF(5 = Q194, E194 * -1, E194)</f>
      </c>
      <c r="X194" s="100">
        <f>IF(5 = Q194, F194 * -1, F194)</f>
      </c>
      <c r="Y194" s="100">
        <f>IF(5 = Q194, G194 * -1, G194)</f>
      </c>
      <c r="Z194" s="100">
        <f>IF(5 = Q194, H194 * -1, H194)</f>
      </c>
      <c r="AA194" s="100">
        <f>IF(5 = Q194, I194 * -1, I194)</f>
      </c>
      <c r="AB194" s="100">
        <f>IF(5 = Q194, J194 * -1, J194)</f>
      </c>
      <c r="AC194" s="100">
        <f>IF(5 = Q194, K194 * -1, K194)</f>
      </c>
      <c r="AD194" s="100">
        <f>IF(5 = Q194, L194 * -1, L194)</f>
      </c>
      <c r="AE194" s="100">
        <f>IF(5 = Q194, M194 * -1, M194)</f>
      </c>
      <c r="AF194" s="100">
        <f>IF(5 = Q194, N194 * -1, N194)</f>
      </c>
      <c r="AG194" s="100">
        <f>IF(5 = Q194, O194 * -1, O194)</f>
      </c>
    </row>
    <row r="195">
      <c r="A195" s="128" t="s">
        <v>614</v>
      </c>
      <c r="B195" s="98" t="s">
        <v>615</v>
      </c>
      <c r="C195" s="101">
        <v>15935.629999999999</v>
      </c>
      <c r="D195" s="101">
        <v>1626.3599999999999</v>
      </c>
      <c r="E195" s="101">
        <v>14500</v>
      </c>
      <c r="F195" s="101">
        <v>0</v>
      </c>
      <c r="G195" s="101">
        <v>0</v>
      </c>
      <c r="H195" s="101">
        <v>0</v>
      </c>
      <c r="I195" s="101">
        <v>559.04999999999995</v>
      </c>
      <c r="J195" s="101">
        <v>0</v>
      </c>
      <c r="K195" s="101">
        <v>559.04999999999995</v>
      </c>
      <c r="L195" s="101">
        <v>791.25999999999999</v>
      </c>
      <c r="M195" s="101">
        <v>3532.98</v>
      </c>
      <c r="N195" s="101">
        <v>1841.29</v>
      </c>
      <c r="O195" s="101">
        <v>39345.620000000003</v>
      </c>
      <c r="Q195" s="99">
        <v>5</v>
      </c>
      <c r="R195" s="98" t="s">
        <v>616</v>
      </c>
      <c r="S195" s="98" t="s">
        <v>617</v>
      </c>
      <c r="U195" s="100">
        <f>IF(5 = Q195, C195 * -1, C195)</f>
      </c>
      <c r="V195" s="100">
        <f>IF(5 = Q195, D195 * -1, D195)</f>
      </c>
      <c r="W195" s="100">
        <f>IF(5 = Q195, E195 * -1, E195)</f>
      </c>
      <c r="X195" s="100">
        <f>IF(5 = Q195, F195 * -1, F195)</f>
      </c>
      <c r="Y195" s="100">
        <f>IF(5 = Q195, G195 * -1, G195)</f>
      </c>
      <c r="Z195" s="100">
        <f>IF(5 = Q195, H195 * -1, H195)</f>
      </c>
      <c r="AA195" s="100">
        <f>IF(5 = Q195, I195 * -1, I195)</f>
      </c>
      <c r="AB195" s="100">
        <f>IF(5 = Q195, J195 * -1, J195)</f>
      </c>
      <c r="AC195" s="100">
        <f>IF(5 = Q195, K195 * -1, K195)</f>
      </c>
      <c r="AD195" s="100">
        <f>IF(5 = Q195, L195 * -1, L195)</f>
      </c>
      <c r="AE195" s="100">
        <f>IF(5 = Q195, M195 * -1, M195)</f>
      </c>
      <c r="AF195" s="100">
        <f>IF(5 = Q195, N195 * -1, N195)</f>
      </c>
      <c r="AG195" s="100">
        <f>IF(5 = Q195, O195 * -1, O195)</f>
      </c>
    </row>
    <row r="196">
      <c r="A196" s="128" t="s">
        <v>618</v>
      </c>
      <c r="B196" s="98" t="s">
        <v>619</v>
      </c>
      <c r="C196" s="101">
        <v>175</v>
      </c>
      <c r="D196" s="101">
        <v>0</v>
      </c>
      <c r="E196" s="101">
        <v>0</v>
      </c>
      <c r="F196" s="101">
        <v>0</v>
      </c>
      <c r="G196" s="101">
        <v>0</v>
      </c>
      <c r="H196" s="101">
        <v>560</v>
      </c>
      <c r="I196" s="101">
        <v>410</v>
      </c>
      <c r="J196" s="101">
        <v>1720</v>
      </c>
      <c r="K196" s="101">
        <v>4240</v>
      </c>
      <c r="L196" s="101">
        <v>3160</v>
      </c>
      <c r="M196" s="101">
        <v>430</v>
      </c>
      <c r="N196" s="101">
        <v>0</v>
      </c>
      <c r="O196" s="101">
        <v>10695</v>
      </c>
      <c r="Q196" s="99">
        <v>5</v>
      </c>
      <c r="R196" s="98" t="s">
        <v>620</v>
      </c>
      <c r="S196" s="98" t="s">
        <v>621</v>
      </c>
      <c r="U196" s="100">
        <f>IF(5 = Q196, C196 * -1, C196)</f>
      </c>
      <c r="V196" s="100">
        <f>IF(5 = Q196, D196 * -1, D196)</f>
      </c>
      <c r="W196" s="100">
        <f>IF(5 = Q196, E196 * -1, E196)</f>
      </c>
      <c r="X196" s="100">
        <f>IF(5 = Q196, F196 * -1, F196)</f>
      </c>
      <c r="Y196" s="100">
        <f>IF(5 = Q196, G196 * -1, G196)</f>
      </c>
      <c r="Z196" s="100">
        <f>IF(5 = Q196, H196 * -1, H196)</f>
      </c>
      <c r="AA196" s="100">
        <f>IF(5 = Q196, I196 * -1, I196)</f>
      </c>
      <c r="AB196" s="100">
        <f>IF(5 = Q196, J196 * -1, J196)</f>
      </c>
      <c r="AC196" s="100">
        <f>IF(5 = Q196, K196 * -1, K196)</f>
      </c>
      <c r="AD196" s="100">
        <f>IF(5 = Q196, L196 * -1, L196)</f>
      </c>
      <c r="AE196" s="100">
        <f>IF(5 = Q196, M196 * -1, M196)</f>
      </c>
      <c r="AF196" s="100">
        <f>IF(5 = Q196, N196 * -1, N196)</f>
      </c>
      <c r="AG196" s="100">
        <f>IF(5 = Q196, O196 * -1, O196)</f>
      </c>
    </row>
    <row r="197">
      <c r="A197" s="128" t="s">
        <v>622</v>
      </c>
      <c r="B197" s="98" t="s">
        <v>623</v>
      </c>
      <c r="C197" s="101">
        <v>242500</v>
      </c>
      <c r="D197" s="101">
        <v>0</v>
      </c>
      <c r="E197" s="101">
        <v>0</v>
      </c>
      <c r="F197" s="101">
        <v>0</v>
      </c>
      <c r="G197" s="101">
        <v>242500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s="101">
        <v>0</v>
      </c>
      <c r="N197" s="101">
        <v>0</v>
      </c>
      <c r="O197" s="101">
        <v>485000</v>
      </c>
      <c r="Q197" s="99">
        <v>5</v>
      </c>
      <c r="R197" s="98" t="s">
        <v>624</v>
      </c>
      <c r="S197" s="98" t="s">
        <v>625</v>
      </c>
      <c r="U197" s="100">
        <f>IF(5 = Q197, C197 * -1, C197)</f>
      </c>
      <c r="V197" s="100">
        <f>IF(5 = Q197, D197 * -1, D197)</f>
      </c>
      <c r="W197" s="100">
        <f>IF(5 = Q197, E197 * -1, E197)</f>
      </c>
      <c r="X197" s="100">
        <f>IF(5 = Q197, F197 * -1, F197)</f>
      </c>
      <c r="Y197" s="100">
        <f>IF(5 = Q197, G197 * -1, G197)</f>
      </c>
      <c r="Z197" s="100">
        <f>IF(5 = Q197, H197 * -1, H197)</f>
      </c>
      <c r="AA197" s="100">
        <f>IF(5 = Q197, I197 * -1, I197)</f>
      </c>
      <c r="AB197" s="100">
        <f>IF(5 = Q197, J197 * -1, J197)</f>
      </c>
      <c r="AC197" s="100">
        <f>IF(5 = Q197, K197 * -1, K197)</f>
      </c>
      <c r="AD197" s="100">
        <f>IF(5 = Q197, L197 * -1, L197)</f>
      </c>
      <c r="AE197" s="100">
        <f>IF(5 = Q197, M197 * -1, M197)</f>
      </c>
      <c r="AF197" s="100">
        <f>IF(5 = Q197, N197 * -1, N197)</f>
      </c>
      <c r="AG197" s="100">
        <f>IF(5 = Q197, O197 * -1, O197)</f>
      </c>
    </row>
    <row r="198">
      <c r="A198" s="128" t="s">
        <v>626</v>
      </c>
      <c r="B198" s="98" t="s">
        <v>627</v>
      </c>
      <c r="C198" s="101">
        <v>0</v>
      </c>
      <c r="D198" s="101">
        <v>11949.25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0</v>
      </c>
      <c r="K198" s="101">
        <v>0</v>
      </c>
      <c r="L198" s="101">
        <v>0</v>
      </c>
      <c r="M198" s="101">
        <v>0</v>
      </c>
      <c r="N198" s="101">
        <v>0</v>
      </c>
      <c r="O198" s="101">
        <v>11949.25</v>
      </c>
      <c r="Q198" s="99">
        <v>5</v>
      </c>
      <c r="R198" s="98" t="s">
        <v>628</v>
      </c>
      <c r="S198" s="98" t="s">
        <v>629</v>
      </c>
      <c r="U198" s="100">
        <f>IF(5 = Q198, C198 * -1, C198)</f>
      </c>
      <c r="V198" s="100">
        <f>IF(5 = Q198, D198 * -1, D198)</f>
      </c>
      <c r="W198" s="100">
        <f>IF(5 = Q198, E198 * -1, E198)</f>
      </c>
      <c r="X198" s="100">
        <f>IF(5 = Q198, F198 * -1, F198)</f>
      </c>
      <c r="Y198" s="100">
        <f>IF(5 = Q198, G198 * -1, G198)</f>
      </c>
      <c r="Z198" s="100">
        <f>IF(5 = Q198, H198 * -1, H198)</f>
      </c>
      <c r="AA198" s="100">
        <f>IF(5 = Q198, I198 * -1, I198)</f>
      </c>
      <c r="AB198" s="100">
        <f>IF(5 = Q198, J198 * -1, J198)</f>
      </c>
      <c r="AC198" s="100">
        <f>IF(5 = Q198, K198 * -1, K198)</f>
      </c>
      <c r="AD198" s="100">
        <f>IF(5 = Q198, L198 * -1, L198)</f>
      </c>
      <c r="AE198" s="100">
        <f>IF(5 = Q198, M198 * -1, M198)</f>
      </c>
      <c r="AF198" s="100">
        <f>IF(5 = Q198, N198 * -1, N198)</f>
      </c>
      <c r="AG198" s="100">
        <f>IF(5 = Q198, O198 * -1, O198)</f>
      </c>
    </row>
    <row r="199">
      <c r="A199" s="128" t="s">
        <v>630</v>
      </c>
      <c r="B199" s="98" t="s">
        <v>631</v>
      </c>
      <c r="C199" s="101">
        <v>0</v>
      </c>
      <c r="D199" s="101">
        <v>0</v>
      </c>
      <c r="E199" s="101">
        <v>0</v>
      </c>
      <c r="F199" s="101">
        <v>500</v>
      </c>
      <c r="G199" s="101">
        <v>2470.9699999999998</v>
      </c>
      <c r="H199" s="101">
        <v>375</v>
      </c>
      <c r="I199" s="101">
        <v>0</v>
      </c>
      <c r="J199" s="101">
        <v>0</v>
      </c>
      <c r="K199" s="101">
        <v>0</v>
      </c>
      <c r="L199" s="101">
        <v>0</v>
      </c>
      <c r="M199" s="101">
        <v>621.91999999999996</v>
      </c>
      <c r="N199" s="101">
        <v>0</v>
      </c>
      <c r="O199" s="101">
        <v>3967.8899999999999</v>
      </c>
      <c r="Q199" s="99">
        <v>5</v>
      </c>
      <c r="R199" s="98" t="s">
        <v>632</v>
      </c>
      <c r="S199" s="98" t="s">
        <v>633</v>
      </c>
      <c r="U199" s="100">
        <f>IF(5 = Q199, C199 * -1, C199)</f>
      </c>
      <c r="V199" s="100">
        <f>IF(5 = Q199, D199 * -1, D199)</f>
      </c>
      <c r="W199" s="100">
        <f>IF(5 = Q199, E199 * -1, E199)</f>
      </c>
      <c r="X199" s="100">
        <f>IF(5 = Q199, F199 * -1, F199)</f>
      </c>
      <c r="Y199" s="100">
        <f>IF(5 = Q199, G199 * -1, G199)</f>
      </c>
      <c r="Z199" s="100">
        <f>IF(5 = Q199, H199 * -1, H199)</f>
      </c>
      <c r="AA199" s="100">
        <f>IF(5 = Q199, I199 * -1, I199)</f>
      </c>
      <c r="AB199" s="100">
        <f>IF(5 = Q199, J199 * -1, J199)</f>
      </c>
      <c r="AC199" s="100">
        <f>IF(5 = Q199, K199 * -1, K199)</f>
      </c>
      <c r="AD199" s="100">
        <f>IF(5 = Q199, L199 * -1, L199)</f>
      </c>
      <c r="AE199" s="100">
        <f>IF(5 = Q199, M199 * -1, M199)</f>
      </c>
      <c r="AF199" s="100">
        <f>IF(5 = Q199, N199 * -1, N199)</f>
      </c>
      <c r="AG199" s="100">
        <f>IF(5 = Q199, O199 * -1, O199)</f>
      </c>
    </row>
    <row r="200">
      <c r="A200" s="128" t="s">
        <v>634</v>
      </c>
      <c r="B200" s="98" t="s">
        <v>635</v>
      </c>
      <c r="C200" s="101">
        <v>0</v>
      </c>
      <c r="D200" s="101">
        <v>561.64999999999998</v>
      </c>
      <c r="E200" s="101">
        <v>0</v>
      </c>
      <c r="F200" s="101">
        <v>0</v>
      </c>
      <c r="G200" s="101">
        <v>0</v>
      </c>
      <c r="H200" s="101">
        <v>0</v>
      </c>
      <c r="I200" s="101">
        <v>0</v>
      </c>
      <c r="J200" s="101">
        <v>530.28999999999996</v>
      </c>
      <c r="K200" s="101">
        <v>0</v>
      </c>
      <c r="L200" s="101">
        <v>191.13</v>
      </c>
      <c r="M200" s="101">
        <v>0</v>
      </c>
      <c r="N200" s="101">
        <v>522.30999999999995</v>
      </c>
      <c r="O200" s="101">
        <v>1805.3800000000001</v>
      </c>
      <c r="Q200" s="99">
        <v>5</v>
      </c>
      <c r="R200" s="98" t="s">
        <v>636</v>
      </c>
      <c r="S200" s="98" t="s">
        <v>637</v>
      </c>
      <c r="U200" s="100">
        <f>IF(5 = Q200, C200 * -1, C200)</f>
      </c>
      <c r="V200" s="100">
        <f>IF(5 = Q200, D200 * -1, D200)</f>
      </c>
      <c r="W200" s="100">
        <f>IF(5 = Q200, E200 * -1, E200)</f>
      </c>
      <c r="X200" s="100">
        <f>IF(5 = Q200, F200 * -1, F200)</f>
      </c>
      <c r="Y200" s="100">
        <f>IF(5 = Q200, G200 * -1, G200)</f>
      </c>
      <c r="Z200" s="100">
        <f>IF(5 = Q200, H200 * -1, H200)</f>
      </c>
      <c r="AA200" s="100">
        <f>IF(5 = Q200, I200 * -1, I200)</f>
      </c>
      <c r="AB200" s="100">
        <f>IF(5 = Q200, J200 * -1, J200)</f>
      </c>
      <c r="AC200" s="100">
        <f>IF(5 = Q200, K200 * -1, K200)</f>
      </c>
      <c r="AD200" s="100">
        <f>IF(5 = Q200, L200 * -1, L200)</f>
      </c>
      <c r="AE200" s="100">
        <f>IF(5 = Q200, M200 * -1, M200)</f>
      </c>
      <c r="AF200" s="100">
        <f>IF(5 = Q200, N200 * -1, N200)</f>
      </c>
      <c r="AG200" s="100">
        <f>IF(5 = Q200, O200 * -1, O200)</f>
      </c>
    </row>
    <row r="201">
      <c r="B201" s="96" t="s">
        <v>638</v>
      </c>
      <c r="C201" s="85">
        <f>IF(5 = Q201, U201 * -1, U201)</f>
      </c>
      <c r="D201" s="85">
        <f>IF(5 = Q201, V201 * -1, V201)</f>
      </c>
      <c r="E201" s="85">
        <f>IF(5 = Q201, W201 * -1, W201)</f>
      </c>
      <c r="F201" s="85">
        <f>IF(5 = Q201, X201 * -1, X201)</f>
      </c>
      <c r="G201" s="85">
        <f>IF(5 = Q201, Y201 * -1, Y201)</f>
      </c>
      <c r="H201" s="85">
        <f>IF(5 = Q201, Z201 * -1, Z201)</f>
      </c>
      <c r="I201" s="85">
        <f>IF(5 = Q201, AA201 * -1, AA201)</f>
      </c>
      <c r="J201" s="85">
        <f>IF(5 = Q201, AB201 * -1, AB201)</f>
      </c>
      <c r="K201" s="85">
        <f>IF(5 = Q201, AC201 * -1, AC201)</f>
      </c>
      <c r="L201" s="85">
        <f>IF(5 = Q201, AD201 * -1, AD201)</f>
      </c>
      <c r="M201" s="85">
        <f>IF(5 = Q201, AE201 * -1, AE201)</f>
      </c>
      <c r="N201" s="85">
        <f>IF(5 = Q201, AF201 * -1, AF201)</f>
      </c>
      <c r="O201" s="85">
        <f>IF(5 = Q201, AG201 * -1, AG201)</f>
      </c>
      <c r="Q201" s="83">
        <v>5</v>
      </c>
      <c r="R201" s="82">
        <f>R200</f>
      </c>
      <c r="S201" s="82">
        <f>S200</f>
      </c>
      <c r="T201" s="83">
        <f>T200</f>
      </c>
      <c r="U201" s="84">
        <f>SUM(U173:U200)</f>
      </c>
      <c r="V201" s="84">
        <f>SUM(V173:V200)</f>
      </c>
      <c r="W201" s="84">
        <f>SUM(W173:W200)</f>
      </c>
      <c r="X201" s="84">
        <f>SUM(X173:X200)</f>
      </c>
      <c r="Y201" s="84">
        <f>SUM(Y173:Y200)</f>
      </c>
      <c r="Z201" s="84">
        <f>SUM(Z173:Z200)</f>
      </c>
      <c r="AA201" s="84">
        <f>SUM(AA173:AA200)</f>
      </c>
      <c r="AB201" s="84">
        <f>SUM(AB173:AB200)</f>
      </c>
      <c r="AC201" s="84">
        <f>SUM(AC173:AC200)</f>
      </c>
      <c r="AD201" s="84">
        <f>SUM(AD173:AD200)</f>
      </c>
      <c r="AE201" s="84">
        <f>SUM(AE173:AE200)</f>
      </c>
      <c r="AF201" s="84">
        <f>SUM(AF173:AF200)</f>
      </c>
      <c r="AG201" s="84">
        <f>SUM(AG173:AG200)</f>
      </c>
    </row>
    <row r="203">
      <c r="A203" s="112" t="s">
        <v>639</v>
      </c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</row>
    <row r="204">
      <c r="A204" s="128" t="s">
        <v>640</v>
      </c>
      <c r="B204" s="98" t="s">
        <v>641</v>
      </c>
      <c r="C204" s="101">
        <v>153060.37</v>
      </c>
      <c r="D204" s="101">
        <v>0</v>
      </c>
      <c r="E204" s="101">
        <v>213650</v>
      </c>
      <c r="F204" s="101">
        <v>941.30999999999995</v>
      </c>
      <c r="G204" s="101">
        <v>0</v>
      </c>
      <c r="H204" s="101">
        <v>0</v>
      </c>
      <c r="I204" s="101">
        <v>248.94999999999999</v>
      </c>
      <c r="J204" s="101">
        <v>3702.1599999999999</v>
      </c>
      <c r="K204" s="101">
        <v>205.84</v>
      </c>
      <c r="L204" s="101">
        <v>1477.6900000000001</v>
      </c>
      <c r="M204" s="101">
        <v>3000</v>
      </c>
      <c r="N204" s="101">
        <v>2992.2800000000002</v>
      </c>
      <c r="O204" s="101">
        <v>379278.59999999998</v>
      </c>
      <c r="Q204" s="99">
        <v>5</v>
      </c>
      <c r="R204" s="98" t="s">
        <v>642</v>
      </c>
      <c r="S204" s="98" t="s">
        <v>643</v>
      </c>
      <c r="U204" s="100">
        <f>IF(5 = Q204, C204 * -1, C204)</f>
      </c>
      <c r="V204" s="100">
        <f>IF(5 = Q204, D204 * -1, D204)</f>
      </c>
      <c r="W204" s="100">
        <f>IF(5 = Q204, E204 * -1, E204)</f>
      </c>
      <c r="X204" s="100">
        <f>IF(5 = Q204, F204 * -1, F204)</f>
      </c>
      <c r="Y204" s="100">
        <f>IF(5 = Q204, G204 * -1, G204)</f>
      </c>
      <c r="Z204" s="100">
        <f>IF(5 = Q204, H204 * -1, H204)</f>
      </c>
      <c r="AA204" s="100">
        <f>IF(5 = Q204, I204 * -1, I204)</f>
      </c>
      <c r="AB204" s="100">
        <f>IF(5 = Q204, J204 * -1, J204)</f>
      </c>
      <c r="AC204" s="100">
        <f>IF(5 = Q204, K204 * -1, K204)</f>
      </c>
      <c r="AD204" s="100">
        <f>IF(5 = Q204, L204 * -1, L204)</f>
      </c>
      <c r="AE204" s="100">
        <f>IF(5 = Q204, M204 * -1, M204)</f>
      </c>
      <c r="AF204" s="100">
        <f>IF(5 = Q204, N204 * -1, N204)</f>
      </c>
      <c r="AG204" s="100">
        <f>IF(5 = Q204, O204 * -1, O204)</f>
      </c>
    </row>
    <row r="205">
      <c r="A205" s="128" t="s">
        <v>644</v>
      </c>
      <c r="B205" s="98" t="s">
        <v>645</v>
      </c>
      <c r="C205" s="101">
        <v>0</v>
      </c>
      <c r="D205" s="101">
        <v>0</v>
      </c>
      <c r="E205" s="101">
        <v>0</v>
      </c>
      <c r="F205" s="101">
        <v>0</v>
      </c>
      <c r="G205" s="101">
        <v>0</v>
      </c>
      <c r="H205" s="101">
        <v>0</v>
      </c>
      <c r="I205" s="101">
        <v>0</v>
      </c>
      <c r="J205" s="101">
        <v>0</v>
      </c>
      <c r="K205" s="101">
        <v>0</v>
      </c>
      <c r="L205" s="101">
        <v>612.28999999999996</v>
      </c>
      <c r="M205" s="101">
        <v>0</v>
      </c>
      <c r="N205" s="101">
        <v>0</v>
      </c>
      <c r="O205" s="101">
        <v>612.28999999999996</v>
      </c>
      <c r="Q205" s="99">
        <v>5</v>
      </c>
      <c r="R205" s="98" t="s">
        <v>646</v>
      </c>
      <c r="S205" s="98" t="s">
        <v>647</v>
      </c>
      <c r="U205" s="100">
        <f>IF(5 = Q205, C205 * -1, C205)</f>
      </c>
      <c r="V205" s="100">
        <f>IF(5 = Q205, D205 * -1, D205)</f>
      </c>
      <c r="W205" s="100">
        <f>IF(5 = Q205, E205 * -1, E205)</f>
      </c>
      <c r="X205" s="100">
        <f>IF(5 = Q205, F205 * -1, F205)</f>
      </c>
      <c r="Y205" s="100">
        <f>IF(5 = Q205, G205 * -1, G205)</f>
      </c>
      <c r="Z205" s="100">
        <f>IF(5 = Q205, H205 * -1, H205)</f>
      </c>
      <c r="AA205" s="100">
        <f>IF(5 = Q205, I205 * -1, I205)</f>
      </c>
      <c r="AB205" s="100">
        <f>IF(5 = Q205, J205 * -1, J205)</f>
      </c>
      <c r="AC205" s="100">
        <f>IF(5 = Q205, K205 * -1, K205)</f>
      </c>
      <c r="AD205" s="100">
        <f>IF(5 = Q205, L205 * -1, L205)</f>
      </c>
      <c r="AE205" s="100">
        <f>IF(5 = Q205, M205 * -1, M205)</f>
      </c>
      <c r="AF205" s="100">
        <f>IF(5 = Q205, N205 * -1, N205)</f>
      </c>
      <c r="AG205" s="100">
        <f>IF(5 = Q205, O205 * -1, O205)</f>
      </c>
    </row>
    <row r="206">
      <c r="A206" s="128" t="s">
        <v>648</v>
      </c>
      <c r="B206" s="98" t="s">
        <v>649</v>
      </c>
      <c r="C206" s="101">
        <v>0</v>
      </c>
      <c r="D206" s="101">
        <v>0</v>
      </c>
      <c r="E206" s="101">
        <v>0</v>
      </c>
      <c r="F206" s="101">
        <v>0</v>
      </c>
      <c r="G206" s="101">
        <v>0</v>
      </c>
      <c r="H206" s="101">
        <v>3080</v>
      </c>
      <c r="I206" s="101">
        <v>0</v>
      </c>
      <c r="J206" s="101">
        <v>85000</v>
      </c>
      <c r="K206" s="101">
        <v>71380</v>
      </c>
      <c r="L206" s="101">
        <v>0</v>
      </c>
      <c r="M206" s="101">
        <v>0</v>
      </c>
      <c r="N206" s="101">
        <v>0</v>
      </c>
      <c r="O206" s="101">
        <v>159460</v>
      </c>
      <c r="Q206" s="99">
        <v>5</v>
      </c>
      <c r="R206" s="98" t="s">
        <v>650</v>
      </c>
      <c r="S206" s="98" t="s">
        <v>651</v>
      </c>
      <c r="U206" s="100">
        <f>IF(5 = Q206, C206 * -1, C206)</f>
      </c>
      <c r="V206" s="100">
        <f>IF(5 = Q206, D206 * -1, D206)</f>
      </c>
      <c r="W206" s="100">
        <f>IF(5 = Q206, E206 * -1, E206)</f>
      </c>
      <c r="X206" s="100">
        <f>IF(5 = Q206, F206 * -1, F206)</f>
      </c>
      <c r="Y206" s="100">
        <f>IF(5 = Q206, G206 * -1, G206)</f>
      </c>
      <c r="Z206" s="100">
        <f>IF(5 = Q206, H206 * -1, H206)</f>
      </c>
      <c r="AA206" s="100">
        <f>IF(5 = Q206, I206 * -1, I206)</f>
      </c>
      <c r="AB206" s="100">
        <f>IF(5 = Q206, J206 * -1, J206)</f>
      </c>
      <c r="AC206" s="100">
        <f>IF(5 = Q206, K206 * -1, K206)</f>
      </c>
      <c r="AD206" s="100">
        <f>IF(5 = Q206, L206 * -1, L206)</f>
      </c>
      <c r="AE206" s="100">
        <f>IF(5 = Q206, M206 * -1, M206)</f>
      </c>
      <c r="AF206" s="100">
        <f>IF(5 = Q206, N206 * -1, N206)</f>
      </c>
      <c r="AG206" s="100">
        <f>IF(5 = Q206, O206 * -1, O206)</f>
      </c>
    </row>
    <row r="207">
      <c r="A207" s="128" t="s">
        <v>652</v>
      </c>
      <c r="B207" s="98" t="s">
        <v>653</v>
      </c>
      <c r="C207" s="101">
        <v>0</v>
      </c>
      <c r="D207" s="101">
        <v>0</v>
      </c>
      <c r="E207" s="101">
        <v>0</v>
      </c>
      <c r="F207" s="101">
        <v>0</v>
      </c>
      <c r="G207" s="101">
        <v>0</v>
      </c>
      <c r="H207" s="101">
        <v>300</v>
      </c>
      <c r="I207" s="101">
        <v>0</v>
      </c>
      <c r="J207" s="101">
        <v>0</v>
      </c>
      <c r="K207" s="101">
        <v>480</v>
      </c>
      <c r="L207" s="101">
        <v>0</v>
      </c>
      <c r="M207" s="101">
        <v>0</v>
      </c>
      <c r="N207" s="101">
        <v>0</v>
      </c>
      <c r="O207" s="101">
        <v>780</v>
      </c>
      <c r="Q207" s="99">
        <v>5</v>
      </c>
      <c r="R207" s="98" t="s">
        <v>654</v>
      </c>
      <c r="S207" s="98" t="s">
        <v>655</v>
      </c>
      <c r="U207" s="100">
        <f>IF(5 = Q207, C207 * -1, C207)</f>
      </c>
      <c r="V207" s="100">
        <f>IF(5 = Q207, D207 * -1, D207)</f>
      </c>
      <c r="W207" s="100">
        <f>IF(5 = Q207, E207 * -1, E207)</f>
      </c>
      <c r="X207" s="100">
        <f>IF(5 = Q207, F207 * -1, F207)</f>
      </c>
      <c r="Y207" s="100">
        <f>IF(5 = Q207, G207 * -1, G207)</f>
      </c>
      <c r="Z207" s="100">
        <f>IF(5 = Q207, H207 * -1, H207)</f>
      </c>
      <c r="AA207" s="100">
        <f>IF(5 = Q207, I207 * -1, I207)</f>
      </c>
      <c r="AB207" s="100">
        <f>IF(5 = Q207, J207 * -1, J207)</f>
      </c>
      <c r="AC207" s="100">
        <f>IF(5 = Q207, K207 * -1, K207)</f>
      </c>
      <c r="AD207" s="100">
        <f>IF(5 = Q207, L207 * -1, L207)</f>
      </c>
      <c r="AE207" s="100">
        <f>IF(5 = Q207, M207 * -1, M207)</f>
      </c>
      <c r="AF207" s="100">
        <f>IF(5 = Q207, N207 * -1, N207)</f>
      </c>
      <c r="AG207" s="100">
        <f>IF(5 = Q207, O207 * -1, O207)</f>
      </c>
    </row>
    <row r="208">
      <c r="A208" s="128" t="s">
        <v>656</v>
      </c>
      <c r="B208" s="98" t="s">
        <v>657</v>
      </c>
      <c r="C208" s="101">
        <v>0</v>
      </c>
      <c r="D208" s="101">
        <v>0</v>
      </c>
      <c r="E208" s="101">
        <v>0</v>
      </c>
      <c r="F208" s="101">
        <v>0</v>
      </c>
      <c r="G208" s="101">
        <v>0</v>
      </c>
      <c r="H208" s="101">
        <v>1600</v>
      </c>
      <c r="I208" s="101">
        <v>0</v>
      </c>
      <c r="J208" s="101">
        <v>0</v>
      </c>
      <c r="K208" s="101">
        <v>0</v>
      </c>
      <c r="L208" s="101">
        <v>0</v>
      </c>
      <c r="M208" s="101">
        <v>0</v>
      </c>
      <c r="N208" s="101">
        <v>0</v>
      </c>
      <c r="O208" s="101">
        <v>1600</v>
      </c>
      <c r="Q208" s="99">
        <v>5</v>
      </c>
      <c r="R208" s="98" t="s">
        <v>658</v>
      </c>
      <c r="S208" s="98" t="s">
        <v>659</v>
      </c>
      <c r="U208" s="100">
        <f>IF(5 = Q208, C208 * -1, C208)</f>
      </c>
      <c r="V208" s="100">
        <f>IF(5 = Q208, D208 * -1, D208)</f>
      </c>
      <c r="W208" s="100">
        <f>IF(5 = Q208, E208 * -1, E208)</f>
      </c>
      <c r="X208" s="100">
        <f>IF(5 = Q208, F208 * -1, F208)</f>
      </c>
      <c r="Y208" s="100">
        <f>IF(5 = Q208, G208 * -1, G208)</f>
      </c>
      <c r="Z208" s="100">
        <f>IF(5 = Q208, H208 * -1, H208)</f>
      </c>
      <c r="AA208" s="100">
        <f>IF(5 = Q208, I208 * -1, I208)</f>
      </c>
      <c r="AB208" s="100">
        <f>IF(5 = Q208, J208 * -1, J208)</f>
      </c>
      <c r="AC208" s="100">
        <f>IF(5 = Q208, K208 * -1, K208)</f>
      </c>
      <c r="AD208" s="100">
        <f>IF(5 = Q208, L208 * -1, L208)</f>
      </c>
      <c r="AE208" s="100">
        <f>IF(5 = Q208, M208 * -1, M208)</f>
      </c>
      <c r="AF208" s="100">
        <f>IF(5 = Q208, N208 * -1, N208)</f>
      </c>
      <c r="AG208" s="100">
        <f>IF(5 = Q208, O208 * -1, O208)</f>
      </c>
    </row>
    <row r="209">
      <c r="A209" s="128" t="s">
        <v>660</v>
      </c>
      <c r="B209" s="98" t="s">
        <v>661</v>
      </c>
      <c r="C209" s="101">
        <v>0</v>
      </c>
      <c r="D209" s="101">
        <v>0</v>
      </c>
      <c r="E209" s="101">
        <v>0</v>
      </c>
      <c r="F209" s="101">
        <v>0</v>
      </c>
      <c r="G209" s="101">
        <v>0</v>
      </c>
      <c r="H209" s="101">
        <v>2400</v>
      </c>
      <c r="I209" s="101">
        <v>0</v>
      </c>
      <c r="J209" s="101">
        <v>0</v>
      </c>
      <c r="K209" s="101">
        <v>3600</v>
      </c>
      <c r="L209" s="101">
        <v>0</v>
      </c>
      <c r="M209" s="101">
        <v>0</v>
      </c>
      <c r="N209" s="101">
        <v>0</v>
      </c>
      <c r="O209" s="101">
        <v>6000</v>
      </c>
      <c r="Q209" s="99">
        <v>5</v>
      </c>
      <c r="R209" s="98" t="s">
        <v>662</v>
      </c>
      <c r="S209" s="98" t="s">
        <v>663</v>
      </c>
      <c r="U209" s="100">
        <f>IF(5 = Q209, C209 * -1, C209)</f>
      </c>
      <c r="V209" s="100">
        <f>IF(5 = Q209, D209 * -1, D209)</f>
      </c>
      <c r="W209" s="100">
        <f>IF(5 = Q209, E209 * -1, E209)</f>
      </c>
      <c r="X209" s="100">
        <f>IF(5 = Q209, F209 * -1, F209)</f>
      </c>
      <c r="Y209" s="100">
        <f>IF(5 = Q209, G209 * -1, G209)</f>
      </c>
      <c r="Z209" s="100">
        <f>IF(5 = Q209, H209 * -1, H209)</f>
      </c>
      <c r="AA209" s="100">
        <f>IF(5 = Q209, I209 * -1, I209)</f>
      </c>
      <c r="AB209" s="100">
        <f>IF(5 = Q209, J209 * -1, J209)</f>
      </c>
      <c r="AC209" s="100">
        <f>IF(5 = Q209, K209 * -1, K209)</f>
      </c>
      <c r="AD209" s="100">
        <f>IF(5 = Q209, L209 * -1, L209)</f>
      </c>
      <c r="AE209" s="100">
        <f>IF(5 = Q209, M209 * -1, M209)</f>
      </c>
      <c r="AF209" s="100">
        <f>IF(5 = Q209, N209 * -1, N209)</f>
      </c>
      <c r="AG209" s="100">
        <f>IF(5 = Q209, O209 * -1, O209)</f>
      </c>
    </row>
    <row r="210">
      <c r="A210" s="128" t="s">
        <v>664</v>
      </c>
      <c r="B210" s="98" t="s">
        <v>665</v>
      </c>
      <c r="C210" s="101">
        <v>0</v>
      </c>
      <c r="D210" s="101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1842.74</v>
      </c>
      <c r="K210" s="101">
        <v>0</v>
      </c>
      <c r="L210" s="101">
        <v>0</v>
      </c>
      <c r="M210" s="101">
        <v>0</v>
      </c>
      <c r="N210" s="101">
        <v>0</v>
      </c>
      <c r="O210" s="101">
        <v>1842.74</v>
      </c>
      <c r="Q210" s="99">
        <v>5</v>
      </c>
      <c r="R210" s="98" t="s">
        <v>666</v>
      </c>
      <c r="S210" s="98" t="s">
        <v>667</v>
      </c>
      <c r="U210" s="100">
        <f>IF(5 = Q210, C210 * -1, C210)</f>
      </c>
      <c r="V210" s="100">
        <f>IF(5 = Q210, D210 * -1, D210)</f>
      </c>
      <c r="W210" s="100">
        <f>IF(5 = Q210, E210 * -1, E210)</f>
      </c>
      <c r="X210" s="100">
        <f>IF(5 = Q210, F210 * -1, F210)</f>
      </c>
      <c r="Y210" s="100">
        <f>IF(5 = Q210, G210 * -1, G210)</f>
      </c>
      <c r="Z210" s="100">
        <f>IF(5 = Q210, H210 * -1, H210)</f>
      </c>
      <c r="AA210" s="100">
        <f>IF(5 = Q210, I210 * -1, I210)</f>
      </c>
      <c r="AB210" s="100">
        <f>IF(5 = Q210, J210 * -1, J210)</f>
      </c>
      <c r="AC210" s="100">
        <f>IF(5 = Q210, K210 * -1, K210)</f>
      </c>
      <c r="AD210" s="100">
        <f>IF(5 = Q210, L210 * -1, L210)</f>
      </c>
      <c r="AE210" s="100">
        <f>IF(5 = Q210, M210 * -1, M210)</f>
      </c>
      <c r="AF210" s="100">
        <f>IF(5 = Q210, N210 * -1, N210)</f>
      </c>
      <c r="AG210" s="100">
        <f>IF(5 = Q210, O210 * -1, O210)</f>
      </c>
    </row>
    <row r="211">
      <c r="A211" s="128" t="s">
        <v>668</v>
      </c>
      <c r="B211" s="98" t="s">
        <v>669</v>
      </c>
      <c r="C211" s="101">
        <v>199.5</v>
      </c>
      <c r="D211" s="101">
        <v>601.25</v>
      </c>
      <c r="E211" s="101">
        <v>0</v>
      </c>
      <c r="F211" s="101">
        <v>0</v>
      </c>
      <c r="G211" s="101">
        <v>0</v>
      </c>
      <c r="H211" s="101">
        <v>90750</v>
      </c>
      <c r="I211" s="101">
        <v>0</v>
      </c>
      <c r="J211" s="101">
        <v>0</v>
      </c>
      <c r="K211" s="101">
        <v>84073.539999999994</v>
      </c>
      <c r="L211" s="101">
        <v>409.27999999999997</v>
      </c>
      <c r="M211" s="101">
        <v>0</v>
      </c>
      <c r="N211" s="101">
        <v>1464.98</v>
      </c>
      <c r="O211" s="101">
        <v>177498.54999999999</v>
      </c>
      <c r="Q211" s="99">
        <v>5</v>
      </c>
      <c r="R211" s="98" t="s">
        <v>670</v>
      </c>
      <c r="S211" s="98" t="s">
        <v>671</v>
      </c>
      <c r="U211" s="100">
        <f>IF(5 = Q211, C211 * -1, C211)</f>
      </c>
      <c r="V211" s="100">
        <f>IF(5 = Q211, D211 * -1, D211)</f>
      </c>
      <c r="W211" s="100">
        <f>IF(5 = Q211, E211 * -1, E211)</f>
      </c>
      <c r="X211" s="100">
        <f>IF(5 = Q211, F211 * -1, F211)</f>
      </c>
      <c r="Y211" s="100">
        <f>IF(5 = Q211, G211 * -1, G211)</f>
      </c>
      <c r="Z211" s="100">
        <f>IF(5 = Q211, H211 * -1, H211)</f>
      </c>
      <c r="AA211" s="100">
        <f>IF(5 = Q211, I211 * -1, I211)</f>
      </c>
      <c r="AB211" s="100">
        <f>IF(5 = Q211, J211 * -1, J211)</f>
      </c>
      <c r="AC211" s="100">
        <f>IF(5 = Q211, K211 * -1, K211)</f>
      </c>
      <c r="AD211" s="100">
        <f>IF(5 = Q211, L211 * -1, L211)</f>
      </c>
      <c r="AE211" s="100">
        <f>IF(5 = Q211, M211 * -1, M211)</f>
      </c>
      <c r="AF211" s="100">
        <f>IF(5 = Q211, N211 * -1, N211)</f>
      </c>
      <c r="AG211" s="100">
        <f>IF(5 = Q211, O211 * -1, O211)</f>
      </c>
    </row>
    <row r="212">
      <c r="A212" s="128" t="s">
        <v>672</v>
      </c>
      <c r="B212" s="98" t="s">
        <v>673</v>
      </c>
      <c r="C212" s="101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1850</v>
      </c>
      <c r="I212" s="101">
        <v>0</v>
      </c>
      <c r="J212" s="101">
        <v>0</v>
      </c>
      <c r="K212" s="101">
        <v>0</v>
      </c>
      <c r="L212" s="101">
        <v>0</v>
      </c>
      <c r="M212" s="101">
        <v>0</v>
      </c>
      <c r="N212" s="101">
        <v>0</v>
      </c>
      <c r="O212" s="101">
        <v>1850</v>
      </c>
      <c r="Q212" s="99">
        <v>5</v>
      </c>
      <c r="R212" s="98" t="s">
        <v>674</v>
      </c>
      <c r="S212" s="98" t="s">
        <v>675</v>
      </c>
      <c r="U212" s="100">
        <f>IF(5 = Q212, C212 * -1, C212)</f>
      </c>
      <c r="V212" s="100">
        <f>IF(5 = Q212, D212 * -1, D212)</f>
      </c>
      <c r="W212" s="100">
        <f>IF(5 = Q212, E212 * -1, E212)</f>
      </c>
      <c r="X212" s="100">
        <f>IF(5 = Q212, F212 * -1, F212)</f>
      </c>
      <c r="Y212" s="100">
        <f>IF(5 = Q212, G212 * -1, G212)</f>
      </c>
      <c r="Z212" s="100">
        <f>IF(5 = Q212, H212 * -1, H212)</f>
      </c>
      <c r="AA212" s="100">
        <f>IF(5 = Q212, I212 * -1, I212)</f>
      </c>
      <c r="AB212" s="100">
        <f>IF(5 = Q212, J212 * -1, J212)</f>
      </c>
      <c r="AC212" s="100">
        <f>IF(5 = Q212, K212 * -1, K212)</f>
      </c>
      <c r="AD212" s="100">
        <f>IF(5 = Q212, L212 * -1, L212)</f>
      </c>
      <c r="AE212" s="100">
        <f>IF(5 = Q212, M212 * -1, M212)</f>
      </c>
      <c r="AF212" s="100">
        <f>IF(5 = Q212, N212 * -1, N212)</f>
      </c>
      <c r="AG212" s="100">
        <f>IF(5 = Q212, O212 * -1, O212)</f>
      </c>
    </row>
    <row r="213">
      <c r="A213" s="128" t="s">
        <v>676</v>
      </c>
      <c r="B213" s="98" t="s">
        <v>677</v>
      </c>
      <c r="C213" s="101">
        <v>0</v>
      </c>
      <c r="D213" s="101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9675</v>
      </c>
      <c r="J213" s="101">
        <v>0</v>
      </c>
      <c r="K213" s="101">
        <v>0</v>
      </c>
      <c r="L213" s="101">
        <v>0</v>
      </c>
      <c r="M213" s="101">
        <v>0</v>
      </c>
      <c r="N213" s="101">
        <v>0</v>
      </c>
      <c r="O213" s="101">
        <v>9675</v>
      </c>
      <c r="Q213" s="99">
        <v>5</v>
      </c>
      <c r="R213" s="98" t="s">
        <v>678</v>
      </c>
      <c r="S213" s="98" t="s">
        <v>679</v>
      </c>
      <c r="U213" s="100">
        <f>IF(5 = Q213, C213 * -1, C213)</f>
      </c>
      <c r="V213" s="100">
        <f>IF(5 = Q213, D213 * -1, D213)</f>
      </c>
      <c r="W213" s="100">
        <f>IF(5 = Q213, E213 * -1, E213)</f>
      </c>
      <c r="X213" s="100">
        <f>IF(5 = Q213, F213 * -1, F213)</f>
      </c>
      <c r="Y213" s="100">
        <f>IF(5 = Q213, G213 * -1, G213)</f>
      </c>
      <c r="Z213" s="100">
        <f>IF(5 = Q213, H213 * -1, H213)</f>
      </c>
      <c r="AA213" s="100">
        <f>IF(5 = Q213, I213 * -1, I213)</f>
      </c>
      <c r="AB213" s="100">
        <f>IF(5 = Q213, J213 * -1, J213)</f>
      </c>
      <c r="AC213" s="100">
        <f>IF(5 = Q213, K213 * -1, K213)</f>
      </c>
      <c r="AD213" s="100">
        <f>IF(5 = Q213, L213 * -1, L213)</f>
      </c>
      <c r="AE213" s="100">
        <f>IF(5 = Q213, M213 * -1, M213)</f>
      </c>
      <c r="AF213" s="100">
        <f>IF(5 = Q213, N213 * -1, N213)</f>
      </c>
      <c r="AG213" s="100">
        <f>IF(5 = Q213, O213 * -1, O213)</f>
      </c>
    </row>
    <row r="214">
      <c r="A214" s="128" t="s">
        <v>680</v>
      </c>
      <c r="B214" s="98" t="s">
        <v>681</v>
      </c>
      <c r="C214" s="101">
        <v>0</v>
      </c>
      <c r="D214" s="101">
        <v>0</v>
      </c>
      <c r="E214" s="101">
        <v>0</v>
      </c>
      <c r="F214" s="101">
        <v>0</v>
      </c>
      <c r="G214" s="101">
        <v>0</v>
      </c>
      <c r="H214" s="101">
        <v>0</v>
      </c>
      <c r="I214" s="101">
        <v>3450</v>
      </c>
      <c r="J214" s="101">
        <v>0</v>
      </c>
      <c r="K214" s="101">
        <v>0</v>
      </c>
      <c r="L214" s="101">
        <v>0</v>
      </c>
      <c r="M214" s="101">
        <v>0</v>
      </c>
      <c r="N214" s="101">
        <v>0</v>
      </c>
      <c r="O214" s="101">
        <v>3450</v>
      </c>
      <c r="Q214" s="99">
        <v>5</v>
      </c>
      <c r="R214" s="98" t="s">
        <v>682</v>
      </c>
      <c r="S214" s="98" t="s">
        <v>683</v>
      </c>
      <c r="U214" s="100">
        <f>IF(5 = Q214, C214 * -1, C214)</f>
      </c>
      <c r="V214" s="100">
        <f>IF(5 = Q214, D214 * -1, D214)</f>
      </c>
      <c r="W214" s="100">
        <f>IF(5 = Q214, E214 * -1, E214)</f>
      </c>
      <c r="X214" s="100">
        <f>IF(5 = Q214, F214 * -1, F214)</f>
      </c>
      <c r="Y214" s="100">
        <f>IF(5 = Q214, G214 * -1, G214)</f>
      </c>
      <c r="Z214" s="100">
        <f>IF(5 = Q214, H214 * -1, H214)</f>
      </c>
      <c r="AA214" s="100">
        <f>IF(5 = Q214, I214 * -1, I214)</f>
      </c>
      <c r="AB214" s="100">
        <f>IF(5 = Q214, J214 * -1, J214)</f>
      </c>
      <c r="AC214" s="100">
        <f>IF(5 = Q214, K214 * -1, K214)</f>
      </c>
      <c r="AD214" s="100">
        <f>IF(5 = Q214, L214 * -1, L214)</f>
      </c>
      <c r="AE214" s="100">
        <f>IF(5 = Q214, M214 * -1, M214)</f>
      </c>
      <c r="AF214" s="100">
        <f>IF(5 = Q214, N214 * -1, N214)</f>
      </c>
      <c r="AG214" s="100">
        <f>IF(5 = Q214, O214 * -1, O214)</f>
      </c>
    </row>
    <row r="215">
      <c r="A215" s="128" t="s">
        <v>684</v>
      </c>
      <c r="B215" s="98" t="s">
        <v>685</v>
      </c>
      <c r="C215" s="101">
        <v>0</v>
      </c>
      <c r="D215" s="101">
        <v>0</v>
      </c>
      <c r="E215" s="101">
        <v>0</v>
      </c>
      <c r="F215" s="101">
        <v>0</v>
      </c>
      <c r="G215" s="101">
        <v>0</v>
      </c>
      <c r="H215" s="101">
        <v>400</v>
      </c>
      <c r="I215" s="101">
        <v>0</v>
      </c>
      <c r="J215" s="101">
        <v>0</v>
      </c>
      <c r="K215" s="101">
        <v>0</v>
      </c>
      <c r="L215" s="101">
        <v>0</v>
      </c>
      <c r="M215" s="101">
        <v>0</v>
      </c>
      <c r="N215" s="101">
        <v>0</v>
      </c>
      <c r="O215" s="101">
        <v>400</v>
      </c>
      <c r="Q215" s="99">
        <v>5</v>
      </c>
      <c r="R215" s="98" t="s">
        <v>686</v>
      </c>
      <c r="S215" s="98" t="s">
        <v>687</v>
      </c>
      <c r="U215" s="100">
        <f>IF(5 = Q215, C215 * -1, C215)</f>
      </c>
      <c r="V215" s="100">
        <f>IF(5 = Q215, D215 * -1, D215)</f>
      </c>
      <c r="W215" s="100">
        <f>IF(5 = Q215, E215 * -1, E215)</f>
      </c>
      <c r="X215" s="100">
        <f>IF(5 = Q215, F215 * -1, F215)</f>
      </c>
      <c r="Y215" s="100">
        <f>IF(5 = Q215, G215 * -1, G215)</f>
      </c>
      <c r="Z215" s="100">
        <f>IF(5 = Q215, H215 * -1, H215)</f>
      </c>
      <c r="AA215" s="100">
        <f>IF(5 = Q215, I215 * -1, I215)</f>
      </c>
      <c r="AB215" s="100">
        <f>IF(5 = Q215, J215 * -1, J215)</f>
      </c>
      <c r="AC215" s="100">
        <f>IF(5 = Q215, K215 * -1, K215)</f>
      </c>
      <c r="AD215" s="100">
        <f>IF(5 = Q215, L215 * -1, L215)</f>
      </c>
      <c r="AE215" s="100">
        <f>IF(5 = Q215, M215 * -1, M215)</f>
      </c>
      <c r="AF215" s="100">
        <f>IF(5 = Q215, N215 * -1, N215)</f>
      </c>
      <c r="AG215" s="100">
        <f>IF(5 = Q215, O215 * -1, O215)</f>
      </c>
    </row>
    <row r="216">
      <c r="A216" s="128" t="s">
        <v>688</v>
      </c>
      <c r="B216" s="98" t="s">
        <v>689</v>
      </c>
      <c r="C216" s="101">
        <v>0</v>
      </c>
      <c r="D216" s="101">
        <v>0</v>
      </c>
      <c r="E216" s="101">
        <v>0</v>
      </c>
      <c r="F216" s="101">
        <v>0</v>
      </c>
      <c r="G216" s="101">
        <v>681.76999999999998</v>
      </c>
      <c r="H216" s="101">
        <v>0</v>
      </c>
      <c r="I216" s="101">
        <v>0</v>
      </c>
      <c r="J216" s="101">
        <v>0</v>
      </c>
      <c r="K216" s="101">
        <v>0</v>
      </c>
      <c r="L216" s="101">
        <v>0</v>
      </c>
      <c r="M216" s="101">
        <v>0</v>
      </c>
      <c r="N216" s="101">
        <v>0</v>
      </c>
      <c r="O216" s="101">
        <v>681.76999999999998</v>
      </c>
      <c r="Q216" s="99">
        <v>5</v>
      </c>
      <c r="R216" s="98" t="s">
        <v>690</v>
      </c>
      <c r="S216" s="98" t="s">
        <v>691</v>
      </c>
      <c r="U216" s="100">
        <f>IF(5 = Q216, C216 * -1, C216)</f>
      </c>
      <c r="V216" s="100">
        <f>IF(5 = Q216, D216 * -1, D216)</f>
      </c>
      <c r="W216" s="100">
        <f>IF(5 = Q216, E216 * -1, E216)</f>
      </c>
      <c r="X216" s="100">
        <f>IF(5 = Q216, F216 * -1, F216)</f>
      </c>
      <c r="Y216" s="100">
        <f>IF(5 = Q216, G216 * -1, G216)</f>
      </c>
      <c r="Z216" s="100">
        <f>IF(5 = Q216, H216 * -1, H216)</f>
      </c>
      <c r="AA216" s="100">
        <f>IF(5 = Q216, I216 * -1, I216)</f>
      </c>
      <c r="AB216" s="100">
        <f>IF(5 = Q216, J216 * -1, J216)</f>
      </c>
      <c r="AC216" s="100">
        <f>IF(5 = Q216, K216 * -1, K216)</f>
      </c>
      <c r="AD216" s="100">
        <f>IF(5 = Q216, L216 * -1, L216)</f>
      </c>
      <c r="AE216" s="100">
        <f>IF(5 = Q216, M216 * -1, M216)</f>
      </c>
      <c r="AF216" s="100">
        <f>IF(5 = Q216, N216 * -1, N216)</f>
      </c>
      <c r="AG216" s="100">
        <f>IF(5 = Q216, O216 * -1, O216)</f>
      </c>
    </row>
    <row r="217">
      <c r="A217" s="128" t="s">
        <v>692</v>
      </c>
      <c r="B217" s="98" t="s">
        <v>693</v>
      </c>
      <c r="C217" s="101">
        <v>5307.7299999999996</v>
      </c>
      <c r="D217" s="101">
        <v>37149.07</v>
      </c>
      <c r="E217" s="101">
        <v>1152</v>
      </c>
      <c r="F217" s="101">
        <v>21459.52</v>
      </c>
      <c r="G217" s="101">
        <v>0</v>
      </c>
      <c r="H217" s="101">
        <v>657.20000000000005</v>
      </c>
      <c r="I217" s="101">
        <v>20227.75</v>
      </c>
      <c r="J217" s="101">
        <v>13606.02</v>
      </c>
      <c r="K217" s="101">
        <v>766.75</v>
      </c>
      <c r="L217" s="101">
        <v>15831.08</v>
      </c>
      <c r="M217" s="101">
        <v>1736.28</v>
      </c>
      <c r="N217" s="101">
        <v>608.00999999999999</v>
      </c>
      <c r="O217" s="101">
        <v>118501.41</v>
      </c>
      <c r="Q217" s="99">
        <v>5</v>
      </c>
      <c r="R217" s="98" t="s">
        <v>694</v>
      </c>
      <c r="S217" s="98" t="s">
        <v>695</v>
      </c>
      <c r="U217" s="100">
        <f>IF(5 = Q217, C217 * -1, C217)</f>
      </c>
      <c r="V217" s="100">
        <f>IF(5 = Q217, D217 * -1, D217)</f>
      </c>
      <c r="W217" s="100">
        <f>IF(5 = Q217, E217 * -1, E217)</f>
      </c>
      <c r="X217" s="100">
        <f>IF(5 = Q217, F217 * -1, F217)</f>
      </c>
      <c r="Y217" s="100">
        <f>IF(5 = Q217, G217 * -1, G217)</f>
      </c>
      <c r="Z217" s="100">
        <f>IF(5 = Q217, H217 * -1, H217)</f>
      </c>
      <c r="AA217" s="100">
        <f>IF(5 = Q217, I217 * -1, I217)</f>
      </c>
      <c r="AB217" s="100">
        <f>IF(5 = Q217, J217 * -1, J217)</f>
      </c>
      <c r="AC217" s="100">
        <f>IF(5 = Q217, K217 * -1, K217)</f>
      </c>
      <c r="AD217" s="100">
        <f>IF(5 = Q217, L217 * -1, L217)</f>
      </c>
      <c r="AE217" s="100">
        <f>IF(5 = Q217, M217 * -1, M217)</f>
      </c>
      <c r="AF217" s="100">
        <f>IF(5 = Q217, N217 * -1, N217)</f>
      </c>
      <c r="AG217" s="100">
        <f>IF(5 = Q217, O217 * -1, O217)</f>
      </c>
    </row>
    <row r="218">
      <c r="A218" s="128" t="s">
        <v>696</v>
      </c>
      <c r="B218" s="98" t="s">
        <v>697</v>
      </c>
      <c r="C218" s="101">
        <v>0</v>
      </c>
      <c r="D218" s="101">
        <v>0</v>
      </c>
      <c r="E218" s="101">
        <v>0</v>
      </c>
      <c r="F218" s="101">
        <v>0</v>
      </c>
      <c r="G218" s="101">
        <v>0</v>
      </c>
      <c r="H218" s="101">
        <v>0</v>
      </c>
      <c r="I218" s="101">
        <v>0</v>
      </c>
      <c r="J218" s="101">
        <v>14329.67</v>
      </c>
      <c r="K218" s="101">
        <v>0</v>
      </c>
      <c r="L218" s="101">
        <v>0</v>
      </c>
      <c r="M218" s="101">
        <v>1886.4400000000001</v>
      </c>
      <c r="N218" s="101">
        <v>0</v>
      </c>
      <c r="O218" s="101">
        <v>16216.110000000001</v>
      </c>
      <c r="Q218" s="99">
        <v>5</v>
      </c>
      <c r="R218" s="98" t="s">
        <v>698</v>
      </c>
      <c r="S218" s="98" t="s">
        <v>699</v>
      </c>
      <c r="U218" s="100">
        <f>IF(5 = Q218, C218 * -1, C218)</f>
      </c>
      <c r="V218" s="100">
        <f>IF(5 = Q218, D218 * -1, D218)</f>
      </c>
      <c r="W218" s="100">
        <f>IF(5 = Q218, E218 * -1, E218)</f>
      </c>
      <c r="X218" s="100">
        <f>IF(5 = Q218, F218 * -1, F218)</f>
      </c>
      <c r="Y218" s="100">
        <f>IF(5 = Q218, G218 * -1, G218)</f>
      </c>
      <c r="Z218" s="100">
        <f>IF(5 = Q218, H218 * -1, H218)</f>
      </c>
      <c r="AA218" s="100">
        <f>IF(5 = Q218, I218 * -1, I218)</f>
      </c>
      <c r="AB218" s="100">
        <f>IF(5 = Q218, J218 * -1, J218)</f>
      </c>
      <c r="AC218" s="100">
        <f>IF(5 = Q218, K218 * -1, K218)</f>
      </c>
      <c r="AD218" s="100">
        <f>IF(5 = Q218, L218 * -1, L218)</f>
      </c>
      <c r="AE218" s="100">
        <f>IF(5 = Q218, M218 * -1, M218)</f>
      </c>
      <c r="AF218" s="100">
        <f>IF(5 = Q218, N218 * -1, N218)</f>
      </c>
      <c r="AG218" s="100">
        <f>IF(5 = Q218, O218 * -1, O218)</f>
      </c>
    </row>
    <row r="219">
      <c r="A219" s="128" t="s">
        <v>700</v>
      </c>
      <c r="B219" s="98" t="s">
        <v>701</v>
      </c>
      <c r="C219" s="101">
        <v>0</v>
      </c>
      <c r="D219" s="101">
        <v>0</v>
      </c>
      <c r="E219" s="101">
        <v>316.48000000000002</v>
      </c>
      <c r="F219" s="101">
        <v>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1">
        <v>0</v>
      </c>
      <c r="M219" s="101">
        <v>0</v>
      </c>
      <c r="N219" s="101">
        <v>0</v>
      </c>
      <c r="O219" s="101">
        <v>316.48000000000002</v>
      </c>
      <c r="Q219" s="99">
        <v>5</v>
      </c>
      <c r="R219" s="98" t="s">
        <v>702</v>
      </c>
      <c r="S219" s="98" t="s">
        <v>703</v>
      </c>
      <c r="U219" s="100">
        <f>IF(5 = Q219, C219 * -1, C219)</f>
      </c>
      <c r="V219" s="100">
        <f>IF(5 = Q219, D219 * -1, D219)</f>
      </c>
      <c r="W219" s="100">
        <f>IF(5 = Q219, E219 * -1, E219)</f>
      </c>
      <c r="X219" s="100">
        <f>IF(5 = Q219, F219 * -1, F219)</f>
      </c>
      <c r="Y219" s="100">
        <f>IF(5 = Q219, G219 * -1, G219)</f>
      </c>
      <c r="Z219" s="100">
        <f>IF(5 = Q219, H219 * -1, H219)</f>
      </c>
      <c r="AA219" s="100">
        <f>IF(5 = Q219, I219 * -1, I219)</f>
      </c>
      <c r="AB219" s="100">
        <f>IF(5 = Q219, J219 * -1, J219)</f>
      </c>
      <c r="AC219" s="100">
        <f>IF(5 = Q219, K219 * -1, K219)</f>
      </c>
      <c r="AD219" s="100">
        <f>IF(5 = Q219, L219 * -1, L219)</f>
      </c>
      <c r="AE219" s="100">
        <f>IF(5 = Q219, M219 * -1, M219)</f>
      </c>
      <c r="AF219" s="100">
        <f>IF(5 = Q219, N219 * -1, N219)</f>
      </c>
      <c r="AG219" s="100">
        <f>IF(5 = Q219, O219 * -1, O219)</f>
      </c>
    </row>
    <row r="220">
      <c r="A220" s="128" t="s">
        <v>704</v>
      </c>
      <c r="B220" s="98" t="s">
        <v>705</v>
      </c>
      <c r="C220" s="101">
        <v>0</v>
      </c>
      <c r="D220" s="101">
        <v>0</v>
      </c>
      <c r="E220" s="101">
        <v>0</v>
      </c>
      <c r="F220" s="101">
        <v>0</v>
      </c>
      <c r="G220" s="101">
        <v>0</v>
      </c>
      <c r="H220" s="101">
        <v>0</v>
      </c>
      <c r="I220" s="101">
        <v>0</v>
      </c>
      <c r="J220" s="101">
        <v>0</v>
      </c>
      <c r="K220" s="101">
        <v>3523.3699999999999</v>
      </c>
      <c r="L220" s="101">
        <v>0</v>
      </c>
      <c r="M220" s="101">
        <v>0</v>
      </c>
      <c r="N220" s="101">
        <v>0</v>
      </c>
      <c r="O220" s="101">
        <v>3523.3699999999999</v>
      </c>
      <c r="Q220" s="99">
        <v>5</v>
      </c>
      <c r="R220" s="98" t="s">
        <v>706</v>
      </c>
      <c r="S220" s="98" t="s">
        <v>707</v>
      </c>
      <c r="U220" s="100">
        <f>IF(5 = Q220, C220 * -1, C220)</f>
      </c>
      <c r="V220" s="100">
        <f>IF(5 = Q220, D220 * -1, D220)</f>
      </c>
      <c r="W220" s="100">
        <f>IF(5 = Q220, E220 * -1, E220)</f>
      </c>
      <c r="X220" s="100">
        <f>IF(5 = Q220, F220 * -1, F220)</f>
      </c>
      <c r="Y220" s="100">
        <f>IF(5 = Q220, G220 * -1, G220)</f>
      </c>
      <c r="Z220" s="100">
        <f>IF(5 = Q220, H220 * -1, H220)</f>
      </c>
      <c r="AA220" s="100">
        <f>IF(5 = Q220, I220 * -1, I220)</f>
      </c>
      <c r="AB220" s="100">
        <f>IF(5 = Q220, J220 * -1, J220)</f>
      </c>
      <c r="AC220" s="100">
        <f>IF(5 = Q220, K220 * -1, K220)</f>
      </c>
      <c r="AD220" s="100">
        <f>IF(5 = Q220, L220 * -1, L220)</f>
      </c>
      <c r="AE220" s="100">
        <f>IF(5 = Q220, M220 * -1, M220)</f>
      </c>
      <c r="AF220" s="100">
        <f>IF(5 = Q220, N220 * -1, N220)</f>
      </c>
      <c r="AG220" s="100">
        <f>IF(5 = Q220, O220 * -1, O220)</f>
      </c>
    </row>
    <row r="221">
      <c r="A221" s="128" t="s">
        <v>708</v>
      </c>
      <c r="B221" s="98" t="s">
        <v>709</v>
      </c>
      <c r="C221" s="101">
        <v>0</v>
      </c>
      <c r="D221" s="101">
        <v>0</v>
      </c>
      <c r="E221" s="101">
        <v>0</v>
      </c>
      <c r="F221" s="101">
        <v>0</v>
      </c>
      <c r="G221" s="101">
        <v>0</v>
      </c>
      <c r="H221" s="101">
        <v>9450</v>
      </c>
      <c r="I221" s="101">
        <v>0</v>
      </c>
      <c r="J221" s="101">
        <v>0</v>
      </c>
      <c r="K221" s="101">
        <v>7000</v>
      </c>
      <c r="L221" s="101">
        <v>0</v>
      </c>
      <c r="M221" s="101">
        <v>425</v>
      </c>
      <c r="N221" s="101">
        <v>0</v>
      </c>
      <c r="O221" s="101">
        <v>16875</v>
      </c>
      <c r="Q221" s="99">
        <v>5</v>
      </c>
      <c r="R221" s="98" t="s">
        <v>710</v>
      </c>
      <c r="S221" s="98" t="s">
        <v>711</v>
      </c>
      <c r="U221" s="100">
        <f>IF(5 = Q221, C221 * -1, C221)</f>
      </c>
      <c r="V221" s="100">
        <f>IF(5 = Q221, D221 * -1, D221)</f>
      </c>
      <c r="W221" s="100">
        <f>IF(5 = Q221, E221 * -1, E221)</f>
      </c>
      <c r="X221" s="100">
        <f>IF(5 = Q221, F221 * -1, F221)</f>
      </c>
      <c r="Y221" s="100">
        <f>IF(5 = Q221, G221 * -1, G221)</f>
      </c>
      <c r="Z221" s="100">
        <f>IF(5 = Q221, H221 * -1, H221)</f>
      </c>
      <c r="AA221" s="100">
        <f>IF(5 = Q221, I221 * -1, I221)</f>
      </c>
      <c r="AB221" s="100">
        <f>IF(5 = Q221, J221 * -1, J221)</f>
      </c>
      <c r="AC221" s="100">
        <f>IF(5 = Q221, K221 * -1, K221)</f>
      </c>
      <c r="AD221" s="100">
        <f>IF(5 = Q221, L221 * -1, L221)</f>
      </c>
      <c r="AE221" s="100">
        <f>IF(5 = Q221, M221 * -1, M221)</f>
      </c>
      <c r="AF221" s="100">
        <f>IF(5 = Q221, N221 * -1, N221)</f>
      </c>
      <c r="AG221" s="100">
        <f>IF(5 = Q221, O221 * -1, O221)</f>
      </c>
    </row>
    <row r="222">
      <c r="A222" s="128" t="s">
        <v>712</v>
      </c>
      <c r="B222" s="98" t="s">
        <v>713</v>
      </c>
      <c r="C222" s="101">
        <v>0</v>
      </c>
      <c r="D222" s="101">
        <v>0</v>
      </c>
      <c r="E222" s="101">
        <v>0</v>
      </c>
      <c r="F222" s="101">
        <v>0</v>
      </c>
      <c r="G222" s="101">
        <v>0</v>
      </c>
      <c r="H222" s="101">
        <v>0</v>
      </c>
      <c r="I222" s="101">
        <v>0</v>
      </c>
      <c r="J222" s="101">
        <v>0</v>
      </c>
      <c r="K222" s="101">
        <v>85500</v>
      </c>
      <c r="L222" s="101">
        <v>0</v>
      </c>
      <c r="M222" s="101">
        <v>0</v>
      </c>
      <c r="N222" s="101">
        <v>0</v>
      </c>
      <c r="O222" s="101">
        <v>85500</v>
      </c>
      <c r="Q222" s="99">
        <v>5</v>
      </c>
      <c r="R222" s="98" t="s">
        <v>714</v>
      </c>
      <c r="S222" s="98" t="s">
        <v>715</v>
      </c>
      <c r="U222" s="100">
        <f>IF(5 = Q222, C222 * -1, C222)</f>
      </c>
      <c r="V222" s="100">
        <f>IF(5 = Q222, D222 * -1, D222)</f>
      </c>
      <c r="W222" s="100">
        <f>IF(5 = Q222, E222 * -1, E222)</f>
      </c>
      <c r="X222" s="100">
        <f>IF(5 = Q222, F222 * -1, F222)</f>
      </c>
      <c r="Y222" s="100">
        <f>IF(5 = Q222, G222 * -1, G222)</f>
      </c>
      <c r="Z222" s="100">
        <f>IF(5 = Q222, H222 * -1, H222)</f>
      </c>
      <c r="AA222" s="100">
        <f>IF(5 = Q222, I222 * -1, I222)</f>
      </c>
      <c r="AB222" s="100">
        <f>IF(5 = Q222, J222 * -1, J222)</f>
      </c>
      <c r="AC222" s="100">
        <f>IF(5 = Q222, K222 * -1, K222)</f>
      </c>
      <c r="AD222" s="100">
        <f>IF(5 = Q222, L222 * -1, L222)</f>
      </c>
      <c r="AE222" s="100">
        <f>IF(5 = Q222, M222 * -1, M222)</f>
      </c>
      <c r="AF222" s="100">
        <f>IF(5 = Q222, N222 * -1, N222)</f>
      </c>
      <c r="AG222" s="100">
        <f>IF(5 = Q222, O222 * -1, O222)</f>
      </c>
    </row>
    <row r="223">
      <c r="B223" s="96" t="s">
        <v>716</v>
      </c>
      <c r="C223" s="85">
        <f>IF(5 = Q223, U223 * -1, U223)</f>
      </c>
      <c r="D223" s="85">
        <f>IF(5 = Q223, V223 * -1, V223)</f>
      </c>
      <c r="E223" s="85">
        <f>IF(5 = Q223, W223 * -1, W223)</f>
      </c>
      <c r="F223" s="85">
        <f>IF(5 = Q223, X223 * -1, X223)</f>
      </c>
      <c r="G223" s="85">
        <f>IF(5 = Q223, Y223 * -1, Y223)</f>
      </c>
      <c r="H223" s="85">
        <f>IF(5 = Q223, Z223 * -1, Z223)</f>
      </c>
      <c r="I223" s="85">
        <f>IF(5 = Q223, AA223 * -1, AA223)</f>
      </c>
      <c r="J223" s="85">
        <f>IF(5 = Q223, AB223 * -1, AB223)</f>
      </c>
      <c r="K223" s="85">
        <f>IF(5 = Q223, AC223 * -1, AC223)</f>
      </c>
      <c r="L223" s="85">
        <f>IF(5 = Q223, AD223 * -1, AD223)</f>
      </c>
      <c r="M223" s="85">
        <f>IF(5 = Q223, AE223 * -1, AE223)</f>
      </c>
      <c r="N223" s="85">
        <f>IF(5 = Q223, AF223 * -1, AF223)</f>
      </c>
      <c r="O223" s="85">
        <f>IF(5 = Q223, AG223 * -1, AG223)</f>
      </c>
      <c r="Q223" s="83">
        <v>5</v>
      </c>
      <c r="R223" s="82">
        <f>R222</f>
      </c>
      <c r="S223" s="82">
        <f>S222</f>
      </c>
      <c r="T223" s="83">
        <f>T222</f>
      </c>
      <c r="U223" s="84">
        <f>SUM(U204:U222)</f>
      </c>
      <c r="V223" s="84">
        <f>SUM(V204:V222)</f>
      </c>
      <c r="W223" s="84">
        <f>SUM(W204:W222)</f>
      </c>
      <c r="X223" s="84">
        <f>SUM(X204:X222)</f>
      </c>
      <c r="Y223" s="84">
        <f>SUM(Y204:Y222)</f>
      </c>
      <c r="Z223" s="84">
        <f>SUM(Z204:Z222)</f>
      </c>
      <c r="AA223" s="84">
        <f>SUM(AA204:AA222)</f>
      </c>
      <c r="AB223" s="84">
        <f>SUM(AB204:AB222)</f>
      </c>
      <c r="AC223" s="84">
        <f>SUM(AC204:AC222)</f>
      </c>
      <c r="AD223" s="84">
        <f>SUM(AD204:AD222)</f>
      </c>
      <c r="AE223" s="84">
        <f>SUM(AE204:AE222)</f>
      </c>
      <c r="AF223" s="84">
        <f>SUM(AF204:AF222)</f>
      </c>
      <c r="AG223" s="84">
        <f>SUM(AG204:AG222)</f>
      </c>
    </row>
    <row r="225">
      <c r="A225" s="112" t="s">
        <v>717</v>
      </c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</row>
    <row r="226">
      <c r="A226" s="128" t="s">
        <v>718</v>
      </c>
      <c r="B226" s="98" t="s">
        <v>719</v>
      </c>
      <c r="C226" s="101">
        <v>5995.3699999999999</v>
      </c>
      <c r="D226" s="101">
        <v>2427.0700000000002</v>
      </c>
      <c r="E226" s="101">
        <v>2381.71</v>
      </c>
      <c r="F226" s="101">
        <v>2459.1599999999999</v>
      </c>
      <c r="G226" s="101">
        <v>2545.54</v>
      </c>
      <c r="H226" s="101">
        <v>2651.8600000000001</v>
      </c>
      <c r="I226" s="101">
        <v>2785.2399999999998</v>
      </c>
      <c r="J226" s="101">
        <v>3094.3200000000002</v>
      </c>
      <c r="K226" s="101">
        <v>2954.5799999999999</v>
      </c>
      <c r="L226" s="101">
        <v>3149.52</v>
      </c>
      <c r="M226" s="101">
        <v>3154.48</v>
      </c>
      <c r="N226" s="101">
        <v>3013.1500000000001</v>
      </c>
      <c r="O226" s="101">
        <v>36612</v>
      </c>
      <c r="Q226" s="99">
        <v>5</v>
      </c>
      <c r="R226" s="98" t="s">
        <v>720</v>
      </c>
      <c r="S226" s="98" t="s">
        <v>721</v>
      </c>
      <c r="U226" s="100">
        <f>IF(5 = Q226, C226 * -1, C226)</f>
      </c>
      <c r="V226" s="100">
        <f>IF(5 = Q226, D226 * -1, D226)</f>
      </c>
      <c r="W226" s="100">
        <f>IF(5 = Q226, E226 * -1, E226)</f>
      </c>
      <c r="X226" s="100">
        <f>IF(5 = Q226, F226 * -1, F226)</f>
      </c>
      <c r="Y226" s="100">
        <f>IF(5 = Q226, G226 * -1, G226)</f>
      </c>
      <c r="Z226" s="100">
        <f>IF(5 = Q226, H226 * -1, H226)</f>
      </c>
      <c r="AA226" s="100">
        <f>IF(5 = Q226, I226 * -1, I226)</f>
      </c>
      <c r="AB226" s="100">
        <f>IF(5 = Q226, J226 * -1, J226)</f>
      </c>
      <c r="AC226" s="100">
        <f>IF(5 = Q226, K226 * -1, K226)</f>
      </c>
      <c r="AD226" s="100">
        <f>IF(5 = Q226, L226 * -1, L226)</f>
      </c>
      <c r="AE226" s="100">
        <f>IF(5 = Q226, M226 * -1, M226)</f>
      </c>
      <c r="AF226" s="100">
        <f>IF(5 = Q226, N226 * -1, N226)</f>
      </c>
      <c r="AG226" s="100">
        <f>IF(5 = Q226, O226 * -1, O226)</f>
      </c>
    </row>
    <row r="227">
      <c r="A227" s="128" t="s">
        <v>722</v>
      </c>
      <c r="B227" s="98" t="s">
        <v>723</v>
      </c>
      <c r="C227" s="101">
        <v>0</v>
      </c>
      <c r="D227" s="101">
        <v>0</v>
      </c>
      <c r="E227" s="101">
        <v>0</v>
      </c>
      <c r="F227" s="101">
        <v>0</v>
      </c>
      <c r="G227" s="101">
        <v>16.25</v>
      </c>
      <c r="H227" s="101">
        <v>0</v>
      </c>
      <c r="I227" s="101">
        <v>0</v>
      </c>
      <c r="J227" s="101">
        <v>0</v>
      </c>
      <c r="K227" s="101">
        <v>0</v>
      </c>
      <c r="L227" s="101">
        <v>0</v>
      </c>
      <c r="M227" s="101">
        <v>0</v>
      </c>
      <c r="N227" s="101">
        <v>0</v>
      </c>
      <c r="O227" s="101">
        <v>16.25</v>
      </c>
      <c r="Q227" s="99">
        <v>5</v>
      </c>
      <c r="R227" s="98" t="s">
        <v>724</v>
      </c>
      <c r="S227" s="98" t="s">
        <v>725</v>
      </c>
      <c r="U227" s="100">
        <f>IF(5 = Q227, C227 * -1, C227)</f>
      </c>
      <c r="V227" s="100">
        <f>IF(5 = Q227, D227 * -1, D227)</f>
      </c>
      <c r="W227" s="100">
        <f>IF(5 = Q227, E227 * -1, E227)</f>
      </c>
      <c r="X227" s="100">
        <f>IF(5 = Q227, F227 * -1, F227)</f>
      </c>
      <c r="Y227" s="100">
        <f>IF(5 = Q227, G227 * -1, G227)</f>
      </c>
      <c r="Z227" s="100">
        <f>IF(5 = Q227, H227 * -1, H227)</f>
      </c>
      <c r="AA227" s="100">
        <f>IF(5 = Q227, I227 * -1, I227)</f>
      </c>
      <c r="AB227" s="100">
        <f>IF(5 = Q227, J227 * -1, J227)</f>
      </c>
      <c r="AC227" s="100">
        <f>IF(5 = Q227, K227 * -1, K227)</f>
      </c>
      <c r="AD227" s="100">
        <f>IF(5 = Q227, L227 * -1, L227)</f>
      </c>
      <c r="AE227" s="100">
        <f>IF(5 = Q227, M227 * -1, M227)</f>
      </c>
      <c r="AF227" s="100">
        <f>IF(5 = Q227, N227 * -1, N227)</f>
      </c>
      <c r="AG227" s="100">
        <f>IF(5 = Q227, O227 * -1, O227)</f>
      </c>
    </row>
    <row r="228">
      <c r="A228" s="128" t="s">
        <v>726</v>
      </c>
      <c r="B228" s="98" t="s">
        <v>727</v>
      </c>
      <c r="C228" s="101">
        <v>0</v>
      </c>
      <c r="D228" s="101">
        <v>0</v>
      </c>
      <c r="E228" s="101">
        <v>0</v>
      </c>
      <c r="F228" s="101">
        <v>0</v>
      </c>
      <c r="G228" s="101">
        <v>0</v>
      </c>
      <c r="H228" s="101">
        <v>0</v>
      </c>
      <c r="I228" s="101">
        <v>0</v>
      </c>
      <c r="J228" s="101">
        <v>0</v>
      </c>
      <c r="K228" s="101">
        <v>3300</v>
      </c>
      <c r="L228" s="101">
        <v>0</v>
      </c>
      <c r="M228" s="101">
        <v>0</v>
      </c>
      <c r="N228" s="101">
        <v>0</v>
      </c>
      <c r="O228" s="101">
        <v>3300</v>
      </c>
      <c r="Q228" s="99">
        <v>5</v>
      </c>
      <c r="R228" s="98" t="s">
        <v>728</v>
      </c>
      <c r="S228" s="98" t="s">
        <v>729</v>
      </c>
      <c r="U228" s="100">
        <f>IF(5 = Q228, C228 * -1, C228)</f>
      </c>
      <c r="V228" s="100">
        <f>IF(5 = Q228, D228 * -1, D228)</f>
      </c>
      <c r="W228" s="100">
        <f>IF(5 = Q228, E228 * -1, E228)</f>
      </c>
      <c r="X228" s="100">
        <f>IF(5 = Q228, F228 * -1, F228)</f>
      </c>
      <c r="Y228" s="100">
        <f>IF(5 = Q228, G228 * -1, G228)</f>
      </c>
      <c r="Z228" s="100">
        <f>IF(5 = Q228, H228 * -1, H228)</f>
      </c>
      <c r="AA228" s="100">
        <f>IF(5 = Q228, I228 * -1, I228)</f>
      </c>
      <c r="AB228" s="100">
        <f>IF(5 = Q228, J228 * -1, J228)</f>
      </c>
      <c r="AC228" s="100">
        <f>IF(5 = Q228, K228 * -1, K228)</f>
      </c>
      <c r="AD228" s="100">
        <f>IF(5 = Q228, L228 * -1, L228)</f>
      </c>
      <c r="AE228" s="100">
        <f>IF(5 = Q228, M228 * -1, M228)</f>
      </c>
      <c r="AF228" s="100">
        <f>IF(5 = Q228, N228 * -1, N228)</f>
      </c>
      <c r="AG228" s="100">
        <f>IF(5 = Q228, O228 * -1, O228)</f>
      </c>
    </row>
    <row r="229">
      <c r="B229" s="96" t="s">
        <v>730</v>
      </c>
      <c r="C229" s="85">
        <f>IF(5 = Q229, U229 * -1, U229)</f>
      </c>
      <c r="D229" s="85">
        <f>IF(5 = Q229, V229 * -1, V229)</f>
      </c>
      <c r="E229" s="85">
        <f>IF(5 = Q229, W229 * -1, W229)</f>
      </c>
      <c r="F229" s="85">
        <f>IF(5 = Q229, X229 * -1, X229)</f>
      </c>
      <c r="G229" s="85">
        <f>IF(5 = Q229, Y229 * -1, Y229)</f>
      </c>
      <c r="H229" s="85">
        <f>IF(5 = Q229, Z229 * -1, Z229)</f>
      </c>
      <c r="I229" s="85">
        <f>IF(5 = Q229, AA229 * -1, AA229)</f>
      </c>
      <c r="J229" s="85">
        <f>IF(5 = Q229, AB229 * -1, AB229)</f>
      </c>
      <c r="K229" s="85">
        <f>IF(5 = Q229, AC229 * -1, AC229)</f>
      </c>
      <c r="L229" s="85">
        <f>IF(5 = Q229, AD229 * -1, AD229)</f>
      </c>
      <c r="M229" s="85">
        <f>IF(5 = Q229, AE229 * -1, AE229)</f>
      </c>
      <c r="N229" s="85">
        <f>IF(5 = Q229, AF229 * -1, AF229)</f>
      </c>
      <c r="O229" s="85">
        <f>IF(5 = Q229, AG229 * -1, AG229)</f>
      </c>
      <c r="Q229" s="83">
        <v>5</v>
      </c>
      <c r="R229" s="82">
        <f>R228</f>
      </c>
      <c r="S229" s="82">
        <f>S228</f>
      </c>
      <c r="T229" s="83">
        <f>T228</f>
      </c>
      <c r="U229" s="84">
        <f>SUM(U226:U228)</f>
      </c>
      <c r="V229" s="84">
        <f>SUM(V226:V228)</f>
      </c>
      <c r="W229" s="84">
        <f>SUM(W226:W228)</f>
      </c>
      <c r="X229" s="84">
        <f>SUM(X226:X228)</f>
      </c>
      <c r="Y229" s="84">
        <f>SUM(Y226:Y228)</f>
      </c>
      <c r="Z229" s="84">
        <f>SUM(Z226:Z228)</f>
      </c>
      <c r="AA229" s="84">
        <f>SUM(AA226:AA228)</f>
      </c>
      <c r="AB229" s="84">
        <f>SUM(AB226:AB228)</f>
      </c>
      <c r="AC229" s="84">
        <f>SUM(AC226:AC228)</f>
      </c>
      <c r="AD229" s="84">
        <f>SUM(AD226:AD228)</f>
      </c>
      <c r="AE229" s="84">
        <f>SUM(AE226:AE228)</f>
      </c>
      <c r="AF229" s="84">
        <f>SUM(AF226:AF228)</f>
      </c>
      <c r="AG229" s="84">
        <f>SUM(AG226:AG228)</f>
      </c>
    </row>
    <row r="231">
      <c r="B231" s="96" t="s">
        <v>731</v>
      </c>
      <c r="C231" s="85">
        <f>IF(5 = Q231, U231 * -1, U231)</f>
      </c>
      <c r="D231" s="85">
        <f>IF(5 = Q231, V231 * -1, V231)</f>
      </c>
      <c r="E231" s="85">
        <f>IF(5 = Q231, W231 * -1, W231)</f>
      </c>
      <c r="F231" s="85">
        <f>IF(5 = Q231, X231 * -1, X231)</f>
      </c>
      <c r="G231" s="85">
        <f>IF(5 = Q231, Y231 * -1, Y231)</f>
      </c>
      <c r="H231" s="85">
        <f>IF(5 = Q231, Z231 * -1, Z231)</f>
      </c>
      <c r="I231" s="85">
        <f>IF(5 = Q231, AA231 * -1, AA231)</f>
      </c>
      <c r="J231" s="85">
        <f>IF(5 = Q231, AB231 * -1, AB231)</f>
      </c>
      <c r="K231" s="85">
        <f>IF(5 = Q231, AC231 * -1, AC231)</f>
      </c>
      <c r="L231" s="85">
        <f>IF(5 = Q231, AD231 * -1, AD231)</f>
      </c>
      <c r="M231" s="85">
        <f>IF(5 = Q231, AE231 * -1, AE231)</f>
      </c>
      <c r="N231" s="85">
        <f>IF(5 = Q231, AF231 * -1, AF231)</f>
      </c>
      <c r="O231" s="85">
        <f>IF(5 = Q231, AG231 * -1, AG231)</f>
      </c>
      <c r="Q231" s="83">
        <v>5</v>
      </c>
      <c r="R231" s="82">
        <f>R228</f>
      </c>
      <c r="S231" s="82">
        <f>S228</f>
      </c>
      <c r="T231" s="83">
        <f>T228</f>
      </c>
      <c r="U231" s="84">
        <f>SUM(U168:U169)+SUM(U173:U200)+SUM(U204:U222)+SUM(U226:U228)</f>
      </c>
      <c r="V231" s="84">
        <f>SUM(V168:V169)+SUM(V173:V200)+SUM(V204:V222)+SUM(V226:V228)</f>
      </c>
      <c r="W231" s="84">
        <f>SUM(W168:W169)+SUM(W173:W200)+SUM(W204:W222)+SUM(W226:W228)</f>
      </c>
      <c r="X231" s="84">
        <f>SUM(X168:X169)+SUM(X173:X200)+SUM(X204:X222)+SUM(X226:X228)</f>
      </c>
      <c r="Y231" s="84">
        <f>SUM(Y168:Y169)+SUM(Y173:Y200)+SUM(Y204:Y222)+SUM(Y226:Y228)</f>
      </c>
      <c r="Z231" s="84">
        <f>SUM(Z168:Z169)+SUM(Z173:Z200)+SUM(Z204:Z222)+SUM(Z226:Z228)</f>
      </c>
      <c r="AA231" s="84">
        <f>SUM(AA168:AA169)+SUM(AA173:AA200)+SUM(AA204:AA222)+SUM(AA226:AA228)</f>
      </c>
      <c r="AB231" s="84">
        <f>SUM(AB168:AB169)+SUM(AB173:AB200)+SUM(AB204:AB222)+SUM(AB226:AB228)</f>
      </c>
      <c r="AC231" s="84">
        <f>SUM(AC168:AC169)+SUM(AC173:AC200)+SUM(AC204:AC222)+SUM(AC226:AC228)</f>
      </c>
      <c r="AD231" s="84">
        <f>SUM(AD168:AD169)+SUM(AD173:AD200)+SUM(AD204:AD222)+SUM(AD226:AD228)</f>
      </c>
      <c r="AE231" s="84">
        <f>SUM(AE168:AE169)+SUM(AE173:AE200)+SUM(AE204:AE222)+SUM(AE226:AE228)</f>
      </c>
      <c r="AF231" s="84">
        <f>SUM(AF168:AF169)+SUM(AF173:AF200)+SUM(AF204:AF222)+SUM(AF226:AF228)</f>
      </c>
      <c r="AG231" s="84">
        <f>SUM(AG168:AG169)+SUM(AG173:AG200)+SUM(AG204:AG222)+SUM(AG226:AG228)</f>
      </c>
    </row>
    <row r="233">
      <c r="B233" s="81" t="s">
        <v>732</v>
      </c>
      <c r="C233" s="70">
        <f>IF(5 = Q233, U233 * -1, U233)</f>
      </c>
      <c r="D233" s="70">
        <f>IF(5 = Q233, V233 * -1, V233)</f>
      </c>
      <c r="E233" s="70">
        <f>IF(5 = Q233, W233 * -1, W233)</f>
      </c>
      <c r="F233" s="70">
        <f>IF(5 = Q233, X233 * -1, X233)</f>
      </c>
      <c r="G233" s="70">
        <f>IF(5 = Q233, Y233 * -1, Y233)</f>
      </c>
      <c r="H233" s="70">
        <f>IF(5 = Q233, Z233 * -1, Z233)</f>
      </c>
      <c r="I233" s="70">
        <f>IF(5 = Q233, AA233 * -1, AA233)</f>
      </c>
      <c r="J233" s="70">
        <f>IF(5 = Q233, AB233 * -1, AB233)</f>
      </c>
      <c r="K233" s="70">
        <f>IF(5 = Q233, AC233 * -1, AC233)</f>
      </c>
      <c r="L233" s="70">
        <f>IF(5 = Q233, AD233 * -1, AD233)</f>
      </c>
      <c r="M233" s="70">
        <f>IF(5 = Q233, AE233 * -1, AE233)</f>
      </c>
      <c r="N233" s="70">
        <f>IF(5 = Q233, AF233 * -1, AF233)</f>
      </c>
      <c r="O233" s="70">
        <f>IF(5 = Q233, AG233 * -1, AG233)</f>
      </c>
      <c r="Q233" s="68">
        <v>4</v>
      </c>
      <c r="R233" s="67">
        <f>R228</f>
      </c>
      <c r="S233" s="67">
        <f>S228</f>
      </c>
      <c r="T233" s="68">
        <f>T228</f>
      </c>
      <c r="U233" s="69">
        <f>SUM(U10:U12)+SUM(U16:U22)+SUM(U28:U52)+SUM(U59:U73)+SUM(U77:U88)+SUM(U92:U97)+SUM(U101:U120)+SUM(U124:U128)+SUM(U132:U138)+SUM(U142:U148)+SUM(U152:U153)+SUM(U157:U159)+SUM(U168:U169)+SUM(U173:U200)+SUM(U204:U222)+SUM(U226:U228)</f>
      </c>
      <c r="V233" s="69">
        <f>SUM(V10:V12)+SUM(V16:V22)+SUM(V28:V52)+SUM(V59:V73)+SUM(V77:V88)+SUM(V92:V97)+SUM(V101:V120)+SUM(V124:V128)+SUM(V132:V138)+SUM(V142:V148)+SUM(V152:V153)+SUM(V157:V159)+SUM(V168:V169)+SUM(V173:V200)+SUM(V204:V222)+SUM(V226:V228)</f>
      </c>
      <c r="W233" s="69">
        <f>SUM(W10:W12)+SUM(W16:W22)+SUM(W28:W52)+SUM(W59:W73)+SUM(W77:W88)+SUM(W92:W97)+SUM(W101:W120)+SUM(W124:W128)+SUM(W132:W138)+SUM(W142:W148)+SUM(W152:W153)+SUM(W157:W159)+SUM(W168:W169)+SUM(W173:W200)+SUM(W204:W222)+SUM(W226:W228)</f>
      </c>
      <c r="X233" s="69">
        <f>SUM(X10:X12)+SUM(X16:X22)+SUM(X28:X52)+SUM(X59:X73)+SUM(X77:X88)+SUM(X92:X97)+SUM(X101:X120)+SUM(X124:X128)+SUM(X132:X138)+SUM(X142:X148)+SUM(X152:X153)+SUM(X157:X159)+SUM(X168:X169)+SUM(X173:X200)+SUM(X204:X222)+SUM(X226:X228)</f>
      </c>
      <c r="Y233" s="69">
        <f>SUM(Y10:Y12)+SUM(Y16:Y22)+SUM(Y28:Y52)+SUM(Y59:Y73)+SUM(Y77:Y88)+SUM(Y92:Y97)+SUM(Y101:Y120)+SUM(Y124:Y128)+SUM(Y132:Y138)+SUM(Y142:Y148)+SUM(Y152:Y153)+SUM(Y157:Y159)+SUM(Y168:Y169)+SUM(Y173:Y200)+SUM(Y204:Y222)+SUM(Y226:Y228)</f>
      </c>
      <c r="Z233" s="69">
        <f>SUM(Z10:Z12)+SUM(Z16:Z22)+SUM(Z28:Z52)+SUM(Z59:Z73)+SUM(Z77:Z88)+SUM(Z92:Z97)+SUM(Z101:Z120)+SUM(Z124:Z128)+SUM(Z132:Z138)+SUM(Z142:Z148)+SUM(Z152:Z153)+SUM(Z157:Z159)+SUM(Z168:Z169)+SUM(Z173:Z200)+SUM(Z204:Z222)+SUM(Z226:Z228)</f>
      </c>
      <c r="AA233" s="69">
        <f>SUM(AA10:AA12)+SUM(AA16:AA22)+SUM(AA28:AA52)+SUM(AA59:AA73)+SUM(AA77:AA88)+SUM(AA92:AA97)+SUM(AA101:AA120)+SUM(AA124:AA128)+SUM(AA132:AA138)+SUM(AA142:AA148)+SUM(AA152:AA153)+SUM(AA157:AA159)+SUM(AA168:AA169)+SUM(AA173:AA200)+SUM(AA204:AA222)+SUM(AA226:AA228)</f>
      </c>
      <c r="AB233" s="69">
        <f>SUM(AB10:AB12)+SUM(AB16:AB22)+SUM(AB28:AB52)+SUM(AB59:AB73)+SUM(AB77:AB88)+SUM(AB92:AB97)+SUM(AB101:AB120)+SUM(AB124:AB128)+SUM(AB132:AB138)+SUM(AB142:AB148)+SUM(AB152:AB153)+SUM(AB157:AB159)+SUM(AB168:AB169)+SUM(AB173:AB200)+SUM(AB204:AB222)+SUM(AB226:AB228)</f>
      </c>
      <c r="AC233" s="69">
        <f>SUM(AC10:AC12)+SUM(AC16:AC22)+SUM(AC28:AC52)+SUM(AC59:AC73)+SUM(AC77:AC88)+SUM(AC92:AC97)+SUM(AC101:AC120)+SUM(AC124:AC128)+SUM(AC132:AC138)+SUM(AC142:AC148)+SUM(AC152:AC153)+SUM(AC157:AC159)+SUM(AC168:AC169)+SUM(AC173:AC200)+SUM(AC204:AC222)+SUM(AC226:AC228)</f>
      </c>
      <c r="AD233" s="69">
        <f>SUM(AD10:AD12)+SUM(AD16:AD22)+SUM(AD28:AD52)+SUM(AD59:AD73)+SUM(AD77:AD88)+SUM(AD92:AD97)+SUM(AD101:AD120)+SUM(AD124:AD128)+SUM(AD132:AD138)+SUM(AD142:AD148)+SUM(AD152:AD153)+SUM(AD157:AD159)+SUM(AD168:AD169)+SUM(AD173:AD200)+SUM(AD204:AD222)+SUM(AD226:AD228)</f>
      </c>
      <c r="AE233" s="69">
        <f>SUM(AE10:AE12)+SUM(AE16:AE22)+SUM(AE28:AE52)+SUM(AE59:AE73)+SUM(AE77:AE88)+SUM(AE92:AE97)+SUM(AE101:AE120)+SUM(AE124:AE128)+SUM(AE132:AE138)+SUM(AE142:AE148)+SUM(AE152:AE153)+SUM(AE157:AE159)+SUM(AE168:AE169)+SUM(AE173:AE200)+SUM(AE204:AE222)+SUM(AE226:AE228)</f>
      </c>
      <c r="AF233" s="69">
        <f>SUM(AF10:AF12)+SUM(AF16:AF22)+SUM(AF28:AF52)+SUM(AF59:AF73)+SUM(AF77:AF88)+SUM(AF92:AF97)+SUM(AF101:AF120)+SUM(AF124:AF128)+SUM(AF132:AF138)+SUM(AF142:AF148)+SUM(AF152:AF153)+SUM(AF157:AF159)+SUM(AF168:AF169)+SUM(AF173:AF200)+SUM(AF204:AF222)+SUM(AF226:AF228)</f>
      </c>
      <c r="AG233" s="69">
        <f>SUM(AG10:AG12)+SUM(AG16:AG22)+SUM(AG28:AG52)+SUM(AG59:AG73)+SUM(AG77:AG88)+SUM(AG92:AG97)+SUM(AG101:AG120)+SUM(AG124:AG128)+SUM(AG132:AG138)+SUM(AG142:AG148)+SUM(AG152:AG153)+SUM(AG157:AG159)+SUM(AG168:AG169)+SUM(AG173:AG200)+SUM(AG204:AG222)+SUM(AG226:AG228)</f>
      </c>
    </row>
  </sheetData>
  <mergeCells count="23">
    <mergeCell ref="A2:O2"/>
    <mergeCell ref="A3:O3"/>
    <mergeCell ref="A4:O4"/>
    <mergeCell ref="A5:O5"/>
    <mergeCell ref="A8:O8"/>
    <mergeCell ref="A9:O9"/>
    <mergeCell ref="A15:O15"/>
    <mergeCell ref="A27:O27"/>
    <mergeCell ref="A57:O57"/>
    <mergeCell ref="A58:O58"/>
    <mergeCell ref="A76:O76"/>
    <mergeCell ref="A91:O91"/>
    <mergeCell ref="A100:O100"/>
    <mergeCell ref="A123:O123"/>
    <mergeCell ref="A131:O131"/>
    <mergeCell ref="A141:O141"/>
    <mergeCell ref="A151:O151"/>
    <mergeCell ref="A156:O156"/>
    <mergeCell ref="A166:O166"/>
    <mergeCell ref="A167:O167"/>
    <mergeCell ref="A172:O172"/>
    <mergeCell ref="A203:O203"/>
    <mergeCell ref="A225:O225"/>
  </mergeCells>
  <pageMargins left="0.5" right="0.5" top="0.5" bottom="0.5" header="0.25" footer="0.25"/>
  <pageSetup orientation="landscape"/>
  <headerFooter>
    <oddHeader>&amp;L Income Statement</oddHeader>
    <oddFooter>&amp;L Page &amp;P of &amp;N &amp;R &amp;I Income Statement 3.4 generated10/14/2022 at 5:28pm MDT&amp;I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7" ma:contentTypeDescription="Create a new document." ma:contentTypeScope="" ma:versionID="0df820545bc919cf80786c138d78edf3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aba9f1a34bc6842c6e1e1d40c149ef87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d909ce-c72d-4a31-988d-55dad3d83c38" xsi:nil="true"/>
    <lcf76f155ced4ddcb4097134ff3c332f xmlns="25086f38-4d7f-485e-abd0-3231a1949af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9AD509-16DF-4139-9748-F59A2079CC58}"/>
</file>

<file path=customXml/itemProps2.xml><?xml version="1.0" encoding="utf-8"?>
<ds:datastoreItem xmlns:ds="http://schemas.openxmlformats.org/officeDocument/2006/customXml" ds:itemID="{F8969DC5-3422-4524-BF65-818B665F87DF}"/>
</file>

<file path=customXml/itemProps3.xml><?xml version="1.0" encoding="utf-8"?>
<ds:datastoreItem xmlns:ds="http://schemas.openxmlformats.org/officeDocument/2006/customXml" ds:itemID="{E22A0875-8A05-41E7-9F3D-59ED501BB8B0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  <property fmtid="{D5CDD505-2E9C-101B-9397-08002B2CF9AE}" pid="3" name="MediaServiceImageTags">
    <vt:lpwstr/>
  </property>
</Properties>
</file>