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vid\Desktop\Documents\Marcus &amp; Millichap\Sales Gameboard\Active\Phoenix MSA\Artisan at Downtown Chandler\Virtual Deal Room\Operating Statements\"/>
    </mc:Choice>
  </mc:AlternateContent>
  <xr:revisionPtr revIDLastSave="0" documentId="13_ncr:1_{2E69AA74-12E4-417E-B3CD-D2426F912A1F}" xr6:coauthVersionLast="47" xr6:coauthVersionMax="47" xr10:uidLastSave="{00000000-0000-0000-0000-000000000000}"/>
  <bookViews>
    <workbookView xWindow="-90" yWindow="-90" windowWidth="19380" windowHeight="10380" xr2:uid="{F50FD152-D518-44F9-AF0F-45FC52A5950E}"/>
  </bookViews>
  <sheets>
    <sheet name="Sheet1" sheetId="1" r:id="rId1"/>
  </sheets>
  <definedNames>
    <definedName name="_xlnm.Print_Titles" localSheetId="0">Sheet1!$1:$6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0" i="1" l="1"/>
</calcChain>
</file>

<file path=xl/sharedStrings.xml><?xml version="1.0" encoding="utf-8"?>
<sst xmlns="http://schemas.openxmlformats.org/spreadsheetml/2006/main" count="267" uniqueCount="196">
  <si>
    <t>Tides at Downtown Chandler</t>
  </si>
  <si>
    <t>Operations 12 Month Report for June 2024</t>
  </si>
  <si>
    <t>Number of Units: 374</t>
  </si>
  <si>
    <t>Total</t>
  </si>
  <si>
    <t>Per Unit Per Year</t>
  </si>
  <si>
    <t>% of GPR</t>
  </si>
  <si>
    <t>Market Rent</t>
  </si>
  <si>
    <t>Leases Over/Under Schedule</t>
  </si>
  <si>
    <t>Rent Adjustments</t>
  </si>
  <si>
    <t>Total Gross Potential Rent - Residential</t>
  </si>
  <si>
    <t>Total Gross Potential Rent - Commercial</t>
  </si>
  <si>
    <t>Total Gross Potential Rent</t>
  </si>
  <si>
    <t>Average Market Rent</t>
  </si>
  <si>
    <t>Average In Place Rent</t>
  </si>
  <si>
    <t>Recurring Concessions</t>
  </si>
  <si>
    <t>Concessions</t>
  </si>
  <si>
    <t>Admin Units</t>
  </si>
  <si>
    <t>Vacancy Loss</t>
  </si>
  <si>
    <t>Total Rental Loss - Residential</t>
  </si>
  <si>
    <t>Total Rental Loss - Commercial</t>
  </si>
  <si>
    <t>Total Rental Loss</t>
  </si>
  <si>
    <t>Net Rental Income</t>
  </si>
  <si>
    <t>Physical Occupancy</t>
  </si>
  <si>
    <t>-</t>
  </si>
  <si>
    <t>Average # of Units Occupied</t>
  </si>
  <si>
    <t>Economic Occupancy</t>
  </si>
  <si>
    <t>Pest Control - RUBS</t>
  </si>
  <si>
    <t>Electric - RUBS</t>
  </si>
  <si>
    <t>Gas - RUBS</t>
  </si>
  <si>
    <t>RUBS Admin Fee Income</t>
  </si>
  <si>
    <t>Sewer RUBS</t>
  </si>
  <si>
    <t>Trash - RUBS</t>
  </si>
  <si>
    <t>Water RUBS</t>
  </si>
  <si>
    <t>Total Utility Reimbursement Income</t>
  </si>
  <si>
    <t>Month to Month Fees</t>
  </si>
  <si>
    <t>Pest Control Billback</t>
  </si>
  <si>
    <t>Real Estate Tax Allocation</t>
  </si>
  <si>
    <t>Short Term Lease Fee</t>
  </si>
  <si>
    <t>Resident Relations</t>
  </si>
  <si>
    <t>Key / Remote Fees</t>
  </si>
  <si>
    <t>RLL Master Policy Admin</t>
  </si>
  <si>
    <t>Deposit Waiver</t>
  </si>
  <si>
    <t>Administrative Fees</t>
  </si>
  <si>
    <t>Late Charges</t>
  </si>
  <si>
    <t>NSF Charges</t>
  </si>
  <si>
    <t>Merchant Services Income</t>
  </si>
  <si>
    <t>Paylease Activation Fee</t>
  </si>
  <si>
    <t>Transfer Fees</t>
  </si>
  <si>
    <t>Non Refundable Admin Fees</t>
  </si>
  <si>
    <t>Service of Notice Fees</t>
  </si>
  <si>
    <t>CAM/HOA</t>
  </si>
  <si>
    <t>Cleaning &amp; Damage Fees</t>
  </si>
  <si>
    <t>Interest Income</t>
  </si>
  <si>
    <t>Pet Fees</t>
  </si>
  <si>
    <t>Lease Cancellation Fees</t>
  </si>
  <si>
    <t>Application Fees</t>
  </si>
  <si>
    <t>Pet Rent</t>
  </si>
  <si>
    <t>Attorney Fees</t>
  </si>
  <si>
    <t>Lock Outs</t>
  </si>
  <si>
    <t>Internet Income</t>
  </si>
  <si>
    <t>Miscellaneous Income</t>
  </si>
  <si>
    <t>Other Income</t>
  </si>
  <si>
    <t>Other Income - Commercial</t>
  </si>
  <si>
    <t>Total Other Income</t>
  </si>
  <si>
    <t>Bad Debt</t>
  </si>
  <si>
    <t>Bad Debt Collections</t>
  </si>
  <si>
    <t>Total Bad Debt Expense</t>
  </si>
  <si>
    <t>Effective Gross Income</t>
  </si>
  <si>
    <t>Cumulative Deliq. % Of EGI</t>
  </si>
  <si>
    <t>0%</t>
  </si>
  <si>
    <t>Misc. Utility Charges</t>
  </si>
  <si>
    <t>Electricity - Vacant</t>
  </si>
  <si>
    <t>Cable Bulk</t>
  </si>
  <si>
    <t>Electricity-Common Area/House Meters</t>
  </si>
  <si>
    <t>Internet</t>
  </si>
  <si>
    <t>Water</t>
  </si>
  <si>
    <t>Gas - Common Area/House</t>
  </si>
  <si>
    <t>Sewer</t>
  </si>
  <si>
    <t>Utility Processing Expense</t>
  </si>
  <si>
    <t>Vacant Utility Recovery</t>
  </si>
  <si>
    <t>Total Utilities Expense</t>
  </si>
  <si>
    <t>Apartment Credit Courtesy Patrol</t>
  </si>
  <si>
    <t>Contract Courtesy Patrol</t>
  </si>
  <si>
    <t>Contract Alarm</t>
  </si>
  <si>
    <t>Contract Plumbing (Preventative Maint)</t>
  </si>
  <si>
    <t>Contract - Electrical</t>
  </si>
  <si>
    <t>Contract Trash Removal</t>
  </si>
  <si>
    <t>Contract Yards &amp; Grounds</t>
  </si>
  <si>
    <t>Contract Common Area Cleaning</t>
  </si>
  <si>
    <t>Contract - Sprinkler Repairs</t>
  </si>
  <si>
    <t>Contract Pest Control/Exterminating</t>
  </si>
  <si>
    <t>Pest Control - (non contract)</t>
  </si>
  <si>
    <t>Other Contracts</t>
  </si>
  <si>
    <t>Total Contract Services</t>
  </si>
  <si>
    <t>Fire Protection-Addt'l Costs</t>
  </si>
  <si>
    <t>Electrical Supplies</t>
  </si>
  <si>
    <t>Plumbing Supplies</t>
  </si>
  <si>
    <t>Appliance Parts</t>
  </si>
  <si>
    <t>Equipment Rental/Repair</t>
  </si>
  <si>
    <t>Plumbing Fixtures/Repairs</t>
  </si>
  <si>
    <t>Locks and Keys</t>
  </si>
  <si>
    <t>Doors</t>
  </si>
  <si>
    <t>Glass &amp; Screen Repair</t>
  </si>
  <si>
    <t>Hardware Supplies</t>
  </si>
  <si>
    <t>Electrical Repairs</t>
  </si>
  <si>
    <t>Other Maintenance Materials</t>
  </si>
  <si>
    <t>Garbage Disposals</t>
  </si>
  <si>
    <t>Exterior Building Improvements</t>
  </si>
  <si>
    <t>Renter's Ins Claim Proceeds</t>
  </si>
  <si>
    <t>Common Area/Amenity Repairs</t>
  </si>
  <si>
    <t>Painting - Common Area</t>
  </si>
  <si>
    <t>Painting Supplies</t>
  </si>
  <si>
    <t>Common Area Cleaning Supplies</t>
  </si>
  <si>
    <t>Landscaping Supplies</t>
  </si>
  <si>
    <t>HVAC Parts &amp; Supplies</t>
  </si>
  <si>
    <t>Resurfacing (Tubs, Tile, Countertops)</t>
  </si>
  <si>
    <t>Pool Expense</t>
  </si>
  <si>
    <t>Pool Supplies</t>
  </si>
  <si>
    <t>Total Repairs &amp; Maintenance</t>
  </si>
  <si>
    <t>Floor Covering Repair</t>
  </si>
  <si>
    <t>Contract Painting-Interior</t>
  </si>
  <si>
    <t>Drapery/Mini-Blind Repair</t>
  </si>
  <si>
    <t>Turnover Locks &amp; Keys</t>
  </si>
  <si>
    <t>Turnover Doors</t>
  </si>
  <si>
    <t>Turnover Resurfacing (Tubs,Tile,Counter)</t>
  </si>
  <si>
    <t>Turnover Fixtures</t>
  </si>
  <si>
    <t>Turnover Appliance Repair</t>
  </si>
  <si>
    <t>Turnover Sheetrock Repairs</t>
  </si>
  <si>
    <t>Cleaning Supplies</t>
  </si>
  <si>
    <t>Contract Cleaning</t>
  </si>
  <si>
    <t>T/O - Other</t>
  </si>
  <si>
    <t>Total Turnover Expense</t>
  </si>
  <si>
    <t>Office Supplies</t>
  </si>
  <si>
    <t>Bank Charges</t>
  </si>
  <si>
    <t>Credit Collection</t>
  </si>
  <si>
    <t>Uniforms</t>
  </si>
  <si>
    <t>Dues and Subscriptions</t>
  </si>
  <si>
    <t>Postage</t>
  </si>
  <si>
    <t>LRO</t>
  </si>
  <si>
    <t>Legal Fees</t>
  </si>
  <si>
    <t>Telephone</t>
  </si>
  <si>
    <t>Pagers</t>
  </si>
  <si>
    <t>Answering Service</t>
  </si>
  <si>
    <t>Computer Maint. &amp; Supplies</t>
  </si>
  <si>
    <t>Training &amp; Travel</t>
  </si>
  <si>
    <t>Employee Travel/Mileage</t>
  </si>
  <si>
    <t>Miscellaneous Administrative</t>
  </si>
  <si>
    <t>Employee Relations</t>
  </si>
  <si>
    <t>Employee Recruitment</t>
  </si>
  <si>
    <t>Drug Test/Background Checks</t>
  </si>
  <si>
    <t>Happy Co</t>
  </si>
  <si>
    <t>Business Licenses &amp; Permits</t>
  </si>
  <si>
    <t>Air Fresheners</t>
  </si>
  <si>
    <t>Total Administrative Expense</t>
  </si>
  <si>
    <t>Marketing &amp; Communication</t>
  </si>
  <si>
    <t>Newspaper Advertising</t>
  </si>
  <si>
    <t>Commissions/Locators</t>
  </si>
  <si>
    <t>Internet Advertising</t>
  </si>
  <si>
    <t>Market Studies/Shopping</t>
  </si>
  <si>
    <t>Marketing Supplies</t>
  </si>
  <si>
    <t>Model Furniture</t>
  </si>
  <si>
    <t>Reputation Management</t>
  </si>
  <si>
    <t>Rent.com</t>
  </si>
  <si>
    <t>Marketapts.com</t>
  </si>
  <si>
    <t>Monitoring Service</t>
  </si>
  <si>
    <t>Rent Path</t>
  </si>
  <si>
    <t>Weblisters</t>
  </si>
  <si>
    <t>Zillow</t>
  </si>
  <si>
    <t>Apartment List</t>
  </si>
  <si>
    <t>Anyone Home</t>
  </si>
  <si>
    <t>Referral Fees</t>
  </si>
  <si>
    <t>Apartments.com</t>
  </si>
  <si>
    <t>Total Marketing Expense</t>
  </si>
  <si>
    <t>Leasing Payroll</t>
  </si>
  <si>
    <t>Commissions &amp; Bonus</t>
  </si>
  <si>
    <t>Salaries - Administrative</t>
  </si>
  <si>
    <t>Salaries - Manager</t>
  </si>
  <si>
    <t>Salaries - Maintenance</t>
  </si>
  <si>
    <t>Assistant Maintenance</t>
  </si>
  <si>
    <t>Payroll-Temporary</t>
  </si>
  <si>
    <t>Payroll Taxes</t>
  </si>
  <si>
    <t>Workers Compensation</t>
  </si>
  <si>
    <t>Health Ins. &amp; Other Benefits</t>
  </si>
  <si>
    <t>401k</t>
  </si>
  <si>
    <t>Total Payroll Expense</t>
  </si>
  <si>
    <t>Total Controllable Expenses</t>
  </si>
  <si>
    <t>Controllable Net Oper Income</t>
  </si>
  <si>
    <t>Management Fees</t>
  </si>
  <si>
    <t>Total Mgmt &amp; Accounting Fees</t>
  </si>
  <si>
    <t>Real Estate Taxes</t>
  </si>
  <si>
    <t>Hazard Insurance</t>
  </si>
  <si>
    <t>Renter's Insurance</t>
  </si>
  <si>
    <t>Total Taxes and Insurance</t>
  </si>
  <si>
    <t>Total Non-Controllable Expense</t>
  </si>
  <si>
    <t>Total Operating Expenses</t>
  </si>
  <si>
    <t>Net Operating Income(Loss)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</si>
</sst>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10" fontId="1" fillId="0" borderId="0" xfId="2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2" applyNumberFormat="1" applyFont="1" applyAlignment="1">
      <alignment horizontal="center" vertical="center" wrapText="1"/>
    </xf>
    <xf numFmtId="0" fontId="4" fillId="0" borderId="0" xfId="0" quotePrefix="1" applyFont="1" applyAlignment="1">
      <alignment horizontal="left" shrinkToFit="1"/>
    </xf>
    <xf numFmtId="0" fontId="1" fillId="0" borderId="0" xfId="0" applyFont="1" applyAlignment="1">
      <alignment shrinkToFit="1"/>
    </xf>
    <xf numFmtId="43" fontId="5" fillId="0" borderId="0" xfId="1" applyFont="1" applyFill="1" applyAlignment="1">
      <alignment horizontal="right" shrinkToFit="1"/>
    </xf>
    <xf numFmtId="43" fontId="6" fillId="0" borderId="0" xfId="0" applyNumberFormat="1" applyFont="1" applyAlignment="1">
      <alignment horizontal="right" shrinkToFit="1"/>
    </xf>
    <xf numFmtId="10" fontId="6" fillId="0" borderId="0" xfId="2" applyNumberFormat="1" applyFont="1" applyFill="1" applyAlignment="1">
      <alignment shrinkToFit="1"/>
    </xf>
    <xf numFmtId="0" fontId="7" fillId="0" borderId="0" xfId="0" applyFont="1" applyAlignment="1">
      <alignment horizontal="left" shrinkToFit="1"/>
    </xf>
    <xf numFmtId="0" fontId="8" fillId="0" borderId="0" xfId="0" applyFont="1" applyAlignment="1">
      <alignment shrinkToFit="1"/>
    </xf>
    <xf numFmtId="43" fontId="8" fillId="0" borderId="0" xfId="0" applyNumberFormat="1" applyFont="1" applyAlignment="1">
      <alignment horizontal="right" shrinkToFit="1"/>
    </xf>
    <xf numFmtId="43" fontId="8" fillId="0" borderId="0" xfId="1" applyFont="1" applyFill="1" applyAlignment="1">
      <alignment horizontal="right" shrinkToFit="1"/>
    </xf>
    <xf numFmtId="10" fontId="9" fillId="0" borderId="0" xfId="2" applyNumberFormat="1" applyFont="1" applyFill="1" applyAlignment="1">
      <alignment shrinkToFit="1"/>
    </xf>
    <xf numFmtId="39" fontId="8" fillId="0" borderId="0" xfId="0" applyNumberFormat="1" applyFont="1" applyAlignment="1">
      <alignment shrinkToFit="1"/>
    </xf>
    <xf numFmtId="0" fontId="4" fillId="0" borderId="0" xfId="0" applyFont="1" applyAlignment="1">
      <alignment horizontal="left" shrinkToFit="1"/>
    </xf>
    <xf numFmtId="43" fontId="6" fillId="0" borderId="0" xfId="0" applyNumberFormat="1" applyFont="1" applyAlignment="1">
      <alignment shrinkToFit="1"/>
    </xf>
    <xf numFmtId="43" fontId="8" fillId="0" borderId="0" xfId="0" applyNumberFormat="1" applyFont="1" applyAlignment="1">
      <alignment shrinkToFit="1"/>
    </xf>
    <xf numFmtId="39" fontId="8" fillId="0" borderId="0" xfId="0" applyNumberFormat="1" applyFont="1" applyAlignment="1">
      <alignment horizontal="right" shrinkToFit="1"/>
    </xf>
    <xf numFmtId="10" fontId="8" fillId="0" borderId="0" xfId="0" applyNumberFormat="1" applyFont="1" applyAlignment="1">
      <alignment horizontal="right" shrinkToFit="1"/>
    </xf>
    <xf numFmtId="1" fontId="8" fillId="0" borderId="0" xfId="0" applyNumberFormat="1" applyFont="1" applyAlignment="1">
      <alignment horizontal="right" shrinkToFit="1"/>
    </xf>
    <xf numFmtId="0" fontId="0" fillId="0" borderId="0" xfId="0" applyAlignment="1">
      <alignment vertical="center"/>
    </xf>
    <xf numFmtId="10" fontId="6" fillId="0" borderId="0" xfId="0" applyNumberFormat="1" applyFont="1" applyAlignment="1">
      <alignment horizontal="right" shrinkToFit="1"/>
    </xf>
    <xf numFmtId="43" fontId="5" fillId="0" borderId="0" xfId="0" applyNumberFormat="1" applyFont="1" applyAlignment="1">
      <alignment horizontal="right" shrinkToFit="1"/>
    </xf>
    <xf numFmtId="0" fontId="0" fillId="0" borderId="0" xfId="0" quotePrefix="1" applyAlignment="1">
      <alignment horizontal="left" shrinkToFit="1"/>
    </xf>
    <xf numFmtId="0" fontId="7" fillId="0" borderId="0" xfId="0" applyFont="1" applyAlignment="1">
      <alignment shrinkToFit="1"/>
    </xf>
    <xf numFmtId="0" fontId="4" fillId="0" borderId="0" xfId="0" quotePrefix="1" applyFont="1" applyAlignment="1">
      <alignment horizontal="left"/>
    </xf>
    <xf numFmtId="39" fontId="10" fillId="0" borderId="0" xfId="0" applyNumberFormat="1" applyFont="1"/>
    <xf numFmtId="43" fontId="10" fillId="0" borderId="0" xfId="0" applyNumberFormat="1" applyFont="1"/>
    <xf numFmtId="165" fontId="0" fillId="0" borderId="0" xfId="1" applyNumberFormat="1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F237-7672-461B-B190-2EFCEDB5A8CC}">
  <sheetPr>
    <pageSetUpPr fitToPage="1"/>
  </sheetPr>
  <dimension ref="A1:AE288"/>
  <sheetViews>
    <sheetView showGridLines="0" tabSelected="1" zoomScale="70" zoomScaleNormal="70" workbookViewId="0">
      <pane xSplit="8" ySplit="5" topLeftCell="I6" activePane="bottomRight" state="frozen"/>
      <selection pane="topRight" activeCell="I1" sqref="I1"/>
      <selection pane="bottomLeft" activeCell="A6" sqref="A6"/>
      <selection pane="bottomRight" sqref="A1:AC1"/>
    </sheetView>
  </sheetViews>
  <sheetFormatPr defaultRowHeight="14.75" x14ac:dyDescent="0.75"/>
  <cols>
    <col min="1" max="1" width="7.6796875" bestFit="1" customWidth="1"/>
    <col min="2" max="2" width="40.81640625" customWidth="1"/>
    <col min="3" max="8" width="0" hidden="1" customWidth="1"/>
    <col min="9" max="13" width="14" customWidth="1"/>
    <col min="14" max="20" width="13.81640625" customWidth="1"/>
    <col min="21" max="26" width="0" hidden="1" customWidth="1"/>
    <col min="27" max="27" width="15.81640625" customWidth="1"/>
    <col min="28" max="28" width="10.81640625" customWidth="1"/>
    <col min="29" max="29" width="12.40625" bestFit="1" customWidth="1"/>
    <col min="30" max="30" width="5.6796875" customWidth="1"/>
    <col min="31" max="31" width="11.40625" bestFit="1" customWidth="1"/>
  </cols>
  <sheetData>
    <row r="1" spans="1:30" ht="31.25" x14ac:dyDescent="0.7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1"/>
    </row>
    <row r="2" spans="1:30" x14ac:dyDescent="0.7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1"/>
    </row>
    <row r="3" spans="1:30" x14ac:dyDescent="0.7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1"/>
    </row>
    <row r="4" spans="1:30" x14ac:dyDescent="0.7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  <c r="AC4" s="4"/>
      <c r="AD4" s="1"/>
    </row>
    <row r="5" spans="1:30" ht="29.5" x14ac:dyDescent="0.75">
      <c r="B5" s="1"/>
      <c r="C5" s="5">
        <v>44927</v>
      </c>
      <c r="D5" s="5">
        <v>44958</v>
      </c>
      <c r="E5" s="5">
        <v>44986</v>
      </c>
      <c r="F5" s="5">
        <v>45017</v>
      </c>
      <c r="G5" s="5">
        <v>45047</v>
      </c>
      <c r="H5" s="5">
        <v>45078</v>
      </c>
      <c r="I5" s="5">
        <v>45108</v>
      </c>
      <c r="J5" s="5">
        <v>45139</v>
      </c>
      <c r="K5" s="5">
        <v>45170</v>
      </c>
      <c r="L5" s="5">
        <v>45200</v>
      </c>
      <c r="M5" s="5">
        <v>45231</v>
      </c>
      <c r="N5" s="5">
        <v>45261</v>
      </c>
      <c r="O5" s="5">
        <v>45292</v>
      </c>
      <c r="P5" s="5">
        <v>45323</v>
      </c>
      <c r="Q5" s="5">
        <v>45352</v>
      </c>
      <c r="R5" s="5">
        <v>45383</v>
      </c>
      <c r="S5" s="5">
        <v>45413</v>
      </c>
      <c r="T5" s="5">
        <v>45444</v>
      </c>
      <c r="U5" s="5">
        <v>45474</v>
      </c>
      <c r="V5" s="5">
        <v>45505</v>
      </c>
      <c r="W5" s="5">
        <v>45536</v>
      </c>
      <c r="X5" s="5">
        <v>45566</v>
      </c>
      <c r="Y5" s="5">
        <v>45597</v>
      </c>
      <c r="Z5" s="5">
        <v>45627</v>
      </c>
      <c r="AA5" s="2" t="s">
        <v>3</v>
      </c>
      <c r="AB5" s="6" t="s">
        <v>4</v>
      </c>
      <c r="AC5" s="7" t="s">
        <v>5</v>
      </c>
      <c r="AD5" s="1"/>
    </row>
    <row r="6" spans="1:30" x14ac:dyDescent="0.75"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2"/>
      <c r="AB6" s="6"/>
      <c r="AC6" s="7"/>
      <c r="AD6" s="1"/>
    </row>
    <row r="7" spans="1:30" x14ac:dyDescent="0.75">
      <c r="A7" s="8">
        <v>500000</v>
      </c>
      <c r="B7" s="9" t="s">
        <v>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447000</v>
      </c>
      <c r="P7" s="10">
        <v>475988</v>
      </c>
      <c r="Q7" s="10">
        <v>475658</v>
      </c>
      <c r="R7" s="10">
        <v>475658</v>
      </c>
      <c r="S7" s="10">
        <v>477180</v>
      </c>
      <c r="T7" s="10">
        <v>477656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2829140</v>
      </c>
      <c r="AB7" s="11"/>
      <c r="AC7" s="12">
        <v>1.0792285862023123</v>
      </c>
      <c r="AD7" s="1"/>
    </row>
    <row r="8" spans="1:30" x14ac:dyDescent="0.75">
      <c r="A8" s="8">
        <v>500001</v>
      </c>
      <c r="B8" s="9" t="s">
        <v>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-11700.4</v>
      </c>
      <c r="P8" s="10">
        <v>-35571.61</v>
      </c>
      <c r="Q8" s="10">
        <v>-39605.82</v>
      </c>
      <c r="R8" s="10">
        <v>-41722.1</v>
      </c>
      <c r="S8" s="10">
        <v>-34731.29</v>
      </c>
      <c r="T8" s="10">
        <v>-43694.51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-207025.73</v>
      </c>
      <c r="AB8" s="11"/>
      <c r="AC8" s="12">
        <v>-7.8973852794630761E-2</v>
      </c>
      <c r="AD8" s="1"/>
    </row>
    <row r="9" spans="1:30" x14ac:dyDescent="0.75">
      <c r="A9" s="8">
        <v>500002</v>
      </c>
      <c r="B9" s="9" t="s">
        <v>8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-667.77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-667.77</v>
      </c>
      <c r="AB9" s="11"/>
      <c r="AC9" s="12">
        <v>-2.547334076815987E-4</v>
      </c>
      <c r="AD9" s="1"/>
    </row>
    <row r="10" spans="1:30" x14ac:dyDescent="0.75">
      <c r="A10" s="13"/>
      <c r="B10" s="14" t="s">
        <v>9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435299.6</v>
      </c>
      <c r="P10" s="15">
        <v>439748.62</v>
      </c>
      <c r="Q10" s="15">
        <v>436052.18</v>
      </c>
      <c r="R10" s="15">
        <v>433935.9</v>
      </c>
      <c r="S10" s="15">
        <v>442448.71</v>
      </c>
      <c r="T10" s="15">
        <v>433961.49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6">
        <v>2621446.5</v>
      </c>
      <c r="AB10" s="15">
        <v>7009.2152406417108</v>
      </c>
      <c r="AC10" s="17">
        <v>1</v>
      </c>
      <c r="AD10" s="1"/>
    </row>
    <row r="11" spans="1:30" x14ac:dyDescent="0.75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7"/>
      <c r="AD11" s="1"/>
    </row>
    <row r="12" spans="1:30" x14ac:dyDescent="0.75">
      <c r="A12" s="13"/>
      <c r="B12" s="14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6">
        <v>0</v>
      </c>
      <c r="AB12" s="15">
        <v>0</v>
      </c>
      <c r="AC12" s="17">
        <v>0</v>
      </c>
      <c r="AD12" s="1"/>
    </row>
    <row r="13" spans="1:30" x14ac:dyDescent="0.75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7"/>
      <c r="AD13" s="1"/>
    </row>
    <row r="14" spans="1:30" x14ac:dyDescent="0.75">
      <c r="A14" s="13"/>
      <c r="B14" s="14" t="s">
        <v>11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435299.6</v>
      </c>
      <c r="P14" s="15">
        <v>439748.62</v>
      </c>
      <c r="Q14" s="15">
        <v>436052.18</v>
      </c>
      <c r="R14" s="15">
        <v>433935.9</v>
      </c>
      <c r="S14" s="15">
        <v>442448.71</v>
      </c>
      <c r="T14" s="15">
        <v>433961.49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6">
        <v>2621446.5</v>
      </c>
      <c r="AB14" s="15"/>
      <c r="AC14" s="17"/>
      <c r="AD14" s="1"/>
    </row>
    <row r="15" spans="1:30" x14ac:dyDescent="0.75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8"/>
      <c r="AD15" s="1"/>
    </row>
    <row r="16" spans="1:30" x14ac:dyDescent="0.75">
      <c r="A16" s="13"/>
      <c r="B16" s="14" t="s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1195.1871657754011</v>
      </c>
      <c r="P16" s="15">
        <v>1272.6951871657755</v>
      </c>
      <c r="Q16" s="15">
        <v>1271.8128342245989</v>
      </c>
      <c r="R16" s="15">
        <v>1271.8128342245989</v>
      </c>
      <c r="S16" s="15">
        <v>1275.8823529411766</v>
      </c>
      <c r="T16" s="15">
        <v>1277.1550802139038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1254.0155566358776</v>
      </c>
      <c r="AB16" s="15"/>
      <c r="AC16" s="17"/>
      <c r="AD16" s="1"/>
    </row>
    <row r="17" spans="1:31" x14ac:dyDescent="0.75">
      <c r="A17" s="13"/>
      <c r="B17" s="14" t="s">
        <v>13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1163.9026737967913</v>
      </c>
      <c r="P17" s="15">
        <v>1175.7984491978609</v>
      </c>
      <c r="Q17" s="15">
        <v>1165.9149197860963</v>
      </c>
      <c r="R17" s="15">
        <v>1160.2564171122995</v>
      </c>
      <c r="S17" s="15">
        <v>1183.0179411764707</v>
      </c>
      <c r="T17" s="15">
        <v>1160.3248395721926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1161.9554676999628</v>
      </c>
      <c r="AB17" s="15"/>
      <c r="AC17" s="17"/>
      <c r="AD17" s="1"/>
    </row>
    <row r="18" spans="1:31" x14ac:dyDescent="0.75">
      <c r="A18" s="19"/>
      <c r="B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20"/>
      <c r="AD18" s="1"/>
    </row>
    <row r="19" spans="1:31" x14ac:dyDescent="0.75">
      <c r="A19" s="8">
        <v>515001</v>
      </c>
      <c r="B19" s="9" t="s">
        <v>14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-2730.22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-2730.22</v>
      </c>
      <c r="AB19" s="11"/>
      <c r="AC19" s="12">
        <v>-1.0414936944164223E-3</v>
      </c>
      <c r="AD19" s="1"/>
    </row>
    <row r="20" spans="1:31" x14ac:dyDescent="0.75">
      <c r="A20" s="8">
        <v>515002</v>
      </c>
      <c r="B20" s="9" t="s">
        <v>15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-13000</v>
      </c>
      <c r="P20" s="10">
        <v>-4853.1899999999996</v>
      </c>
      <c r="Q20" s="10">
        <v>-13428.41</v>
      </c>
      <c r="R20" s="10">
        <v>-8996.48</v>
      </c>
      <c r="S20" s="10">
        <v>-11701.08</v>
      </c>
      <c r="T20" s="10">
        <v>-24400.79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-76379.950000000012</v>
      </c>
      <c r="AB20" s="11"/>
      <c r="AC20" s="12">
        <v>-2.9136566395690323E-2</v>
      </c>
      <c r="AD20" s="1"/>
      <c r="AE20" s="33">
        <f>+AA20*2</f>
        <v>-152759.90000000002</v>
      </c>
    </row>
    <row r="21" spans="1:31" x14ac:dyDescent="0.75">
      <c r="A21" s="8">
        <v>515003</v>
      </c>
      <c r="B21" s="9" t="s">
        <v>16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-3419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-3419</v>
      </c>
      <c r="AB21" s="11"/>
      <c r="AC21" s="12">
        <v>-1.3042417611803254E-3</v>
      </c>
      <c r="AD21" s="1"/>
    </row>
    <row r="22" spans="1:31" x14ac:dyDescent="0.75">
      <c r="A22" s="8">
        <v>522000</v>
      </c>
      <c r="B22" s="9" t="s">
        <v>17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-61912.09</v>
      </c>
      <c r="P22" s="10">
        <v>-55359.02</v>
      </c>
      <c r="Q22" s="10">
        <v>-45297.81</v>
      </c>
      <c r="R22" s="10">
        <v>-42858</v>
      </c>
      <c r="S22" s="10">
        <v>-47145</v>
      </c>
      <c r="T22" s="10">
        <v>-46996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-299567.92</v>
      </c>
      <c r="AB22" s="11"/>
      <c r="AC22" s="12">
        <v>-0.11427580917634596</v>
      </c>
      <c r="AD22" s="1"/>
    </row>
    <row r="23" spans="1:31" x14ac:dyDescent="0.75">
      <c r="A23" s="13"/>
      <c r="B23" s="14" t="s">
        <v>18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-81061.31</v>
      </c>
      <c r="P23" s="15">
        <v>-60212.21</v>
      </c>
      <c r="Q23" s="15">
        <v>-58726.22</v>
      </c>
      <c r="R23" s="15">
        <v>-51854.48</v>
      </c>
      <c r="S23" s="15">
        <v>-58846.080000000002</v>
      </c>
      <c r="T23" s="15">
        <v>-71396.790000000008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6">
        <v>-382097.08999999997</v>
      </c>
      <c r="AB23" s="15">
        <v>-1021.6499732620319</v>
      </c>
      <c r="AC23" s="17">
        <v>-0.145758111027633</v>
      </c>
      <c r="AD23" s="1"/>
    </row>
    <row r="24" spans="1:31" x14ac:dyDescent="0.75">
      <c r="A24" s="13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7"/>
      <c r="AD24" s="1"/>
    </row>
    <row r="25" spans="1:31" x14ac:dyDescent="0.75">
      <c r="A25" s="13"/>
      <c r="B25" s="14" t="s">
        <v>19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6">
        <v>0</v>
      </c>
      <c r="AB25" s="15">
        <v>0</v>
      </c>
      <c r="AC25" s="17">
        <v>0</v>
      </c>
      <c r="AD25" s="1"/>
    </row>
    <row r="26" spans="1:31" x14ac:dyDescent="0.75">
      <c r="A26" s="13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7"/>
      <c r="AD26" s="1"/>
    </row>
    <row r="27" spans="1:31" x14ac:dyDescent="0.75">
      <c r="A27" s="13"/>
      <c r="B27" s="14" t="s">
        <v>20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-81061.31</v>
      </c>
      <c r="P27" s="15">
        <v>-60212.21</v>
      </c>
      <c r="Q27" s="15">
        <v>-58726.22</v>
      </c>
      <c r="R27" s="15">
        <v>-51854.479999999996</v>
      </c>
      <c r="S27" s="15">
        <v>-58846.080000000002</v>
      </c>
      <c r="T27" s="15">
        <v>-71396.790000000008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6">
        <v>-382097.08999999997</v>
      </c>
      <c r="AB27" s="15"/>
      <c r="AC27" s="12">
        <v>-0.145758111027633</v>
      </c>
      <c r="AD27" s="1"/>
    </row>
    <row r="28" spans="1:31" x14ac:dyDescent="0.75">
      <c r="A28" s="13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21"/>
      <c r="AD28" s="1"/>
    </row>
    <row r="29" spans="1:31" x14ac:dyDescent="0.75">
      <c r="A29" s="13"/>
      <c r="B29" s="14" t="s">
        <v>21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354238.29</v>
      </c>
      <c r="P29" s="15">
        <v>379536.41</v>
      </c>
      <c r="Q29" s="15">
        <v>377325.95999999996</v>
      </c>
      <c r="R29" s="15">
        <v>382081.42000000004</v>
      </c>
      <c r="S29" s="15">
        <v>383602.63</v>
      </c>
      <c r="T29" s="15">
        <v>362564.69999999995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6">
        <v>2239349.41</v>
      </c>
      <c r="AB29" s="15">
        <v>5987.5652673796794</v>
      </c>
      <c r="AC29" s="17">
        <v>0.85424188897236708</v>
      </c>
      <c r="AD29" s="1"/>
    </row>
    <row r="30" spans="1:31" x14ac:dyDescent="0.75">
      <c r="A30" s="13"/>
      <c r="B30" s="14"/>
      <c r="C30" s="22"/>
      <c r="D30" s="15"/>
      <c r="E30" s="15"/>
      <c r="F30" s="15"/>
      <c r="G30" s="15"/>
      <c r="H30" s="22"/>
      <c r="I30" s="15"/>
      <c r="J30" s="15"/>
      <c r="K30" s="15"/>
      <c r="L30" s="15"/>
      <c r="M30" s="15"/>
      <c r="N30" s="15"/>
      <c r="O30" s="22"/>
      <c r="P30" s="15"/>
      <c r="Q30" s="15"/>
      <c r="R30" s="15"/>
      <c r="S30" s="15"/>
      <c r="T30" s="22"/>
      <c r="U30" s="15"/>
      <c r="V30" s="15"/>
      <c r="W30" s="15"/>
      <c r="X30" s="15"/>
      <c r="Y30" s="15"/>
      <c r="Z30" s="15"/>
      <c r="AA30" s="15"/>
      <c r="AB30" s="15"/>
      <c r="AC30" s="21"/>
      <c r="AD30" s="1"/>
    </row>
    <row r="31" spans="1:31" x14ac:dyDescent="0.75">
      <c r="A31" s="13"/>
      <c r="B31" s="14" t="s">
        <v>22</v>
      </c>
      <c r="C31" s="23" t="s">
        <v>23</v>
      </c>
      <c r="D31" s="23" t="s">
        <v>23</v>
      </c>
      <c r="E31" s="23" t="s">
        <v>23</v>
      </c>
      <c r="F31" s="23" t="s">
        <v>23</v>
      </c>
      <c r="G31" s="23" t="s">
        <v>23</v>
      </c>
      <c r="H31" s="23" t="s">
        <v>23</v>
      </c>
      <c r="I31" s="23" t="s">
        <v>23</v>
      </c>
      <c r="J31" s="23" t="s">
        <v>23</v>
      </c>
      <c r="K31" s="23" t="s">
        <v>23</v>
      </c>
      <c r="L31" s="23" t="s">
        <v>23</v>
      </c>
      <c r="M31" s="23" t="s">
        <v>23</v>
      </c>
      <c r="N31" s="23" t="s">
        <v>23</v>
      </c>
      <c r="O31" s="23">
        <v>0.86149420581655489</v>
      </c>
      <c r="P31" s="23">
        <v>0.88369660579678477</v>
      </c>
      <c r="Q31" s="23">
        <v>0.9047681107013863</v>
      </c>
      <c r="R31" s="23">
        <v>0.90989744732559952</v>
      </c>
      <c r="S31" s="23">
        <v>0.90120080472777564</v>
      </c>
      <c r="T31" s="23">
        <v>0.90161120136667394</v>
      </c>
      <c r="U31" s="23" t="s">
        <v>23</v>
      </c>
      <c r="V31" s="23" t="s">
        <v>23</v>
      </c>
      <c r="W31" s="23" t="s">
        <v>23</v>
      </c>
      <c r="X31" s="23" t="s">
        <v>23</v>
      </c>
      <c r="Y31" s="23" t="s">
        <v>23</v>
      </c>
      <c r="Z31" s="23" t="s">
        <v>23</v>
      </c>
      <c r="AA31" s="23">
        <v>0.89411343376432417</v>
      </c>
      <c r="AB31" s="23"/>
      <c r="AC31" s="12"/>
      <c r="AD31" s="1"/>
    </row>
    <row r="32" spans="1:31" x14ac:dyDescent="0.75">
      <c r="A32" s="13"/>
      <c r="B32" s="14" t="s">
        <v>24</v>
      </c>
      <c r="C32" s="24" t="s">
        <v>23</v>
      </c>
      <c r="D32" s="24" t="s">
        <v>23</v>
      </c>
      <c r="E32" s="24" t="s">
        <v>23</v>
      </c>
      <c r="F32" s="24" t="s">
        <v>23</v>
      </c>
      <c r="G32" s="24" t="s">
        <v>23</v>
      </c>
      <c r="H32" s="24" t="s">
        <v>23</v>
      </c>
      <c r="I32" s="24" t="s">
        <v>23</v>
      </c>
      <c r="J32" s="24" t="s">
        <v>23</v>
      </c>
      <c r="K32" s="24" t="s">
        <v>23</v>
      </c>
      <c r="L32" s="24" t="s">
        <v>23</v>
      </c>
      <c r="M32" s="24" t="s">
        <v>23</v>
      </c>
      <c r="N32" s="24" t="s">
        <v>23</v>
      </c>
      <c r="O32" s="24">
        <v>322.19883297539155</v>
      </c>
      <c r="P32" s="24">
        <v>330.5025305679975</v>
      </c>
      <c r="Q32" s="24">
        <v>338.38327340231848</v>
      </c>
      <c r="R32" s="24">
        <v>340.30164529977424</v>
      </c>
      <c r="S32" s="24">
        <v>337.0491009681881</v>
      </c>
      <c r="T32" s="24">
        <v>337.20258931113608</v>
      </c>
      <c r="U32" s="24" t="s">
        <v>23</v>
      </c>
      <c r="V32" s="24" t="s">
        <v>23</v>
      </c>
      <c r="W32" s="24" t="s">
        <v>23</v>
      </c>
      <c r="X32" s="24" t="s">
        <v>23</v>
      </c>
      <c r="Y32" s="24" t="s">
        <v>23</v>
      </c>
      <c r="Z32" s="24" t="s">
        <v>23</v>
      </c>
      <c r="AA32" s="24">
        <v>334.39842422785722</v>
      </c>
      <c r="AB32" s="24"/>
      <c r="AC32" s="12"/>
      <c r="AD32" s="1"/>
    </row>
    <row r="33" spans="1:30" x14ac:dyDescent="0.75">
      <c r="A33" s="13"/>
      <c r="B33" s="14" t="s">
        <v>25</v>
      </c>
      <c r="C33" s="23" t="s">
        <v>23</v>
      </c>
      <c r="D33" s="23" t="s">
        <v>23</v>
      </c>
      <c r="E33" s="23" t="s">
        <v>23</v>
      </c>
      <c r="F33" s="23" t="s">
        <v>23</v>
      </c>
      <c r="G33" s="23" t="s">
        <v>23</v>
      </c>
      <c r="H33" s="23" t="s">
        <v>23</v>
      </c>
      <c r="I33" s="23" t="s">
        <v>23</v>
      </c>
      <c r="J33" s="23" t="s">
        <v>23</v>
      </c>
      <c r="K33" s="23" t="s">
        <v>23</v>
      </c>
      <c r="L33" s="23" t="s">
        <v>23</v>
      </c>
      <c r="M33" s="23" t="s">
        <v>23</v>
      </c>
      <c r="N33" s="23" t="s">
        <v>23</v>
      </c>
      <c r="O33" s="23">
        <v>0.79247939597315431</v>
      </c>
      <c r="P33" s="23">
        <v>0.79736550081094471</v>
      </c>
      <c r="Q33" s="23">
        <v>0.79327155224972556</v>
      </c>
      <c r="R33" s="23">
        <v>0.80326919761677518</v>
      </c>
      <c r="S33" s="23">
        <v>0.80389502912946897</v>
      </c>
      <c r="T33" s="23">
        <v>0.75904981827926366</v>
      </c>
      <c r="U33" s="23" t="s">
        <v>23</v>
      </c>
      <c r="V33" s="23" t="s">
        <v>23</v>
      </c>
      <c r="W33" s="23" t="s">
        <v>23</v>
      </c>
      <c r="X33" s="23" t="s">
        <v>23</v>
      </c>
      <c r="Y33" s="23" t="s">
        <v>23</v>
      </c>
      <c r="Z33" s="23" t="s">
        <v>23</v>
      </c>
      <c r="AA33" s="23">
        <v>0.79153007981223977</v>
      </c>
      <c r="AB33" s="23"/>
      <c r="AC33" s="12"/>
      <c r="AD33" s="1"/>
    </row>
    <row r="34" spans="1:30" x14ac:dyDescent="0.75">
      <c r="A34" s="13"/>
      <c r="B34" s="14"/>
      <c r="C34" s="22"/>
      <c r="D34" s="15"/>
      <c r="E34" s="15"/>
      <c r="F34" s="15"/>
      <c r="G34" s="15"/>
      <c r="H34" s="22"/>
      <c r="I34" s="15"/>
      <c r="J34" s="15"/>
      <c r="K34" s="15"/>
      <c r="L34" s="15"/>
      <c r="M34" s="15"/>
      <c r="N34" s="15"/>
      <c r="O34" s="22"/>
      <c r="P34" s="15"/>
      <c r="Q34" s="15"/>
      <c r="R34" s="15"/>
      <c r="S34" s="15"/>
      <c r="T34" s="22"/>
      <c r="U34" s="15"/>
      <c r="V34" s="15"/>
      <c r="W34" s="15"/>
      <c r="X34" s="15"/>
      <c r="Y34" s="15"/>
      <c r="Z34" s="15"/>
      <c r="AA34" s="15"/>
      <c r="AB34" s="15"/>
      <c r="AC34" s="21"/>
      <c r="AD34" s="1"/>
    </row>
    <row r="35" spans="1:30" x14ac:dyDescent="0.75">
      <c r="A35" s="8">
        <v>590506</v>
      </c>
      <c r="B35" s="9" t="s">
        <v>26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910</v>
      </c>
      <c r="R35" s="10">
        <v>901.05</v>
      </c>
      <c r="S35" s="10">
        <v>1163.8499999999999</v>
      </c>
      <c r="T35" s="10">
        <v>1524.74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4499.6399999999994</v>
      </c>
      <c r="AB35" s="11"/>
      <c r="AC35" s="12">
        <v>1.7164721843455509E-3</v>
      </c>
      <c r="AD35" s="1"/>
    </row>
    <row r="36" spans="1:30" x14ac:dyDescent="0.75">
      <c r="A36" s="8">
        <v>590507</v>
      </c>
      <c r="B36" s="9" t="s">
        <v>27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1173.26</v>
      </c>
      <c r="P36" s="10">
        <v>0</v>
      </c>
      <c r="Q36" s="10">
        <v>1188.46</v>
      </c>
      <c r="R36" s="10">
        <v>1541.76</v>
      </c>
      <c r="S36" s="10">
        <v>1786.89</v>
      </c>
      <c r="T36" s="10">
        <v>2069.87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7760.2400000000007</v>
      </c>
      <c r="AB36" s="11"/>
      <c r="AC36" s="12">
        <v>2.9602892906645246E-3</v>
      </c>
      <c r="AD36" s="1"/>
    </row>
    <row r="37" spans="1:30" x14ac:dyDescent="0.75">
      <c r="A37" s="8">
        <v>590509</v>
      </c>
      <c r="B37" s="9" t="s">
        <v>28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78.650000000000006</v>
      </c>
      <c r="P37" s="10">
        <v>0</v>
      </c>
      <c r="Q37" s="10">
        <v>132.44999999999999</v>
      </c>
      <c r="R37" s="10">
        <v>150.69</v>
      </c>
      <c r="S37" s="10">
        <v>177.01</v>
      </c>
      <c r="T37" s="10">
        <v>230.87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769.67</v>
      </c>
      <c r="AB37" s="11"/>
      <c r="AC37" s="12">
        <v>2.9360507643394587E-4</v>
      </c>
      <c r="AD37" s="1"/>
    </row>
    <row r="38" spans="1:30" x14ac:dyDescent="0.75">
      <c r="A38" s="8">
        <v>590510</v>
      </c>
      <c r="B38" s="9" t="s">
        <v>29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6149.77</v>
      </c>
      <c r="P38" s="10">
        <v>-33.869999999999997</v>
      </c>
      <c r="Q38" s="10">
        <v>1428</v>
      </c>
      <c r="R38" s="10">
        <v>1009.5</v>
      </c>
      <c r="S38" s="10">
        <v>2116.25</v>
      </c>
      <c r="T38" s="10">
        <v>1511.25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12180.900000000001</v>
      </c>
      <c r="AB38" s="11"/>
      <c r="AC38" s="12">
        <v>4.6466330707111521E-3</v>
      </c>
      <c r="AD38" s="1"/>
    </row>
    <row r="39" spans="1:30" x14ac:dyDescent="0.75">
      <c r="A39" s="8">
        <v>590512</v>
      </c>
      <c r="B39" s="9" t="s">
        <v>30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2883.1</v>
      </c>
      <c r="R39" s="10">
        <v>2780.78</v>
      </c>
      <c r="S39" s="10">
        <v>3210.75</v>
      </c>
      <c r="T39" s="10">
        <v>3998.98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12873.61</v>
      </c>
      <c r="AB39" s="11"/>
      <c r="AC39" s="12">
        <v>4.9108803097831673E-3</v>
      </c>
      <c r="AD39" s="1"/>
    </row>
    <row r="40" spans="1:30" x14ac:dyDescent="0.75">
      <c r="A40" s="8">
        <v>590513</v>
      </c>
      <c r="B40" s="9" t="s">
        <v>31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1974.18</v>
      </c>
      <c r="P40" s="10">
        <v>0</v>
      </c>
      <c r="Q40" s="10">
        <v>2342.06</v>
      </c>
      <c r="R40" s="10">
        <v>2642.26</v>
      </c>
      <c r="S40" s="10">
        <v>2963.15</v>
      </c>
      <c r="T40" s="10">
        <v>2518.21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12439.86</v>
      </c>
      <c r="AB40" s="11"/>
      <c r="AC40" s="12">
        <v>4.7454182261587258E-3</v>
      </c>
      <c r="AD40" s="1"/>
    </row>
    <row r="41" spans="1:30" x14ac:dyDescent="0.75">
      <c r="A41" s="8">
        <v>590514</v>
      </c>
      <c r="B41" s="9" t="s">
        <v>32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2843.53</v>
      </c>
      <c r="P41" s="10">
        <v>17261.439999999999</v>
      </c>
      <c r="Q41" s="10">
        <v>9683.59</v>
      </c>
      <c r="R41" s="10">
        <v>7271.42</v>
      </c>
      <c r="S41" s="10">
        <v>4759.1099999999997</v>
      </c>
      <c r="T41" s="10">
        <v>3287.32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45106.409999999996</v>
      </c>
      <c r="AB41" s="11"/>
      <c r="AC41" s="12">
        <v>1.7206687224019256E-2</v>
      </c>
      <c r="AD41" s="1"/>
    </row>
    <row r="42" spans="1:30" x14ac:dyDescent="0.75">
      <c r="A42" s="8"/>
      <c r="B42" s="14" t="s">
        <v>33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12219.390000000001</v>
      </c>
      <c r="P42" s="15">
        <v>17227.57</v>
      </c>
      <c r="Q42" s="15">
        <v>18567.66</v>
      </c>
      <c r="R42" s="15">
        <v>16297.460000000001</v>
      </c>
      <c r="S42" s="15">
        <v>16177.009999999998</v>
      </c>
      <c r="T42" s="15">
        <v>15141.239999999998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6">
        <v>95630.329999999987</v>
      </c>
      <c r="AB42" s="15">
        <v>255.69606951871654</v>
      </c>
      <c r="AC42" s="17">
        <v>3.6479985382116317E-2</v>
      </c>
      <c r="AD42" s="1"/>
    </row>
    <row r="43" spans="1:30" x14ac:dyDescent="0.75">
      <c r="A43" s="8"/>
      <c r="B43" s="9"/>
      <c r="C43" s="10"/>
      <c r="D43" s="10"/>
      <c r="E43" s="11"/>
      <c r="F43" s="10"/>
      <c r="G43" s="11"/>
      <c r="H43" s="10"/>
      <c r="I43" s="10"/>
      <c r="J43" s="11"/>
      <c r="K43" s="10"/>
      <c r="L43" s="11"/>
      <c r="M43" s="11"/>
      <c r="N43" s="10"/>
      <c r="O43" s="10"/>
      <c r="P43" s="10"/>
      <c r="Q43" s="11"/>
      <c r="R43" s="10"/>
      <c r="S43" s="11"/>
      <c r="T43" s="10"/>
      <c r="U43" s="10"/>
      <c r="V43" s="11"/>
      <c r="W43" s="10"/>
      <c r="X43" s="11"/>
      <c r="Y43" s="11"/>
      <c r="Z43" s="10"/>
      <c r="AA43" s="10"/>
      <c r="AB43" s="11"/>
      <c r="AC43" s="20"/>
      <c r="AD43" s="1"/>
    </row>
    <row r="44" spans="1:30" x14ac:dyDescent="0.75">
      <c r="A44" s="8">
        <v>590515</v>
      </c>
      <c r="B44" s="9" t="s">
        <v>34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1096.78</v>
      </c>
      <c r="P44" s="10">
        <v>596.55999999999995</v>
      </c>
      <c r="Q44" s="10">
        <v>910</v>
      </c>
      <c r="R44" s="10">
        <v>1020</v>
      </c>
      <c r="S44" s="10">
        <v>849</v>
      </c>
      <c r="T44" s="10">
        <v>2100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6572.34</v>
      </c>
      <c r="AB44" s="11"/>
      <c r="AC44" s="12">
        <v>2.507142526082451E-3</v>
      </c>
      <c r="AD44" s="1"/>
    </row>
    <row r="45" spans="1:30" x14ac:dyDescent="0.75">
      <c r="A45" s="8">
        <v>590519</v>
      </c>
      <c r="B45" s="9" t="s">
        <v>35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1642.57</v>
      </c>
      <c r="P45" s="10">
        <v>311.16000000000003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1953.73</v>
      </c>
      <c r="AB45" s="11"/>
      <c r="AC45" s="12">
        <v>7.4528700089816823E-4</v>
      </c>
      <c r="AD45" s="1"/>
    </row>
    <row r="46" spans="1:30" x14ac:dyDescent="0.75">
      <c r="A46" s="8">
        <v>590520</v>
      </c>
      <c r="B46" s="9" t="s">
        <v>36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18.5</v>
      </c>
      <c r="Q46" s="10">
        <v>381.5</v>
      </c>
      <c r="R46" s="10">
        <v>881</v>
      </c>
      <c r="S46" s="10">
        <v>1429</v>
      </c>
      <c r="T46" s="10">
        <v>2299.23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5009.2299999999996</v>
      </c>
      <c r="AB46" s="11"/>
      <c r="AC46" s="12">
        <v>1.9108648602975493E-3</v>
      </c>
      <c r="AD46" s="1"/>
    </row>
    <row r="47" spans="1:30" x14ac:dyDescent="0.75">
      <c r="A47" s="8">
        <v>590525</v>
      </c>
      <c r="B47" s="9" t="s">
        <v>37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75</v>
      </c>
      <c r="S47" s="10">
        <v>75</v>
      </c>
      <c r="T47" s="10">
        <v>83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233</v>
      </c>
      <c r="AB47" s="11"/>
      <c r="AC47" s="12">
        <v>8.8882225900852827E-5</v>
      </c>
      <c r="AD47" s="1"/>
    </row>
    <row r="48" spans="1:30" x14ac:dyDescent="0.75">
      <c r="A48" s="8">
        <v>591015</v>
      </c>
      <c r="B48" s="9" t="s">
        <v>39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20</v>
      </c>
      <c r="P48" s="10">
        <v>75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95</v>
      </c>
      <c r="AB48" s="11"/>
      <c r="AC48" s="12">
        <v>3.6239534165583771E-5</v>
      </c>
      <c r="AD48" s="1"/>
    </row>
    <row r="49" spans="1:30" x14ac:dyDescent="0.75">
      <c r="A49" s="8">
        <v>591210</v>
      </c>
      <c r="B49" s="9" t="s">
        <v>40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2390.31</v>
      </c>
      <c r="P49" s="10">
        <v>0</v>
      </c>
      <c r="Q49" s="10">
        <v>0</v>
      </c>
      <c r="R49" s="10">
        <v>0</v>
      </c>
      <c r="S49" s="10">
        <v>34.25</v>
      </c>
      <c r="T49" s="10">
        <v>890.5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3315.06</v>
      </c>
      <c r="AB49" s="11"/>
      <c r="AC49" s="12">
        <v>1.2645918961153699E-3</v>
      </c>
      <c r="AD49" s="1"/>
    </row>
    <row r="50" spans="1:30" x14ac:dyDescent="0.75">
      <c r="A50" s="8">
        <v>591240</v>
      </c>
      <c r="B50" s="9" t="s">
        <v>41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888.67</v>
      </c>
      <c r="Q50" s="10">
        <v>859.3</v>
      </c>
      <c r="R50" s="10">
        <v>797</v>
      </c>
      <c r="S50" s="10">
        <v>764</v>
      </c>
      <c r="T50" s="10">
        <v>685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3993.97</v>
      </c>
      <c r="AB50" s="11"/>
      <c r="AC50" s="12">
        <v>1.5235748660138591E-3</v>
      </c>
      <c r="AD50" s="1"/>
    </row>
    <row r="51" spans="1:30" x14ac:dyDescent="0.75">
      <c r="A51" s="8">
        <v>592000</v>
      </c>
      <c r="B51" s="9" t="s">
        <v>42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6020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6020</v>
      </c>
      <c r="AB51" s="11"/>
      <c r="AC51" s="12">
        <v>2.2964420597559399E-3</v>
      </c>
      <c r="AD51" s="1"/>
    </row>
    <row r="52" spans="1:30" x14ac:dyDescent="0.75">
      <c r="A52" s="8">
        <v>592001</v>
      </c>
      <c r="B52" s="9" t="s">
        <v>43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511.7</v>
      </c>
      <c r="P52" s="10">
        <v>0</v>
      </c>
      <c r="Q52" s="10">
        <v>4375</v>
      </c>
      <c r="R52" s="10">
        <v>2985</v>
      </c>
      <c r="S52" s="10">
        <v>3017.8</v>
      </c>
      <c r="T52" s="10">
        <v>6965.75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17855.25</v>
      </c>
      <c r="AB52" s="11"/>
      <c r="AC52" s="12">
        <v>6.8112204464214699E-3</v>
      </c>
      <c r="AD52" s="1"/>
    </row>
    <row r="53" spans="1:30" x14ac:dyDescent="0.75">
      <c r="A53" s="8">
        <v>592002</v>
      </c>
      <c r="B53" s="9" t="s">
        <v>44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-75</v>
      </c>
      <c r="P53" s="10">
        <v>0</v>
      </c>
      <c r="Q53" s="10">
        <v>0</v>
      </c>
      <c r="R53" s="10">
        <v>0</v>
      </c>
      <c r="S53" s="10">
        <v>0</v>
      </c>
      <c r="T53" s="10">
        <v>75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1"/>
      <c r="AC53" s="12">
        <v>0</v>
      </c>
      <c r="AD53" s="1"/>
    </row>
    <row r="54" spans="1:30" x14ac:dyDescent="0.75">
      <c r="A54" s="8">
        <v>592004</v>
      </c>
      <c r="B54" s="9" t="s">
        <v>45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-10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-10</v>
      </c>
      <c r="AB54" s="11"/>
      <c r="AC54" s="12">
        <v>-3.8146878069035551E-6</v>
      </c>
      <c r="AD54" s="1"/>
    </row>
    <row r="55" spans="1:30" x14ac:dyDescent="0.75">
      <c r="A55" s="8">
        <v>592006</v>
      </c>
      <c r="B55" s="9" t="s">
        <v>46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520</v>
      </c>
      <c r="Q55" s="10">
        <v>655</v>
      </c>
      <c r="R55" s="10">
        <v>120</v>
      </c>
      <c r="S55" s="10">
        <v>165</v>
      </c>
      <c r="T55" s="10">
        <v>50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1510</v>
      </c>
      <c r="AB55" s="11"/>
      <c r="AC55" s="12">
        <v>5.760178588424368E-4</v>
      </c>
      <c r="AD55" s="1"/>
    </row>
    <row r="56" spans="1:30" x14ac:dyDescent="0.75">
      <c r="A56" s="8">
        <v>592007</v>
      </c>
      <c r="B56" s="9" t="s">
        <v>47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400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400</v>
      </c>
      <c r="AB56" s="11"/>
      <c r="AC56" s="12">
        <v>1.525875122761422E-4</v>
      </c>
      <c r="AD56" s="1"/>
    </row>
    <row r="57" spans="1:30" x14ac:dyDescent="0.75">
      <c r="A57" s="8">
        <v>592010</v>
      </c>
      <c r="B57" s="9" t="s">
        <v>48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2600</v>
      </c>
      <c r="Q57" s="10">
        <v>4906.67</v>
      </c>
      <c r="R57" s="10">
        <v>2424.5</v>
      </c>
      <c r="S57" s="10">
        <v>5000</v>
      </c>
      <c r="T57" s="10">
        <v>4192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19123.169999999998</v>
      </c>
      <c r="AB57" s="11"/>
      <c r="AC57" s="12">
        <v>7.2948923428343849E-3</v>
      </c>
      <c r="AD57" s="1"/>
    </row>
    <row r="58" spans="1:30" x14ac:dyDescent="0.75">
      <c r="A58" s="8">
        <v>592050</v>
      </c>
      <c r="B58" s="9" t="s">
        <v>49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25</v>
      </c>
      <c r="R58" s="10">
        <v>0</v>
      </c>
      <c r="S58" s="10">
        <v>585</v>
      </c>
      <c r="T58" s="10">
        <v>1890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2500</v>
      </c>
      <c r="AB58" s="11"/>
      <c r="AC58" s="12">
        <v>9.5367195172588876E-4</v>
      </c>
      <c r="AD58" s="1"/>
    </row>
    <row r="59" spans="1:30" x14ac:dyDescent="0.75">
      <c r="A59" s="8">
        <v>592100</v>
      </c>
      <c r="B59" s="9" t="s">
        <v>50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2573.1</v>
      </c>
      <c r="P59" s="10">
        <v>4481.08</v>
      </c>
      <c r="Q59" s="10">
        <v>4094.16</v>
      </c>
      <c r="R59" s="10">
        <v>3093.83</v>
      </c>
      <c r="S59" s="10">
        <v>3518.05</v>
      </c>
      <c r="T59" s="10">
        <v>4338.1899999999996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22098.41</v>
      </c>
      <c r="AB59" s="11"/>
      <c r="AC59" s="12">
        <v>8.4298535178955591E-3</v>
      </c>
      <c r="AD59" s="1"/>
    </row>
    <row r="60" spans="1:30" x14ac:dyDescent="0.75">
      <c r="A60" s="8">
        <v>593000</v>
      </c>
      <c r="B60" s="9" t="s">
        <v>51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-974.4</v>
      </c>
      <c r="P60" s="10">
        <v>4897.45</v>
      </c>
      <c r="Q60" s="10">
        <v>2635.37</v>
      </c>
      <c r="R60" s="10">
        <v>2139.06</v>
      </c>
      <c r="S60" s="10">
        <v>2916.03</v>
      </c>
      <c r="T60" s="10">
        <v>2786.81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14400.32</v>
      </c>
      <c r="AB60" s="11"/>
      <c r="AC60" s="12">
        <v>5.4932725119509395E-3</v>
      </c>
      <c r="AD60" s="1"/>
    </row>
    <row r="61" spans="1:30" x14ac:dyDescent="0.75">
      <c r="A61" s="8">
        <v>594001</v>
      </c>
      <c r="B61" s="9" t="s">
        <v>52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0.42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0.42</v>
      </c>
      <c r="AB61" s="11"/>
      <c r="AC61" s="12">
        <v>1.602168878899493E-7</v>
      </c>
      <c r="AD61" s="1"/>
    </row>
    <row r="62" spans="1:30" x14ac:dyDescent="0.75">
      <c r="A62" s="8">
        <v>599003</v>
      </c>
      <c r="B62" s="9" t="s">
        <v>53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35</v>
      </c>
      <c r="P62" s="10">
        <v>-115</v>
      </c>
      <c r="Q62" s="10">
        <v>0</v>
      </c>
      <c r="R62" s="10">
        <v>600</v>
      </c>
      <c r="S62" s="10">
        <v>800</v>
      </c>
      <c r="T62" s="10">
        <v>800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2120</v>
      </c>
      <c r="AB62" s="11"/>
      <c r="AC62" s="12">
        <v>8.0871381506355362E-4</v>
      </c>
      <c r="AD62" s="1"/>
    </row>
    <row r="63" spans="1:30" x14ac:dyDescent="0.75">
      <c r="A63" s="8">
        <v>599004</v>
      </c>
      <c r="B63" s="9" t="s">
        <v>54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-14795.85</v>
      </c>
      <c r="P63" s="10">
        <v>18966.900000000001</v>
      </c>
      <c r="Q63" s="10">
        <v>1531.35</v>
      </c>
      <c r="R63" s="10">
        <v>2158.61</v>
      </c>
      <c r="S63" s="10">
        <v>4800</v>
      </c>
      <c r="T63" s="10">
        <v>1135.43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13796.440000000002</v>
      </c>
      <c r="AB63" s="11"/>
      <c r="AC63" s="12">
        <v>5.2629111446676488E-3</v>
      </c>
      <c r="AD63" s="1"/>
    </row>
    <row r="64" spans="1:30" x14ac:dyDescent="0.75">
      <c r="A64" s="8">
        <v>599005</v>
      </c>
      <c r="B64" s="9" t="s">
        <v>55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1700</v>
      </c>
      <c r="P64" s="10">
        <v>1571</v>
      </c>
      <c r="Q64" s="10">
        <v>1927</v>
      </c>
      <c r="R64" s="10">
        <v>1662.5</v>
      </c>
      <c r="S64" s="10">
        <v>2004</v>
      </c>
      <c r="T64" s="10">
        <v>1941.75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10806.25</v>
      </c>
      <c r="AB64" s="11"/>
      <c r="AC64" s="12">
        <v>4.1222470113351541E-3</v>
      </c>
      <c r="AD64" s="1"/>
    </row>
    <row r="65" spans="1:30" x14ac:dyDescent="0.75">
      <c r="A65" s="8">
        <v>599013</v>
      </c>
      <c r="B65" s="9" t="s">
        <v>56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1131.47</v>
      </c>
      <c r="P65" s="10">
        <v>1024.29</v>
      </c>
      <c r="Q65" s="10">
        <v>1028.8399999999999</v>
      </c>
      <c r="R65" s="10">
        <v>1065</v>
      </c>
      <c r="S65" s="10">
        <v>1039</v>
      </c>
      <c r="T65" s="10">
        <v>1026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6314.6</v>
      </c>
      <c r="AB65" s="11"/>
      <c r="AC65" s="12">
        <v>2.4088227625473188E-3</v>
      </c>
      <c r="AD65" s="1"/>
    </row>
    <row r="66" spans="1:30" x14ac:dyDescent="0.75">
      <c r="A66" s="8">
        <v>599015</v>
      </c>
      <c r="B66" s="9" t="s">
        <v>57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-3301.35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-3301.35</v>
      </c>
      <c r="AB66" s="11"/>
      <c r="AC66" s="12">
        <v>-1.259361959132105E-3</v>
      </c>
      <c r="AD66" s="1"/>
    </row>
    <row r="67" spans="1:30" x14ac:dyDescent="0.75">
      <c r="A67" s="8">
        <v>599016</v>
      </c>
      <c r="B67" s="9" t="s">
        <v>58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15</v>
      </c>
      <c r="R67" s="10">
        <v>0</v>
      </c>
      <c r="S67" s="10">
        <v>202.04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217.04</v>
      </c>
      <c r="AB67" s="11"/>
      <c r="AC67" s="12">
        <v>8.279398416103475E-5</v>
      </c>
      <c r="AD67" s="1"/>
    </row>
    <row r="68" spans="1:30" x14ac:dyDescent="0.75">
      <c r="A68" s="8">
        <v>599089</v>
      </c>
      <c r="B68" s="9" t="s">
        <v>59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10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10</v>
      </c>
      <c r="AB68" s="11"/>
      <c r="AC68" s="12">
        <v>3.8146878069035551E-6</v>
      </c>
      <c r="AD68" s="1"/>
    </row>
    <row r="69" spans="1:30" x14ac:dyDescent="0.75">
      <c r="A69" s="8">
        <v>599099</v>
      </c>
      <c r="B69" s="9" t="s">
        <v>60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674.98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674.98</v>
      </c>
      <c r="AB69" s="11"/>
      <c r="AC69" s="12">
        <v>2.5748379759037615E-4</v>
      </c>
      <c r="AD69" s="1"/>
    </row>
    <row r="70" spans="1:30" x14ac:dyDescent="0.75">
      <c r="A70" s="13"/>
      <c r="B70" s="14" t="s">
        <v>61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-1350.6899999999989</v>
      </c>
      <c r="P70" s="15">
        <v>36235.61</v>
      </c>
      <c r="Q70" s="15">
        <v>23344.19</v>
      </c>
      <c r="R70" s="15">
        <v>19021.919999999998</v>
      </c>
      <c r="S70" s="15">
        <v>27198.17</v>
      </c>
      <c r="T70" s="15">
        <v>31258.66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6">
        <v>135707.85999999999</v>
      </c>
      <c r="AB70" s="15">
        <v>362.85524064171119</v>
      </c>
      <c r="AC70" s="17">
        <v>5.1768311884297459E-2</v>
      </c>
      <c r="AD70" s="1"/>
    </row>
    <row r="71" spans="1:30" x14ac:dyDescent="0.75">
      <c r="A71" s="19"/>
      <c r="B71" s="9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20"/>
      <c r="AD71" s="1"/>
    </row>
    <row r="72" spans="1:30" x14ac:dyDescent="0.75">
      <c r="A72" s="13"/>
      <c r="B72" s="14" t="s">
        <v>62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6">
        <v>0</v>
      </c>
      <c r="AB72" s="15">
        <v>0</v>
      </c>
      <c r="AC72" s="17">
        <v>0</v>
      </c>
      <c r="AD72" s="1"/>
    </row>
    <row r="73" spans="1:30" x14ac:dyDescent="0.75">
      <c r="A73" s="19"/>
      <c r="B73" s="9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20"/>
      <c r="AD73" s="1"/>
    </row>
    <row r="74" spans="1:30" x14ac:dyDescent="0.75">
      <c r="A74" s="13"/>
      <c r="B74" s="14" t="s">
        <v>63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10868.700000000003</v>
      </c>
      <c r="P74" s="15">
        <v>53463.18</v>
      </c>
      <c r="Q74" s="15">
        <v>41911.85</v>
      </c>
      <c r="R74" s="15">
        <v>35319.379999999997</v>
      </c>
      <c r="S74" s="15">
        <v>43375.179999999993</v>
      </c>
      <c r="T74" s="15">
        <v>46399.899999999994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6">
        <v>231338.19</v>
      </c>
      <c r="AB74" s="15">
        <v>618.55131016042776</v>
      </c>
      <c r="AC74" s="17">
        <v>8.8248297266413797E-2</v>
      </c>
      <c r="AD74" s="1"/>
    </row>
    <row r="75" spans="1:30" x14ac:dyDescent="0.75">
      <c r="A75" s="19"/>
      <c r="B75" s="9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20"/>
      <c r="AD75" s="1"/>
    </row>
    <row r="76" spans="1:30" x14ac:dyDescent="0.75">
      <c r="A76" s="8">
        <v>599900</v>
      </c>
      <c r="B76" s="9" t="s">
        <v>64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31884.6</v>
      </c>
      <c r="P76" s="10">
        <v>48694.43</v>
      </c>
      <c r="Q76" s="10">
        <v>-1621.98</v>
      </c>
      <c r="R76" s="10">
        <v>-2214.9699999999998</v>
      </c>
      <c r="S76" s="10">
        <v>12055.34</v>
      </c>
      <c r="T76" s="10">
        <v>9050.76</v>
      </c>
      <c r="U76" s="10">
        <v>-7202.37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97848.18</v>
      </c>
      <c r="AB76" s="11"/>
      <c r="AC76" s="12">
        <v>3.7326025917370428E-2</v>
      </c>
      <c r="AD76" s="1"/>
    </row>
    <row r="77" spans="1:30" x14ac:dyDescent="0.75">
      <c r="A77" s="8">
        <v>599901</v>
      </c>
      <c r="B77" s="9" t="s">
        <v>65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-597.37</v>
      </c>
      <c r="P77" s="10">
        <v>0</v>
      </c>
      <c r="Q77" s="10">
        <v>-67.150000000000006</v>
      </c>
      <c r="R77" s="10">
        <v>-889.23</v>
      </c>
      <c r="S77" s="10">
        <v>-2355.1999999999998</v>
      </c>
      <c r="T77" s="10">
        <v>-627.49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-4536.4399999999996</v>
      </c>
      <c r="AB77" s="11"/>
      <c r="AC77" s="12">
        <v>-1.7305102354749561E-3</v>
      </c>
      <c r="AD77" s="1"/>
    </row>
    <row r="78" spans="1:30" x14ac:dyDescent="0.75">
      <c r="A78" s="13"/>
      <c r="B78" s="14" t="s">
        <v>66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31287.23</v>
      </c>
      <c r="P78" s="15">
        <v>48694.43</v>
      </c>
      <c r="Q78" s="15">
        <v>-1689.13</v>
      </c>
      <c r="R78" s="15">
        <v>-3104.2</v>
      </c>
      <c r="S78" s="15">
        <v>9700.14</v>
      </c>
      <c r="T78" s="15">
        <v>8423.27</v>
      </c>
      <c r="U78" s="15">
        <v>-7202.37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6">
        <v>93311.74</v>
      </c>
      <c r="AB78" s="15">
        <v>249.49663101604278</v>
      </c>
      <c r="AC78" s="17">
        <v>3.5595515681895472E-2</v>
      </c>
      <c r="AD78" s="1"/>
    </row>
    <row r="79" spans="1:30" x14ac:dyDescent="0.75">
      <c r="A79" s="13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21"/>
      <c r="AD79" s="1"/>
    </row>
    <row r="80" spans="1:30" x14ac:dyDescent="0.75">
      <c r="A80" s="13"/>
      <c r="B80" s="14" t="s">
        <v>67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333819.76</v>
      </c>
      <c r="P80" s="15">
        <v>384305.16</v>
      </c>
      <c r="Q80" s="15">
        <v>420926.93999999994</v>
      </c>
      <c r="R80" s="15">
        <v>420505.00000000006</v>
      </c>
      <c r="S80" s="15">
        <v>417277.67</v>
      </c>
      <c r="T80" s="15">
        <v>400541.32999999996</v>
      </c>
      <c r="U80" s="15">
        <v>7202.37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6">
        <v>2377375.86</v>
      </c>
      <c r="AB80" s="15">
        <v>6356.6199465240634</v>
      </c>
      <c r="AC80" s="17">
        <v>0.90689467055688522</v>
      </c>
      <c r="AD80" s="1"/>
    </row>
    <row r="81" spans="1:30" x14ac:dyDescent="0.75">
      <c r="A81" s="19"/>
      <c r="B81" s="25" t="s">
        <v>68</v>
      </c>
      <c r="C81" s="26" t="s">
        <v>69</v>
      </c>
      <c r="D81" s="26" t="s">
        <v>69</v>
      </c>
      <c r="E81" s="26" t="s">
        <v>69</v>
      </c>
      <c r="F81" s="26" t="s">
        <v>69</v>
      </c>
      <c r="G81" s="26" t="s">
        <v>69</v>
      </c>
      <c r="H81" s="26" t="s">
        <v>69</v>
      </c>
      <c r="I81" s="26" t="s">
        <v>69</v>
      </c>
      <c r="J81" s="26" t="s">
        <v>69</v>
      </c>
      <c r="K81" s="26" t="s">
        <v>69</v>
      </c>
      <c r="L81" s="26" t="s">
        <v>69</v>
      </c>
      <c r="M81" s="26" t="s">
        <v>69</v>
      </c>
      <c r="N81" s="26" t="s">
        <v>69</v>
      </c>
      <c r="O81" s="26">
        <v>0.23445499451560328</v>
      </c>
      <c r="P81" s="26">
        <v>9.9205043200564891E-2</v>
      </c>
      <c r="Q81" s="26">
        <v>3.9827600485727997E-2</v>
      </c>
      <c r="R81" s="26">
        <v>4.5110188939489419E-2</v>
      </c>
      <c r="S81" s="26">
        <v>1.0769112087881434E-2</v>
      </c>
      <c r="T81" s="26">
        <v>3.8910990783398061E-2</v>
      </c>
      <c r="U81" s="26">
        <v>2.163934926975426</v>
      </c>
      <c r="V81" s="26" t="s">
        <v>69</v>
      </c>
      <c r="W81" s="26" t="s">
        <v>69</v>
      </c>
      <c r="X81" s="26" t="s">
        <v>69</v>
      </c>
      <c r="Y81" s="26" t="s">
        <v>69</v>
      </c>
      <c r="Z81" s="26" t="s">
        <v>69</v>
      </c>
      <c r="AA81" s="11"/>
      <c r="AB81" s="11"/>
      <c r="AC81" s="20"/>
      <c r="AD81" s="1"/>
    </row>
    <row r="82" spans="1:30" x14ac:dyDescent="0.75">
      <c r="A82" s="19"/>
      <c r="B82" s="9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20"/>
      <c r="AD82" s="1"/>
    </row>
    <row r="83" spans="1:30" x14ac:dyDescent="0.75">
      <c r="A83" s="8">
        <v>610000</v>
      </c>
      <c r="B83" s="9" t="s">
        <v>70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2393.7399999999998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2393.7399999999998</v>
      </c>
      <c r="AB83" s="11"/>
      <c r="AC83" s="12">
        <v>9.1313707908973146E-4</v>
      </c>
      <c r="AD83" s="1"/>
    </row>
    <row r="84" spans="1:30" x14ac:dyDescent="0.75">
      <c r="A84" s="8">
        <v>610001</v>
      </c>
      <c r="B84" s="9" t="s">
        <v>71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8779.0499999999993</v>
      </c>
      <c r="P84" s="10">
        <v>500</v>
      </c>
      <c r="Q84" s="10">
        <v>1169.5</v>
      </c>
      <c r="R84" s="10">
        <v>901.68</v>
      </c>
      <c r="S84" s="10">
        <v>1270.8800000000001</v>
      </c>
      <c r="T84" s="10">
        <v>4137.59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16758.7</v>
      </c>
      <c r="AB84" s="11"/>
      <c r="AC84" s="12">
        <v>6.3929208549554613E-3</v>
      </c>
      <c r="AD84" s="1"/>
    </row>
    <row r="85" spans="1:30" x14ac:dyDescent="0.75">
      <c r="A85" s="8">
        <v>610002</v>
      </c>
      <c r="B85" s="9" t="s">
        <v>72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313.06</v>
      </c>
      <c r="P85" s="10">
        <v>0</v>
      </c>
      <c r="Q85" s="10">
        <v>0</v>
      </c>
      <c r="R85" s="10">
        <v>195.1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508.15999999999997</v>
      </c>
      <c r="AB85" s="11"/>
      <c r="AC85" s="12">
        <v>1.9384717559561103E-4</v>
      </c>
      <c r="AD85" s="1"/>
    </row>
    <row r="86" spans="1:30" x14ac:dyDescent="0.75">
      <c r="A86" s="8">
        <v>610003</v>
      </c>
      <c r="B86" s="9" t="s">
        <v>73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2032.83</v>
      </c>
      <c r="P86" s="10">
        <v>2118.06</v>
      </c>
      <c r="Q86" s="10">
        <v>2170.2600000000002</v>
      </c>
      <c r="R86" s="10">
        <v>2092.21</v>
      </c>
      <c r="S86" s="10">
        <v>2545.0700000000002</v>
      </c>
      <c r="T86" s="10">
        <v>3061.68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14020.11</v>
      </c>
      <c r="AB86" s="11"/>
      <c r="AC86" s="12">
        <v>5.3482342668446604E-3</v>
      </c>
      <c r="AD86" s="1"/>
    </row>
    <row r="87" spans="1:30" x14ac:dyDescent="0.75">
      <c r="A87" s="8">
        <v>610100</v>
      </c>
      <c r="B87" s="9" t="s">
        <v>75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12481.33</v>
      </c>
      <c r="P87" s="10">
        <v>3330.75</v>
      </c>
      <c r="Q87" s="10">
        <v>3073.69</v>
      </c>
      <c r="R87" s="10">
        <v>3095.87</v>
      </c>
      <c r="S87" s="10">
        <v>3563.12</v>
      </c>
      <c r="T87" s="10">
        <v>3116.08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28660.839999999997</v>
      </c>
      <c r="AB87" s="11"/>
      <c r="AC87" s="12">
        <v>1.0933215688361368E-2</v>
      </c>
      <c r="AD87" s="1"/>
    </row>
    <row r="88" spans="1:30" x14ac:dyDescent="0.75">
      <c r="A88" s="8">
        <v>610203</v>
      </c>
      <c r="B88" s="9" t="s">
        <v>76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119.19</v>
      </c>
      <c r="P88" s="10">
        <v>0</v>
      </c>
      <c r="Q88" s="10">
        <v>510.55</v>
      </c>
      <c r="R88" s="10">
        <v>289.5</v>
      </c>
      <c r="S88" s="10">
        <v>327.19</v>
      </c>
      <c r="T88" s="10">
        <v>312.33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1558.76</v>
      </c>
      <c r="AB88" s="11"/>
      <c r="AC88" s="12">
        <v>5.9461827658889848E-4</v>
      </c>
      <c r="AD88" s="1"/>
    </row>
    <row r="89" spans="1:30" x14ac:dyDescent="0.75">
      <c r="A89" s="8">
        <v>610300</v>
      </c>
      <c r="B89" s="9" t="s">
        <v>77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4883.76</v>
      </c>
      <c r="Q89" s="10">
        <v>4883.76</v>
      </c>
      <c r="R89" s="10">
        <v>4883.76</v>
      </c>
      <c r="S89" s="10">
        <v>4883.76</v>
      </c>
      <c r="T89" s="10">
        <v>4883.76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24418.800000000003</v>
      </c>
      <c r="AB89" s="11"/>
      <c r="AC89" s="12">
        <v>9.3150098619216547E-3</v>
      </c>
      <c r="AD89" s="1"/>
    </row>
    <row r="90" spans="1:30" x14ac:dyDescent="0.75">
      <c r="A90" s="8">
        <v>610301</v>
      </c>
      <c r="B90" s="9" t="s">
        <v>78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566.95000000000005</v>
      </c>
      <c r="P90" s="10">
        <v>0</v>
      </c>
      <c r="Q90" s="10">
        <v>1598.6</v>
      </c>
      <c r="R90" s="10">
        <v>1572.41</v>
      </c>
      <c r="S90" s="10">
        <v>1927.66</v>
      </c>
      <c r="T90" s="10">
        <v>1990.09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7655.71</v>
      </c>
      <c r="AB90" s="11"/>
      <c r="AC90" s="12">
        <v>2.9204143590189613E-3</v>
      </c>
      <c r="AD90" s="1"/>
    </row>
    <row r="91" spans="1:30" x14ac:dyDescent="0.75">
      <c r="A91" s="8">
        <v>610305</v>
      </c>
      <c r="B91" s="9" t="s">
        <v>79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-337.05</v>
      </c>
      <c r="S91" s="10">
        <v>-398.58</v>
      </c>
      <c r="T91" s="10">
        <v>-343.94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-1079.57</v>
      </c>
      <c r="AB91" s="11"/>
      <c r="AC91" s="12">
        <v>-4.1182225156988705E-4</v>
      </c>
      <c r="AD91" s="1"/>
    </row>
    <row r="92" spans="1:30" x14ac:dyDescent="0.75">
      <c r="A92" s="13"/>
      <c r="B92" s="14" t="s">
        <v>80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24292.409999999996</v>
      </c>
      <c r="P92" s="15">
        <v>10832.57</v>
      </c>
      <c r="Q92" s="15">
        <v>13406.360000000002</v>
      </c>
      <c r="R92" s="15">
        <v>12693.48</v>
      </c>
      <c r="S92" s="15">
        <v>16512.84</v>
      </c>
      <c r="T92" s="15">
        <v>17157.59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6">
        <v>94895.249999999985</v>
      </c>
      <c r="AB92" s="15">
        <v>253.73061497326199</v>
      </c>
      <c r="AC92" s="17">
        <v>3.6199575310806455E-2</v>
      </c>
      <c r="AD92" s="1"/>
    </row>
    <row r="93" spans="1:30" x14ac:dyDescent="0.75">
      <c r="A93" s="19"/>
      <c r="B93" s="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20"/>
      <c r="AD93" s="1"/>
    </row>
    <row r="94" spans="1:30" x14ac:dyDescent="0.75">
      <c r="A94" s="8">
        <v>620001</v>
      </c>
      <c r="B94" s="9" t="s">
        <v>81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96.36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96.36</v>
      </c>
      <c r="AB94" s="11"/>
      <c r="AC94" s="12">
        <v>3.6758331707322657E-5</v>
      </c>
      <c r="AD94" s="1"/>
    </row>
    <row r="95" spans="1:30" x14ac:dyDescent="0.75">
      <c r="A95" s="8">
        <v>620002</v>
      </c>
      <c r="B95" s="9" t="s">
        <v>82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1509.3</v>
      </c>
      <c r="S95" s="10">
        <v>3018.6</v>
      </c>
      <c r="T95" s="10">
        <v>1509.3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6037.2</v>
      </c>
      <c r="AB95" s="11"/>
      <c r="AC95" s="12">
        <v>2.3030033227838141E-3</v>
      </c>
      <c r="AD95" s="1"/>
    </row>
    <row r="96" spans="1:30" x14ac:dyDescent="0.75">
      <c r="A96" s="8">
        <v>620004</v>
      </c>
      <c r="B96" s="9" t="s">
        <v>83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2873.01</v>
      </c>
      <c r="S96" s="10">
        <v>445.79</v>
      </c>
      <c r="T96" s="10">
        <v>1798.06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5116.8600000000006</v>
      </c>
      <c r="AB96" s="11"/>
      <c r="AC96" s="12">
        <v>1.9519223451632526E-3</v>
      </c>
      <c r="AD96" s="1"/>
    </row>
    <row r="97" spans="1:30" x14ac:dyDescent="0.75">
      <c r="A97" s="8">
        <v>620015</v>
      </c>
      <c r="B97" s="9" t="s">
        <v>84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189</v>
      </c>
      <c r="T97" s="10">
        <v>550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739</v>
      </c>
      <c r="AB97" s="11"/>
      <c r="AC97" s="12">
        <v>2.8190542893017273E-4</v>
      </c>
      <c r="AD97" s="1"/>
    </row>
    <row r="98" spans="1:30" x14ac:dyDescent="0.75">
      <c r="A98" s="8">
        <v>620300</v>
      </c>
      <c r="B98" s="9" t="s">
        <v>85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164.5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164.5</v>
      </c>
      <c r="AB98" s="11"/>
      <c r="AC98" s="12">
        <v>6.2751614423563483E-5</v>
      </c>
      <c r="AD98" s="1"/>
    </row>
    <row r="99" spans="1:30" x14ac:dyDescent="0.75">
      <c r="A99" s="8">
        <v>620500</v>
      </c>
      <c r="B99" s="9" t="s">
        <v>86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-856</v>
      </c>
      <c r="P99" s="10">
        <v>7936.22</v>
      </c>
      <c r="Q99" s="10">
        <v>-3709.78</v>
      </c>
      <c r="R99" s="10">
        <v>1166.56</v>
      </c>
      <c r="S99" s="10">
        <v>3901.25</v>
      </c>
      <c r="T99" s="10">
        <v>3750</v>
      </c>
      <c r="U99" s="10">
        <v>3850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12188.25</v>
      </c>
      <c r="AB99" s="11"/>
      <c r="AC99" s="12">
        <v>4.649436866249225E-3</v>
      </c>
      <c r="AD99" s="1"/>
    </row>
    <row r="100" spans="1:30" x14ac:dyDescent="0.75">
      <c r="A100" s="8">
        <v>620700</v>
      </c>
      <c r="B100" s="9" t="s">
        <v>87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4810.75</v>
      </c>
      <c r="P100" s="10">
        <v>0</v>
      </c>
      <c r="Q100" s="10">
        <v>11646</v>
      </c>
      <c r="R100" s="10">
        <v>3882</v>
      </c>
      <c r="S100" s="10">
        <v>3882</v>
      </c>
      <c r="T100" s="10">
        <v>7764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31984.75</v>
      </c>
      <c r="AB100" s="11"/>
      <c r="AC100" s="12">
        <v>1.2201183583185848E-2</v>
      </c>
      <c r="AD100" s="1"/>
    </row>
    <row r="101" spans="1:30" x14ac:dyDescent="0.75">
      <c r="A101" s="8">
        <v>620701</v>
      </c>
      <c r="B101" s="9" t="s">
        <v>88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700</v>
      </c>
      <c r="R101" s="10">
        <v>1125</v>
      </c>
      <c r="S101" s="10">
        <v>400</v>
      </c>
      <c r="T101" s="10">
        <v>520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2745</v>
      </c>
      <c r="AB101" s="11"/>
      <c r="AC101" s="12">
        <v>1.0471318029950259E-3</v>
      </c>
      <c r="AD101" s="1"/>
    </row>
    <row r="102" spans="1:30" x14ac:dyDescent="0.75">
      <c r="A102" s="8">
        <v>620702</v>
      </c>
      <c r="B102" s="9" t="s">
        <v>89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1034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1034</v>
      </c>
      <c r="AB102" s="11"/>
      <c r="AC102" s="12">
        <v>3.944387192338276E-4</v>
      </c>
      <c r="AD102" s="1"/>
    </row>
    <row r="103" spans="1:30" x14ac:dyDescent="0.75">
      <c r="A103" s="8">
        <v>620900</v>
      </c>
      <c r="B103" s="9" t="s">
        <v>90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2996</v>
      </c>
      <c r="P103" s="10">
        <v>524</v>
      </c>
      <c r="Q103" s="10">
        <v>0</v>
      </c>
      <c r="R103" s="10">
        <v>1200</v>
      </c>
      <c r="S103" s="10">
        <v>600</v>
      </c>
      <c r="T103" s="10">
        <v>636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5956</v>
      </c>
      <c r="AB103" s="11"/>
      <c r="AC103" s="12">
        <v>2.2720280577917572E-3</v>
      </c>
      <c r="AD103" s="1"/>
    </row>
    <row r="104" spans="1:30" x14ac:dyDescent="0.75">
      <c r="A104" s="8">
        <v>620901</v>
      </c>
      <c r="B104" s="9" t="s">
        <v>91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126.73</v>
      </c>
      <c r="R104" s="10">
        <v>0</v>
      </c>
      <c r="S104" s="10">
        <v>320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446.73</v>
      </c>
      <c r="AB104" s="11"/>
      <c r="AC104" s="12">
        <v>1.7041354839780252E-4</v>
      </c>
      <c r="AD104" s="1"/>
    </row>
    <row r="105" spans="1:30" x14ac:dyDescent="0.75">
      <c r="A105" s="8">
        <v>620990</v>
      </c>
      <c r="B105" s="9" t="s">
        <v>92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100</v>
      </c>
      <c r="R105" s="10">
        <v>0</v>
      </c>
      <c r="S105" s="10">
        <v>0</v>
      </c>
      <c r="T105" s="10">
        <v>681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781</v>
      </c>
      <c r="AB105" s="11"/>
      <c r="AC105" s="12">
        <v>2.9792711771916766E-4</v>
      </c>
      <c r="AD105" s="1"/>
    </row>
    <row r="106" spans="1:30" x14ac:dyDescent="0.75">
      <c r="A106" s="13"/>
      <c r="B106" s="14" t="s">
        <v>93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7047.1100000000006</v>
      </c>
      <c r="P106" s="15">
        <v>8460.2200000000012</v>
      </c>
      <c r="Q106" s="15">
        <v>8862.9499999999989</v>
      </c>
      <c r="R106" s="15">
        <v>11755.87</v>
      </c>
      <c r="S106" s="15">
        <v>13955.14</v>
      </c>
      <c r="T106" s="15">
        <v>17208.36</v>
      </c>
      <c r="U106" s="15">
        <v>3850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6">
        <v>67289.649999999994</v>
      </c>
      <c r="AB106" s="15">
        <v>179.91885026737967</v>
      </c>
      <c r="AC106" s="17">
        <v>2.5668900738580778E-2</v>
      </c>
      <c r="AD106" s="1"/>
    </row>
    <row r="107" spans="1:30" x14ac:dyDescent="0.75">
      <c r="A107" s="19"/>
      <c r="B107" s="9"/>
      <c r="C107" s="11"/>
      <c r="D107" s="11"/>
      <c r="E107" s="11"/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0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20"/>
      <c r="AD107" s="1"/>
    </row>
    <row r="108" spans="1:30" x14ac:dyDescent="0.75">
      <c r="A108" s="8">
        <v>630001</v>
      </c>
      <c r="B108" s="9" t="s">
        <v>94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86.01</v>
      </c>
      <c r="Q108" s="10">
        <v>0</v>
      </c>
      <c r="R108" s="10">
        <v>0</v>
      </c>
      <c r="S108" s="10">
        <v>118.5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204.51</v>
      </c>
      <c r="AB108" s="11"/>
      <c r="AC108" s="12">
        <v>7.8014180338984592E-5</v>
      </c>
      <c r="AD108" s="1"/>
    </row>
    <row r="109" spans="1:30" x14ac:dyDescent="0.75">
      <c r="A109" s="8">
        <v>630101</v>
      </c>
      <c r="B109" s="9" t="s">
        <v>95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865.21</v>
      </c>
      <c r="P109" s="10">
        <v>849.12</v>
      </c>
      <c r="Q109" s="10">
        <v>2056.17</v>
      </c>
      <c r="R109" s="10">
        <v>1243.52</v>
      </c>
      <c r="S109" s="10">
        <v>3519.51</v>
      </c>
      <c r="T109" s="10">
        <v>460.45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8993.9800000000014</v>
      </c>
      <c r="AB109" s="11"/>
      <c r="AC109" s="12">
        <v>3.4309225841534442E-3</v>
      </c>
      <c r="AD109" s="1"/>
    </row>
    <row r="110" spans="1:30" x14ac:dyDescent="0.75">
      <c r="A110" s="8">
        <v>630102</v>
      </c>
      <c r="B110" s="9" t="s">
        <v>96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1884.57</v>
      </c>
      <c r="P110" s="10">
        <v>596.6</v>
      </c>
      <c r="Q110" s="10">
        <v>1739.56</v>
      </c>
      <c r="R110" s="10">
        <v>655.79</v>
      </c>
      <c r="S110" s="10">
        <v>1301.49</v>
      </c>
      <c r="T110" s="10">
        <v>844.89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7022.9</v>
      </c>
      <c r="AB110" s="11"/>
      <c r="AC110" s="12">
        <v>2.6790170999102976E-3</v>
      </c>
      <c r="AD110" s="1"/>
    </row>
    <row r="111" spans="1:30" x14ac:dyDescent="0.75">
      <c r="A111" s="8">
        <v>630103</v>
      </c>
      <c r="B111" s="9" t="s">
        <v>97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186.16</v>
      </c>
      <c r="Q111" s="10">
        <v>12.16</v>
      </c>
      <c r="R111" s="10">
        <v>433.68</v>
      </c>
      <c r="S111" s="10">
        <v>543.59</v>
      </c>
      <c r="T111" s="10">
        <v>578.95000000000005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1754.5400000000002</v>
      </c>
      <c r="AB111" s="11"/>
      <c r="AC111" s="12">
        <v>6.6930223447245641E-4</v>
      </c>
      <c r="AD111" s="1"/>
    </row>
    <row r="112" spans="1:30" x14ac:dyDescent="0.75">
      <c r="A112" s="8">
        <v>630104</v>
      </c>
      <c r="B112" s="9" t="s">
        <v>98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120.14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120.14</v>
      </c>
      <c r="AB112" s="11"/>
      <c r="AC112" s="12">
        <v>4.5829659312139312E-5</v>
      </c>
      <c r="AD112" s="1"/>
    </row>
    <row r="113" spans="1:30" x14ac:dyDescent="0.75">
      <c r="A113" s="8">
        <v>630105</v>
      </c>
      <c r="B113" s="9" t="s">
        <v>99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5532.67</v>
      </c>
      <c r="P113" s="10">
        <v>0</v>
      </c>
      <c r="Q113" s="10">
        <v>0</v>
      </c>
      <c r="R113" s="10">
        <v>1000</v>
      </c>
      <c r="S113" s="10">
        <v>3345.62</v>
      </c>
      <c r="T113" s="10">
        <v>310.05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10188.34</v>
      </c>
      <c r="AB113" s="11"/>
      <c r="AC113" s="12">
        <v>3.8865336370587766E-3</v>
      </c>
      <c r="AD113" s="1"/>
    </row>
    <row r="114" spans="1:30" x14ac:dyDescent="0.75">
      <c r="A114" s="8">
        <v>630106</v>
      </c>
      <c r="B114" s="9" t="s">
        <v>100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46</v>
      </c>
      <c r="Q114" s="10">
        <v>200.98</v>
      </c>
      <c r="R114" s="10">
        <v>644.29999999999995</v>
      </c>
      <c r="S114" s="10">
        <v>1020.43</v>
      </c>
      <c r="T114" s="10">
        <v>217.77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2129.48</v>
      </c>
      <c r="AB114" s="11"/>
      <c r="AC114" s="12">
        <v>8.1233013910449821E-4</v>
      </c>
      <c r="AD114" s="1"/>
    </row>
    <row r="115" spans="1:30" x14ac:dyDescent="0.75">
      <c r="A115" s="8">
        <v>630107</v>
      </c>
      <c r="B115" s="9" t="s">
        <v>101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17.39</v>
      </c>
      <c r="R115" s="10">
        <v>346.36</v>
      </c>
      <c r="S115" s="10">
        <v>0</v>
      </c>
      <c r="T115" s="10">
        <v>303.39999999999998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667.15</v>
      </c>
      <c r="AB115" s="11"/>
      <c r="AC115" s="12">
        <v>2.5449689703757069E-4</v>
      </c>
      <c r="AD115" s="1"/>
    </row>
    <row r="116" spans="1:30" x14ac:dyDescent="0.75">
      <c r="A116" s="8">
        <v>630108</v>
      </c>
      <c r="B116" s="9" t="s">
        <v>102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74.36</v>
      </c>
      <c r="T116" s="10">
        <v>205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279.36</v>
      </c>
      <c r="AB116" s="11"/>
      <c r="AC116" s="12">
        <v>1.0656711857365771E-4</v>
      </c>
      <c r="AD116" s="1"/>
    </row>
    <row r="117" spans="1:30" x14ac:dyDescent="0.75">
      <c r="A117" s="8">
        <v>630109</v>
      </c>
      <c r="B117" s="9" t="s">
        <v>103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93.33</v>
      </c>
      <c r="S117" s="10">
        <v>2636.48</v>
      </c>
      <c r="T117" s="10">
        <v>66.64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2796.45</v>
      </c>
      <c r="AB117" s="11"/>
      <c r="AC117" s="12">
        <v>1.0667583717615446E-3</v>
      </c>
      <c r="AD117" s="1"/>
    </row>
    <row r="118" spans="1:30" x14ac:dyDescent="0.75">
      <c r="A118" s="8">
        <v>630111</v>
      </c>
      <c r="B118" s="9" t="s">
        <v>104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680.98</v>
      </c>
      <c r="P118" s="10">
        <v>0</v>
      </c>
      <c r="Q118" s="10">
        <v>0</v>
      </c>
      <c r="R118" s="10">
        <v>0</v>
      </c>
      <c r="S118" s="10">
        <v>688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1368.98</v>
      </c>
      <c r="AB118" s="11"/>
      <c r="AC118" s="12">
        <v>5.2222313138948289E-4</v>
      </c>
      <c r="AD118" s="1"/>
    </row>
    <row r="119" spans="1:30" x14ac:dyDescent="0.75">
      <c r="A119" s="8">
        <v>630199</v>
      </c>
      <c r="B119" s="9" t="s">
        <v>105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753.89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753.89</v>
      </c>
      <c r="AB119" s="11"/>
      <c r="AC119" s="12">
        <v>2.8758549907465208E-4</v>
      </c>
      <c r="AD119" s="1"/>
    </row>
    <row r="120" spans="1:30" x14ac:dyDescent="0.75">
      <c r="A120" s="8">
        <v>630203</v>
      </c>
      <c r="B120" s="9" t="s">
        <v>106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922.88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922.88</v>
      </c>
      <c r="AB120" s="11"/>
      <c r="AC120" s="12">
        <v>3.5204990832351526E-4</v>
      </c>
      <c r="AD120" s="1"/>
    </row>
    <row r="121" spans="1:30" x14ac:dyDescent="0.75">
      <c r="A121" s="8">
        <v>630206</v>
      </c>
      <c r="B121" s="9" t="s">
        <v>107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900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900</v>
      </c>
      <c r="AB121" s="11"/>
      <c r="AC121" s="12">
        <v>3.4332190262131997E-4</v>
      </c>
      <c r="AD121" s="1"/>
    </row>
    <row r="122" spans="1:30" x14ac:dyDescent="0.75">
      <c r="A122" s="8">
        <v>630210</v>
      </c>
      <c r="B122" s="9" t="s">
        <v>108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-28</v>
      </c>
      <c r="S122" s="10">
        <v>-14</v>
      </c>
      <c r="T122" s="10">
        <v>-14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-56</v>
      </c>
      <c r="AB122" s="11"/>
      <c r="AC122" s="12">
        <v>-2.1362251718659906E-5</v>
      </c>
      <c r="AD122" s="1"/>
    </row>
    <row r="123" spans="1:30" x14ac:dyDescent="0.75">
      <c r="A123" s="8">
        <v>630301</v>
      </c>
      <c r="B123" s="9" t="s">
        <v>109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120.97</v>
      </c>
      <c r="P123" s="10">
        <v>0</v>
      </c>
      <c r="Q123" s="10">
        <v>0</v>
      </c>
      <c r="R123" s="10">
        <v>0</v>
      </c>
      <c r="S123" s="10">
        <v>421.15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542.12</v>
      </c>
      <c r="AB123" s="11"/>
      <c r="AC123" s="12">
        <v>2.0680185538785552E-4</v>
      </c>
      <c r="AD123" s="1"/>
    </row>
    <row r="124" spans="1:30" x14ac:dyDescent="0.75">
      <c r="A124" s="8">
        <v>630303</v>
      </c>
      <c r="B124" s="9" t="s">
        <v>110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262.08</v>
      </c>
      <c r="S124" s="10">
        <v>1297.58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1559.6599999999999</v>
      </c>
      <c r="AB124" s="11"/>
      <c r="AC124" s="12">
        <v>5.9496159849151977E-4</v>
      </c>
      <c r="AD124" s="1"/>
    </row>
    <row r="125" spans="1:30" x14ac:dyDescent="0.75">
      <c r="A125" s="8">
        <v>630304</v>
      </c>
      <c r="B125" s="9" t="s">
        <v>111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433.32</v>
      </c>
      <c r="Q125" s="10">
        <v>119.01</v>
      </c>
      <c r="R125" s="10">
        <v>0</v>
      </c>
      <c r="S125" s="10">
        <v>156.07</v>
      </c>
      <c r="T125" s="10">
        <v>733.18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1441.58</v>
      </c>
      <c r="AB125" s="11"/>
      <c r="AC125" s="12">
        <v>5.4991776486760266E-4</v>
      </c>
      <c r="AD125" s="1"/>
    </row>
    <row r="126" spans="1:30" x14ac:dyDescent="0.75">
      <c r="A126" s="8">
        <v>630310</v>
      </c>
      <c r="B126" s="9" t="s">
        <v>112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144.80000000000001</v>
      </c>
      <c r="Q126" s="10">
        <v>52.34</v>
      </c>
      <c r="R126" s="10">
        <v>98.01</v>
      </c>
      <c r="S126" s="10">
        <v>768.56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1063.71</v>
      </c>
      <c r="AB126" s="11"/>
      <c r="AC126" s="12">
        <v>4.0577215670813805E-4</v>
      </c>
      <c r="AD126" s="1"/>
    </row>
    <row r="127" spans="1:30" x14ac:dyDescent="0.75">
      <c r="A127" s="8">
        <v>630600</v>
      </c>
      <c r="B127" s="9" t="s">
        <v>113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165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165</v>
      </c>
      <c r="AB127" s="11"/>
      <c r="AC127" s="12">
        <v>6.294234881390866E-5</v>
      </c>
      <c r="AD127" s="1"/>
    </row>
    <row r="128" spans="1:30" x14ac:dyDescent="0.75">
      <c r="A128" s="8">
        <v>630601</v>
      </c>
      <c r="B128" s="9" t="s">
        <v>114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190.05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190.05</v>
      </c>
      <c r="AB128" s="11"/>
      <c r="AC128" s="12">
        <v>7.249814177020206E-5</v>
      </c>
      <c r="AD128" s="1"/>
    </row>
    <row r="129" spans="1:30" x14ac:dyDescent="0.75">
      <c r="A129" s="8">
        <v>630604</v>
      </c>
      <c r="B129" s="9" t="s">
        <v>115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310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310</v>
      </c>
      <c r="AB129" s="11"/>
      <c r="AC129" s="12">
        <v>1.1825532201401021E-4</v>
      </c>
      <c r="AD129" s="1"/>
    </row>
    <row r="130" spans="1:30" x14ac:dyDescent="0.75">
      <c r="A130" s="8">
        <v>630700</v>
      </c>
      <c r="B130" s="9" t="s">
        <v>116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1029.3399999999999</v>
      </c>
      <c r="P130" s="10">
        <v>0</v>
      </c>
      <c r="Q130" s="10">
        <v>1039.3</v>
      </c>
      <c r="R130" s="10">
        <v>1331.97</v>
      </c>
      <c r="S130" s="10">
        <v>636.94000000000005</v>
      </c>
      <c r="T130" s="10">
        <v>395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4432.5499999999993</v>
      </c>
      <c r="AB130" s="11"/>
      <c r="AC130" s="12">
        <v>1.6908794438490349E-3</v>
      </c>
      <c r="AD130" s="1"/>
    </row>
    <row r="131" spans="1:30" x14ac:dyDescent="0.75">
      <c r="A131" s="8">
        <v>630701</v>
      </c>
      <c r="B131" s="9" t="s">
        <v>117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640.63</v>
      </c>
      <c r="T131" s="10">
        <v>315.43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956.06</v>
      </c>
      <c r="AB131" s="11"/>
      <c r="AC131" s="12">
        <v>3.6470704246682127E-4</v>
      </c>
      <c r="AD131" s="1"/>
    </row>
    <row r="132" spans="1:30" x14ac:dyDescent="0.75">
      <c r="A132" s="13"/>
      <c r="B132" s="14" t="s">
        <v>118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10867.63</v>
      </c>
      <c r="P132" s="15">
        <v>2652.01</v>
      </c>
      <c r="Q132" s="15">
        <v>5236.91</v>
      </c>
      <c r="R132" s="15">
        <v>6081.04</v>
      </c>
      <c r="S132" s="15">
        <v>19452.98</v>
      </c>
      <c r="T132" s="15">
        <v>4416.76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6">
        <v>48707.33</v>
      </c>
      <c r="AB132" s="15">
        <v>130.23350267379681</v>
      </c>
      <c r="AC132" s="17">
        <v>1.8580325785782774E-2</v>
      </c>
      <c r="AD132" s="1"/>
    </row>
    <row r="133" spans="1:30" x14ac:dyDescent="0.75">
      <c r="A133" s="19"/>
      <c r="B133" s="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20"/>
      <c r="AD133" s="1"/>
    </row>
    <row r="134" spans="1:30" x14ac:dyDescent="0.75">
      <c r="A134" s="8">
        <v>640002</v>
      </c>
      <c r="B134" s="9" t="s">
        <v>119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360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360</v>
      </c>
      <c r="AB134" s="11"/>
      <c r="AC134" s="12">
        <v>1.3732876104852797E-4</v>
      </c>
      <c r="AD134" s="1"/>
    </row>
    <row r="135" spans="1:30" x14ac:dyDescent="0.75">
      <c r="A135" s="8">
        <v>640003</v>
      </c>
      <c r="B135" s="9" t="s">
        <v>120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992.29</v>
      </c>
      <c r="P135" s="10">
        <v>0</v>
      </c>
      <c r="Q135" s="10">
        <v>10445</v>
      </c>
      <c r="R135" s="10">
        <v>1245</v>
      </c>
      <c r="S135" s="10">
        <v>1100</v>
      </c>
      <c r="T135" s="10">
        <v>2245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16027.29</v>
      </c>
      <c r="AB135" s="11"/>
      <c r="AC135" s="12">
        <v>6.1139107740707278E-3</v>
      </c>
      <c r="AD135" s="1"/>
    </row>
    <row r="136" spans="1:30" x14ac:dyDescent="0.75">
      <c r="A136" s="8">
        <v>640101</v>
      </c>
      <c r="B136" s="9" t="s">
        <v>121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66.95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66.95</v>
      </c>
      <c r="AB136" s="11"/>
      <c r="AC136" s="12">
        <v>2.5539334867219302E-5</v>
      </c>
      <c r="AD136" s="1"/>
    </row>
    <row r="137" spans="1:30" x14ac:dyDescent="0.75">
      <c r="A137" s="8">
        <v>640102</v>
      </c>
      <c r="B137" s="9" t="s">
        <v>111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124.36</v>
      </c>
      <c r="Q137" s="10">
        <v>458.98</v>
      </c>
      <c r="R137" s="10">
        <v>2369.14</v>
      </c>
      <c r="S137" s="10">
        <v>2346.7399999999998</v>
      </c>
      <c r="T137" s="10">
        <v>839.71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6138.9299999999994</v>
      </c>
      <c r="AB137" s="11"/>
      <c r="AC137" s="12">
        <v>2.3418101418434438E-3</v>
      </c>
      <c r="AD137" s="1"/>
    </row>
    <row r="138" spans="1:30" x14ac:dyDescent="0.75">
      <c r="A138" s="8">
        <v>640300</v>
      </c>
      <c r="B138" s="9" t="s">
        <v>122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477.63</v>
      </c>
      <c r="P138" s="10">
        <v>0</v>
      </c>
      <c r="Q138" s="10">
        <v>93.54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571.16999999999996</v>
      </c>
      <c r="AB138" s="11"/>
      <c r="AC138" s="12">
        <v>2.1788352346691032E-4</v>
      </c>
      <c r="AD138" s="1"/>
    </row>
    <row r="139" spans="1:30" x14ac:dyDescent="0.75">
      <c r="A139" s="8">
        <v>640301</v>
      </c>
      <c r="B139" s="9" t="s">
        <v>123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66.83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66.83</v>
      </c>
      <c r="AB139" s="11"/>
      <c r="AC139" s="12">
        <v>2.5493558613536458E-5</v>
      </c>
      <c r="AD139" s="1"/>
    </row>
    <row r="140" spans="1:30" x14ac:dyDescent="0.75">
      <c r="A140" s="8">
        <v>640302</v>
      </c>
      <c r="B140" s="9" t="s">
        <v>124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1415</v>
      </c>
      <c r="Q140" s="10">
        <v>4035</v>
      </c>
      <c r="R140" s="10">
        <v>4525</v>
      </c>
      <c r="S140" s="10">
        <v>2390</v>
      </c>
      <c r="T140" s="10">
        <v>2935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15300</v>
      </c>
      <c r="AB140" s="11"/>
      <c r="AC140" s="12">
        <v>5.836472344562439E-3</v>
      </c>
      <c r="AD140" s="1"/>
    </row>
    <row r="141" spans="1:30" x14ac:dyDescent="0.75">
      <c r="A141" s="8">
        <v>640304</v>
      </c>
      <c r="B141" s="9" t="s">
        <v>125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1148.3900000000001</v>
      </c>
      <c r="P141" s="10">
        <v>0</v>
      </c>
      <c r="Q141" s="10">
        <v>0</v>
      </c>
      <c r="R141" s="10">
        <v>0</v>
      </c>
      <c r="S141" s="10">
        <v>0</v>
      </c>
      <c r="T141" s="10">
        <v>106.4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1254.7900000000002</v>
      </c>
      <c r="AB141" s="11"/>
      <c r="AC141" s="12">
        <v>4.7866321132245123E-4</v>
      </c>
      <c r="AD141" s="1"/>
    </row>
    <row r="142" spans="1:30" x14ac:dyDescent="0.75">
      <c r="A142" s="8">
        <v>640306</v>
      </c>
      <c r="B142" s="9" t="s">
        <v>126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1475.08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1475.08</v>
      </c>
      <c r="AB142" s="11"/>
      <c r="AC142" s="12">
        <v>5.6269696902072955E-4</v>
      </c>
      <c r="AD142" s="1"/>
    </row>
    <row r="143" spans="1:30" x14ac:dyDescent="0.75">
      <c r="A143" s="8">
        <v>640307</v>
      </c>
      <c r="B143" s="9" t="s">
        <v>127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1710</v>
      </c>
      <c r="R143" s="10">
        <v>646.37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2356.37</v>
      </c>
      <c r="AB143" s="11"/>
      <c r="AC143" s="12">
        <v>8.9888159075533292E-4</v>
      </c>
      <c r="AD143" s="1"/>
    </row>
    <row r="144" spans="1:30" x14ac:dyDescent="0.75">
      <c r="A144" s="8">
        <v>640500</v>
      </c>
      <c r="B144" s="9" t="s">
        <v>128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123.11</v>
      </c>
      <c r="R144" s="10">
        <v>0</v>
      </c>
      <c r="S144" s="10">
        <v>377.46</v>
      </c>
      <c r="T144" s="10">
        <v>59.7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560.27</v>
      </c>
      <c r="AB144" s="11"/>
      <c r="AC144" s="12">
        <v>2.1372551375738546E-4</v>
      </c>
      <c r="AD144" s="1"/>
    </row>
    <row r="145" spans="1:30" x14ac:dyDescent="0.75">
      <c r="A145" s="8">
        <v>640700</v>
      </c>
      <c r="B145" s="9" t="s">
        <v>129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8787.66</v>
      </c>
      <c r="P145" s="10">
        <v>2450</v>
      </c>
      <c r="Q145" s="10">
        <v>5865</v>
      </c>
      <c r="R145" s="10">
        <v>3570</v>
      </c>
      <c r="S145" s="10">
        <v>3630</v>
      </c>
      <c r="T145" s="10">
        <v>5325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29627.66</v>
      </c>
      <c r="AB145" s="11"/>
      <c r="AC145" s="12">
        <v>1.1302027334908418E-2</v>
      </c>
      <c r="AD145" s="1"/>
    </row>
    <row r="146" spans="1:30" x14ac:dyDescent="0.75">
      <c r="A146" s="8">
        <v>640800</v>
      </c>
      <c r="B146" s="9" t="s">
        <v>130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522.42999999999995</v>
      </c>
      <c r="R146" s="10">
        <v>0</v>
      </c>
      <c r="S146" s="10">
        <v>0</v>
      </c>
      <c r="T146" s="10">
        <v>40.159999999999997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562.58999999999992</v>
      </c>
      <c r="AB146" s="11"/>
      <c r="AC146" s="12">
        <v>2.1461052132858708E-4</v>
      </c>
      <c r="AD146" s="1"/>
    </row>
    <row r="147" spans="1:30" x14ac:dyDescent="0.75">
      <c r="A147" s="13"/>
      <c r="B147" s="14" t="s">
        <v>131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13241.05</v>
      </c>
      <c r="P147" s="15">
        <v>3989.3599999999997</v>
      </c>
      <c r="Q147" s="15">
        <v>23253.06</v>
      </c>
      <c r="R147" s="15">
        <v>12355.51</v>
      </c>
      <c r="S147" s="15">
        <v>9911.15</v>
      </c>
      <c r="T147" s="15">
        <v>11617.8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6">
        <v>74367.930000000008</v>
      </c>
      <c r="AB147" s="15">
        <v>198.84473262032088</v>
      </c>
      <c r="AC147" s="17">
        <v>2.8369043579565711E-2</v>
      </c>
      <c r="AD147" s="1"/>
    </row>
    <row r="148" spans="1:30" x14ac:dyDescent="0.75">
      <c r="A148" s="19"/>
      <c r="B148" s="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20"/>
      <c r="AD148" s="1"/>
    </row>
    <row r="149" spans="1:30" x14ac:dyDescent="0.75">
      <c r="A149" s="8">
        <v>641100</v>
      </c>
      <c r="B149" s="9" t="s">
        <v>132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833.47</v>
      </c>
      <c r="P149" s="10">
        <v>187.33</v>
      </c>
      <c r="Q149" s="10">
        <v>542.29999999999995</v>
      </c>
      <c r="R149" s="10">
        <v>525.83000000000004</v>
      </c>
      <c r="S149" s="10">
        <v>1157.4000000000001</v>
      </c>
      <c r="T149" s="10">
        <v>962.95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4209.28</v>
      </c>
      <c r="AB149" s="11"/>
      <c r="AC149" s="12">
        <v>1.6057089091842994E-3</v>
      </c>
      <c r="AD149" s="1"/>
    </row>
    <row r="150" spans="1:30" x14ac:dyDescent="0.75">
      <c r="A150" s="8">
        <v>641102</v>
      </c>
      <c r="B150" s="9" t="s">
        <v>133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198.3</v>
      </c>
      <c r="P150" s="10">
        <v>10</v>
      </c>
      <c r="Q150" s="10">
        <v>0</v>
      </c>
      <c r="R150" s="10">
        <v>1578.52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1786.82</v>
      </c>
      <c r="AB150" s="11"/>
      <c r="AC150" s="12">
        <v>6.8161604671314097E-4</v>
      </c>
      <c r="AD150" s="1"/>
    </row>
    <row r="151" spans="1:30" x14ac:dyDescent="0.75">
      <c r="A151" s="8">
        <v>641104</v>
      </c>
      <c r="B151" s="9" t="s">
        <v>134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308.75</v>
      </c>
      <c r="P151" s="10">
        <v>0</v>
      </c>
      <c r="Q151" s="10">
        <v>716.75</v>
      </c>
      <c r="R151" s="10">
        <v>847.23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1872.73</v>
      </c>
      <c r="AB151" s="11"/>
      <c r="AC151" s="12">
        <v>7.1438802966224948E-4</v>
      </c>
      <c r="AD151" s="1"/>
    </row>
    <row r="152" spans="1:30" x14ac:dyDescent="0.75">
      <c r="A152" s="8">
        <v>641105</v>
      </c>
      <c r="B152" s="9" t="s">
        <v>135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467.61</v>
      </c>
      <c r="P152" s="10">
        <v>0</v>
      </c>
      <c r="Q152" s="10">
        <v>0</v>
      </c>
      <c r="R152" s="10">
        <v>600</v>
      </c>
      <c r="S152" s="10">
        <v>0</v>
      </c>
      <c r="T152" s="10">
        <v>-70.67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996.94000000000017</v>
      </c>
      <c r="AB152" s="11"/>
      <c r="AC152" s="12">
        <v>3.8030148622144309E-4</v>
      </c>
      <c r="AD152" s="1"/>
    </row>
    <row r="153" spans="1:30" x14ac:dyDescent="0.75">
      <c r="A153" s="8">
        <v>641106</v>
      </c>
      <c r="B153" s="9" t="s">
        <v>136</v>
      </c>
      <c r="C153" s="10">
        <v>0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43</v>
      </c>
      <c r="P153" s="10">
        <v>0</v>
      </c>
      <c r="Q153" s="10">
        <v>0</v>
      </c>
      <c r="R153" s="10">
        <v>112.03</v>
      </c>
      <c r="S153" s="10">
        <v>0</v>
      </c>
      <c r="T153" s="10">
        <v>24.5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179.53</v>
      </c>
      <c r="AB153" s="11"/>
      <c r="AC153" s="12">
        <v>6.8485090197339526E-5</v>
      </c>
      <c r="AD153" s="1"/>
    </row>
    <row r="154" spans="1:30" x14ac:dyDescent="0.75">
      <c r="A154" s="8">
        <v>641107</v>
      </c>
      <c r="B154" s="9" t="s">
        <v>137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242.16</v>
      </c>
      <c r="P154" s="10">
        <v>26.38</v>
      </c>
      <c r="Q154" s="10">
        <v>95.79</v>
      </c>
      <c r="R154" s="10">
        <v>448.04</v>
      </c>
      <c r="S154" s="10">
        <v>134.22999999999999</v>
      </c>
      <c r="T154" s="10">
        <v>60.04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1006.6400000000001</v>
      </c>
      <c r="AB154" s="11"/>
      <c r="AC154" s="12">
        <v>3.840017333941395E-4</v>
      </c>
      <c r="AD154" s="1"/>
    </row>
    <row r="155" spans="1:30" x14ac:dyDescent="0.75">
      <c r="A155" s="8">
        <v>641117</v>
      </c>
      <c r="B155" s="9" t="s">
        <v>138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7.15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7.15</v>
      </c>
      <c r="AB155" s="11"/>
      <c r="AC155" s="12">
        <v>2.7275017819360419E-6</v>
      </c>
      <c r="AD155" s="1"/>
    </row>
    <row r="156" spans="1:30" x14ac:dyDescent="0.75">
      <c r="A156" s="8">
        <v>644000</v>
      </c>
      <c r="B156" s="9" t="s">
        <v>139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54911.28</v>
      </c>
      <c r="P156" s="10">
        <v>0</v>
      </c>
      <c r="Q156" s="10">
        <v>925</v>
      </c>
      <c r="R156" s="10">
        <v>2850</v>
      </c>
      <c r="S156" s="10">
        <v>1285</v>
      </c>
      <c r="T156" s="10">
        <v>1250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61221.279999999999</v>
      </c>
      <c r="AB156" s="11"/>
      <c r="AC156" s="12">
        <v>2.3354007033902845E-2</v>
      </c>
      <c r="AD156" s="1"/>
    </row>
    <row r="157" spans="1:30" x14ac:dyDescent="0.75">
      <c r="A157" s="8">
        <v>646000</v>
      </c>
      <c r="B157" s="9" t="s">
        <v>140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463.06</v>
      </c>
      <c r="P157" s="10">
        <v>0</v>
      </c>
      <c r="Q157" s="10">
        <v>0</v>
      </c>
      <c r="R157" s="10">
        <v>161.72</v>
      </c>
      <c r="S157" s="10">
        <v>0</v>
      </c>
      <c r="T157" s="10">
        <v>1036.6099999999999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1661.3899999999999</v>
      </c>
      <c r="AB157" s="11"/>
      <c r="AC157" s="12">
        <v>6.3376841755114963E-4</v>
      </c>
      <c r="AD157" s="1"/>
    </row>
    <row r="158" spans="1:30" x14ac:dyDescent="0.75">
      <c r="A158" s="8">
        <v>646001</v>
      </c>
      <c r="B158" s="9" t="s">
        <v>141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192.72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192.72</v>
      </c>
      <c r="AB158" s="11"/>
      <c r="AC158" s="12">
        <v>7.3516663414645314E-5</v>
      </c>
      <c r="AD158" s="1"/>
    </row>
    <row r="159" spans="1:30" x14ac:dyDescent="0.75">
      <c r="A159" s="8">
        <v>646002</v>
      </c>
      <c r="B159" s="9" t="s">
        <v>142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100</v>
      </c>
      <c r="P159" s="10">
        <v>50</v>
      </c>
      <c r="Q159" s="10">
        <v>50</v>
      </c>
      <c r="R159" s="10">
        <v>50</v>
      </c>
      <c r="S159" s="10">
        <v>50</v>
      </c>
      <c r="T159" s="10">
        <v>50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350</v>
      </c>
      <c r="AB159" s="11"/>
      <c r="AC159" s="12">
        <v>1.3351407324162443E-4</v>
      </c>
      <c r="AD159" s="1"/>
    </row>
    <row r="160" spans="1:30" x14ac:dyDescent="0.75">
      <c r="A160" s="8">
        <v>646005</v>
      </c>
      <c r="B160" s="9" t="s">
        <v>74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224.95</v>
      </c>
      <c r="P160" s="10">
        <v>313.06</v>
      </c>
      <c r="Q160" s="10">
        <v>0</v>
      </c>
      <c r="R160" s="10">
        <v>481.22</v>
      </c>
      <c r="S160" s="10">
        <v>322.2</v>
      </c>
      <c r="T160" s="10">
        <v>1434.48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2775.91</v>
      </c>
      <c r="AB160" s="11"/>
      <c r="AC160" s="12">
        <v>1.0589230030061646E-3</v>
      </c>
      <c r="AD160" s="1"/>
    </row>
    <row r="161" spans="1:30" x14ac:dyDescent="0.75">
      <c r="A161" s="8">
        <v>649004</v>
      </c>
      <c r="B161" s="9" t="s">
        <v>143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3022.4</v>
      </c>
      <c r="P161" s="10">
        <v>0</v>
      </c>
      <c r="Q161" s="10">
        <v>0</v>
      </c>
      <c r="R161" s="10">
        <v>0</v>
      </c>
      <c r="S161" s="10">
        <v>76.53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3098.9300000000003</v>
      </c>
      <c r="AB161" s="11"/>
      <c r="AC161" s="12">
        <v>1.1821450485447634E-3</v>
      </c>
      <c r="AD161" s="1"/>
    </row>
    <row r="162" spans="1:30" x14ac:dyDescent="0.75">
      <c r="A162" s="8">
        <v>649007</v>
      </c>
      <c r="B162" s="9" t="s">
        <v>144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380</v>
      </c>
      <c r="P162" s="10">
        <v>127.3</v>
      </c>
      <c r="Q162" s="10">
        <v>120.75</v>
      </c>
      <c r="R162" s="10">
        <v>569.67999999999995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1197.73</v>
      </c>
      <c r="AB162" s="11"/>
      <c r="AC162" s="12">
        <v>4.5689660269625947E-4</v>
      </c>
      <c r="AD162" s="1"/>
    </row>
    <row r="163" spans="1:30" x14ac:dyDescent="0.75">
      <c r="A163" s="8">
        <v>649008</v>
      </c>
      <c r="B163" s="9" t="s">
        <v>145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156.44</v>
      </c>
      <c r="P163" s="10">
        <v>5.22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161.66</v>
      </c>
      <c r="AB163" s="11"/>
      <c r="AC163" s="12">
        <v>6.1668243086402874E-5</v>
      </c>
      <c r="AD163" s="1"/>
    </row>
    <row r="164" spans="1:30" x14ac:dyDescent="0.75">
      <c r="A164" s="8">
        <v>649009</v>
      </c>
      <c r="B164" s="9" t="s">
        <v>146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585.70000000000005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585.70000000000005</v>
      </c>
      <c r="AB164" s="11"/>
      <c r="AC164" s="12">
        <v>2.2342626485034124E-4</v>
      </c>
      <c r="AD164" s="1"/>
    </row>
    <row r="165" spans="1:30" x14ac:dyDescent="0.75">
      <c r="A165" s="8">
        <v>649020</v>
      </c>
      <c r="B165" s="9" t="s">
        <v>147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41.25</v>
      </c>
      <c r="P165" s="10">
        <v>206.99</v>
      </c>
      <c r="Q165" s="10">
        <v>76.83</v>
      </c>
      <c r="R165" s="10">
        <v>262.38</v>
      </c>
      <c r="S165" s="10">
        <v>440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1027.45</v>
      </c>
      <c r="AB165" s="11"/>
      <c r="AC165" s="12">
        <v>3.9194009872030577E-4</v>
      </c>
      <c r="AD165" s="1"/>
    </row>
    <row r="166" spans="1:30" x14ac:dyDescent="0.75">
      <c r="A166" s="8">
        <v>649021</v>
      </c>
      <c r="B166" s="9" t="s">
        <v>148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1274</v>
      </c>
      <c r="Q166" s="10">
        <v>776.19</v>
      </c>
      <c r="R166" s="10">
        <v>0</v>
      </c>
      <c r="S166" s="10">
        <v>374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2424.19</v>
      </c>
      <c r="AB166" s="11"/>
      <c r="AC166" s="12">
        <v>9.247528034617529E-4</v>
      </c>
      <c r="AD166" s="1"/>
    </row>
    <row r="167" spans="1:30" x14ac:dyDescent="0.75">
      <c r="A167" s="8">
        <v>649022</v>
      </c>
      <c r="B167" s="9" t="s">
        <v>149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514.73</v>
      </c>
      <c r="Q167" s="10">
        <v>153.79</v>
      </c>
      <c r="R167" s="10">
        <v>0</v>
      </c>
      <c r="S167" s="10">
        <v>0</v>
      </c>
      <c r="T167" s="10">
        <v>80.73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749.25</v>
      </c>
      <c r="AB167" s="11"/>
      <c r="AC167" s="12">
        <v>2.8581548393224885E-4</v>
      </c>
      <c r="AD167" s="1"/>
    </row>
    <row r="168" spans="1:30" x14ac:dyDescent="0.75">
      <c r="A168" s="8">
        <v>649080</v>
      </c>
      <c r="B168" s="9" t="s">
        <v>150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906.77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906.77</v>
      </c>
      <c r="AB168" s="11"/>
      <c r="AC168" s="12">
        <v>3.4590444626659363E-4</v>
      </c>
      <c r="AD168" s="1"/>
    </row>
    <row r="169" spans="1:30" x14ac:dyDescent="0.75">
      <c r="A169" s="8">
        <v>649095</v>
      </c>
      <c r="B169" s="9" t="s">
        <v>152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181.02</v>
      </c>
      <c r="Q169" s="10">
        <v>181.02</v>
      </c>
      <c r="R169" s="10">
        <v>144.25</v>
      </c>
      <c r="S169" s="10">
        <v>144.25</v>
      </c>
      <c r="T169" s="10">
        <v>144.25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794.79</v>
      </c>
      <c r="AB169" s="11"/>
      <c r="AC169" s="12">
        <v>3.0318757220488765E-4</v>
      </c>
      <c r="AD169" s="1"/>
    </row>
    <row r="170" spans="1:30" x14ac:dyDescent="0.75">
      <c r="A170" s="8">
        <v>649099</v>
      </c>
      <c r="B170" s="9" t="s">
        <v>146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349.54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349.54</v>
      </c>
      <c r="AB170" s="11"/>
      <c r="AC170" s="12">
        <v>1.3333859760250686E-4</v>
      </c>
      <c r="AD170" s="1"/>
    </row>
    <row r="171" spans="1:30" x14ac:dyDescent="0.75">
      <c r="A171" s="13"/>
      <c r="B171" s="14" t="s">
        <v>153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61742.21</v>
      </c>
      <c r="P171" s="15">
        <v>2896.0299999999997</v>
      </c>
      <c r="Q171" s="15">
        <v>4224.12</v>
      </c>
      <c r="R171" s="15">
        <v>9730.3900000000012</v>
      </c>
      <c r="S171" s="15">
        <v>3990.76</v>
      </c>
      <c r="T171" s="15">
        <v>4972.8899999999994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6">
        <v>87556.4</v>
      </c>
      <c r="AB171" s="15">
        <v>234.10802139037432</v>
      </c>
      <c r="AC171" s="17">
        <v>3.3400033149637041E-2</v>
      </c>
      <c r="AD171" s="1"/>
    </row>
    <row r="172" spans="1:30" x14ac:dyDescent="0.75">
      <c r="A172" s="19"/>
      <c r="B172" s="9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20"/>
      <c r="AD172" s="1"/>
    </row>
    <row r="173" spans="1:30" x14ac:dyDescent="0.75">
      <c r="A173" s="8">
        <v>650000</v>
      </c>
      <c r="B173" s="9" t="s">
        <v>154</v>
      </c>
      <c r="C173" s="27">
        <v>0</v>
      </c>
      <c r="D173" s="27">
        <v>0</v>
      </c>
      <c r="E173" s="27">
        <v>0</v>
      </c>
      <c r="F173" s="27">
        <v>0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99</v>
      </c>
      <c r="T173" s="27">
        <v>92</v>
      </c>
      <c r="U173" s="27">
        <v>0</v>
      </c>
      <c r="V173" s="27">
        <v>0</v>
      </c>
      <c r="W173" s="27">
        <v>0</v>
      </c>
      <c r="X173" s="27">
        <v>0</v>
      </c>
      <c r="Y173" s="27">
        <v>0</v>
      </c>
      <c r="Z173" s="27">
        <v>0</v>
      </c>
      <c r="AA173" s="10">
        <v>191</v>
      </c>
      <c r="AB173" s="15"/>
      <c r="AC173" s="12">
        <v>7.2860537111857896E-5</v>
      </c>
      <c r="AD173" s="1"/>
    </row>
    <row r="174" spans="1:30" x14ac:dyDescent="0.75">
      <c r="A174" s="8">
        <v>650001</v>
      </c>
      <c r="B174" s="9" t="s">
        <v>155</v>
      </c>
      <c r="C174" s="27">
        <v>0</v>
      </c>
      <c r="D174" s="27">
        <v>0</v>
      </c>
      <c r="E174" s="27">
        <v>0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-9.93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  <c r="Z174" s="27">
        <v>0</v>
      </c>
      <c r="AA174" s="10">
        <v>-9.93</v>
      </c>
      <c r="AB174" s="15"/>
      <c r="AC174" s="12">
        <v>-3.7879849922552298E-6</v>
      </c>
      <c r="AD174" s="1"/>
    </row>
    <row r="175" spans="1:30" x14ac:dyDescent="0.75">
      <c r="A175" s="8">
        <v>650004</v>
      </c>
      <c r="B175" s="9" t="s">
        <v>38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520.04</v>
      </c>
      <c r="P175" s="27">
        <v>0</v>
      </c>
      <c r="Q175" s="27">
        <v>0</v>
      </c>
      <c r="R175" s="27">
        <v>0</v>
      </c>
      <c r="S175" s="27">
        <v>0</v>
      </c>
      <c r="T175" s="27">
        <v>0</v>
      </c>
      <c r="U175" s="27">
        <v>0</v>
      </c>
      <c r="V175" s="27">
        <v>0</v>
      </c>
      <c r="W175" s="27">
        <v>0</v>
      </c>
      <c r="X175" s="27">
        <v>0</v>
      </c>
      <c r="Y175" s="27">
        <v>0</v>
      </c>
      <c r="Z175" s="27">
        <v>0</v>
      </c>
      <c r="AA175" s="10">
        <v>520.04</v>
      </c>
      <c r="AB175" s="15"/>
      <c r="AC175" s="12">
        <v>1.9837902471021247E-4</v>
      </c>
      <c r="AD175" s="1"/>
    </row>
    <row r="176" spans="1:30" x14ac:dyDescent="0.75">
      <c r="A176" s="8">
        <v>650007</v>
      </c>
      <c r="B176" s="9" t="s">
        <v>156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2008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10">
        <v>2008</v>
      </c>
      <c r="AB176" s="15"/>
      <c r="AC176" s="12">
        <v>7.6598931162623384E-4</v>
      </c>
      <c r="AD176" s="1"/>
    </row>
    <row r="177" spans="1:30" x14ac:dyDescent="0.75">
      <c r="A177" s="8">
        <v>650010</v>
      </c>
      <c r="B177" s="9" t="s">
        <v>157</v>
      </c>
      <c r="C177" s="27">
        <v>0</v>
      </c>
      <c r="D177" s="27">
        <v>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1984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10">
        <v>1984</v>
      </c>
      <c r="AB177" s="15"/>
      <c r="AC177" s="12">
        <v>7.5683406088966534E-4</v>
      </c>
      <c r="AD177" s="1"/>
    </row>
    <row r="178" spans="1:30" x14ac:dyDescent="0.75">
      <c r="A178" s="8">
        <v>650012</v>
      </c>
      <c r="B178" s="9" t="s">
        <v>158</v>
      </c>
      <c r="C178" s="27">
        <v>0</v>
      </c>
      <c r="D178" s="27">
        <v>0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420</v>
      </c>
      <c r="S178" s="27">
        <v>30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10">
        <v>450</v>
      </c>
      <c r="AB178" s="15"/>
      <c r="AC178" s="12">
        <v>1.7166095131065999E-4</v>
      </c>
      <c r="AD178" s="1"/>
    </row>
    <row r="179" spans="1:30" x14ac:dyDescent="0.75">
      <c r="A179" s="8">
        <v>650013</v>
      </c>
      <c r="B179" s="9" t="s">
        <v>159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-1466.4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10">
        <v>-1466.4</v>
      </c>
      <c r="AB179" s="15"/>
      <c r="AC179" s="12">
        <v>-5.5938582000433735E-4</v>
      </c>
      <c r="AD179" s="1"/>
    </row>
    <row r="180" spans="1:30" x14ac:dyDescent="0.75">
      <c r="A180" s="8">
        <v>650014</v>
      </c>
      <c r="B180" s="9" t="s">
        <v>160</v>
      </c>
      <c r="C180" s="27">
        <v>0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369.81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10">
        <v>369.81</v>
      </c>
      <c r="AB180" s="15"/>
      <c r="AC180" s="12">
        <v>1.4107096978710037E-4</v>
      </c>
      <c r="AD180" s="1"/>
    </row>
    <row r="181" spans="1:30" x14ac:dyDescent="0.75">
      <c r="A181" s="8">
        <v>650020</v>
      </c>
      <c r="B181" s="9" t="s">
        <v>161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238.88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10">
        <v>238.88</v>
      </c>
      <c r="AB181" s="15"/>
      <c r="AC181" s="12">
        <v>9.1125262331312115E-5</v>
      </c>
      <c r="AD181" s="1"/>
    </row>
    <row r="182" spans="1:30" x14ac:dyDescent="0.75">
      <c r="A182" s="8">
        <v>650110</v>
      </c>
      <c r="B182" s="9" t="s">
        <v>162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1190.71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10">
        <v>1190.71</v>
      </c>
      <c r="AB182" s="15"/>
      <c r="AC182" s="12">
        <v>4.5421869185581319E-4</v>
      </c>
      <c r="AD182" s="1"/>
    </row>
    <row r="183" spans="1:30" x14ac:dyDescent="0.75">
      <c r="A183" s="8">
        <v>650114</v>
      </c>
      <c r="B183" s="9" t="s">
        <v>163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192</v>
      </c>
      <c r="Q183" s="27">
        <v>192</v>
      </c>
      <c r="R183" s="27">
        <v>192</v>
      </c>
      <c r="S183" s="27">
        <v>192</v>
      </c>
      <c r="T183" s="27">
        <v>192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10">
        <v>960</v>
      </c>
      <c r="AB183" s="15"/>
      <c r="AC183" s="12">
        <v>3.6621002946274128E-4</v>
      </c>
      <c r="AD183" s="1"/>
    </row>
    <row r="184" spans="1:30" x14ac:dyDescent="0.75">
      <c r="A184" s="8">
        <v>650118</v>
      </c>
      <c r="B184" s="9" t="s">
        <v>164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195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10">
        <v>195</v>
      </c>
      <c r="AB184" s="15"/>
      <c r="AC184" s="12">
        <v>7.4386412234619327E-5</v>
      </c>
      <c r="AD184" s="1"/>
    </row>
    <row r="185" spans="1:30" x14ac:dyDescent="0.75">
      <c r="A185" s="8">
        <v>650119</v>
      </c>
      <c r="B185" s="9" t="s">
        <v>165</v>
      </c>
      <c r="C185" s="27">
        <v>0</v>
      </c>
      <c r="D185" s="27">
        <v>0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257.02999999999997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10">
        <v>257.02999999999997</v>
      </c>
      <c r="AB185" s="15"/>
      <c r="AC185" s="12">
        <v>9.8048920700842057E-5</v>
      </c>
      <c r="AD185" s="1"/>
    </row>
    <row r="186" spans="1:30" x14ac:dyDescent="0.75">
      <c r="A186" s="8">
        <v>650125</v>
      </c>
      <c r="B186" s="9" t="s">
        <v>166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256.08</v>
      </c>
      <c r="R186" s="27">
        <v>85.95</v>
      </c>
      <c r="S186" s="27">
        <v>85.95</v>
      </c>
      <c r="T186" s="27">
        <v>85.95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10">
        <v>513.92999999999995</v>
      </c>
      <c r="AB186" s="15"/>
      <c r="AC186" s="12">
        <v>1.9604825046019438E-4</v>
      </c>
      <c r="AD186" s="1"/>
    </row>
    <row r="187" spans="1:30" x14ac:dyDescent="0.75">
      <c r="A187" s="8">
        <v>650135</v>
      </c>
      <c r="B187" s="9" t="s">
        <v>167</v>
      </c>
      <c r="C187" s="27">
        <v>0</v>
      </c>
      <c r="D187" s="27">
        <v>0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731.38</v>
      </c>
      <c r="Q187" s="27">
        <v>0</v>
      </c>
      <c r="R187" s="27">
        <v>1010</v>
      </c>
      <c r="S187" s="27">
        <v>1010</v>
      </c>
      <c r="T187" s="27">
        <v>1010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10">
        <v>3761.38</v>
      </c>
      <c r="AB187" s="15"/>
      <c r="AC187" s="12">
        <v>1.4348490423130894E-3</v>
      </c>
      <c r="AD187" s="1"/>
    </row>
    <row r="188" spans="1:30" x14ac:dyDescent="0.75">
      <c r="A188" s="8">
        <v>650180</v>
      </c>
      <c r="B188" s="9" t="s">
        <v>168</v>
      </c>
      <c r="C188" s="27">
        <v>0</v>
      </c>
      <c r="D188" s="27">
        <v>0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350</v>
      </c>
      <c r="Q188" s="27">
        <v>418</v>
      </c>
      <c r="R188" s="27">
        <v>418</v>
      </c>
      <c r="S188" s="27">
        <v>797</v>
      </c>
      <c r="T188" s="27">
        <v>797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10">
        <v>2780</v>
      </c>
      <c r="AB188" s="15"/>
      <c r="AC188" s="12">
        <v>1.0604832103191884E-3</v>
      </c>
      <c r="AD188" s="1"/>
    </row>
    <row r="189" spans="1:30" x14ac:dyDescent="0.75">
      <c r="A189" s="8">
        <v>650190</v>
      </c>
      <c r="B189" s="9" t="s">
        <v>169</v>
      </c>
      <c r="C189" s="27">
        <v>0</v>
      </c>
      <c r="D189" s="27">
        <v>0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870.4</v>
      </c>
      <c r="T189" s="27">
        <v>336.12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10">
        <v>1206.52</v>
      </c>
      <c r="AB189" s="15"/>
      <c r="AC189" s="12">
        <v>4.6024971327852769E-4</v>
      </c>
      <c r="AD189" s="1"/>
    </row>
    <row r="190" spans="1:30" x14ac:dyDescent="0.75">
      <c r="A190" s="8">
        <v>651001</v>
      </c>
      <c r="B190" s="9" t="s">
        <v>170</v>
      </c>
      <c r="C190" s="27">
        <v>0</v>
      </c>
      <c r="D190" s="27">
        <v>0</v>
      </c>
      <c r="E190" s="27">
        <v>0</v>
      </c>
      <c r="F190" s="27">
        <v>0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500</v>
      </c>
      <c r="P190" s="27">
        <v>0</v>
      </c>
      <c r="Q190" s="27">
        <v>1000</v>
      </c>
      <c r="R190" s="27">
        <v>3500</v>
      </c>
      <c r="S190" s="27">
        <v>0</v>
      </c>
      <c r="T190" s="27">
        <v>0</v>
      </c>
      <c r="U190" s="27">
        <v>0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  <c r="AA190" s="10">
        <v>5000</v>
      </c>
      <c r="AB190" s="15"/>
      <c r="AC190" s="12">
        <v>1.9073439034517775E-3</v>
      </c>
      <c r="AD190" s="1"/>
    </row>
    <row r="191" spans="1:30" x14ac:dyDescent="0.75">
      <c r="A191" s="8">
        <v>651111</v>
      </c>
      <c r="B191" s="9" t="s">
        <v>171</v>
      </c>
      <c r="C191" s="27">
        <v>0</v>
      </c>
      <c r="D191" s="27">
        <v>0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2843.1</v>
      </c>
      <c r="Q191" s="27">
        <v>4850</v>
      </c>
      <c r="R191" s="27">
        <v>4850</v>
      </c>
      <c r="S191" s="27">
        <v>4850</v>
      </c>
      <c r="T191" s="27">
        <v>4850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10">
        <v>22243.1</v>
      </c>
      <c r="AB191" s="15"/>
      <c r="AC191" s="12">
        <v>8.4850482357736456E-3</v>
      </c>
      <c r="AD191" s="1"/>
    </row>
    <row r="192" spans="1:30" x14ac:dyDescent="0.75">
      <c r="A192" s="13"/>
      <c r="B192" s="14" t="s">
        <v>172</v>
      </c>
      <c r="C192" s="15">
        <v>0</v>
      </c>
      <c r="D192" s="15">
        <v>0</v>
      </c>
      <c r="E192" s="15">
        <v>0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3905.5200000000004</v>
      </c>
      <c r="P192" s="15">
        <v>4311.4799999999996</v>
      </c>
      <c r="Q192" s="15">
        <v>6716.08</v>
      </c>
      <c r="R192" s="15">
        <v>10714.83</v>
      </c>
      <c r="S192" s="15">
        <v>7934.35</v>
      </c>
      <c r="T192" s="15">
        <v>8810.81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6">
        <v>42393.07</v>
      </c>
      <c r="AB192" s="15">
        <v>113.35045454545454</v>
      </c>
      <c r="AC192" s="17">
        <v>1.6171632722620888E-2</v>
      </c>
      <c r="AD192" s="1"/>
    </row>
    <row r="193" spans="1:30" x14ac:dyDescent="0.75">
      <c r="A193" s="19"/>
      <c r="B193" s="9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20"/>
      <c r="AD193" s="1"/>
    </row>
    <row r="194" spans="1:30" x14ac:dyDescent="0.75">
      <c r="A194" s="8">
        <v>661000</v>
      </c>
      <c r="B194" s="9" t="s">
        <v>173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8009.55</v>
      </c>
      <c r="P194" s="27">
        <v>1844.73</v>
      </c>
      <c r="Q194" s="27">
        <v>7162.21</v>
      </c>
      <c r="R194" s="27">
        <v>9150.98</v>
      </c>
      <c r="S194" s="27">
        <v>5458.87</v>
      </c>
      <c r="T194" s="27">
        <v>7462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10">
        <v>39088.339999999997</v>
      </c>
      <c r="AB194" s="15"/>
      <c r="AC194" s="12">
        <v>1.4910981399010049E-2</v>
      </c>
      <c r="AD194" s="1"/>
    </row>
    <row r="195" spans="1:30" x14ac:dyDescent="0.75">
      <c r="A195" s="8">
        <v>661700</v>
      </c>
      <c r="B195" s="9" t="s">
        <v>174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8478.61</v>
      </c>
      <c r="P195" s="27">
        <v>0</v>
      </c>
      <c r="Q195" s="27">
        <v>835</v>
      </c>
      <c r="R195" s="27">
        <v>4873.5</v>
      </c>
      <c r="S195" s="27">
        <v>2369.29</v>
      </c>
      <c r="T195" s="27">
        <v>1943.7</v>
      </c>
      <c r="U195" s="27">
        <v>0</v>
      </c>
      <c r="V195" s="27">
        <v>0</v>
      </c>
      <c r="W195" s="27">
        <v>0</v>
      </c>
      <c r="X195" s="27">
        <v>0</v>
      </c>
      <c r="Y195" s="27">
        <v>0</v>
      </c>
      <c r="Z195" s="27">
        <v>0</v>
      </c>
      <c r="AA195" s="10">
        <v>18500.100000000002</v>
      </c>
      <c r="AB195" s="15"/>
      <c r="AC195" s="12">
        <v>7.0572105896496463E-3</v>
      </c>
      <c r="AD195" s="1"/>
    </row>
    <row r="196" spans="1:30" x14ac:dyDescent="0.75">
      <c r="A196" s="8">
        <v>662000</v>
      </c>
      <c r="B196" s="9" t="s">
        <v>175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2703.09</v>
      </c>
      <c r="P196" s="27">
        <v>383.18</v>
      </c>
      <c r="Q196" s="27">
        <v>5188.57</v>
      </c>
      <c r="R196" s="27">
        <v>6557.24</v>
      </c>
      <c r="S196" s="27">
        <v>5519.92</v>
      </c>
      <c r="T196" s="27">
        <v>4265.38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10">
        <v>24617.38</v>
      </c>
      <c r="AB196" s="15"/>
      <c r="AC196" s="12">
        <v>9.3907619323911444E-3</v>
      </c>
      <c r="AD196" s="1"/>
    </row>
    <row r="197" spans="1:30" x14ac:dyDescent="0.75">
      <c r="A197" s="8">
        <v>663000</v>
      </c>
      <c r="B197" s="9" t="s">
        <v>176</v>
      </c>
      <c r="C197" s="27">
        <v>0</v>
      </c>
      <c r="D197" s="27">
        <v>0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22618.06</v>
      </c>
      <c r="P197" s="27">
        <v>6520.82</v>
      </c>
      <c r="Q197" s="27">
        <v>7199.08</v>
      </c>
      <c r="R197" s="27">
        <v>12218.34</v>
      </c>
      <c r="S197" s="27">
        <v>6322.34</v>
      </c>
      <c r="T197" s="27">
        <v>6981.3</v>
      </c>
      <c r="U197" s="27">
        <v>0</v>
      </c>
      <c r="V197" s="27">
        <v>0</v>
      </c>
      <c r="W197" s="27">
        <v>0</v>
      </c>
      <c r="X197" s="27">
        <v>0</v>
      </c>
      <c r="Y197" s="27">
        <v>0</v>
      </c>
      <c r="Z197" s="27">
        <v>0</v>
      </c>
      <c r="AA197" s="10">
        <v>61859.94</v>
      </c>
      <c r="AB197" s="15"/>
      <c r="AC197" s="12">
        <v>2.359763588537855E-2</v>
      </c>
      <c r="AD197" s="1"/>
    </row>
    <row r="198" spans="1:30" x14ac:dyDescent="0.75">
      <c r="A198" s="8">
        <v>664000</v>
      </c>
      <c r="B198" s="9" t="s">
        <v>177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4371.67</v>
      </c>
      <c r="Q198" s="27">
        <v>4800</v>
      </c>
      <c r="R198" s="27">
        <v>7200</v>
      </c>
      <c r="S198" s="27">
        <v>4800</v>
      </c>
      <c r="T198" s="27">
        <v>4800</v>
      </c>
      <c r="U198" s="27">
        <v>0</v>
      </c>
      <c r="V198" s="27">
        <v>0</v>
      </c>
      <c r="W198" s="27">
        <v>0</v>
      </c>
      <c r="X198" s="27">
        <v>0</v>
      </c>
      <c r="Y198" s="27">
        <v>0</v>
      </c>
      <c r="Z198" s="27">
        <v>0</v>
      </c>
      <c r="AA198" s="10">
        <v>25971.67</v>
      </c>
      <c r="AB198" s="15"/>
      <c r="AC198" s="12">
        <v>9.9073812873922851E-3</v>
      </c>
      <c r="AD198" s="1"/>
    </row>
    <row r="199" spans="1:30" x14ac:dyDescent="0.75">
      <c r="A199" s="8">
        <v>664100</v>
      </c>
      <c r="B199" s="9" t="s">
        <v>178</v>
      </c>
      <c r="C199" s="27">
        <v>0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13865.72</v>
      </c>
      <c r="P199" s="27">
        <v>7510.05</v>
      </c>
      <c r="Q199" s="27">
        <v>13804.1</v>
      </c>
      <c r="R199" s="27">
        <v>17772.98</v>
      </c>
      <c r="S199" s="27">
        <v>13334.25</v>
      </c>
      <c r="T199" s="27">
        <v>11639.02</v>
      </c>
      <c r="U199" s="27">
        <v>0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10">
        <v>77926.12000000001</v>
      </c>
      <c r="AB199" s="15"/>
      <c r="AC199" s="12">
        <v>2.972638198033033E-2</v>
      </c>
      <c r="AD199" s="1"/>
    </row>
    <row r="200" spans="1:30" x14ac:dyDescent="0.75">
      <c r="A200" s="8">
        <v>664500</v>
      </c>
      <c r="B200" s="9" t="s">
        <v>179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1782.23</v>
      </c>
      <c r="P200" s="27">
        <v>2365.7800000000002</v>
      </c>
      <c r="Q200" s="27">
        <v>0</v>
      </c>
      <c r="R200" s="27">
        <v>0</v>
      </c>
      <c r="S200" s="27">
        <v>0</v>
      </c>
      <c r="T200" s="27">
        <v>221.64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10">
        <v>4369.6500000000005</v>
      </c>
      <c r="AB200" s="15"/>
      <c r="AC200" s="12">
        <v>1.6668850575436121E-3</v>
      </c>
      <c r="AD200" s="1"/>
    </row>
    <row r="201" spans="1:30" x14ac:dyDescent="0.75">
      <c r="A201" s="8">
        <v>669100</v>
      </c>
      <c r="B201" s="9" t="s">
        <v>180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6719.89</v>
      </c>
      <c r="P201" s="27">
        <v>1524.59</v>
      </c>
      <c r="Q201" s="27">
        <v>2881.28</v>
      </c>
      <c r="R201" s="27">
        <v>4269.43</v>
      </c>
      <c r="S201" s="27">
        <v>2843.96</v>
      </c>
      <c r="T201" s="27">
        <v>2749.42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10">
        <v>20988.57</v>
      </c>
      <c r="AB201" s="15"/>
      <c r="AC201" s="12">
        <v>8.0064842063341749E-3</v>
      </c>
      <c r="AD201" s="1"/>
    </row>
    <row r="202" spans="1:30" x14ac:dyDescent="0.75">
      <c r="A202" s="8">
        <v>669200</v>
      </c>
      <c r="B202" s="9" t="s">
        <v>181</v>
      </c>
      <c r="C202" s="27">
        <v>0</v>
      </c>
      <c r="D202" s="27">
        <v>0</v>
      </c>
      <c r="E202" s="27">
        <v>0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3281.56</v>
      </c>
      <c r="P202" s="27">
        <v>458</v>
      </c>
      <c r="Q202" s="27">
        <v>865.56</v>
      </c>
      <c r="R202" s="27">
        <v>1282.56</v>
      </c>
      <c r="S202" s="27">
        <v>854.34</v>
      </c>
      <c r="T202" s="27">
        <v>825.94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10">
        <v>7567.9600000000009</v>
      </c>
      <c r="AB202" s="15"/>
      <c r="AC202" s="12">
        <v>2.8869404735133832E-3</v>
      </c>
      <c r="AD202" s="1"/>
    </row>
    <row r="203" spans="1:30" x14ac:dyDescent="0.75">
      <c r="A203" s="8">
        <v>669300</v>
      </c>
      <c r="B203" s="9" t="s">
        <v>182</v>
      </c>
      <c r="C203" s="27">
        <v>0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6757.72</v>
      </c>
      <c r="P203" s="27">
        <v>0</v>
      </c>
      <c r="Q203" s="27">
        <v>2638.4</v>
      </c>
      <c r="R203" s="27">
        <v>1184.21</v>
      </c>
      <c r="S203" s="27">
        <v>1954.51</v>
      </c>
      <c r="T203" s="27">
        <v>1569.36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10">
        <v>14104.200000000003</v>
      </c>
      <c r="AB203" s="15"/>
      <c r="AC203" s="12">
        <v>5.3803119766129125E-3</v>
      </c>
      <c r="AD203" s="1"/>
    </row>
    <row r="204" spans="1:30" x14ac:dyDescent="0.75">
      <c r="A204" s="8">
        <v>669400</v>
      </c>
      <c r="B204" s="9" t="s">
        <v>183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1089.82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10">
        <v>1089.82</v>
      </c>
      <c r="AB204" s="15"/>
      <c r="AC204" s="12">
        <v>4.1573230657196322E-4</v>
      </c>
      <c r="AD204" s="1"/>
    </row>
    <row r="205" spans="1:30" x14ac:dyDescent="0.75">
      <c r="A205" s="13"/>
      <c r="B205" s="14" t="s">
        <v>184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75306.250000000015</v>
      </c>
      <c r="P205" s="15">
        <v>24978.82</v>
      </c>
      <c r="Q205" s="15">
        <v>45374.2</v>
      </c>
      <c r="R205" s="15">
        <v>64509.239999999991</v>
      </c>
      <c r="S205" s="15">
        <v>43457.479999999996</v>
      </c>
      <c r="T205" s="15">
        <v>42457.760000000002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6">
        <v>296083.75</v>
      </c>
      <c r="AB205" s="15">
        <v>791.66778074866306</v>
      </c>
      <c r="AC205" s="17">
        <v>0.11294670709472804</v>
      </c>
      <c r="AD205" s="1"/>
    </row>
    <row r="206" spans="1:30" x14ac:dyDescent="0.75">
      <c r="A206" s="13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21"/>
      <c r="AD206" s="1"/>
    </row>
    <row r="207" spans="1:30" x14ac:dyDescent="0.75">
      <c r="A207" s="13"/>
      <c r="B207" s="14" t="s">
        <v>185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196402.18000000002</v>
      </c>
      <c r="P207" s="15">
        <v>58120.49</v>
      </c>
      <c r="Q207" s="15">
        <v>107073.68000000001</v>
      </c>
      <c r="R207" s="15">
        <v>127840.35999999997</v>
      </c>
      <c r="S207" s="15">
        <v>115214.7</v>
      </c>
      <c r="T207" s="15">
        <v>106641.96999999999</v>
      </c>
      <c r="U207" s="15">
        <v>3850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6">
        <v>711293.38</v>
      </c>
      <c r="AB207" s="15">
        <v>1901.8539572192512</v>
      </c>
      <c r="AC207" s="17">
        <v>0.27133621838172167</v>
      </c>
      <c r="AD207" s="1"/>
    </row>
    <row r="208" spans="1:30" x14ac:dyDescent="0.75">
      <c r="A208" s="13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8"/>
      <c r="AD208" s="1"/>
    </row>
    <row r="209" spans="1:30" x14ac:dyDescent="0.75">
      <c r="A209" s="13"/>
      <c r="B209" s="14" t="s">
        <v>186</v>
      </c>
      <c r="C209" s="15">
        <v>0</v>
      </c>
      <c r="D209" s="15">
        <v>0</v>
      </c>
      <c r="E209" s="15">
        <v>0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137417.57999999999</v>
      </c>
      <c r="P209" s="15">
        <v>326184.67</v>
      </c>
      <c r="Q209" s="15">
        <v>313853.25999999995</v>
      </c>
      <c r="R209" s="15">
        <v>292664.64000000007</v>
      </c>
      <c r="S209" s="15">
        <v>302062.96999999997</v>
      </c>
      <c r="T209" s="15">
        <v>293899.36</v>
      </c>
      <c r="U209" s="15">
        <v>3352.37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6">
        <v>1666082.48</v>
      </c>
      <c r="AB209" s="15">
        <v>4454.765989304813</v>
      </c>
      <c r="AC209" s="17">
        <v>0.6355584521751636</v>
      </c>
      <c r="AD209" s="1"/>
    </row>
    <row r="210" spans="1:30" x14ac:dyDescent="0.75">
      <c r="A210" s="13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21"/>
      <c r="AD210" s="1"/>
    </row>
    <row r="211" spans="1:30" x14ac:dyDescent="0.75">
      <c r="A211" s="8">
        <v>671000</v>
      </c>
      <c r="B211" s="9" t="s">
        <v>187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6150.47</v>
      </c>
      <c r="P211" s="27">
        <v>10184.09</v>
      </c>
      <c r="Q211" s="27">
        <v>11154.56</v>
      </c>
      <c r="R211" s="27">
        <v>10838.54</v>
      </c>
      <c r="S211" s="27">
        <v>11362.7</v>
      </c>
      <c r="T211" s="27">
        <v>10554.27</v>
      </c>
      <c r="U211" s="27">
        <v>-10554.27</v>
      </c>
      <c r="V211" s="27">
        <v>0</v>
      </c>
      <c r="W211" s="27">
        <v>0</v>
      </c>
      <c r="X211" s="27">
        <v>0</v>
      </c>
      <c r="Y211" s="27">
        <v>0</v>
      </c>
      <c r="Z211" s="27">
        <v>0</v>
      </c>
      <c r="AA211" s="10">
        <v>60244.630000000005</v>
      </c>
      <c r="AB211" s="27"/>
      <c r="AC211" s="12">
        <v>2.2981445549241614E-2</v>
      </c>
      <c r="AD211" s="1"/>
    </row>
    <row r="212" spans="1:30" x14ac:dyDescent="0.75">
      <c r="A212" s="13"/>
      <c r="B212" s="14" t="s">
        <v>188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6150.47</v>
      </c>
      <c r="P212" s="15">
        <v>10184.09</v>
      </c>
      <c r="Q212" s="15">
        <v>11154.56</v>
      </c>
      <c r="R212" s="15">
        <v>10838.54</v>
      </c>
      <c r="S212" s="15">
        <v>11362.7</v>
      </c>
      <c r="T212" s="15">
        <v>10554.27</v>
      </c>
      <c r="U212" s="15">
        <v>-10554.27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6">
        <v>60244.630000000005</v>
      </c>
      <c r="AB212" s="15">
        <v>161.08189839572194</v>
      </c>
      <c r="AC212" s="17">
        <v>2.2981445549241614E-2</v>
      </c>
      <c r="AD212" s="1"/>
    </row>
    <row r="213" spans="1:30" x14ac:dyDescent="0.75">
      <c r="A213" s="19"/>
      <c r="B213" s="9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20"/>
      <c r="AD213" s="1"/>
    </row>
    <row r="214" spans="1:30" x14ac:dyDescent="0.75">
      <c r="A214" s="28">
        <v>671001</v>
      </c>
      <c r="B214" s="9" t="s">
        <v>189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13970</v>
      </c>
      <c r="P214" s="27">
        <v>13514</v>
      </c>
      <c r="Q214" s="27">
        <v>13514</v>
      </c>
      <c r="R214" s="27">
        <v>13514</v>
      </c>
      <c r="S214" s="27">
        <v>13514</v>
      </c>
      <c r="T214" s="27">
        <v>13514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10">
        <v>81540</v>
      </c>
      <c r="AB214" s="27"/>
      <c r="AC214" s="12">
        <v>3.1104964377491589E-2</v>
      </c>
      <c r="AD214" s="1"/>
    </row>
    <row r="215" spans="1:30" x14ac:dyDescent="0.75">
      <c r="A215" s="28">
        <v>672000</v>
      </c>
      <c r="B215" s="9" t="s">
        <v>190</v>
      </c>
      <c r="C215" s="27">
        <v>0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4899.92</v>
      </c>
      <c r="P215" s="27">
        <v>4899.9399999999996</v>
      </c>
      <c r="Q215" s="27">
        <v>4899.92</v>
      </c>
      <c r="R215" s="27">
        <v>4899.92</v>
      </c>
      <c r="S215" s="27">
        <v>4899.92</v>
      </c>
      <c r="T215" s="27">
        <v>4899.92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</v>
      </c>
      <c r="AA215" s="10">
        <v>29399.54</v>
      </c>
      <c r="AB215" s="27"/>
      <c r="AC215" s="12">
        <v>1.1215006676657334E-2</v>
      </c>
      <c r="AD215" s="1"/>
    </row>
    <row r="216" spans="1:30" x14ac:dyDescent="0.75">
      <c r="A216" s="28">
        <v>672110</v>
      </c>
      <c r="B216" s="9" t="s">
        <v>191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1437.55</v>
      </c>
      <c r="P216" s="27">
        <v>1220.6400000000001</v>
      </c>
      <c r="Q216" s="27">
        <v>0</v>
      </c>
      <c r="R216" s="27">
        <v>1717.48</v>
      </c>
      <c r="S216" s="27">
        <v>0</v>
      </c>
      <c r="T216" s="27">
        <v>3495</v>
      </c>
      <c r="U216" s="27">
        <v>0</v>
      </c>
      <c r="V216" s="27">
        <v>0</v>
      </c>
      <c r="W216" s="27">
        <v>0</v>
      </c>
      <c r="X216" s="27">
        <v>0</v>
      </c>
      <c r="Y216" s="27">
        <v>0</v>
      </c>
      <c r="Z216" s="27">
        <v>0</v>
      </c>
      <c r="AA216" s="10">
        <v>7870.67</v>
      </c>
      <c r="AB216" s="27"/>
      <c r="AC216" s="12">
        <v>3.0024148881161602E-3</v>
      </c>
      <c r="AD216" s="1"/>
    </row>
    <row r="217" spans="1:30" x14ac:dyDescent="0.75">
      <c r="A217" s="28">
        <v>671900</v>
      </c>
      <c r="B217" s="9" t="s">
        <v>151</v>
      </c>
      <c r="C217" s="27">
        <v>0</v>
      </c>
      <c r="D217" s="27">
        <v>0</v>
      </c>
      <c r="E217" s="27">
        <v>0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5441.5</v>
      </c>
      <c r="R217" s="27">
        <v>0</v>
      </c>
      <c r="S217" s="27">
        <v>0</v>
      </c>
      <c r="T217" s="27">
        <v>595</v>
      </c>
      <c r="U217" s="27">
        <v>0</v>
      </c>
      <c r="V217" s="27">
        <v>0</v>
      </c>
      <c r="W217" s="27">
        <v>0</v>
      </c>
      <c r="X217" s="27">
        <v>0</v>
      </c>
      <c r="Y217" s="27">
        <v>0</v>
      </c>
      <c r="Z217" s="27">
        <v>0</v>
      </c>
      <c r="AA217" s="10">
        <v>6036.5</v>
      </c>
      <c r="AB217" s="27"/>
      <c r="AC217" s="12">
        <v>2.3027362946373311E-3</v>
      </c>
      <c r="AD217" s="1"/>
    </row>
    <row r="218" spans="1:30" x14ac:dyDescent="0.75">
      <c r="A218" s="29"/>
      <c r="B218" s="14" t="s">
        <v>192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  <c r="N218" s="15">
        <v>0</v>
      </c>
      <c r="O218" s="15">
        <v>20307.469999999998</v>
      </c>
      <c r="P218" s="15">
        <v>19634.579999999998</v>
      </c>
      <c r="Q218" s="15">
        <v>23855.42</v>
      </c>
      <c r="R218" s="15">
        <v>20131.399999999998</v>
      </c>
      <c r="S218" s="15">
        <v>18413.919999999998</v>
      </c>
      <c r="T218" s="15">
        <v>22503.919999999998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6">
        <v>124846.70999999999</v>
      </c>
      <c r="AB218" s="15">
        <v>333.81473262032085</v>
      </c>
      <c r="AC218" s="17">
        <v>4.7625122236902406E-2</v>
      </c>
      <c r="AD218" s="1"/>
    </row>
    <row r="219" spans="1:30" x14ac:dyDescent="0.75">
      <c r="A219" s="13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21"/>
      <c r="AD219" s="1"/>
    </row>
    <row r="220" spans="1:30" x14ac:dyDescent="0.75">
      <c r="A220" s="13"/>
      <c r="B220" s="14" t="s">
        <v>193</v>
      </c>
      <c r="C220" s="15">
        <v>0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26457.94</v>
      </c>
      <c r="P220" s="15">
        <v>29818.67</v>
      </c>
      <c r="Q220" s="15">
        <v>35009.979999999996</v>
      </c>
      <c r="R220" s="15">
        <v>30969.94</v>
      </c>
      <c r="S220" s="15">
        <v>29776.62</v>
      </c>
      <c r="T220" s="15">
        <v>33058.19</v>
      </c>
      <c r="U220" s="15">
        <v>-10554.27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6">
        <v>185091.34</v>
      </c>
      <c r="AB220" s="15">
        <v>494.89663101604276</v>
      </c>
      <c r="AC220" s="17">
        <v>7.060656778614402E-2</v>
      </c>
      <c r="AD220" s="1"/>
    </row>
    <row r="221" spans="1:30" x14ac:dyDescent="0.75">
      <c r="A221" s="13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21"/>
      <c r="AD221" s="1"/>
    </row>
    <row r="222" spans="1:30" x14ac:dyDescent="0.75">
      <c r="A222" s="13"/>
      <c r="B222" s="14" t="s">
        <v>194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  <c r="N222" s="15">
        <v>0</v>
      </c>
      <c r="O222" s="15">
        <v>222860.12000000002</v>
      </c>
      <c r="P222" s="15">
        <v>87939.16</v>
      </c>
      <c r="Q222" s="15">
        <v>142083.66</v>
      </c>
      <c r="R222" s="15">
        <v>158810.29999999996</v>
      </c>
      <c r="S222" s="15">
        <v>144991.32</v>
      </c>
      <c r="T222" s="15">
        <v>139700.15999999997</v>
      </c>
      <c r="U222" s="15">
        <v>-6704.27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6">
        <v>896384.72</v>
      </c>
      <c r="AB222" s="15">
        <v>2396.7505882352939</v>
      </c>
      <c r="AC222" s="17">
        <v>0.34194278616786572</v>
      </c>
      <c r="AD222" s="1"/>
    </row>
    <row r="223" spans="1:30" x14ac:dyDescent="0.75">
      <c r="A223" s="13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21"/>
      <c r="AD223" s="1"/>
    </row>
    <row r="224" spans="1:30" x14ac:dyDescent="0.75">
      <c r="A224" s="13"/>
      <c r="B224" s="14" t="s">
        <v>195</v>
      </c>
      <c r="C224" s="15">
        <v>0</v>
      </c>
      <c r="D224" s="15">
        <v>0</v>
      </c>
      <c r="E224" s="15">
        <v>0</v>
      </c>
      <c r="F224" s="15">
        <v>0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  <c r="N224" s="15">
        <v>0</v>
      </c>
      <c r="O224" s="15">
        <v>110959.63999999998</v>
      </c>
      <c r="P224" s="15">
        <v>296366</v>
      </c>
      <c r="Q224" s="15">
        <v>278843.27999999997</v>
      </c>
      <c r="R224" s="15">
        <v>261694.70000000007</v>
      </c>
      <c r="S224" s="15">
        <v>272286.34999999998</v>
      </c>
      <c r="T224" s="15">
        <v>260841.16999999998</v>
      </c>
      <c r="U224" s="15">
        <v>13906.64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6">
        <v>1480991.14</v>
      </c>
      <c r="AB224" s="15">
        <v>3959.8693582887699</v>
      </c>
      <c r="AC224" s="17">
        <v>0.56495188438901955</v>
      </c>
      <c r="AD224" s="1"/>
    </row>
    <row r="225" spans="1:30" x14ac:dyDescent="0.75">
      <c r="A225" s="19"/>
      <c r="B225" s="9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20"/>
      <c r="AD225" s="1"/>
    </row>
    <row r="226" spans="1:30" x14ac:dyDescent="0.75">
      <c r="AD226" s="1"/>
    </row>
    <row r="227" spans="1:30" x14ac:dyDescent="0.75">
      <c r="AD227" s="1"/>
    </row>
    <row r="228" spans="1:30" x14ac:dyDescent="0.75">
      <c r="AD228" s="1"/>
    </row>
    <row r="229" spans="1:30" x14ac:dyDescent="0.75">
      <c r="AD229" s="1"/>
    </row>
    <row r="230" spans="1:30" x14ac:dyDescent="0.75">
      <c r="AD230" s="1"/>
    </row>
    <row r="231" spans="1:30" x14ac:dyDescent="0.75">
      <c r="AD231" s="1"/>
    </row>
    <row r="232" spans="1:30" x14ac:dyDescent="0.75">
      <c r="AD232" s="1"/>
    </row>
    <row r="233" spans="1:30" x14ac:dyDescent="0.75">
      <c r="AD233" s="1"/>
    </row>
    <row r="234" spans="1:30" x14ac:dyDescent="0.75">
      <c r="AD234" s="1"/>
    </row>
    <row r="235" spans="1:30" x14ac:dyDescent="0.75">
      <c r="AD235" s="1"/>
    </row>
    <row r="236" spans="1:30" x14ac:dyDescent="0.75">
      <c r="AD236" s="1"/>
    </row>
    <row r="237" spans="1:30" x14ac:dyDescent="0.75">
      <c r="AD237" s="1"/>
    </row>
    <row r="238" spans="1:30" x14ac:dyDescent="0.75">
      <c r="AD238" s="1"/>
    </row>
    <row r="239" spans="1:30" x14ac:dyDescent="0.75">
      <c r="AD239" s="1"/>
    </row>
    <row r="240" spans="1:30" x14ac:dyDescent="0.75">
      <c r="AD240" s="1"/>
    </row>
    <row r="241" spans="30:30" x14ac:dyDescent="0.75">
      <c r="AD241" s="1"/>
    </row>
    <row r="242" spans="30:30" x14ac:dyDescent="0.75">
      <c r="AD242" s="1"/>
    </row>
    <row r="243" spans="30:30" x14ac:dyDescent="0.75">
      <c r="AD243" s="1"/>
    </row>
    <row r="244" spans="30:30" x14ac:dyDescent="0.75">
      <c r="AD244" s="1"/>
    </row>
    <row r="245" spans="30:30" x14ac:dyDescent="0.75">
      <c r="AD245" s="1"/>
    </row>
    <row r="246" spans="30:30" x14ac:dyDescent="0.75">
      <c r="AD246" s="1"/>
    </row>
    <row r="247" spans="30:30" x14ac:dyDescent="0.75">
      <c r="AD247" s="1"/>
    </row>
    <row r="248" spans="30:30" x14ac:dyDescent="0.75">
      <c r="AD248" s="1"/>
    </row>
    <row r="249" spans="30:30" x14ac:dyDescent="0.75">
      <c r="AD249" s="1"/>
    </row>
    <row r="250" spans="30:30" x14ac:dyDescent="0.75">
      <c r="AD250" s="1"/>
    </row>
    <row r="251" spans="30:30" x14ac:dyDescent="0.75">
      <c r="AD251" s="1"/>
    </row>
    <row r="252" spans="30:30" x14ac:dyDescent="0.75">
      <c r="AD252" s="1"/>
    </row>
    <row r="253" spans="30:30" x14ac:dyDescent="0.75">
      <c r="AD253" s="1"/>
    </row>
    <row r="254" spans="30:30" x14ac:dyDescent="0.75">
      <c r="AD254" s="1"/>
    </row>
    <row r="255" spans="30:30" x14ac:dyDescent="0.75">
      <c r="AD255" s="1"/>
    </row>
    <row r="256" spans="30:30" x14ac:dyDescent="0.75">
      <c r="AD256" s="1"/>
    </row>
    <row r="257" spans="30:30" x14ac:dyDescent="0.75">
      <c r="AD257" s="1"/>
    </row>
    <row r="258" spans="30:30" x14ac:dyDescent="0.75">
      <c r="AD258" s="1"/>
    </row>
    <row r="259" spans="30:30" x14ac:dyDescent="0.75">
      <c r="AD259" s="1"/>
    </row>
    <row r="260" spans="30:30" x14ac:dyDescent="0.75">
      <c r="AD260" s="1"/>
    </row>
    <row r="261" spans="30:30" x14ac:dyDescent="0.75">
      <c r="AD261" s="1"/>
    </row>
    <row r="262" spans="30:30" x14ac:dyDescent="0.75">
      <c r="AD262" s="1"/>
    </row>
    <row r="263" spans="30:30" x14ac:dyDescent="0.75">
      <c r="AD263" s="1"/>
    </row>
    <row r="264" spans="30:30" x14ac:dyDescent="0.75">
      <c r="AD264" s="1"/>
    </row>
    <row r="265" spans="30:30" x14ac:dyDescent="0.75">
      <c r="AD265" s="1"/>
    </row>
    <row r="266" spans="30:30" x14ac:dyDescent="0.75">
      <c r="AD266" s="1"/>
    </row>
    <row r="267" spans="30:30" x14ac:dyDescent="0.75">
      <c r="AD267" s="1"/>
    </row>
    <row r="268" spans="30:30" x14ac:dyDescent="0.75">
      <c r="AD268" s="1"/>
    </row>
    <row r="269" spans="30:30" x14ac:dyDescent="0.75">
      <c r="AD269" s="1"/>
    </row>
    <row r="270" spans="30:30" x14ac:dyDescent="0.75">
      <c r="AD270" s="1"/>
    </row>
    <row r="271" spans="30:30" x14ac:dyDescent="0.75">
      <c r="AD271" s="1"/>
    </row>
    <row r="272" spans="30:30" x14ac:dyDescent="0.75">
      <c r="AD272" s="1"/>
    </row>
    <row r="273" spans="1:30" x14ac:dyDescent="0.75">
      <c r="AD273" s="1"/>
    </row>
    <row r="274" spans="1:30" x14ac:dyDescent="0.75">
      <c r="AD274" s="1"/>
    </row>
    <row r="275" spans="1:30" x14ac:dyDescent="0.75">
      <c r="AD275" s="1"/>
    </row>
    <row r="276" spans="1:30" x14ac:dyDescent="0.75">
      <c r="AD276" s="1"/>
    </row>
    <row r="277" spans="1:30" x14ac:dyDescent="0.75">
      <c r="AD277" s="1"/>
    </row>
    <row r="278" spans="1:30" x14ac:dyDescent="0.75">
      <c r="AD278" s="1"/>
    </row>
    <row r="279" spans="1:30" x14ac:dyDescent="0.75">
      <c r="AD279" s="1"/>
    </row>
    <row r="280" spans="1:30" x14ac:dyDescent="0.75">
      <c r="AD280" s="1"/>
    </row>
    <row r="281" spans="1:30" x14ac:dyDescent="0.75">
      <c r="AD281" s="1"/>
    </row>
    <row r="282" spans="1:30" x14ac:dyDescent="0.75">
      <c r="AD282" s="1"/>
    </row>
    <row r="283" spans="1:30" x14ac:dyDescent="0.75">
      <c r="AD283" s="1"/>
    </row>
    <row r="284" spans="1:30" x14ac:dyDescent="0.75">
      <c r="AD284" s="1"/>
    </row>
    <row r="285" spans="1:30" x14ac:dyDescent="0.75">
      <c r="AD285" s="1"/>
    </row>
    <row r="286" spans="1:30" x14ac:dyDescent="0.75">
      <c r="AD286" s="1"/>
    </row>
    <row r="287" spans="1:30" x14ac:dyDescent="0.75">
      <c r="AD287" s="1"/>
    </row>
    <row r="288" spans="1:30" x14ac:dyDescent="0.75">
      <c r="A288" s="30"/>
      <c r="B288" s="1"/>
      <c r="C288" s="31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1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1"/>
    </row>
  </sheetData>
  <mergeCells count="3">
    <mergeCell ref="A1:AC1"/>
    <mergeCell ref="A2:AC2"/>
    <mergeCell ref="A3:AC3"/>
  </mergeCells>
  <conditionalFormatting sqref="A81">
    <cfRule type="duplicateValues" dxfId="2" priority="144"/>
    <cfRule type="duplicateValues" dxfId="1" priority="145"/>
  </conditionalFormatting>
  <conditionalFormatting sqref="A82:A225 A1:A80 A288">
    <cfRule type="duplicateValues" dxfId="0" priority="24934"/>
  </conditionalFormatting>
  <pageMargins left="0.5" right="0.5" top="0.75" bottom="0.75" header="0.5" footer="0.5"/>
  <pageSetup scale="50" fitToHeight="0" orientation="landscape" r:id="rId1"/>
  <headerFooter>
    <oddFooter>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4D0CEF-D0E6-498E-AC5C-2FF1083C3022}"/>
</file>

<file path=customXml/itemProps2.xml><?xml version="1.0" encoding="utf-8"?>
<ds:datastoreItem xmlns:ds="http://schemas.openxmlformats.org/officeDocument/2006/customXml" ds:itemID="{406D48E2-30E1-47C7-AA94-4630686BB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a.odell@amcllc.net</dc:creator>
  <cp:lastModifiedBy>Cliff David</cp:lastModifiedBy>
  <dcterms:created xsi:type="dcterms:W3CDTF">2024-07-12T21:28:58Z</dcterms:created>
  <dcterms:modified xsi:type="dcterms:W3CDTF">2024-07-18T22:06:43Z</dcterms:modified>
</cp:coreProperties>
</file>