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135" yWindow="3945" windowWidth="14730" windowHeight="8145" tabRatio="600" firstSheet="7" autoFilterDateGrouping="1"/>
    <workbookView visibility="visible" minimized="0" showHorizontalScroll="1" showVerticalScroll="1" showSheetTabs="1" xWindow="3240" yWindow="3240" windowWidth="14730" windowHeight="8145" tabRatio="600" firstSheet="7" activeTab="7" autoFilterDateGrouping="1"/>
  </bookViews>
  <sheets>
    <sheet name="Briar Co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Times New Roman"/>
      <charset val="204"/>
      <color rgb="FF000000"/>
      <sz val="10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rgb="FFFFFFFF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wrapText="1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2" fontId="2" fillId="0" borderId="2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5" applyAlignment="1" pivotButton="0" quotePrefix="0" xfId="0">
      <alignment horizontal="center" vertical="top" shrinkToFit="1"/>
    </xf>
    <xf numFmtId="4" fontId="2" fillId="0" borderId="5" applyAlignment="1" pivotButton="0" quotePrefix="0" xfId="0">
      <alignment horizontal="center" vertical="top" shrinkToFit="1"/>
    </xf>
    <xf numFmtId="4" fontId="2" fillId="0" borderId="4" applyAlignment="1" pivotButton="0" quotePrefix="0" xfId="0">
      <alignment horizontal="center" vertical="top" shrinkToFit="1"/>
    </xf>
    <xf numFmtId="4" fontId="2" fillId="0" borderId="2" applyAlignment="1" pivotButton="0" quotePrefix="0" xfId="0">
      <alignment horizontal="center" vertical="top" shrinkToFit="1"/>
    </xf>
    <xf numFmtId="4" fontId="2" fillId="0" borderId="0" applyAlignment="1" pivotButton="0" quotePrefix="0" xfId="0">
      <alignment horizontal="center" vertical="top" shrinkToFit="1"/>
    </xf>
    <xf numFmtId="4" fontId="2" fillId="0" borderId="3" applyAlignment="1" pivotButton="0" quotePrefix="0" xfId="0">
      <alignment horizontal="center" vertical="top" shrinkToFit="1"/>
    </xf>
    <xf numFmtId="2" fontId="2" fillId="0" borderId="3" applyAlignment="1" pivotButton="0" quotePrefix="0" xfId="0">
      <alignment horizontal="center" vertical="top" shrinkToFit="1"/>
    </xf>
    <xf numFmtId="4" fontId="2" fillId="0" borderId="0" applyAlignment="1" pivotButton="0" quotePrefix="0" xfId="0">
      <alignment horizontal="center" shrinkToFit="1"/>
    </xf>
    <xf numFmtId="2" fontId="2" fillId="0" borderId="0" applyAlignment="1" pivotButton="0" quotePrefix="0" xfId="0">
      <alignment horizontal="center" shrinkToFit="1"/>
    </xf>
    <xf numFmtId="2" fontId="2" fillId="0" borderId="0" applyAlignment="1" pivotButton="0" quotePrefix="0" xfId="0">
      <alignment horizontal="center" vertical="top" shrinkToFit="1"/>
    </xf>
    <xf numFmtId="2" fontId="2" fillId="0" borderId="4" applyAlignment="1" pivotButton="0" quotePrefix="0" xfId="0">
      <alignment horizontal="center" vertical="top" shrinkToFit="1"/>
    </xf>
    <xf numFmtId="4" fontId="2" fillId="0" borderId="3" applyAlignment="1" pivotButton="0" quotePrefix="0" xfId="0">
      <alignment horizontal="center" vertical="center" shrinkToFit="1"/>
    </xf>
    <xf numFmtId="4" fontId="2" fillId="0" borderId="0" applyAlignment="1" pivotButton="0" quotePrefix="0" xfId="0">
      <alignment horizontal="center" vertical="center" shrinkToFit="1"/>
    </xf>
    <xf numFmtId="0" fontId="2" fillId="0" borderId="0" applyAlignment="1" pivotButton="0" quotePrefix="0" xfId="0">
      <alignment horizontal="center" wrapText="1"/>
    </xf>
    <xf numFmtId="2" fontId="2" fillId="0" borderId="0" applyAlignment="1" pivotButton="0" quotePrefix="0" xfId="0">
      <alignment horizontal="center" vertical="center" shrinkToFit="1"/>
    </xf>
    <xf numFmtId="0" fontId="3" fillId="0" borderId="2" applyAlignment="1" pivotButton="0" quotePrefix="0" xfId="0">
      <alignment horizontal="left" vertical="top" wrapText="1"/>
    </xf>
    <xf numFmtId="0" fontId="3" fillId="0" borderId="2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0" fontId="1" fillId="2" borderId="7" applyAlignment="1" pivotButton="0" quotePrefix="0" xfId="0">
      <alignment horizontal="center" vertical="top"/>
    </xf>
    <xf numFmtId="0" fontId="1" fillId="2" borderId="8" applyAlignment="1" pivotButton="0" quotePrefix="0" xfId="0">
      <alignment horizontal="center" vertical="top"/>
    </xf>
    <xf numFmtId="0" fontId="1" fillId="2" borderId="6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0" fontId="4" fillId="3" borderId="6" applyAlignment="1" pivotButton="0" quotePrefix="0" xfId="0">
      <alignment horizontal="left" vertical="top"/>
    </xf>
    <xf numFmtId="0" fontId="4" fillId="3" borderId="7" applyAlignment="1" pivotButton="0" quotePrefix="0" xfId="0">
      <alignment horizontal="left" vertical="top"/>
    </xf>
    <xf numFmtId="0" fontId="4" fillId="3" borderId="7" applyAlignment="1" pivotButton="0" quotePrefix="0" xfId="0">
      <alignment horizontal="center" vertical="top"/>
    </xf>
    <xf numFmtId="0" fontId="4" fillId="3" borderId="8" applyAlignment="1" pivotButton="0" quotePrefix="0" xfId="0">
      <alignment horizontal="center" vertical="top"/>
    </xf>
    <xf numFmtId="0" fontId="2" fillId="0" borderId="0" applyAlignment="1" pivotButton="0" quotePrefix="1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2060"/>
    <outlinePr summaryBelow="1" summaryRight="1"/>
    <pageSetUpPr/>
  </sheetPr>
  <dimension ref="C4:U185"/>
  <sheetViews>
    <sheetView showGridLines="0" tabSelected="1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6" sqref="E6"/>
    </sheetView>
    <sheetView showGridLines="0" tabSelected="1" zoomScale="80" zoomScaleNormal="80" workbookViewId="1">
      <pane xSplit="4" ySplit="5" topLeftCell="E6" activePane="bottomRight" state="frozen"/>
      <selection pane="topRight" activeCell="E1" sqref="E1"/>
      <selection pane="bottomLeft" activeCell="A6" sqref="A6"/>
      <selection pane="bottomRight" activeCell="V16" sqref="V16"/>
    </sheetView>
  </sheetViews>
  <sheetFormatPr baseColWidth="8" defaultColWidth="15.6484375" defaultRowHeight="15" customHeight="1"/>
  <cols>
    <col width="0.84765625" customWidth="1" style="10" min="1" max="2"/>
    <col width="50.6484375" customWidth="1" style="1" min="3" max="3"/>
    <col width="0.84765625" customWidth="1" style="1" min="4" max="4"/>
    <col width="15.6484375" customWidth="1" style="10" min="5" max="18"/>
    <col hidden="1" outlineLevel="1" width="69.046875" customWidth="1" style="1" min="19" max="19"/>
    <col hidden="1" outlineLevel="1" width="0.84765625" customWidth="1" style="10" min="20" max="20"/>
    <col hidden="1" outlineLevel="1" width="69.046875" customWidth="1" style="5" min="21" max="21"/>
    <col collapsed="1" width="15.6484375" customWidth="1" style="10" min="22" max="22"/>
    <col width="15.6484375" customWidth="1" style="10" min="23" max="16384"/>
  </cols>
  <sheetData>
    <row r="4" ht="15" customHeight="1" s="44">
      <c r="C4" s="39" t="n"/>
      <c r="D4" s="40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2" t="n"/>
    </row>
    <row r="5" ht="15" customHeight="1" s="44">
      <c r="C5" s="37" t="n"/>
      <c r="D5" s="38" t="n"/>
      <c r="E5" s="35" t="inlineStr">
        <is>
          <t>May 2019</t>
        </is>
      </c>
      <c r="F5" s="35" t="inlineStr">
        <is>
          <t>Jun 2019</t>
        </is>
      </c>
      <c r="G5" s="35" t="inlineStr">
        <is>
          <t>Jul 2019</t>
        </is>
      </c>
      <c r="H5" s="35" t="inlineStr">
        <is>
          <t>Aug 2019</t>
        </is>
      </c>
      <c r="I5" s="35" t="inlineStr">
        <is>
          <t>Sep 2019</t>
        </is>
      </c>
      <c r="J5" s="35" t="inlineStr">
        <is>
          <t>Oct 2019</t>
        </is>
      </c>
      <c r="K5" s="35" t="inlineStr">
        <is>
          <t>Nov 2019</t>
        </is>
      </c>
      <c r="L5" s="35" t="inlineStr">
        <is>
          <t>Dec 2019</t>
        </is>
      </c>
      <c r="M5" s="35" t="inlineStr">
        <is>
          <t>Jan 2020</t>
        </is>
      </c>
      <c r="N5" s="35" t="inlineStr">
        <is>
          <t>Feb 2020</t>
        </is>
      </c>
      <c r="O5" s="35" t="inlineStr">
        <is>
          <t>Mar 2020</t>
        </is>
      </c>
      <c r="P5" s="35" t="inlineStr">
        <is>
          <t>Apr 2020</t>
        </is>
      </c>
      <c r="Q5" s="36" t="inlineStr">
        <is>
          <t>Total</t>
        </is>
      </c>
    </row>
    <row r="6" ht="15" customHeight="1" s="44">
      <c r="C6" s="1" t="inlineStr">
        <is>
          <t>Market Rent</t>
        </is>
      </c>
      <c r="D6" s="30" t="n"/>
      <c r="E6" s="17" t="n">
        <v>96480</v>
      </c>
      <c r="F6" s="17" t="n">
        <v>98940</v>
      </c>
      <c r="G6" s="17" t="n">
        <v>100136</v>
      </c>
      <c r="H6" s="17" t="n">
        <v>100136</v>
      </c>
      <c r="I6" s="17" t="n">
        <v>100136</v>
      </c>
      <c r="J6" s="17" t="n">
        <v>100136</v>
      </c>
      <c r="K6" s="17" t="n">
        <v>100356</v>
      </c>
      <c r="L6" s="17" t="n">
        <v>100356</v>
      </c>
      <c r="M6" s="17" t="n">
        <v>100356</v>
      </c>
      <c r="N6" s="17" t="n">
        <v>101256</v>
      </c>
      <c r="O6" s="17" t="n">
        <v>101256</v>
      </c>
      <c r="P6" s="17" t="n">
        <v>101256</v>
      </c>
      <c r="Q6" s="17" t="n">
        <v>1200800</v>
      </c>
      <c r="S6" s="43">
        <f>IFERROR(TRIM(PROPER(SUBSTITUTE(SUBSTITUTE(TRIM(LEFT($C6,FIND("  ",$C6))),"Noi","NOI"),"Hvac","HVAC"))),TRIM(PROPER($C6)))</f>
        <v/>
      </c>
      <c r="U6" s="4" t="inlineStr">
        <is>
          <t>Market Rent</t>
        </is>
      </c>
    </row>
    <row r="7" ht="15" customHeight="1" s="44">
      <c r="C7" s="1" t="inlineStr">
        <is>
          <t>Leases Over/Under Schedule</t>
        </is>
      </c>
      <c r="D7" s="30" t="n"/>
      <c r="E7" s="19" t="n">
        <v>-383</v>
      </c>
      <c r="F7" s="18" t="n">
        <v>-2743</v>
      </c>
      <c r="G7" s="18" t="n">
        <v>-3693</v>
      </c>
      <c r="H7" s="18" t="n">
        <v>-3034</v>
      </c>
      <c r="I7" s="18" t="n">
        <v>-2852</v>
      </c>
      <c r="J7" s="18" t="n">
        <v>-2749</v>
      </c>
      <c r="K7" s="18" t="n">
        <v>-2577</v>
      </c>
      <c r="L7" s="18" t="n">
        <v>-2261</v>
      </c>
      <c r="M7" s="18" t="n">
        <v>-2199</v>
      </c>
      <c r="N7" s="18" t="n">
        <v>-2929</v>
      </c>
      <c r="O7" s="18" t="n">
        <v>-2758</v>
      </c>
      <c r="P7" s="18" t="n">
        <v>-2499</v>
      </c>
      <c r="Q7" s="18" t="n">
        <v>-30677</v>
      </c>
      <c r="S7" s="43">
        <f>IFERROR(TRIM(PROPER(SUBSTITUTE(SUBSTITUTE(TRIM(LEFT($C7,FIND("  ",$C7))),"Noi","NOI"),"Hvac","HVAC"))),TRIM(PROPER($C7)))</f>
        <v/>
      </c>
      <c r="U7" s="4" t="inlineStr">
        <is>
          <t>Leases Over/Under Schedule</t>
        </is>
      </c>
    </row>
    <row r="8" ht="15" customHeight="1" s="44">
      <c r="C8" s="1" t="inlineStr">
        <is>
          <t>Total Gross Potential Rent</t>
        </is>
      </c>
      <c r="D8" s="30" t="n"/>
      <c r="E8" s="15" t="n">
        <v>96097</v>
      </c>
      <c r="F8" s="15" t="n">
        <v>96197</v>
      </c>
      <c r="G8" s="15" t="n">
        <v>96443</v>
      </c>
      <c r="H8" s="15" t="n">
        <v>97102</v>
      </c>
      <c r="I8" s="15" t="n">
        <v>97284</v>
      </c>
      <c r="J8" s="15" t="n">
        <v>97387</v>
      </c>
      <c r="K8" s="15" t="n">
        <v>97779</v>
      </c>
      <c r="L8" s="15" t="n">
        <v>98095</v>
      </c>
      <c r="M8" s="15" t="n">
        <v>98157</v>
      </c>
      <c r="N8" s="15" t="n">
        <v>98327</v>
      </c>
      <c r="O8" s="15" t="n">
        <v>98498</v>
      </c>
      <c r="P8" s="15" t="n">
        <v>98757</v>
      </c>
      <c r="Q8" s="15" t="n">
        <v>1170123</v>
      </c>
      <c r="S8" s="43">
        <f>IFERROR(TRIM(PROPER(SUBSTITUTE(SUBSTITUTE(TRIM(LEFT($C8,FIND("  ",$C8))),"Noi","NOI"),"Hvac","HVAC"))),TRIM(PROPER($C8)))</f>
        <v/>
      </c>
      <c r="U8" s="4" t="inlineStr">
        <is>
          <t>Total Gross Potential Rent</t>
        </is>
      </c>
    </row>
    <row r="9" ht="15" customHeight="1" s="44">
      <c r="C9" s="1" t="inlineStr">
        <is>
          <t>Concessions</t>
        </is>
      </c>
      <c r="E9" s="21" t="n">
        <v>-25</v>
      </c>
      <c r="F9" s="21" t="n">
        <v>-25</v>
      </c>
      <c r="G9" s="21" t="n">
        <v>-25</v>
      </c>
      <c r="H9" s="21" t="n">
        <v>-25</v>
      </c>
      <c r="I9" s="21" t="n">
        <v>-225</v>
      </c>
      <c r="J9" s="21" t="n">
        <v>-25</v>
      </c>
      <c r="K9" s="21" t="n">
        <v>-25</v>
      </c>
      <c r="L9" s="21" t="n">
        <v>-25</v>
      </c>
      <c r="M9" s="21" t="n">
        <v>0</v>
      </c>
      <c r="N9" s="21" t="n">
        <v>0</v>
      </c>
      <c r="O9" s="21" t="n">
        <v>-100</v>
      </c>
      <c r="P9" s="21" t="n">
        <v>0</v>
      </c>
      <c r="Q9" s="21" t="n">
        <v>-500</v>
      </c>
      <c r="S9" s="43">
        <f>IFERROR(TRIM(PROPER(SUBSTITUTE(SUBSTITUTE(TRIM(LEFT($C9,FIND("  ",$C9))),"Noi","NOI"),"Hvac","HVAC"))),TRIM(PROPER($C9)))</f>
        <v/>
      </c>
      <c r="U9" s="4" t="inlineStr">
        <is>
          <t>Concessions</t>
        </is>
      </c>
    </row>
    <row r="10" ht="15" customHeight="1" s="44">
      <c r="C10" s="1" t="inlineStr">
        <is>
          <t>Discounts</t>
        </is>
      </c>
      <c r="D10" s="30" t="n"/>
      <c r="E10" s="17" t="n">
        <v>-1896.54</v>
      </c>
      <c r="F10" s="17" t="n">
        <v>-1927.92</v>
      </c>
      <c r="G10" s="17" t="n">
        <v>-2157.88</v>
      </c>
      <c r="H10" s="17" t="n">
        <v>-1954.6</v>
      </c>
      <c r="I10" s="17" t="n">
        <v>-1816.98</v>
      </c>
      <c r="J10" s="17" t="n">
        <v>-1778.19</v>
      </c>
      <c r="K10" s="17" t="n">
        <v>-1866.38</v>
      </c>
      <c r="L10" s="17" t="n">
        <v>-1788.9</v>
      </c>
      <c r="M10" s="17" t="n">
        <v>-1686.65</v>
      </c>
      <c r="N10" s="17" t="n">
        <v>-1711.73</v>
      </c>
      <c r="O10" s="17" t="n">
        <v>-1751.64</v>
      </c>
      <c r="P10" s="17" t="n">
        <v>-1728.9</v>
      </c>
      <c r="Q10" s="17" t="n">
        <v>-22066.31</v>
      </c>
      <c r="S10" s="43">
        <f>IFERROR(TRIM(PROPER(SUBSTITUTE(SUBSTITUTE(TRIM(LEFT($C10,FIND("  ",$C10))),"Noi","NOI"),"Hvac","HVAC"))),TRIM(PROPER($C10)))</f>
        <v/>
      </c>
      <c r="U10" s="4" t="inlineStr">
        <is>
          <t>Discounts</t>
        </is>
      </c>
    </row>
    <row r="11" ht="15" customHeight="1" s="44">
      <c r="C11" s="1" t="inlineStr">
        <is>
          <t>Employee Rent Discount</t>
        </is>
      </c>
      <c r="D11" s="30" t="n"/>
      <c r="E11" s="22" t="n">
        <v>-235.5</v>
      </c>
      <c r="F11" s="22" t="n">
        <v>-235.5</v>
      </c>
      <c r="G11" s="22" t="n">
        <v>-235.5</v>
      </c>
      <c r="H11" s="22" t="n">
        <v>-235.5</v>
      </c>
      <c r="I11" s="22" t="n">
        <v>-235.5</v>
      </c>
      <c r="J11" s="22" t="n">
        <v>-573</v>
      </c>
      <c r="K11" s="22" t="n">
        <v>-573</v>
      </c>
      <c r="L11" s="22" t="n">
        <v>-673.45</v>
      </c>
      <c r="M11" s="22" t="n">
        <v>-724.5</v>
      </c>
      <c r="N11" s="22" t="n">
        <v>-724.5</v>
      </c>
      <c r="O11" s="22" t="n">
        <v>-724.5</v>
      </c>
      <c r="P11" s="22" t="n">
        <v>-724.5</v>
      </c>
      <c r="Q11" s="17" t="n">
        <v>-5894.95</v>
      </c>
      <c r="S11" s="43">
        <f>IFERROR(TRIM(PROPER(SUBSTITUTE(SUBSTITUTE(TRIM(LEFT($C11,FIND("  ",$C11))),"Noi","NOI"),"Hvac","HVAC"))),TRIM(PROPER($C11)))</f>
        <v/>
      </c>
      <c r="U11" s="4" t="inlineStr">
        <is>
          <t>Employee Rent Discount</t>
        </is>
      </c>
    </row>
    <row r="12" ht="15" customHeight="1" s="44">
      <c r="C12" s="1" t="inlineStr">
        <is>
          <t>Courtesy Officer Discount</t>
        </is>
      </c>
      <c r="D12" s="30" t="n"/>
      <c r="E12" s="22" t="n">
        <v>-250</v>
      </c>
      <c r="F12" s="22" t="n">
        <v>-250</v>
      </c>
      <c r="G12" s="22" t="n">
        <v>-250</v>
      </c>
      <c r="H12" s="22" t="n">
        <v>-250</v>
      </c>
      <c r="I12" s="22" t="n">
        <v>-250</v>
      </c>
      <c r="J12" s="22" t="n">
        <v>-250</v>
      </c>
      <c r="K12" s="22" t="n">
        <v>-250</v>
      </c>
      <c r="L12" s="22" t="n">
        <v>-250</v>
      </c>
      <c r="M12" s="22" t="n">
        <v>-250</v>
      </c>
      <c r="N12" s="22" t="n">
        <v>-250</v>
      </c>
      <c r="O12" s="22" t="n">
        <v>-250</v>
      </c>
      <c r="P12" s="22" t="n">
        <v>0</v>
      </c>
      <c r="Q12" s="17" t="n">
        <v>-2750</v>
      </c>
      <c r="S12" s="43">
        <f>IFERROR(TRIM(PROPER(SUBSTITUTE(SUBSTITUTE(TRIM(LEFT($C12,FIND("  ",$C12))),"Noi","NOI"),"Hvac","HVAC"))),TRIM(PROPER($C12)))</f>
        <v/>
      </c>
      <c r="U12" s="4" t="inlineStr">
        <is>
          <t>Courtesy Officer Discount</t>
        </is>
      </c>
    </row>
    <row r="13" ht="15" customHeight="1" s="44">
      <c r="C13" s="1" t="inlineStr">
        <is>
          <t>Model/Storage/Down Unit</t>
        </is>
      </c>
      <c r="D13" s="30" t="n"/>
      <c r="E13" s="17" t="n">
        <v>-1350</v>
      </c>
      <c r="F13" s="17" t="n">
        <v>-1395</v>
      </c>
      <c r="G13" s="17" t="n">
        <v>-1400</v>
      </c>
      <c r="H13" s="17" t="n">
        <v>-1400</v>
      </c>
      <c r="I13" s="17" t="n">
        <v>-1400</v>
      </c>
      <c r="J13" s="17" t="n">
        <v>-1400</v>
      </c>
      <c r="K13" s="17" t="n">
        <v>-1405</v>
      </c>
      <c r="L13" s="17" t="n">
        <v>-1405</v>
      </c>
      <c r="M13" s="17" t="n">
        <v>-1405</v>
      </c>
      <c r="N13" s="17" t="n">
        <v>-1421</v>
      </c>
      <c r="O13" s="17" t="n">
        <v>-1421</v>
      </c>
      <c r="P13" s="17" t="n">
        <v>-1421</v>
      </c>
      <c r="Q13" s="17" t="n">
        <v>-16823</v>
      </c>
      <c r="S13" s="43">
        <f>IFERROR(TRIM(PROPER(SUBSTITUTE(SUBSTITUTE(TRIM(LEFT($C13,FIND("  ",$C13))),"Noi","NOI"),"Hvac","HVAC"))),TRIM(PROPER($C13)))</f>
        <v/>
      </c>
      <c r="U13" s="4" t="inlineStr">
        <is>
          <t>Model/Storage/Down Unit</t>
        </is>
      </c>
    </row>
    <row r="14" ht="15" customHeight="1" s="44">
      <c r="C14" s="1" t="inlineStr">
        <is>
          <t>Vacancy Loss</t>
        </is>
      </c>
      <c r="D14" s="30" t="n"/>
      <c r="E14" s="17" t="n">
        <v>-2049.99</v>
      </c>
      <c r="F14" s="17" t="n">
        <v>-1656.58</v>
      </c>
      <c r="G14" s="17" t="n">
        <v>-3960.83</v>
      </c>
      <c r="H14" s="17" t="n">
        <v>-6723.76</v>
      </c>
      <c r="I14" s="17" t="n">
        <v>-6430.96</v>
      </c>
      <c r="J14" s="17" t="n">
        <v>-4741.58</v>
      </c>
      <c r="K14" s="17" t="n">
        <v>-4260.54</v>
      </c>
      <c r="L14" s="17" t="n">
        <v>-4608.06</v>
      </c>
      <c r="M14" s="17" t="n">
        <v>-7758.74</v>
      </c>
      <c r="N14" s="17" t="n">
        <v>-5139.35</v>
      </c>
      <c r="O14" s="17" t="n">
        <v>-3242.45</v>
      </c>
      <c r="P14" s="17" t="n">
        <v>-5445.98</v>
      </c>
      <c r="Q14" s="17" t="n">
        <v>-56018.82</v>
      </c>
      <c r="S14" s="43">
        <f>IFERROR(TRIM(PROPER(SUBSTITUTE(SUBSTITUTE(TRIM(LEFT($C14,FIND("  ",$C14))),"Noi","NOI"),"Hvac","HVAC"))),TRIM(PROPER($C14)))</f>
        <v/>
      </c>
      <c r="U14" s="4" t="inlineStr">
        <is>
          <t>Vacancy Loss</t>
        </is>
      </c>
    </row>
    <row r="15" ht="15" customHeight="1" s="44">
      <c r="C15" s="1" t="inlineStr">
        <is>
          <t>Short Term Lease</t>
        </is>
      </c>
      <c r="D15" s="30" t="n"/>
      <c r="E15" s="19" t="n">
        <v>0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0</v>
      </c>
      <c r="K15" s="19" t="n">
        <v>0</v>
      </c>
      <c r="L15" s="19" t="n">
        <v>0</v>
      </c>
      <c r="M15" s="19" t="n">
        <v>0</v>
      </c>
      <c r="N15" s="19" t="n">
        <v>0</v>
      </c>
      <c r="O15" s="19" t="n">
        <v>100</v>
      </c>
      <c r="P15" s="19" t="n">
        <v>100</v>
      </c>
      <c r="Q15" s="19" t="n">
        <v>200</v>
      </c>
      <c r="S15" s="43">
        <f>IFERROR(TRIM(PROPER(SUBSTITUTE(SUBSTITUTE(TRIM(LEFT($C15,FIND("  ",$C15))),"Noi","NOI"),"Hvac","HVAC"))),TRIM(PROPER($C15)))</f>
        <v/>
      </c>
      <c r="U15" s="4" t="inlineStr">
        <is>
          <t>Short Term Lease</t>
        </is>
      </c>
    </row>
    <row r="16" ht="15" customHeight="1" s="44">
      <c r="C16" s="1" t="inlineStr">
        <is>
          <t>Total Rental Loss</t>
        </is>
      </c>
      <c r="D16" s="30" t="n"/>
      <c r="E16" s="14" t="n">
        <v>-5807.03</v>
      </c>
      <c r="F16" s="14" t="n">
        <v>-5490</v>
      </c>
      <c r="G16" s="14" t="n">
        <v>-8029.21</v>
      </c>
      <c r="H16" s="14" t="n">
        <v>-10588.86</v>
      </c>
      <c r="I16" s="14" t="n">
        <v>-10358.44</v>
      </c>
      <c r="J16" s="14" t="n">
        <v>-8767.77</v>
      </c>
      <c r="K16" s="14" t="n">
        <v>-8379.92</v>
      </c>
      <c r="L16" s="14" t="n">
        <v>-8750.41</v>
      </c>
      <c r="M16" s="14" t="n">
        <v>-11824.89</v>
      </c>
      <c r="N16" s="14" t="n">
        <v>-9246.58</v>
      </c>
      <c r="O16" s="14" t="n">
        <v>-7389.59</v>
      </c>
      <c r="P16" s="14" t="n">
        <v>-9220.379999999999</v>
      </c>
      <c r="Q16" s="14" t="n">
        <v>-103853.08</v>
      </c>
      <c r="S16" s="43">
        <f>IFERROR(TRIM(PROPER(SUBSTITUTE(SUBSTITUTE(TRIM(LEFT($C16,FIND("  ",$C16))),"Noi","NOI"),"Hvac","HVAC"))),TRIM(PROPER($C16)))</f>
        <v/>
      </c>
      <c r="U16" s="4" t="inlineStr">
        <is>
          <t>Total Rental Loss</t>
        </is>
      </c>
    </row>
    <row r="17" ht="15" customHeight="1" s="44">
      <c r="C17" s="1" t="inlineStr">
        <is>
          <t>Net Rental Income</t>
        </is>
      </c>
      <c r="D17" s="30" t="n"/>
      <c r="E17" s="15" t="n">
        <v>90289.97</v>
      </c>
      <c r="F17" s="15" t="n">
        <v>90707</v>
      </c>
      <c r="G17" s="15" t="n">
        <v>88413.78999999999</v>
      </c>
      <c r="H17" s="15" t="n">
        <v>86513.14</v>
      </c>
      <c r="I17" s="15" t="n">
        <v>86925.56</v>
      </c>
      <c r="J17" s="15" t="n">
        <v>88619.23</v>
      </c>
      <c r="K17" s="15" t="n">
        <v>89399.08</v>
      </c>
      <c r="L17" s="15" t="n">
        <v>89344.59</v>
      </c>
      <c r="M17" s="15" t="n">
        <v>86332.11</v>
      </c>
      <c r="N17" s="15" t="n">
        <v>89080.42</v>
      </c>
      <c r="O17" s="15" t="n">
        <v>91108.41</v>
      </c>
      <c r="P17" s="15" t="n">
        <v>89536.62</v>
      </c>
      <c r="Q17" s="15" t="n">
        <v>1066269.92</v>
      </c>
      <c r="S17" s="43">
        <f>IFERROR(TRIM(PROPER(SUBSTITUTE(SUBSTITUTE(TRIM(LEFT($C17,FIND("  ",$C17))),"Noi","NOI"),"Hvac","HVAC"))),TRIM(PROPER($C17)))</f>
        <v/>
      </c>
      <c r="U17" s="4" t="inlineStr">
        <is>
          <t>Net Rental Income</t>
        </is>
      </c>
    </row>
    <row r="18" ht="15" customHeight="1" s="44">
      <c r="C18" s="1" t="inlineStr">
        <is>
          <t>Pest Control - Rubs</t>
        </is>
      </c>
      <c r="E18" s="21" t="n">
        <v>229.22</v>
      </c>
      <c r="F18" s="21" t="n">
        <v>227.8</v>
      </c>
      <c r="G18" s="21" t="n">
        <v>226.52</v>
      </c>
      <c r="H18" s="21" t="n">
        <v>219.81</v>
      </c>
      <c r="I18" s="21" t="n">
        <v>219.08</v>
      </c>
      <c r="J18" s="21" t="n">
        <v>222.8</v>
      </c>
      <c r="K18" s="21" t="n">
        <v>224.67</v>
      </c>
      <c r="L18" s="21" t="n">
        <v>223.87</v>
      </c>
      <c r="M18" s="21" t="n">
        <v>218.77</v>
      </c>
      <c r="N18" s="21" t="n">
        <v>224.9</v>
      </c>
      <c r="O18" s="21" t="n">
        <v>228.38</v>
      </c>
      <c r="P18" s="21" t="n">
        <v>221.9</v>
      </c>
      <c r="Q18" s="20" t="n">
        <v>2687.72</v>
      </c>
      <c r="S18" s="43">
        <f>IFERROR(TRIM(PROPER(SUBSTITUTE(SUBSTITUTE(TRIM(LEFT($C18,FIND("  ",$C18))),"Noi","NOI"),"Hvac","HVAC"))),TRIM(PROPER($C18)))</f>
        <v/>
      </c>
      <c r="U18" s="4" t="inlineStr">
        <is>
          <t>Pest Control - Rubs</t>
        </is>
      </c>
    </row>
    <row r="19" ht="15" customHeight="1" s="44">
      <c r="C19" s="1" t="inlineStr">
        <is>
          <t>Trash - Rubs</t>
        </is>
      </c>
      <c r="D19" s="30" t="n"/>
      <c r="E19" s="22" t="n">
        <v>921.8099999999999</v>
      </c>
      <c r="F19" s="22" t="n">
        <v>911.2</v>
      </c>
      <c r="G19" s="22" t="n">
        <v>908.12</v>
      </c>
      <c r="H19" s="22" t="n">
        <v>884.39</v>
      </c>
      <c r="I19" s="22" t="n">
        <v>884.3</v>
      </c>
      <c r="J19" s="22" t="n">
        <v>899.21</v>
      </c>
      <c r="K19" s="22" t="n">
        <v>898.67</v>
      </c>
      <c r="L19" s="22" t="n">
        <v>903.49</v>
      </c>
      <c r="M19" s="22" t="n">
        <v>875.1</v>
      </c>
      <c r="N19" s="22" t="n">
        <v>899.58</v>
      </c>
      <c r="O19" s="22" t="n">
        <v>913.55</v>
      </c>
      <c r="P19" s="22" t="n">
        <v>894.8</v>
      </c>
      <c r="Q19" s="17" t="n">
        <v>10794.22</v>
      </c>
      <c r="S19" s="43">
        <f>IFERROR(TRIM(PROPER(SUBSTITUTE(SUBSTITUTE(TRIM(LEFT($C19,FIND("  ",$C19))),"Noi","NOI"),"Hvac","HVAC"))),TRIM(PROPER($C19)))</f>
        <v/>
      </c>
      <c r="U19" s="4" t="inlineStr">
        <is>
          <t>Trash - Rubs</t>
        </is>
      </c>
    </row>
    <row r="20" ht="15" customHeight="1" s="44">
      <c r="C20" s="1" t="inlineStr">
        <is>
          <t>Water - Rubs</t>
        </is>
      </c>
      <c r="D20" s="30" t="n"/>
      <c r="E20" s="18" t="n">
        <v>5355.32</v>
      </c>
      <c r="F20" s="18" t="n">
        <v>5277.83</v>
      </c>
      <c r="G20" s="18" t="n">
        <v>5279.33</v>
      </c>
      <c r="H20" s="18" t="n">
        <v>5156.94</v>
      </c>
      <c r="I20" s="18" t="n">
        <v>5065.74</v>
      </c>
      <c r="J20" s="18" t="n">
        <v>5086.69</v>
      </c>
      <c r="K20" s="18" t="n">
        <v>5096.99</v>
      </c>
      <c r="L20" s="18" t="n">
        <v>5026.11</v>
      </c>
      <c r="M20" s="18" t="n">
        <v>4753.56</v>
      </c>
      <c r="N20" s="18" t="n">
        <v>4860.69</v>
      </c>
      <c r="O20" s="18" t="n">
        <v>4933.38</v>
      </c>
      <c r="P20" s="18" t="n">
        <v>4768.77</v>
      </c>
      <c r="Q20" s="18" t="n">
        <v>60661.35</v>
      </c>
      <c r="S20" s="43">
        <f>IFERROR(TRIM(PROPER(SUBSTITUTE(SUBSTITUTE(TRIM(LEFT($C20,FIND("  ",$C20))),"Noi","NOI"),"Hvac","HVAC"))),TRIM(PROPER($C20)))</f>
        <v/>
      </c>
      <c r="U20" s="4" t="inlineStr">
        <is>
          <t>Water - Rubs</t>
        </is>
      </c>
    </row>
    <row r="21" ht="15" customHeight="1" s="44">
      <c r="C21" s="1" t="inlineStr">
        <is>
          <t>Total Rubs Income</t>
        </is>
      </c>
      <c r="D21" s="30" t="n"/>
      <c r="E21" s="15" t="n">
        <v>6506.35</v>
      </c>
      <c r="F21" s="15" t="n">
        <v>6416.83</v>
      </c>
      <c r="G21" s="15" t="n">
        <v>6413.97</v>
      </c>
      <c r="H21" s="15" t="n">
        <v>6261.14</v>
      </c>
      <c r="I21" s="15" t="n">
        <v>6169.12</v>
      </c>
      <c r="J21" s="15" t="n">
        <v>6208.7</v>
      </c>
      <c r="K21" s="15" t="n">
        <v>6220.33</v>
      </c>
      <c r="L21" s="15" t="n">
        <v>6153.47</v>
      </c>
      <c r="M21" s="15" t="n">
        <v>5847.43</v>
      </c>
      <c r="N21" s="15" t="n">
        <v>5985.17</v>
      </c>
      <c r="O21" s="15" t="n">
        <v>6075.31</v>
      </c>
      <c r="P21" s="15" t="n">
        <v>5885.47</v>
      </c>
      <c r="Q21" s="15" t="n">
        <v>74143.28999999999</v>
      </c>
      <c r="S21" s="43">
        <f>IFERROR(TRIM(PROPER(SUBSTITUTE(SUBSTITUTE(TRIM(LEFT($C21,FIND("  ",$C21))),"Noi","NOI"),"Hvac","HVAC"))),TRIM(PROPER($C21)))</f>
        <v/>
      </c>
      <c r="U21" s="4" t="inlineStr">
        <is>
          <t>Total Rubs Income</t>
        </is>
      </c>
    </row>
    <row r="22" ht="15" customHeight="1" s="44">
      <c r="C22" s="1" t="inlineStr">
        <is>
          <t>Application Fees</t>
        </is>
      </c>
      <c r="E22" s="21" t="n">
        <v>540</v>
      </c>
      <c r="F22" s="21" t="n">
        <v>450</v>
      </c>
      <c r="G22" s="21" t="n">
        <v>925</v>
      </c>
      <c r="H22" s="21" t="n">
        <v>720</v>
      </c>
      <c r="I22" s="20" t="n">
        <v>1080</v>
      </c>
      <c r="J22" s="21" t="n">
        <v>395</v>
      </c>
      <c r="K22" s="21" t="n">
        <v>650</v>
      </c>
      <c r="L22" s="21" t="n">
        <v>650</v>
      </c>
      <c r="M22" s="21" t="n">
        <v>200</v>
      </c>
      <c r="N22" s="21" t="n">
        <v>700</v>
      </c>
      <c r="O22" s="21" t="n">
        <v>350</v>
      </c>
      <c r="P22" s="21" t="n">
        <v>300</v>
      </c>
      <c r="Q22" s="20" t="n">
        <v>6960</v>
      </c>
      <c r="S22" s="43">
        <f>IFERROR(TRIM(PROPER(SUBSTITUTE(SUBSTITUTE(TRIM(LEFT($C22,FIND("  ",$C22))),"Noi","NOI"),"Hvac","HVAC"))),TRIM(PROPER($C22)))</f>
        <v/>
      </c>
      <c r="U22" s="4" t="inlineStr">
        <is>
          <t>Application Fees</t>
        </is>
      </c>
    </row>
    <row r="23" ht="15" customHeight="1" s="44">
      <c r="C23" s="1" t="inlineStr">
        <is>
          <t>Damages</t>
        </is>
      </c>
      <c r="D23" s="30" t="n"/>
      <c r="E23" s="22" t="n">
        <v>35</v>
      </c>
      <c r="F23" s="22" t="n">
        <v>250</v>
      </c>
      <c r="G23" s="22" t="n">
        <v>105</v>
      </c>
      <c r="H23" s="22" t="n">
        <v>809.96</v>
      </c>
      <c r="I23" s="22" t="n">
        <v>900</v>
      </c>
      <c r="J23" s="22" t="n">
        <v>0</v>
      </c>
      <c r="K23" s="22" t="n">
        <v>387.12</v>
      </c>
      <c r="L23" s="22" t="n">
        <v>57</v>
      </c>
      <c r="M23" s="22" t="n">
        <v>285</v>
      </c>
      <c r="N23" s="22" t="n">
        <v>0</v>
      </c>
      <c r="O23" s="22" t="n">
        <v>110</v>
      </c>
      <c r="P23" s="22" t="n">
        <v>50</v>
      </c>
      <c r="Q23" s="17" t="n">
        <v>2989.08</v>
      </c>
      <c r="S23" s="43">
        <f>IFERROR(TRIM(PROPER(SUBSTITUTE(SUBSTITUTE(TRIM(LEFT($C23,FIND("  ",$C23))),"Noi","NOI"),"Hvac","HVAC"))),TRIM(PROPER($C23)))</f>
        <v/>
      </c>
      <c r="U23" s="4" t="inlineStr">
        <is>
          <t>Damages</t>
        </is>
      </c>
    </row>
    <row r="24" ht="15" customHeight="1" s="44">
      <c r="C24" s="1" t="inlineStr">
        <is>
          <t>Cleaning Fees</t>
        </is>
      </c>
      <c r="D24" s="30" t="n"/>
      <c r="E24" s="22" t="n">
        <v>310.75</v>
      </c>
      <c r="F24" s="22" t="n">
        <v>745</v>
      </c>
      <c r="G24" s="22" t="n">
        <v>570</v>
      </c>
      <c r="H24" s="22" t="n">
        <v>395</v>
      </c>
      <c r="I24" s="22" t="n">
        <v>585</v>
      </c>
      <c r="J24" s="22" t="n">
        <v>-35</v>
      </c>
      <c r="K24" s="22" t="n">
        <v>272.5</v>
      </c>
      <c r="L24" s="22" t="n">
        <v>72.5</v>
      </c>
      <c r="M24" s="22" t="n">
        <v>240</v>
      </c>
      <c r="N24" s="22" t="n">
        <v>50</v>
      </c>
      <c r="O24" s="22" t="n">
        <v>130</v>
      </c>
      <c r="P24" s="22" t="n">
        <v>375</v>
      </c>
      <c r="Q24" s="17" t="n">
        <v>3710.75</v>
      </c>
      <c r="S24" s="43">
        <f>IFERROR(TRIM(PROPER(SUBSTITUTE(SUBSTITUTE(TRIM(LEFT($C24,FIND("  ",$C24))),"Noi","NOI"),"Hvac","HVAC"))),TRIM(PROPER($C24)))</f>
        <v/>
      </c>
      <c r="U24" s="4" t="inlineStr">
        <is>
          <t>Cleaning Fees</t>
        </is>
      </c>
    </row>
    <row r="25" ht="15" customHeight="1" s="44">
      <c r="C25" s="1" t="inlineStr">
        <is>
          <t>Electric Reimbursement</t>
        </is>
      </c>
      <c r="D25" s="30" t="n"/>
      <c r="E25" s="22" t="n">
        <v>52.25</v>
      </c>
      <c r="F25" s="22" t="n">
        <v>179.26</v>
      </c>
      <c r="G25" s="22" t="n">
        <v>0</v>
      </c>
      <c r="H25" s="22" t="n">
        <v>318.39</v>
      </c>
      <c r="I25" s="22" t="n">
        <v>0</v>
      </c>
      <c r="J25" s="22" t="n">
        <v>0</v>
      </c>
      <c r="K25" s="22" t="n">
        <v>0</v>
      </c>
      <c r="L25" s="22" t="n">
        <v>0</v>
      </c>
      <c r="M25" s="22" t="n">
        <v>199.69</v>
      </c>
      <c r="N25" s="22" t="n">
        <v>54.85</v>
      </c>
      <c r="O25" s="22" t="n">
        <v>0</v>
      </c>
      <c r="P25" s="22" t="n">
        <v>0</v>
      </c>
      <c r="Q25" s="22" t="n">
        <v>804.4400000000001</v>
      </c>
      <c r="S25" s="43">
        <f>IFERROR(TRIM(PROPER(SUBSTITUTE(SUBSTITUTE(TRIM(LEFT($C25,FIND("  ",$C25))),"Noi","NOI"),"Hvac","HVAC"))),TRIM(PROPER($C25)))</f>
        <v/>
      </c>
      <c r="U25" s="4" t="inlineStr">
        <is>
          <t>Electric Reimbursement</t>
        </is>
      </c>
    </row>
    <row r="26" ht="15" customHeight="1" s="44">
      <c r="C26" s="1" t="inlineStr">
        <is>
          <t>Forfeited Security Deposit</t>
        </is>
      </c>
      <c r="D26" s="30" t="n"/>
      <c r="E26" s="22" t="n">
        <v>0</v>
      </c>
      <c r="F26" s="22" t="n">
        <v>400</v>
      </c>
      <c r="G26" s="22" t="n">
        <v>800.49</v>
      </c>
      <c r="H26" s="22" t="n">
        <v>-600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600.49</v>
      </c>
      <c r="S26" s="43">
        <f>IFERROR(TRIM(PROPER(SUBSTITUTE(SUBSTITUTE(TRIM(LEFT($C26,FIND("  ",$C26))),"Noi","NOI"),"Hvac","HVAC"))),TRIM(PROPER($C26)))</f>
        <v/>
      </c>
      <c r="U26" s="4" t="inlineStr">
        <is>
          <t>Forfeited Security Deposit</t>
        </is>
      </c>
    </row>
    <row r="27" ht="15" customHeight="1" s="44">
      <c r="C27" s="1" t="inlineStr">
        <is>
          <t>Insufficient Notice Fee</t>
        </is>
      </c>
      <c r="D27" s="30" t="n"/>
      <c r="E27" s="22" t="n">
        <v>-765</v>
      </c>
      <c r="F27" s="22" t="n">
        <v>0</v>
      </c>
      <c r="G27" s="22" t="n">
        <v>0</v>
      </c>
      <c r="H27" s="22" t="n">
        <v>0</v>
      </c>
      <c r="I27" s="22" t="n">
        <v>0</v>
      </c>
      <c r="J27" s="22" t="n">
        <v>0</v>
      </c>
      <c r="K27" s="22" t="n">
        <v>0</v>
      </c>
      <c r="L27" s="22" t="n">
        <v>0</v>
      </c>
      <c r="M27" s="22" t="n">
        <v>0</v>
      </c>
      <c r="N27" s="22" t="n">
        <v>0</v>
      </c>
      <c r="O27" s="22" t="n">
        <v>0</v>
      </c>
      <c r="P27" s="22" t="n">
        <v>0</v>
      </c>
      <c r="Q27" s="22" t="n">
        <v>-765</v>
      </c>
      <c r="S27" s="43">
        <f>IFERROR(TRIM(PROPER(SUBSTITUTE(SUBSTITUTE(TRIM(LEFT($C27,FIND("  ",$C27))),"Noi","NOI"),"Hvac","HVAC"))),TRIM(PROPER($C27)))</f>
        <v/>
      </c>
      <c r="U27" s="4" t="inlineStr">
        <is>
          <t>Insufficient Notice Fee</t>
        </is>
      </c>
    </row>
    <row r="28" ht="15" customHeight="1" s="44">
      <c r="C28" s="1" t="inlineStr">
        <is>
          <t>Keys, Locks, Lock Charges</t>
        </is>
      </c>
      <c r="D28" s="30" t="n"/>
      <c r="E28" s="22" t="n">
        <v>35</v>
      </c>
      <c r="F28" s="22" t="n">
        <v>70</v>
      </c>
      <c r="G28" s="22" t="n">
        <v>0</v>
      </c>
      <c r="H28" s="22" t="n">
        <v>-35</v>
      </c>
      <c r="I28" s="22" t="n">
        <v>45</v>
      </c>
      <c r="J28" s="22" t="n">
        <v>0</v>
      </c>
      <c r="K28" s="22" t="n">
        <v>0</v>
      </c>
      <c r="L28" s="22" t="n">
        <v>0</v>
      </c>
      <c r="M28" s="22" t="n">
        <v>0</v>
      </c>
      <c r="N28" s="22" t="n">
        <v>0</v>
      </c>
      <c r="O28" s="22" t="n">
        <v>0</v>
      </c>
      <c r="P28" s="22" t="n">
        <v>0</v>
      </c>
      <c r="Q28" s="22" t="n">
        <v>115</v>
      </c>
      <c r="S28" s="43">
        <f>IFERROR(TRIM(PROPER(SUBSTITUTE(SUBSTITUTE(TRIM(LEFT($C28,FIND("  ",$C28))),"Noi","NOI"),"Hvac","HVAC"))),TRIM(PROPER($C28)))</f>
        <v/>
      </c>
      <c r="U28" s="4" t="inlineStr">
        <is>
          <t>Keys, Locks, Lock Charges</t>
        </is>
      </c>
    </row>
    <row r="29" ht="15" customHeight="1" s="44">
      <c r="C29" s="1" t="inlineStr">
        <is>
          <t>Lease Violation</t>
        </is>
      </c>
      <c r="D29" s="30" t="n"/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50</v>
      </c>
      <c r="O29" s="22" t="n">
        <v>0</v>
      </c>
      <c r="P29" s="22" t="n">
        <v>0</v>
      </c>
      <c r="Q29" s="22" t="n">
        <v>50</v>
      </c>
      <c r="S29" s="43">
        <f>IFERROR(TRIM(PROPER(SUBSTITUTE(SUBSTITUTE(TRIM(LEFT($C29,FIND("  ",$C29))),"Noi","NOI"),"Hvac","HVAC"))),TRIM(PROPER($C29)))</f>
        <v/>
      </c>
      <c r="U29" s="4" t="inlineStr">
        <is>
          <t>Lease Violation</t>
        </is>
      </c>
    </row>
    <row r="30" ht="15" customHeight="1" s="44">
      <c r="C30" s="1" t="inlineStr">
        <is>
          <t>Legal Fees</t>
        </is>
      </c>
      <c r="D30" s="30" t="n"/>
      <c r="E30" s="22" t="n">
        <v>242</v>
      </c>
      <c r="F30" s="22" t="n">
        <v>0</v>
      </c>
      <c r="G30" s="22" t="n">
        <v>242</v>
      </c>
      <c r="H30" s="22" t="n">
        <v>-242</v>
      </c>
      <c r="I30" s="22" t="n">
        <v>-121</v>
      </c>
      <c r="J30" s="22" t="n">
        <v>242</v>
      </c>
      <c r="K30" s="22" t="n">
        <v>0</v>
      </c>
      <c r="L30" s="22" t="n">
        <v>242</v>
      </c>
      <c r="M30" s="22" t="n">
        <v>-121</v>
      </c>
      <c r="N30" s="22" t="n">
        <v>121</v>
      </c>
      <c r="O30" s="22" t="n">
        <v>0</v>
      </c>
      <c r="P30" s="22" t="n">
        <v>0</v>
      </c>
      <c r="Q30" s="22" t="n">
        <v>605</v>
      </c>
      <c r="S30" s="43">
        <f>IFERROR(TRIM(PROPER(SUBSTITUTE(SUBSTITUTE(TRIM(LEFT($C30,FIND("  ",$C30))),"Noi","NOI"),"Hvac","HVAC"))),TRIM(PROPER($C30)))</f>
        <v/>
      </c>
      <c r="U30" s="4" t="inlineStr">
        <is>
          <t>Legal Fees</t>
        </is>
      </c>
    </row>
    <row r="31" ht="15" customHeight="1" s="44">
      <c r="C31" s="1" t="inlineStr">
        <is>
          <t>Month To Month Fees</t>
        </is>
      </c>
      <c r="D31" s="30" t="n"/>
      <c r="E31" s="22" t="n">
        <v>361.29</v>
      </c>
      <c r="F31" s="22" t="n">
        <v>300</v>
      </c>
      <c r="G31" s="22" t="n">
        <v>425.81</v>
      </c>
      <c r="H31" s="22" t="n">
        <v>325.8</v>
      </c>
      <c r="I31" s="22" t="n">
        <v>100</v>
      </c>
      <c r="J31" s="22" t="n">
        <v>100</v>
      </c>
      <c r="K31" s="22" t="n">
        <v>200</v>
      </c>
      <c r="L31" s="22" t="n">
        <v>100</v>
      </c>
      <c r="M31" s="22" t="n">
        <v>100</v>
      </c>
      <c r="N31" s="22" t="n">
        <v>0</v>
      </c>
      <c r="O31" s="22" t="n">
        <v>0</v>
      </c>
      <c r="P31" s="22" t="n">
        <v>0</v>
      </c>
      <c r="Q31" s="17" t="n">
        <v>2012.9</v>
      </c>
      <c r="S31" s="43">
        <f>IFERROR(TRIM(PROPER(SUBSTITUTE(SUBSTITUTE(TRIM(LEFT($C31,FIND("  ",$C31))),"Noi","NOI"),"Hvac","HVAC"))),TRIM(PROPER($C31)))</f>
        <v/>
      </c>
      <c r="U31" s="4" t="inlineStr">
        <is>
          <t>Month To Month Fees</t>
        </is>
      </c>
    </row>
    <row r="32" ht="15" customHeight="1" s="44">
      <c r="C32" s="1" t="inlineStr">
        <is>
          <t>Nsf Fees</t>
        </is>
      </c>
      <c r="D32" s="30" t="n"/>
      <c r="E32" s="22" t="n">
        <v>50</v>
      </c>
      <c r="F32" s="22" t="n">
        <v>0</v>
      </c>
      <c r="G32" s="22" t="n">
        <v>150</v>
      </c>
      <c r="H32" s="22" t="n">
        <v>0</v>
      </c>
      <c r="I32" s="22" t="n">
        <v>0</v>
      </c>
      <c r="J32" s="22" t="n">
        <v>0</v>
      </c>
      <c r="K32" s="22" t="n">
        <v>150</v>
      </c>
      <c r="L32" s="22" t="n">
        <v>0</v>
      </c>
      <c r="M32" s="22" t="n">
        <v>0</v>
      </c>
      <c r="N32" s="22" t="n">
        <v>0</v>
      </c>
      <c r="O32" s="22" t="n">
        <v>0</v>
      </c>
      <c r="P32" s="22" t="n">
        <v>0</v>
      </c>
      <c r="Q32" s="22" t="n">
        <v>350</v>
      </c>
      <c r="S32" s="43">
        <f>IFERROR(TRIM(PROPER(SUBSTITUTE(SUBSTITUTE(TRIM(LEFT($C32,FIND("  ",$C32))),"Noi","NOI"),"Hvac","HVAC"))),TRIM(PROPER($C32)))</f>
        <v/>
      </c>
      <c r="U32" s="4" t="inlineStr">
        <is>
          <t>Nsf Fees</t>
        </is>
      </c>
    </row>
    <row r="33" ht="15" customHeight="1" s="44">
      <c r="C33" s="1" t="inlineStr">
        <is>
          <t>Late Charges</t>
        </is>
      </c>
      <c r="D33" s="30" t="n"/>
      <c r="E33" s="17" t="n">
        <v>2010</v>
      </c>
      <c r="F33" s="17" t="n">
        <v>1510</v>
      </c>
      <c r="G33" s="17" t="n">
        <v>2720</v>
      </c>
      <c r="H33" s="17" t="n">
        <v>1100</v>
      </c>
      <c r="I33" s="17" t="n">
        <v>1970</v>
      </c>
      <c r="J33" s="17" t="n">
        <v>1925.7</v>
      </c>
      <c r="K33" s="17" t="n">
        <v>1282.75</v>
      </c>
      <c r="L33" s="17" t="n">
        <v>1240.1</v>
      </c>
      <c r="M33" s="22" t="n">
        <v>810.95</v>
      </c>
      <c r="N33" s="17" t="n">
        <v>1340.7</v>
      </c>
      <c r="O33" s="17" t="n">
        <v>1012.5</v>
      </c>
      <c r="P33" s="22" t="n">
        <v>-100</v>
      </c>
      <c r="Q33" s="17" t="n">
        <v>16822.7</v>
      </c>
      <c r="S33" s="43">
        <f>IFERROR(TRIM(PROPER(SUBSTITUTE(SUBSTITUTE(TRIM(LEFT($C33,FIND("  ",$C33))),"Noi","NOI"),"Hvac","HVAC"))),TRIM(PROPER($C33)))</f>
        <v/>
      </c>
      <c r="U33" s="4" t="inlineStr">
        <is>
          <t>Late Charges</t>
        </is>
      </c>
    </row>
    <row r="34" ht="15" customHeight="1" s="44">
      <c r="C34" s="1" t="inlineStr">
        <is>
          <t>Pet Rent</t>
        </is>
      </c>
      <c r="D34" s="30" t="n"/>
      <c r="E34" s="22" t="n">
        <v>950</v>
      </c>
      <c r="F34" s="22" t="n">
        <v>970</v>
      </c>
      <c r="G34" s="22" t="n">
        <v>986.28</v>
      </c>
      <c r="H34" s="22" t="n">
        <v>988.71</v>
      </c>
      <c r="I34" s="17" t="n">
        <v>1544.38</v>
      </c>
      <c r="J34" s="22" t="n">
        <v>821.77</v>
      </c>
      <c r="K34" s="22" t="n">
        <v>550</v>
      </c>
      <c r="L34" s="17" t="n">
        <v>1060.49</v>
      </c>
      <c r="M34" s="17" t="n">
        <v>1040.32</v>
      </c>
      <c r="N34" s="17" t="n">
        <v>1107.76</v>
      </c>
      <c r="O34" s="22" t="n">
        <v>581.03</v>
      </c>
      <c r="P34" s="22" t="n">
        <v>586.29</v>
      </c>
      <c r="Q34" s="17" t="n">
        <v>11187.03</v>
      </c>
      <c r="S34" s="43">
        <f>IFERROR(TRIM(PROPER(SUBSTITUTE(SUBSTITUTE(TRIM(LEFT($C34,FIND("  ",$C34))),"Noi","NOI"),"Hvac","HVAC"))),TRIM(PROPER($C34)))</f>
        <v/>
      </c>
      <c r="U34" s="4" t="inlineStr">
        <is>
          <t>Pet Rent</t>
        </is>
      </c>
    </row>
    <row r="35" ht="15" customHeight="1" s="44">
      <c r="C35" s="1" t="inlineStr">
        <is>
          <t>Cable Income</t>
        </is>
      </c>
      <c r="D35" s="30" t="n"/>
      <c r="E35" s="22" t="n">
        <v>910.6799999999999</v>
      </c>
      <c r="F35" s="22" t="n">
        <v>0</v>
      </c>
      <c r="G35" s="22" t="n">
        <v>0</v>
      </c>
      <c r="H35" s="17" t="n">
        <v>1024.75</v>
      </c>
      <c r="I35" s="22" t="n">
        <v>0</v>
      </c>
      <c r="J35" s="22" t="n">
        <v>0</v>
      </c>
      <c r="K35" s="22" t="n">
        <v>0</v>
      </c>
      <c r="L35" s="22" t="n">
        <v>928.38</v>
      </c>
      <c r="M35" s="22" t="n">
        <v>0</v>
      </c>
      <c r="N35" s="22" t="n">
        <v>951.6799999999999</v>
      </c>
      <c r="O35" s="22" t="n">
        <v>0</v>
      </c>
      <c r="P35" s="22" t="n">
        <v>0</v>
      </c>
      <c r="Q35" s="17" t="n">
        <v>3815.49</v>
      </c>
      <c r="S35" s="43">
        <f>IFERROR(TRIM(PROPER(SUBSTITUTE(SUBSTITUTE(TRIM(LEFT($C35,FIND("  ",$C35))),"Noi","NOI"),"Hvac","HVAC"))),TRIM(PROPER($C35)))</f>
        <v/>
      </c>
      <c r="U35" s="4" t="inlineStr">
        <is>
          <t>Cable Income</t>
        </is>
      </c>
    </row>
    <row r="36" ht="15" customHeight="1" s="44">
      <c r="C36" s="1" t="inlineStr">
        <is>
          <t>Reletting Fee</t>
        </is>
      </c>
      <c r="D36" s="29" t="n"/>
      <c r="E36" s="11" t="n">
        <v>27.08</v>
      </c>
      <c r="F36" s="16" t="n">
        <v>1449.5</v>
      </c>
      <c r="G36" s="16" t="n">
        <v>1187.25</v>
      </c>
      <c r="H36" s="11" t="n">
        <v>382.61</v>
      </c>
      <c r="I36" s="11" t="n">
        <v>380</v>
      </c>
      <c r="J36" s="16" t="n">
        <v>-1632</v>
      </c>
      <c r="K36" s="16" t="n">
        <v>1887</v>
      </c>
      <c r="L36" s="11" t="n">
        <v>990.24</v>
      </c>
      <c r="M36" s="11" t="n">
        <v>729.76</v>
      </c>
      <c r="N36" s="11" t="n">
        <v>558.45</v>
      </c>
      <c r="O36" s="11" t="n">
        <v>555.27</v>
      </c>
      <c r="P36" s="11" t="n">
        <v>0</v>
      </c>
      <c r="Q36" s="16" t="n">
        <v>6515.16</v>
      </c>
      <c r="S36" s="43">
        <f>IFERROR(TRIM(PROPER(SUBSTITUTE(SUBSTITUTE(TRIM(LEFT($C36,FIND("  ",$C36))),"Noi","NOI"),"Hvac","HVAC"))),TRIM(PROPER($C36)))</f>
        <v/>
      </c>
      <c r="U36" s="4" t="inlineStr">
        <is>
          <t>Reletting Fee</t>
        </is>
      </c>
    </row>
    <row r="37" ht="15" customHeight="1" s="44">
      <c r="C37" s="1" t="inlineStr">
        <is>
          <t>Early Termination Fee</t>
        </is>
      </c>
      <c r="D37" s="30" t="n"/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0</v>
      </c>
      <c r="K37" s="22" t="n">
        <v>0</v>
      </c>
      <c r="L37" s="22" t="n">
        <v>0</v>
      </c>
      <c r="M37" s="22" t="n">
        <v>0</v>
      </c>
      <c r="N37" s="22" t="n">
        <v>0</v>
      </c>
      <c r="O37" s="22" t="n">
        <v>825</v>
      </c>
      <c r="P37" s="22" t="n">
        <v>0</v>
      </c>
      <c r="Q37" s="22" t="n">
        <v>825</v>
      </c>
      <c r="S37" s="43">
        <f>IFERROR(TRIM(PROPER(SUBSTITUTE(SUBSTITUTE(TRIM(LEFT($C37,FIND("  ",$C37))),"Noi","NOI"),"Hvac","HVAC"))),TRIM(PROPER($C37)))</f>
        <v/>
      </c>
      <c r="U37" s="4" t="inlineStr">
        <is>
          <t>Early Termination Fee</t>
        </is>
      </c>
    </row>
    <row r="38" ht="15" customHeight="1" s="44">
      <c r="C38" s="1" t="inlineStr">
        <is>
          <t>Pest Control Reimbursement</t>
        </is>
      </c>
      <c r="D38" s="30" t="n"/>
      <c r="E38" s="22" t="n">
        <v>200</v>
      </c>
      <c r="F38" s="22" t="n">
        <v>0</v>
      </c>
      <c r="G38" s="22" t="n">
        <v>0</v>
      </c>
      <c r="H38" s="22" t="n">
        <v>0</v>
      </c>
      <c r="I38" s="22" t="n">
        <v>0</v>
      </c>
      <c r="J38" s="22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22" t="n">
        <v>0</v>
      </c>
      <c r="P38" s="22" t="n">
        <v>0</v>
      </c>
      <c r="Q38" s="22" t="n">
        <v>200</v>
      </c>
      <c r="S38" s="43">
        <f>IFERROR(TRIM(PROPER(SUBSTITUTE(SUBSTITUTE(TRIM(LEFT($C38,FIND("  ",$C38))),"Noi","NOI"),"Hvac","HVAC"))),TRIM(PROPER($C38)))</f>
        <v/>
      </c>
      <c r="U38" s="4" t="inlineStr">
        <is>
          <t>Pest Control Reimbursement</t>
        </is>
      </c>
    </row>
    <row r="39" ht="15" customHeight="1" s="44">
      <c r="C39" s="1" t="inlineStr">
        <is>
          <t>Laundry Income</t>
        </is>
      </c>
      <c r="D39" s="30" t="n"/>
      <c r="E39" s="22" t="n">
        <v>0</v>
      </c>
      <c r="F39" s="22" t="n">
        <v>376.91</v>
      </c>
      <c r="G39" s="22" t="n">
        <v>0</v>
      </c>
      <c r="H39" s="22" t="n">
        <v>419.56</v>
      </c>
      <c r="I39" s="22" t="n">
        <v>0</v>
      </c>
      <c r="J39" s="22" t="n">
        <v>378.17</v>
      </c>
      <c r="K39" s="22" t="n">
        <v>0</v>
      </c>
      <c r="L39" s="22" t="n">
        <v>274.72</v>
      </c>
      <c r="M39" s="22" t="n">
        <v>0</v>
      </c>
      <c r="N39" s="22" t="n">
        <v>325.79</v>
      </c>
      <c r="O39" s="22" t="n">
        <v>0</v>
      </c>
      <c r="P39" s="22" t="n">
        <v>0</v>
      </c>
      <c r="Q39" s="17" t="n">
        <v>1775.15</v>
      </c>
      <c r="S39" s="43">
        <f>IFERROR(TRIM(PROPER(SUBSTITUTE(SUBSTITUTE(TRIM(LEFT($C39,FIND("  ",$C39))),"Noi","NOI"),"Hvac","HVAC"))),TRIM(PROPER($C39)))</f>
        <v/>
      </c>
      <c r="U39" s="4" t="inlineStr">
        <is>
          <t>Laundry Income</t>
        </is>
      </c>
    </row>
    <row r="40" ht="15" customHeight="1" s="44">
      <c r="C40" s="1" t="inlineStr">
        <is>
          <t>Other Income</t>
        </is>
      </c>
      <c r="D40" s="30" t="n"/>
      <c r="E40" s="22" t="n">
        <v>300</v>
      </c>
      <c r="F40" s="22" t="n">
        <v>300</v>
      </c>
      <c r="G40" s="22" t="n">
        <v>300</v>
      </c>
      <c r="H40" s="17" t="n">
        <v>1429.03</v>
      </c>
      <c r="I40" s="22" t="n">
        <v>-174.96</v>
      </c>
      <c r="J40" s="22" t="n">
        <v>150</v>
      </c>
      <c r="K40" s="22" t="n">
        <v>150</v>
      </c>
      <c r="L40" s="22" t="n">
        <v>0</v>
      </c>
      <c r="M40" s="22" t="n">
        <v>0</v>
      </c>
      <c r="N40" s="22" t="n">
        <v>0</v>
      </c>
      <c r="O40" s="22" t="n">
        <v>0</v>
      </c>
      <c r="P40" s="22" t="n">
        <v>0</v>
      </c>
      <c r="Q40" s="17" t="n">
        <v>2454.07</v>
      </c>
      <c r="S40" s="43">
        <f>IFERROR(TRIM(PROPER(SUBSTITUTE(SUBSTITUTE(TRIM(LEFT($C40,FIND("  ",$C40))),"Noi","NOI"),"Hvac","HVAC"))),TRIM(PROPER($C40)))</f>
        <v/>
      </c>
      <c r="U40" s="4" t="inlineStr">
        <is>
          <t>Other Income</t>
        </is>
      </c>
    </row>
    <row r="41" ht="15" customHeight="1" s="44">
      <c r="C41" s="1" t="inlineStr">
        <is>
          <t>Other Income</t>
        </is>
      </c>
      <c r="D41" s="30" t="n"/>
      <c r="E41" s="15" t="n">
        <v>5259.05</v>
      </c>
      <c r="F41" s="15" t="n">
        <v>7000.67</v>
      </c>
      <c r="G41" s="15" t="n">
        <v>8411.83</v>
      </c>
      <c r="H41" s="15" t="n">
        <v>7036.81</v>
      </c>
      <c r="I41" s="15" t="n">
        <v>6308.42</v>
      </c>
      <c r="J41" s="15" t="n">
        <v>2345.64</v>
      </c>
      <c r="K41" s="15" t="n">
        <v>5529.37</v>
      </c>
      <c r="L41" s="15" t="n">
        <v>5615.43</v>
      </c>
      <c r="M41" s="15" t="n">
        <v>3484.72</v>
      </c>
      <c r="N41" s="15" t="n">
        <v>5260.23</v>
      </c>
      <c r="O41" s="15" t="n">
        <v>3563.8</v>
      </c>
      <c r="P41" s="15" t="n">
        <v>1211.29</v>
      </c>
      <c r="Q41" s="15" t="n">
        <v>61027.26</v>
      </c>
      <c r="S41" s="43">
        <f>IFERROR(TRIM(PROPER(SUBSTITUTE(SUBSTITUTE(TRIM(LEFT($C41,FIND("  ",$C41))),"Noi","NOI"),"Hvac","HVAC"))),TRIM(PROPER($C41)))</f>
        <v/>
      </c>
      <c r="U41" s="4" t="inlineStr">
        <is>
          <t>Other Income</t>
        </is>
      </c>
    </row>
    <row r="42" ht="15" customHeight="1" s="44">
      <c r="C42" s="1" t="inlineStr">
        <is>
          <t>Bad Debt</t>
        </is>
      </c>
      <c r="E42" s="25" t="n">
        <v>0</v>
      </c>
      <c r="F42" s="25" t="n">
        <v>-2612.5</v>
      </c>
      <c r="G42" s="25" t="n">
        <v>-1502.27</v>
      </c>
      <c r="H42" s="27" t="n">
        <v>-725</v>
      </c>
      <c r="I42" s="25" t="n">
        <v>-1233.52</v>
      </c>
      <c r="J42" s="25" t="n">
        <v>-1385</v>
      </c>
      <c r="K42" s="25" t="n">
        <v>-2217.05</v>
      </c>
      <c r="L42" s="27" t="n">
        <v>-939</v>
      </c>
      <c r="M42" s="27" t="n">
        <v>-299</v>
      </c>
      <c r="N42" s="27" t="n">
        <v>0</v>
      </c>
      <c r="O42" s="27" t="n">
        <v>0</v>
      </c>
      <c r="P42" s="27" t="n">
        <v>0</v>
      </c>
      <c r="Q42" s="25" t="n">
        <v>-10913.34</v>
      </c>
      <c r="S42" s="43">
        <f>IFERROR(TRIM(PROPER(SUBSTITUTE(SUBSTITUTE(TRIM(LEFT($C42,FIND("  ",$C42))),"Noi","NOI"),"Hvac","HVAC"))),TRIM(PROPER($C42)))</f>
        <v/>
      </c>
      <c r="U42" s="4" t="inlineStr">
        <is>
          <t>Bad Debt</t>
        </is>
      </c>
    </row>
    <row r="43" ht="15" customHeight="1" s="44">
      <c r="C43" s="1" t="inlineStr">
        <is>
          <t>Bad Debt Collections</t>
        </is>
      </c>
      <c r="D43" s="30" t="n"/>
      <c r="E43" s="19" t="n">
        <v>305.45</v>
      </c>
      <c r="F43" s="19" t="n">
        <v>294.55</v>
      </c>
      <c r="G43" s="19" t="n">
        <v>120</v>
      </c>
      <c r="H43" s="19" t="n">
        <v>478.6</v>
      </c>
      <c r="I43" s="19" t="n">
        <v>0</v>
      </c>
      <c r="J43" s="19" t="n">
        <v>68.94</v>
      </c>
      <c r="K43" s="19" t="n">
        <v>96.81999999999999</v>
      </c>
      <c r="L43" s="19" t="n">
        <v>0</v>
      </c>
      <c r="M43" s="19" t="n">
        <v>85.05</v>
      </c>
      <c r="N43" s="19" t="n">
        <v>0</v>
      </c>
      <c r="O43" s="19" t="n">
        <v>0</v>
      </c>
      <c r="P43" s="19" t="n">
        <v>0</v>
      </c>
      <c r="Q43" s="18" t="n">
        <v>1449.41</v>
      </c>
      <c r="S43" s="43">
        <f>IFERROR(TRIM(PROPER(SUBSTITUTE(SUBSTITUTE(TRIM(LEFT($C43,FIND("  ",$C43))),"Noi","NOI"),"Hvac","HVAC"))),TRIM(PROPER($C43)))</f>
        <v/>
      </c>
      <c r="U43" s="4" t="inlineStr">
        <is>
          <t>Bad Debt Collections</t>
        </is>
      </c>
    </row>
    <row r="44" ht="15" customHeight="1" s="44">
      <c r="C44" s="1" t="inlineStr">
        <is>
          <t>Total Bad Debt Expense</t>
        </is>
      </c>
      <c r="D44" s="30" t="n"/>
      <c r="E44" s="14" t="n">
        <v>305.45</v>
      </c>
      <c r="F44" s="14" t="n">
        <v>-2317.95</v>
      </c>
      <c r="G44" s="14" t="n">
        <v>-1382.27</v>
      </c>
      <c r="H44" s="13" t="n">
        <v>-246.4</v>
      </c>
      <c r="I44" s="14" t="n">
        <v>-1233.52</v>
      </c>
      <c r="J44" s="14" t="n">
        <v>-1316.06</v>
      </c>
      <c r="K44" s="14" t="n">
        <v>-2120.23</v>
      </c>
      <c r="L44" s="13" t="n">
        <v>-939</v>
      </c>
      <c r="M44" s="13" t="n">
        <v>-213.95</v>
      </c>
      <c r="N44" s="13" t="n">
        <v>0</v>
      </c>
      <c r="O44" s="13" t="n">
        <v>0</v>
      </c>
      <c r="P44" s="13" t="n">
        <v>0</v>
      </c>
      <c r="Q44" s="14" t="n">
        <v>-9463.93</v>
      </c>
      <c r="S44" s="43">
        <f>IFERROR(TRIM(PROPER(SUBSTITUTE(SUBSTITUTE(TRIM(LEFT($C44,FIND("  ",$C44))),"Noi","NOI"),"Hvac","HVAC"))),TRIM(PROPER($C44)))</f>
        <v/>
      </c>
      <c r="U44" s="4" t="inlineStr">
        <is>
          <t>Total Bad Debt Expense</t>
        </is>
      </c>
    </row>
    <row r="45" ht="15" customHeight="1" s="44">
      <c r="C45" s="1" t="inlineStr">
        <is>
          <t>Effective Gross Income</t>
        </is>
      </c>
      <c r="D45" s="30" t="n"/>
      <c r="E45" s="15" t="n">
        <v>102360.82</v>
      </c>
      <c r="F45" s="15" t="n">
        <v>101806.55</v>
      </c>
      <c r="G45" s="15" t="n">
        <v>101857.32</v>
      </c>
      <c r="H45" s="15" t="n">
        <v>99564.69</v>
      </c>
      <c r="I45" s="15" t="n">
        <v>98169.58</v>
      </c>
      <c r="J45" s="15" t="n">
        <v>95857.50999999999</v>
      </c>
      <c r="K45" s="15" t="n">
        <v>99028.55</v>
      </c>
      <c r="L45" s="15" t="n">
        <v>100174.49</v>
      </c>
      <c r="M45" s="15" t="n">
        <v>95450.31</v>
      </c>
      <c r="N45" s="15" t="n">
        <v>100325.82</v>
      </c>
      <c r="O45" s="15" t="n">
        <v>100747.52</v>
      </c>
      <c r="P45" s="15" t="n">
        <v>96633.38</v>
      </c>
      <c r="Q45" s="15" t="n">
        <v>1191976.54</v>
      </c>
      <c r="S45" s="43">
        <f>IFERROR(TRIM(PROPER(SUBSTITUTE(SUBSTITUTE(TRIM(LEFT($C45,FIND("  ",$C45))),"Noi","NOI"),"Hvac","HVAC"))),TRIM(PROPER($C45)))</f>
        <v/>
      </c>
      <c r="U45" s="4" t="inlineStr">
        <is>
          <t>Effective Gross Income</t>
        </is>
      </c>
    </row>
    <row r="46" ht="15" customHeight="1" s="44">
      <c r="C46" s="1" t="inlineStr">
        <is>
          <t>Operating Expenses</t>
        </is>
      </c>
      <c r="D46" s="31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S46" s="43">
        <f>IFERROR(TRIM(PROPER(SUBSTITUTE(SUBSTITUTE(TRIM(LEFT($C46,FIND("  ",$C46))),"Noi","NOI"),"Hvac","HVAC"))),TRIM(PROPER($C46)))</f>
        <v/>
      </c>
      <c r="U46" s="4" t="inlineStr">
        <is>
          <t>Operating Expenses</t>
        </is>
      </c>
    </row>
    <row r="47" ht="15" customHeight="1" s="44">
      <c r="C47" s="1" t="inlineStr">
        <is>
          <t>Advertising</t>
        </is>
      </c>
      <c r="E47" s="21" t="n">
        <v>399</v>
      </c>
      <c r="F47" s="21" t="n">
        <v>399</v>
      </c>
      <c r="G47" s="21" t="n">
        <v>176.67</v>
      </c>
      <c r="H47" s="21" t="n">
        <v>478.45</v>
      </c>
      <c r="I47" s="21" t="n">
        <v>426.93</v>
      </c>
      <c r="J47" s="21" t="n">
        <v>491.26</v>
      </c>
      <c r="K47" s="21" t="n">
        <v>426.93</v>
      </c>
      <c r="L47" s="21" t="n">
        <v>426.93</v>
      </c>
      <c r="M47" s="21" t="n">
        <v>853.86</v>
      </c>
      <c r="N47" s="21" t="n">
        <v>800.45</v>
      </c>
      <c r="O47" s="21" t="n">
        <v>467.62</v>
      </c>
      <c r="P47" s="21" t="n">
        <v>0</v>
      </c>
      <c r="Q47" s="20" t="n">
        <v>5347.1</v>
      </c>
      <c r="S47" s="43">
        <f>IFERROR(TRIM(PROPER(SUBSTITUTE(SUBSTITUTE(TRIM(LEFT($C47,FIND("  ",$C47))),"Noi","NOI"),"Hvac","HVAC"))),TRIM(PROPER($C47)))</f>
        <v/>
      </c>
      <c r="U47" s="4" t="inlineStr">
        <is>
          <t>Advertising</t>
        </is>
      </c>
    </row>
    <row r="48" ht="15" customHeight="1" s="44">
      <c r="C48" s="1" t="inlineStr">
        <is>
          <t>Google Adwords</t>
        </is>
      </c>
      <c r="D48" s="30" t="n"/>
      <c r="E48" s="22" t="n">
        <v>0</v>
      </c>
      <c r="F48" s="22" t="n">
        <v>0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0</v>
      </c>
      <c r="L48" s="22" t="n">
        <v>0</v>
      </c>
      <c r="M48" s="22" t="n">
        <v>0</v>
      </c>
      <c r="N48" s="22" t="n">
        <v>0</v>
      </c>
      <c r="O48" s="22" t="n">
        <v>0</v>
      </c>
      <c r="P48" s="22" t="n">
        <v>32.91</v>
      </c>
      <c r="Q48" s="22" t="n">
        <v>32.91</v>
      </c>
      <c r="S48" s="43">
        <f>IFERROR(TRIM(PROPER(SUBSTITUTE(SUBSTITUTE(TRIM(LEFT($C48,FIND("  ",$C48))),"Noi","NOI"),"Hvac","HVAC"))),TRIM(PROPER($C48)))</f>
        <v/>
      </c>
      <c r="U48" s="4" t="inlineStr">
        <is>
          <t>Google Adwords</t>
        </is>
      </c>
    </row>
    <row r="49" ht="15" customHeight="1" s="44">
      <c r="C49" s="1" t="inlineStr">
        <is>
          <t>Application Fees</t>
        </is>
      </c>
      <c r="D49" s="30" t="n"/>
      <c r="E49" s="22" t="n">
        <v>350</v>
      </c>
      <c r="F49" s="22" t="n">
        <v>240.1</v>
      </c>
      <c r="G49" s="22" t="n">
        <v>188.65</v>
      </c>
      <c r="H49" s="22" t="n">
        <v>394.45</v>
      </c>
      <c r="I49" s="22" t="n">
        <v>10.15</v>
      </c>
      <c r="J49" s="22" t="n">
        <v>350</v>
      </c>
      <c r="K49" s="22" t="n">
        <v>0</v>
      </c>
      <c r="L49" s="22" t="n">
        <v>0</v>
      </c>
      <c r="M49" s="17" t="n">
        <v>1004.85</v>
      </c>
      <c r="N49" s="22" t="n">
        <v>350</v>
      </c>
      <c r="O49" s="22" t="n">
        <v>-350</v>
      </c>
      <c r="P49" s="22" t="n">
        <v>463.05</v>
      </c>
      <c r="Q49" s="17" t="n">
        <v>3001.25</v>
      </c>
      <c r="S49" s="43">
        <f>IFERROR(TRIM(PROPER(SUBSTITUTE(SUBSTITUTE(TRIM(LEFT($C49,FIND("  ",$C49))),"Noi","NOI"),"Hvac","HVAC"))),TRIM(PROPER($C49)))</f>
        <v/>
      </c>
      <c r="U49" s="4" t="inlineStr">
        <is>
          <t>Application Fees</t>
        </is>
      </c>
    </row>
    <row r="50" ht="15" customHeight="1" s="44">
      <c r="C50" s="1" t="inlineStr">
        <is>
          <t>Brochures</t>
        </is>
      </c>
      <c r="D50" s="30" t="n"/>
      <c r="E50" s="22" t="n">
        <v>0</v>
      </c>
      <c r="F50" s="22" t="n">
        <v>0</v>
      </c>
      <c r="G50" s="22" t="n">
        <v>313.93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313.93</v>
      </c>
      <c r="S50" s="43">
        <f>IFERROR(TRIM(PROPER(SUBSTITUTE(SUBSTITUTE(TRIM(LEFT($C50,FIND("  ",$C50))),"Noi","NOI"),"Hvac","HVAC"))),TRIM(PROPER($C50)))</f>
        <v/>
      </c>
      <c r="U50" s="4" t="inlineStr">
        <is>
          <t>Brochures</t>
        </is>
      </c>
    </row>
    <row r="51" ht="15" customHeight="1" s="44">
      <c r="C51" s="1" t="inlineStr">
        <is>
          <t>Business Cards</t>
        </is>
      </c>
      <c r="D51" s="30" t="n"/>
      <c r="E51" s="22" t="n">
        <v>0</v>
      </c>
      <c r="F51" s="22" t="n">
        <v>0</v>
      </c>
      <c r="G51" s="22" t="n">
        <v>37.89</v>
      </c>
      <c r="H51" s="22" t="n">
        <v>0</v>
      </c>
      <c r="I51" s="22" t="n">
        <v>0</v>
      </c>
      <c r="J51" s="22" t="n">
        <v>0</v>
      </c>
      <c r="K51" s="22" t="n">
        <v>0</v>
      </c>
      <c r="L51" s="22" t="n">
        <v>0</v>
      </c>
      <c r="M51" s="22" t="n">
        <v>0</v>
      </c>
      <c r="N51" s="22" t="n">
        <v>37.89</v>
      </c>
      <c r="O51" s="22" t="n">
        <v>0</v>
      </c>
      <c r="P51" s="22" t="n">
        <v>0</v>
      </c>
      <c r="Q51" s="22" t="n">
        <v>75.78</v>
      </c>
      <c r="S51" s="43">
        <f>IFERROR(TRIM(PROPER(SUBSTITUTE(SUBSTITUTE(TRIM(LEFT($C51,FIND("  ",$C51))),"Noi","NOI"),"Hvac","HVAC"))),TRIM(PROPER($C51)))</f>
        <v/>
      </c>
      <c r="U51" s="4" t="inlineStr">
        <is>
          <t>Business Cards</t>
        </is>
      </c>
    </row>
    <row r="52" ht="15" customHeight="1" s="44">
      <c r="C52" s="1" t="inlineStr">
        <is>
          <t>Move In Gifts</t>
        </is>
      </c>
      <c r="D52" s="30" t="n"/>
      <c r="E52" s="22" t="n">
        <v>0</v>
      </c>
      <c r="F52" s="22" t="n">
        <v>0</v>
      </c>
      <c r="G52" s="22" t="n">
        <v>0</v>
      </c>
      <c r="H52" s="22" t="n">
        <v>0</v>
      </c>
      <c r="I52" s="22" t="n">
        <v>0</v>
      </c>
      <c r="J52" s="22" t="n">
        <v>0</v>
      </c>
      <c r="K52" s="22" t="n">
        <v>0</v>
      </c>
      <c r="L52" s="22" t="n">
        <v>0</v>
      </c>
      <c r="M52" s="22" t="n">
        <v>0</v>
      </c>
      <c r="N52" s="22" t="n">
        <v>116.78</v>
      </c>
      <c r="O52" s="22" t="n">
        <v>0</v>
      </c>
      <c r="P52" s="22" t="n">
        <v>0</v>
      </c>
      <c r="Q52" s="22" t="n">
        <v>116.78</v>
      </c>
      <c r="S52" s="43">
        <f>IFERROR(TRIM(PROPER(SUBSTITUTE(SUBSTITUTE(TRIM(LEFT($C52,FIND("  ",$C52))),"Noi","NOI"),"Hvac","HVAC"))),TRIM(PROPER($C52)))</f>
        <v/>
      </c>
      <c r="U52" s="4" t="inlineStr">
        <is>
          <t>Move In Gifts</t>
        </is>
      </c>
    </row>
    <row r="53" ht="15" customHeight="1" s="44">
      <c r="C53" s="1" t="inlineStr">
        <is>
          <t>Promotional</t>
        </is>
      </c>
      <c r="D53" s="30" t="n"/>
      <c r="E53" s="22" t="n">
        <v>0</v>
      </c>
      <c r="F53" s="22" t="n">
        <v>0</v>
      </c>
      <c r="G53" s="22" t="n">
        <v>0</v>
      </c>
      <c r="H53" s="22" t="n">
        <v>0</v>
      </c>
      <c r="I53" s="22" t="n">
        <v>0</v>
      </c>
      <c r="J53" s="22" t="n">
        <v>77.94</v>
      </c>
      <c r="K53" s="22" t="n">
        <v>0</v>
      </c>
      <c r="L53" s="22" t="n">
        <v>0</v>
      </c>
      <c r="M53" s="22" t="n">
        <v>0</v>
      </c>
      <c r="N53" s="22" t="n">
        <v>0</v>
      </c>
      <c r="O53" s="22" t="n">
        <v>0</v>
      </c>
      <c r="P53" s="22" t="n">
        <v>253.25</v>
      </c>
      <c r="Q53" s="22" t="n">
        <v>331.19</v>
      </c>
      <c r="S53" s="43">
        <f>IFERROR(TRIM(PROPER(SUBSTITUTE(SUBSTITUTE(TRIM(LEFT($C53,FIND("  ",$C53))),"Noi","NOI"),"Hvac","HVAC"))),TRIM(PROPER($C53)))</f>
        <v/>
      </c>
      <c r="U53" s="4" t="inlineStr">
        <is>
          <t>Promotional</t>
        </is>
      </c>
    </row>
    <row r="54" ht="15" customHeight="1" s="44">
      <c r="C54" s="1" t="inlineStr">
        <is>
          <t>Referral Fee</t>
        </is>
      </c>
      <c r="D54" s="30" t="n"/>
      <c r="E54" s="22" t="n">
        <v>83.33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83.33</v>
      </c>
      <c r="S54" s="43">
        <f>IFERROR(TRIM(PROPER(SUBSTITUTE(SUBSTITUTE(TRIM(LEFT($C54,FIND("  ",$C54))),"Noi","NOI"),"Hvac","HVAC"))),TRIM(PROPER($C54)))</f>
        <v/>
      </c>
      <c r="U54" s="4" t="inlineStr">
        <is>
          <t>Referral Fee</t>
        </is>
      </c>
    </row>
    <row r="55" ht="15" customHeight="1" s="44">
      <c r="C55" s="1" t="inlineStr">
        <is>
          <t>Special Events</t>
        </is>
      </c>
      <c r="D55" s="30" t="n"/>
      <c r="E55" s="22" t="n">
        <v>0</v>
      </c>
      <c r="F55" s="22" t="n">
        <v>112.15</v>
      </c>
      <c r="G55" s="22" t="n">
        <v>0</v>
      </c>
      <c r="H55" s="22" t="n">
        <v>114.84</v>
      </c>
      <c r="I55" s="22" t="n">
        <v>0.27</v>
      </c>
      <c r="J55" s="22" t="n">
        <v>0</v>
      </c>
      <c r="K55" s="22" t="n">
        <v>0</v>
      </c>
      <c r="L55" s="22" t="n">
        <v>723.49</v>
      </c>
      <c r="M55" s="22" t="n">
        <v>0</v>
      </c>
      <c r="N55" s="22" t="n">
        <v>0</v>
      </c>
      <c r="O55" s="22" t="n">
        <v>0</v>
      </c>
      <c r="P55" s="22" t="n">
        <v>0</v>
      </c>
      <c r="Q55" s="22" t="n">
        <v>950.75</v>
      </c>
      <c r="S55" s="43">
        <f>IFERROR(TRIM(PROPER(SUBSTITUTE(SUBSTITUTE(TRIM(LEFT($C55,FIND("  ",$C55))),"Noi","NOI"),"Hvac","HVAC"))),TRIM(PROPER($C55)))</f>
        <v/>
      </c>
      <c r="U55" s="4" t="inlineStr">
        <is>
          <t>Special Events</t>
        </is>
      </c>
    </row>
    <row r="56" ht="15" customHeight="1" s="44">
      <c r="C56" s="1" t="inlineStr">
        <is>
          <t>Resident Functions/Parties</t>
        </is>
      </c>
      <c r="D56" s="30" t="n"/>
      <c r="E56" s="19" t="n">
        <v>0</v>
      </c>
      <c r="F56" s="19" t="n">
        <v>29.84</v>
      </c>
      <c r="G56" s="19" t="n">
        <v>23.21</v>
      </c>
      <c r="H56" s="19" t="n">
        <v>0</v>
      </c>
      <c r="I56" s="19" t="n">
        <v>0</v>
      </c>
      <c r="J56" s="19" t="n">
        <v>0</v>
      </c>
      <c r="K56" s="19" t="n">
        <v>649.2</v>
      </c>
      <c r="L56" s="19" t="n">
        <v>0</v>
      </c>
      <c r="M56" s="19" t="n">
        <v>0</v>
      </c>
      <c r="N56" s="19" t="n">
        <v>0</v>
      </c>
      <c r="O56" s="19" t="n">
        <v>64.09999999999999</v>
      </c>
      <c r="P56" s="19" t="n">
        <v>0</v>
      </c>
      <c r="Q56" s="19" t="n">
        <v>766.35</v>
      </c>
      <c r="S56" s="43">
        <f>IFERROR(TRIM(PROPER(SUBSTITUTE(SUBSTITUTE(TRIM(LEFT($C56,FIND("  ",$C56))),"Noi","NOI"),"Hvac","HVAC"))),TRIM(PROPER($C56)))</f>
        <v/>
      </c>
      <c r="U56" s="4" t="inlineStr">
        <is>
          <t>Resident Functions/Parties</t>
        </is>
      </c>
    </row>
    <row r="57" ht="15" customHeight="1" s="44">
      <c r="C57" s="1" t="inlineStr">
        <is>
          <t>Total Renting Expenses</t>
        </is>
      </c>
      <c r="D57" s="30" t="n"/>
      <c r="E57" s="23" t="n">
        <v>832.33</v>
      </c>
      <c r="F57" s="23" t="n">
        <v>781.09</v>
      </c>
      <c r="G57" s="23" t="n">
        <v>740.35</v>
      </c>
      <c r="H57" s="23" t="n">
        <v>987.74</v>
      </c>
      <c r="I57" s="23" t="n">
        <v>437.35</v>
      </c>
      <c r="J57" s="23" t="n">
        <v>919.2</v>
      </c>
      <c r="K57" s="15" t="n">
        <v>1076.13</v>
      </c>
      <c r="L57" s="15" t="n">
        <v>1150.42</v>
      </c>
      <c r="M57" s="15" t="n">
        <v>1858.71</v>
      </c>
      <c r="N57" s="15" t="n">
        <v>1305.12</v>
      </c>
      <c r="O57" s="23" t="n">
        <v>181.72</v>
      </c>
      <c r="P57" s="23" t="n">
        <v>749.21</v>
      </c>
      <c r="Q57" s="15" t="n">
        <v>11019.37</v>
      </c>
      <c r="S57" s="43">
        <f>IFERROR(TRIM(PROPER(SUBSTITUTE(SUBSTITUTE(TRIM(LEFT($C57,FIND("  ",$C57))),"Noi","NOI"),"Hvac","HVAC"))),TRIM(PROPER($C57)))</f>
        <v/>
      </c>
      <c r="U57" s="4" t="inlineStr">
        <is>
          <t>Total Renting Expenses</t>
        </is>
      </c>
    </row>
    <row r="58" ht="15" customHeight="1" s="44">
      <c r="C58" s="1" t="inlineStr">
        <is>
          <t>Manager Salaries</t>
        </is>
      </c>
      <c r="E58" s="20" t="n">
        <v>3120.03</v>
      </c>
      <c r="F58" s="20" t="n">
        <v>2080.02</v>
      </c>
      <c r="G58" s="20" t="n">
        <v>2080.02</v>
      </c>
      <c r="H58" s="20" t="n">
        <v>2080.03</v>
      </c>
      <c r="I58" s="20" t="n">
        <v>2080.02</v>
      </c>
      <c r="J58" s="20" t="n">
        <v>2080.03</v>
      </c>
      <c r="K58" s="20" t="n">
        <v>3120</v>
      </c>
      <c r="L58" s="20" t="n">
        <v>2080</v>
      </c>
      <c r="M58" s="20" t="n">
        <v>2142.4</v>
      </c>
      <c r="N58" s="20" t="n">
        <v>2311.4</v>
      </c>
      <c r="O58" s="20" t="n">
        <v>2123.6</v>
      </c>
      <c r="P58" s="20" t="n">
        <v>1846.16</v>
      </c>
      <c r="Q58" s="20" t="n">
        <v>27143.71</v>
      </c>
      <c r="S58" s="43">
        <f>IFERROR(TRIM(PROPER(SUBSTITUTE(SUBSTITUTE(TRIM(LEFT($C58,FIND("  ",$C58))),"Noi","NOI"),"Hvac","HVAC"))),TRIM(PROPER($C58)))</f>
        <v/>
      </c>
      <c r="U58" s="4" t="inlineStr">
        <is>
          <t>Manager Salaries</t>
        </is>
      </c>
    </row>
    <row r="59" ht="15" customHeight="1" s="44">
      <c r="C59" s="1" t="inlineStr">
        <is>
          <t>Office Salaries</t>
        </is>
      </c>
      <c r="D59" s="30" t="n"/>
      <c r="E59" s="17" t="n">
        <v>3419.5</v>
      </c>
      <c r="F59" s="17" t="n">
        <v>2548</v>
      </c>
      <c r="G59" s="17" t="n">
        <v>2365.37</v>
      </c>
      <c r="H59" s="17" t="n">
        <v>2331.91</v>
      </c>
      <c r="I59" s="17" t="n">
        <v>2271.08</v>
      </c>
      <c r="J59" s="17" t="n">
        <v>2253.93</v>
      </c>
      <c r="K59" s="17" t="n">
        <v>3386.96</v>
      </c>
      <c r="L59" s="17" t="n">
        <v>2273.25</v>
      </c>
      <c r="M59" s="17" t="n">
        <v>2327.25</v>
      </c>
      <c r="N59" s="17" t="n">
        <v>2332.43</v>
      </c>
      <c r="O59" s="17" t="n">
        <v>1173.14</v>
      </c>
      <c r="P59" s="22" t="n">
        <v>0</v>
      </c>
      <c r="Q59" s="17" t="n">
        <v>26682.82</v>
      </c>
      <c r="S59" s="43">
        <f>IFERROR(TRIM(PROPER(SUBSTITUTE(SUBSTITUTE(TRIM(LEFT($C59,FIND("  ",$C59))),"Noi","NOI"),"Hvac","HVAC"))),TRIM(PROPER($C59)))</f>
        <v/>
      </c>
      <c r="U59" s="4" t="inlineStr">
        <is>
          <t>Office Salaries</t>
        </is>
      </c>
    </row>
    <row r="60" ht="15" customHeight="1" s="44">
      <c r="C60" s="1" t="inlineStr">
        <is>
          <t>Repairs Salaries</t>
        </is>
      </c>
      <c r="D60" s="30" t="n"/>
      <c r="E60" s="17" t="n">
        <v>4711.03</v>
      </c>
      <c r="F60" s="17" t="n">
        <v>3564.4</v>
      </c>
      <c r="G60" s="17" t="n">
        <v>3439.94</v>
      </c>
      <c r="H60" s="17" t="n">
        <v>3499.34</v>
      </c>
      <c r="I60" s="17" t="n">
        <v>3122.64</v>
      </c>
      <c r="J60" s="17" t="n">
        <v>3042.5</v>
      </c>
      <c r="K60" s="17" t="n">
        <v>4601.71</v>
      </c>
      <c r="L60" s="17" t="n">
        <v>3110.82</v>
      </c>
      <c r="M60" s="17" t="n">
        <v>3202.4</v>
      </c>
      <c r="N60" s="17" t="n">
        <v>3166.74</v>
      </c>
      <c r="O60" s="17" t="n">
        <v>6007.66</v>
      </c>
      <c r="P60" s="17" t="n">
        <v>4252.75</v>
      </c>
      <c r="Q60" s="17" t="n">
        <v>45721.93</v>
      </c>
      <c r="S60" s="43">
        <f>IFERROR(TRIM(PROPER(SUBSTITUTE(SUBSTITUTE(TRIM(LEFT($C60,FIND("  ",$C60))),"Noi","NOI"),"Hvac","HVAC"))),TRIM(PROPER($C60)))</f>
        <v/>
      </c>
      <c r="U60" s="4" t="inlineStr">
        <is>
          <t>Repairs Salaries</t>
        </is>
      </c>
    </row>
    <row r="61" ht="15" customHeight="1" s="44">
      <c r="C61" s="1" t="inlineStr">
        <is>
          <t>Grounds Salaries</t>
        </is>
      </c>
      <c r="D61" s="30" t="n"/>
      <c r="E61" s="17" t="n">
        <v>2724.3</v>
      </c>
      <c r="F61" s="17" t="n">
        <v>1863.12</v>
      </c>
      <c r="G61" s="17" t="n">
        <v>2018.22</v>
      </c>
      <c r="H61" s="17" t="n">
        <v>1792.44</v>
      </c>
      <c r="I61" s="17" t="n">
        <v>1872.24</v>
      </c>
      <c r="J61" s="17" t="n">
        <v>1935.24</v>
      </c>
      <c r="K61" s="17" t="n">
        <v>2870.65</v>
      </c>
      <c r="L61" s="17" t="n">
        <v>1967.58</v>
      </c>
      <c r="M61" s="17" t="n">
        <v>1995.59</v>
      </c>
      <c r="N61" s="17" t="n">
        <v>2358.21</v>
      </c>
      <c r="O61" s="22" t="n">
        <v>0</v>
      </c>
      <c r="P61" s="22" t="n">
        <v>0</v>
      </c>
      <c r="Q61" s="17" t="n">
        <v>21397.59</v>
      </c>
      <c r="S61" s="43">
        <f>IFERROR(TRIM(PROPER(SUBSTITUTE(SUBSTITUTE(TRIM(LEFT($C61,FIND("  ",$C61))),"Noi","NOI"),"Hvac","HVAC"))),TRIM(PROPER($C61)))</f>
        <v/>
      </c>
      <c r="U61" s="4" t="inlineStr">
        <is>
          <t>Grounds Salaries</t>
        </is>
      </c>
    </row>
    <row r="62" ht="15" customHeight="1" s="44">
      <c r="C62" s="1" t="inlineStr">
        <is>
          <t>Bonuses</t>
        </is>
      </c>
      <c r="D62" s="30" t="n"/>
      <c r="E62" s="22" t="n">
        <v>300</v>
      </c>
      <c r="F62" s="22" t="n">
        <v>200</v>
      </c>
      <c r="G62" s="22" t="n">
        <v>875</v>
      </c>
      <c r="H62" s="22" t="n">
        <v>200</v>
      </c>
      <c r="I62" s="17" t="n">
        <v>1437.5</v>
      </c>
      <c r="J62" s="22" t="n">
        <v>937.5</v>
      </c>
      <c r="K62" s="22" t="n">
        <v>0</v>
      </c>
      <c r="L62" s="22" t="n">
        <v>812.5</v>
      </c>
      <c r="M62" s="22" t="n">
        <v>650</v>
      </c>
      <c r="N62" s="22" t="n">
        <v>600</v>
      </c>
      <c r="O62" s="17" t="n">
        <v>1125</v>
      </c>
      <c r="P62" s="17" t="n">
        <v>1125</v>
      </c>
      <c r="Q62" s="17" t="n">
        <v>8262.5</v>
      </c>
      <c r="S62" s="43">
        <f>IFERROR(TRIM(PROPER(SUBSTITUTE(SUBSTITUTE(TRIM(LEFT($C62,FIND("  ",$C62))),"Noi","NOI"),"Hvac","HVAC"))),TRIM(PROPER($C62)))</f>
        <v/>
      </c>
      <c r="U62" s="4" t="inlineStr">
        <is>
          <t>Bonuses</t>
        </is>
      </c>
    </row>
    <row r="63" ht="15" customHeight="1" s="44">
      <c r="C63" s="1" t="inlineStr">
        <is>
          <t>401K - Employer Match</t>
        </is>
      </c>
      <c r="D63" s="30" t="n"/>
      <c r="E63" s="22" t="n">
        <v>10.29</v>
      </c>
      <c r="F63" s="22" t="n">
        <v>7.14</v>
      </c>
      <c r="G63" s="22" t="n">
        <v>7.41</v>
      </c>
      <c r="H63" s="22" t="n">
        <v>6.9</v>
      </c>
      <c r="I63" s="22" t="n">
        <v>8.300000000000001</v>
      </c>
      <c r="J63" s="22" t="n">
        <v>7.13</v>
      </c>
      <c r="K63" s="22" t="n">
        <v>9.529999999999999</v>
      </c>
      <c r="L63" s="22" t="n">
        <v>7.37</v>
      </c>
      <c r="M63" s="22" t="n">
        <v>12.4</v>
      </c>
      <c r="N63" s="22" t="n">
        <v>7.49</v>
      </c>
      <c r="O63" s="22" t="n">
        <v>44.39</v>
      </c>
      <c r="P63" s="22" t="n">
        <v>0</v>
      </c>
      <c r="Q63" s="22" t="n">
        <v>128.35</v>
      </c>
      <c r="S63" s="43">
        <f>IFERROR(TRIM(PROPER(SUBSTITUTE(SUBSTITUTE(TRIM(LEFT($C63,FIND("  ",$C63))),"Noi","NOI"),"Hvac","HVAC"))),TRIM(PROPER($C63)))</f>
        <v/>
      </c>
      <c r="U63" s="4" t="inlineStr">
        <is>
          <t>401K - Employer Match</t>
        </is>
      </c>
    </row>
    <row r="64" ht="15" customHeight="1" s="44">
      <c r="C64" s="1" t="inlineStr">
        <is>
          <t>Payroll /Unemployment Tax</t>
        </is>
      </c>
      <c r="D64" s="30" t="n"/>
      <c r="E64" s="17" t="n">
        <v>1088.76</v>
      </c>
      <c r="F64" s="22" t="n">
        <v>775.34</v>
      </c>
      <c r="G64" s="22" t="n">
        <v>815.88</v>
      </c>
      <c r="H64" s="22" t="n">
        <v>734.67</v>
      </c>
      <c r="I64" s="22" t="n">
        <v>770.97</v>
      </c>
      <c r="J64" s="22" t="n">
        <v>730.24</v>
      </c>
      <c r="K64" s="22" t="n">
        <v>994.72</v>
      </c>
      <c r="L64" s="22" t="n">
        <v>730.5</v>
      </c>
      <c r="M64" s="22" t="n">
        <v>977.74</v>
      </c>
      <c r="N64" s="17" t="n">
        <v>1003.45</v>
      </c>
      <c r="O64" s="22" t="n">
        <v>924.6</v>
      </c>
      <c r="P64" s="22" t="n">
        <v>554.78</v>
      </c>
      <c r="Q64" s="17" t="n">
        <v>10101.65</v>
      </c>
      <c r="S64" s="43">
        <f>IFERROR(TRIM(PROPER(SUBSTITUTE(SUBSTITUTE(TRIM(LEFT($C64,FIND("  ",$C64))),"Noi","NOI"),"Hvac","HVAC"))),TRIM(PROPER($C64)))</f>
        <v/>
      </c>
      <c r="U64" s="4" t="inlineStr">
        <is>
          <t>Payroll /Unemployment Tax</t>
        </is>
      </c>
    </row>
    <row r="65" ht="15" customHeight="1" s="44">
      <c r="C65" s="1" t="inlineStr">
        <is>
          <t>Workers Compensation Insurance</t>
        </is>
      </c>
      <c r="D65" s="29" t="n"/>
      <c r="E65" s="11" t="n">
        <v>388.11</v>
      </c>
      <c r="F65" s="11" t="n">
        <v>387.53</v>
      </c>
      <c r="G65" s="11" t="n">
        <v>390.56</v>
      </c>
      <c r="H65" s="11" t="n">
        <v>377.67</v>
      </c>
      <c r="I65" s="11" t="n">
        <v>359.06</v>
      </c>
      <c r="J65" s="11" t="n">
        <v>356.94</v>
      </c>
      <c r="K65" s="11" t="n">
        <v>533.28</v>
      </c>
      <c r="L65" s="11" t="n">
        <v>363.77</v>
      </c>
      <c r="M65" s="11" t="n">
        <v>372.03</v>
      </c>
      <c r="N65" s="11" t="n">
        <v>394.78</v>
      </c>
      <c r="O65" s="11" t="n">
        <v>427.3</v>
      </c>
      <c r="P65" s="11" t="n">
        <v>306.04</v>
      </c>
      <c r="Q65" s="16" t="n">
        <v>4657.07</v>
      </c>
      <c r="S65" s="43">
        <f>IFERROR(TRIM(PROPER(SUBSTITUTE(SUBSTITUTE(TRIM(LEFT($C65,FIND("  ",$C65))),"Noi","NOI"),"Hvac","HVAC"))),TRIM(PROPER($C65)))</f>
        <v/>
      </c>
      <c r="U65" s="4" t="inlineStr">
        <is>
          <t>Workers Compensation Insurance</t>
        </is>
      </c>
    </row>
    <row r="66" ht="15" customHeight="1" s="44">
      <c r="C66" s="1" t="inlineStr">
        <is>
          <t>Health/Life Insurance</t>
        </is>
      </c>
      <c r="D66" s="30" t="n"/>
      <c r="E66" s="22" t="n">
        <v>655.1</v>
      </c>
      <c r="F66" s="17" t="n">
        <v>1211.26</v>
      </c>
      <c r="G66" s="17" t="n">
        <v>1224.28</v>
      </c>
      <c r="H66" s="17" t="n">
        <v>1224.23</v>
      </c>
      <c r="I66" s="17" t="n">
        <v>1224.17</v>
      </c>
      <c r="J66" s="17" t="n">
        <v>1223.32</v>
      </c>
      <c r="K66" s="22" t="n">
        <v>990.53</v>
      </c>
      <c r="L66" s="17" t="n">
        <v>1224.13</v>
      </c>
      <c r="M66" s="17" t="n">
        <v>1455.14</v>
      </c>
      <c r="N66" s="17" t="n">
        <v>1218.86</v>
      </c>
      <c r="O66" s="17" t="n">
        <v>1368.93</v>
      </c>
      <c r="P66" s="22" t="n">
        <v>853.21</v>
      </c>
      <c r="Q66" s="17" t="n">
        <v>13873.16</v>
      </c>
      <c r="S66" s="43">
        <f>IFERROR(TRIM(PROPER(SUBSTITUTE(SUBSTITUTE(TRIM(LEFT($C66,FIND("  ",$C66))),"Noi","NOI"),"Hvac","HVAC"))),TRIM(PROPER($C66)))</f>
        <v/>
      </c>
      <c r="U66" s="4" t="inlineStr">
        <is>
          <t>Health/Life Insurance</t>
        </is>
      </c>
    </row>
    <row r="67" ht="15" customHeight="1" s="44">
      <c r="C67" s="1" t="inlineStr">
        <is>
          <t>Hsa Contributions</t>
        </is>
      </c>
      <c r="D67" s="30" t="n"/>
      <c r="E67" s="22" t="n">
        <v>117.88</v>
      </c>
      <c r="F67" s="22" t="n">
        <v>79.42</v>
      </c>
      <c r="G67" s="22" t="n">
        <v>79.42</v>
      </c>
      <c r="H67" s="22" t="n">
        <v>79.42</v>
      </c>
      <c r="I67" s="22" t="n">
        <v>79.42</v>
      </c>
      <c r="J67" s="22" t="n">
        <v>79.42</v>
      </c>
      <c r="K67" s="22" t="n">
        <v>233.26</v>
      </c>
      <c r="L67" s="22" t="n">
        <v>543.4400000000001</v>
      </c>
      <c r="M67" s="22" t="n">
        <v>-38.46</v>
      </c>
      <c r="N67" s="22" t="n">
        <v>158.84</v>
      </c>
      <c r="O67" s="22" t="n">
        <v>159.91</v>
      </c>
      <c r="P67" s="22" t="n">
        <v>154.05</v>
      </c>
      <c r="Q67" s="17" t="n">
        <v>1726.02</v>
      </c>
      <c r="S67" s="43">
        <f>IFERROR(TRIM(PROPER(SUBSTITUTE(SUBSTITUTE(TRIM(LEFT($C67,FIND("  ",$C67))),"Noi","NOI"),"Hvac","HVAC"))),TRIM(PROPER($C67)))</f>
        <v/>
      </c>
      <c r="U67" s="4" t="inlineStr">
        <is>
          <t>Hsa Contributions</t>
        </is>
      </c>
    </row>
    <row r="68" ht="15" customHeight="1" s="44">
      <c r="C68" s="1" t="inlineStr">
        <is>
          <t>Vision Insurance</t>
        </is>
      </c>
      <c r="D68" s="30" t="n"/>
      <c r="E68" s="22" t="n">
        <v>-7.49</v>
      </c>
      <c r="F68" s="22" t="n">
        <v>2.33</v>
      </c>
      <c r="G68" s="22" t="n">
        <v>2.33</v>
      </c>
      <c r="H68" s="22" t="n">
        <v>2.33</v>
      </c>
      <c r="I68" s="22" t="n">
        <v>2.33</v>
      </c>
      <c r="J68" s="22" t="n">
        <v>2.33</v>
      </c>
      <c r="K68" s="22" t="n">
        <v>-19.5</v>
      </c>
      <c r="L68" s="22" t="n">
        <v>2.33</v>
      </c>
      <c r="M68" s="22" t="n">
        <v>2.8</v>
      </c>
      <c r="N68" s="22" t="n">
        <v>2.79</v>
      </c>
      <c r="O68" s="22" t="n">
        <v>6.56</v>
      </c>
      <c r="P68" s="22" t="n">
        <v>1.71</v>
      </c>
      <c r="Q68" s="22" t="n">
        <v>0.85</v>
      </c>
      <c r="S68" s="43">
        <f>IFERROR(TRIM(PROPER(SUBSTITUTE(SUBSTITUTE(TRIM(LEFT($C68,FIND("  ",$C68))),"Noi","NOI"),"Hvac","HVAC"))),TRIM(PROPER($C68)))</f>
        <v/>
      </c>
      <c r="U68" s="4" t="inlineStr">
        <is>
          <t>Vision Insurance</t>
        </is>
      </c>
    </row>
    <row r="69" ht="15" customHeight="1" s="44">
      <c r="C69" s="1" t="inlineStr">
        <is>
          <t>Dental Insurance</t>
        </is>
      </c>
      <c r="D69" s="30" t="n"/>
      <c r="E69" s="22" t="n">
        <v>-37.92</v>
      </c>
      <c r="F69" s="22" t="n">
        <v>13.26</v>
      </c>
      <c r="G69" s="22" t="n">
        <v>13.26</v>
      </c>
      <c r="H69" s="22" t="n">
        <v>13.26</v>
      </c>
      <c r="I69" s="22" t="n">
        <v>13.26</v>
      </c>
      <c r="J69" s="22" t="n">
        <v>13.26</v>
      </c>
      <c r="K69" s="22" t="n">
        <v>-66.28</v>
      </c>
      <c r="L69" s="22" t="n">
        <v>13.26</v>
      </c>
      <c r="M69" s="22" t="n">
        <v>5.67</v>
      </c>
      <c r="N69" s="22" t="n">
        <v>5.67</v>
      </c>
      <c r="O69" s="22" t="n">
        <v>35.7</v>
      </c>
      <c r="P69" s="22" t="n">
        <v>8.720000000000001</v>
      </c>
      <c r="Q69" s="22" t="n">
        <v>31.12</v>
      </c>
      <c r="S69" s="43">
        <f>IFERROR(TRIM(PROPER(SUBSTITUTE(SUBSTITUTE(TRIM(LEFT($C69,FIND("  ",$C69))),"Noi","NOI"),"Hvac","HVAC"))),TRIM(PROPER($C69)))</f>
        <v/>
      </c>
      <c r="U69" s="4" t="inlineStr">
        <is>
          <t>Dental Insurance</t>
        </is>
      </c>
    </row>
    <row r="70" ht="15" customHeight="1" s="44">
      <c r="C70" s="1" t="inlineStr">
        <is>
          <t>Temporary Help-Office</t>
        </is>
      </c>
      <c r="D70" s="30" t="n"/>
      <c r="E70" s="22" t="n">
        <v>0</v>
      </c>
      <c r="F70" s="22" t="n">
        <v>0</v>
      </c>
      <c r="G70" s="22" t="n">
        <v>0</v>
      </c>
      <c r="H70" s="22" t="n">
        <v>0</v>
      </c>
      <c r="I70" s="22" t="n">
        <v>0</v>
      </c>
      <c r="J70" s="22" t="n">
        <v>127.2</v>
      </c>
      <c r="K70" s="22" t="n">
        <v>0</v>
      </c>
      <c r="L70" s="22" t="n">
        <v>135.15</v>
      </c>
      <c r="M70" s="22" t="n">
        <v>127.2</v>
      </c>
      <c r="N70" s="22" t="n">
        <v>0</v>
      </c>
      <c r="O70" s="22" t="n">
        <v>87.45</v>
      </c>
      <c r="P70" s="22" t="n">
        <v>0</v>
      </c>
      <c r="Q70" s="22" t="n">
        <v>477</v>
      </c>
      <c r="S70" s="43">
        <f>IFERROR(TRIM(PROPER(SUBSTITUTE(SUBSTITUTE(TRIM(LEFT($C70,FIND("  ",$C70))),"Noi","NOI"),"Hvac","HVAC"))),TRIM(PROPER($C70)))</f>
        <v/>
      </c>
      <c r="U70" s="4" t="inlineStr">
        <is>
          <t>Temporary Help-Office</t>
        </is>
      </c>
    </row>
    <row r="71" ht="15" customHeight="1" s="44">
      <c r="C71" s="1" t="inlineStr">
        <is>
          <t>Property Employee Benefits</t>
        </is>
      </c>
      <c r="D71" s="30" t="n"/>
      <c r="E71" s="22" t="n">
        <v>0</v>
      </c>
      <c r="F71" s="22" t="n">
        <v>0</v>
      </c>
      <c r="G71" s="22" t="n">
        <v>0</v>
      </c>
      <c r="H71" s="22" t="n">
        <v>0</v>
      </c>
      <c r="I71" s="22" t="n">
        <v>0</v>
      </c>
      <c r="J71" s="22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22" t="n">
        <v>0</v>
      </c>
      <c r="P71" s="22" t="n">
        <v>5</v>
      </c>
      <c r="Q71" s="22" t="n">
        <v>5</v>
      </c>
      <c r="S71" s="43">
        <f>IFERROR(TRIM(PROPER(SUBSTITUTE(SUBSTITUTE(TRIM(LEFT($C71,FIND("  ",$C71))),"Noi","NOI"),"Hvac","HVAC"))),TRIM(PROPER($C71)))</f>
        <v/>
      </c>
      <c r="U71" s="4" t="inlineStr">
        <is>
          <t>Property Employee Benefits</t>
        </is>
      </c>
    </row>
    <row r="72" ht="15" customHeight="1" s="44">
      <c r="C72" s="1" t="inlineStr">
        <is>
          <t>Payroll Fees</t>
        </is>
      </c>
      <c r="D72" s="30" t="n"/>
      <c r="E72" s="19" t="n">
        <v>73.40000000000001</v>
      </c>
      <c r="F72" s="19" t="n">
        <v>79.17</v>
      </c>
      <c r="G72" s="19" t="n">
        <v>78.12</v>
      </c>
      <c r="H72" s="19" t="n">
        <v>79.23999999999999</v>
      </c>
      <c r="I72" s="19" t="n">
        <v>82.15000000000001</v>
      </c>
      <c r="J72" s="19" t="n">
        <v>80.22</v>
      </c>
      <c r="K72" s="19" t="n">
        <v>82.18000000000001</v>
      </c>
      <c r="L72" s="19" t="n">
        <v>81.34</v>
      </c>
      <c r="M72" s="19" t="n">
        <v>79.91</v>
      </c>
      <c r="N72" s="19" t="n">
        <v>118.55</v>
      </c>
      <c r="O72" s="19" t="n">
        <v>56.75</v>
      </c>
      <c r="P72" s="19" t="n">
        <v>57.45</v>
      </c>
      <c r="Q72" s="19" t="n">
        <v>948.48</v>
      </c>
      <c r="S72" s="43">
        <f>IFERROR(TRIM(PROPER(SUBSTITUTE(SUBSTITUTE(TRIM(LEFT($C72,FIND("  ",$C72))),"Noi","NOI"),"Hvac","HVAC"))),TRIM(PROPER($C72)))</f>
        <v/>
      </c>
      <c r="U72" s="4" t="inlineStr">
        <is>
          <t>Payroll Fees</t>
        </is>
      </c>
    </row>
    <row r="73" ht="15" customHeight="1" s="44">
      <c r="C73" s="1" t="inlineStr">
        <is>
          <t>Total Payroll Expense</t>
        </is>
      </c>
      <c r="D73" s="30" t="n"/>
      <c r="E73" s="15" t="n">
        <v>16562.99</v>
      </c>
      <c r="F73" s="15" t="n">
        <v>12810.99</v>
      </c>
      <c r="G73" s="15" t="n">
        <v>13389.81</v>
      </c>
      <c r="H73" s="15" t="n">
        <v>12421.44</v>
      </c>
      <c r="I73" s="15" t="n">
        <v>13323.14</v>
      </c>
      <c r="J73" s="15" t="n">
        <v>12869.26</v>
      </c>
      <c r="K73" s="15" t="n">
        <v>16737.04</v>
      </c>
      <c r="L73" s="15" t="n">
        <v>13345.44</v>
      </c>
      <c r="M73" s="15" t="n">
        <v>13312.07</v>
      </c>
      <c r="N73" s="15" t="n">
        <v>13679.21</v>
      </c>
      <c r="O73" s="15" t="n">
        <v>13540.99</v>
      </c>
      <c r="P73" s="15" t="n">
        <v>9164.870000000001</v>
      </c>
      <c r="Q73" s="15" t="n">
        <v>161157.25</v>
      </c>
      <c r="S73" s="43">
        <f>IFERROR(TRIM(PROPER(SUBSTITUTE(SUBSTITUTE(TRIM(LEFT($C73,FIND("  ",$C73))),"Noi","NOI"),"Hvac","HVAC"))),TRIM(PROPER($C73)))</f>
        <v/>
      </c>
      <c r="U73" s="4" t="inlineStr">
        <is>
          <t>Total Payroll Expense</t>
        </is>
      </c>
    </row>
    <row r="74" ht="15" customHeight="1" s="44">
      <c r="C74" s="1" t="inlineStr">
        <is>
          <t>Licenses</t>
        </is>
      </c>
      <c r="E74" s="21" t="n">
        <v>265.49</v>
      </c>
      <c r="F74" s="21" t="n">
        <v>265.49</v>
      </c>
      <c r="G74" s="21" t="n">
        <v>470.35</v>
      </c>
      <c r="H74" s="21" t="n">
        <v>731.76</v>
      </c>
      <c r="I74" s="21" t="n">
        <v>265.75</v>
      </c>
      <c r="J74" s="21" t="n">
        <v>434.49</v>
      </c>
      <c r="K74" s="21" t="n">
        <v>599.49</v>
      </c>
      <c r="L74" s="21" t="n">
        <v>434.75</v>
      </c>
      <c r="M74" s="21" t="n">
        <v>434.49</v>
      </c>
      <c r="N74" s="21" t="n">
        <v>531.24</v>
      </c>
      <c r="O74" s="21" t="n">
        <v>169</v>
      </c>
      <c r="P74" s="21" t="n">
        <v>267.58</v>
      </c>
      <c r="Q74" s="20" t="n">
        <v>4869.88</v>
      </c>
      <c r="S74" s="43">
        <f>IFERROR(TRIM(PROPER(SUBSTITUTE(SUBSTITUTE(TRIM(LEFT($C74,FIND("  ",$C74))),"Noi","NOI"),"Hvac","HVAC"))),TRIM(PROPER($C74)))</f>
        <v/>
      </c>
      <c r="U74" s="4" t="inlineStr">
        <is>
          <t>Licenses</t>
        </is>
      </c>
    </row>
    <row r="75" ht="15" customHeight="1" s="44">
      <c r="C75" s="1" t="inlineStr">
        <is>
          <t>Fees</t>
        </is>
      </c>
      <c r="D75" s="30" t="n"/>
      <c r="E75" s="22" t="n">
        <v>0</v>
      </c>
      <c r="F75" s="22" t="n">
        <v>0</v>
      </c>
      <c r="G75" s="22" t="n">
        <v>0</v>
      </c>
      <c r="H75" s="22" t="n">
        <v>0</v>
      </c>
      <c r="I75" s="22" t="n">
        <v>0</v>
      </c>
      <c r="J75" s="22" t="n">
        <v>0</v>
      </c>
      <c r="K75" s="22" t="n">
        <v>0</v>
      </c>
      <c r="L75" s="22" t="n">
        <v>0</v>
      </c>
      <c r="M75" s="22" t="n">
        <v>170.93</v>
      </c>
      <c r="N75" s="22" t="n">
        <v>0</v>
      </c>
      <c r="O75" s="22" t="n">
        <v>0</v>
      </c>
      <c r="P75" s="22" t="n">
        <v>0</v>
      </c>
      <c r="Q75" s="22" t="n">
        <v>170.93</v>
      </c>
      <c r="S75" s="43">
        <f>IFERROR(TRIM(PROPER(SUBSTITUTE(SUBSTITUTE(TRIM(LEFT($C75,FIND("  ",$C75))),"Noi","NOI"),"Hvac","HVAC"))),TRIM(PROPER($C75)))</f>
        <v/>
      </c>
      <c r="U75" s="4" t="inlineStr">
        <is>
          <t>Fees</t>
        </is>
      </c>
    </row>
    <row r="76" ht="15" customHeight="1" s="44">
      <c r="C76" s="1" t="inlineStr">
        <is>
          <t>Permits</t>
        </is>
      </c>
      <c r="D76" s="30" t="n"/>
      <c r="E76" s="19" t="n">
        <v>100</v>
      </c>
      <c r="F76" s="19" t="n">
        <v>0</v>
      </c>
      <c r="G76" s="19" t="n">
        <v>0</v>
      </c>
      <c r="H76" s="19" t="n">
        <v>0</v>
      </c>
      <c r="I76" s="19" t="n">
        <v>0</v>
      </c>
      <c r="J76" s="19" t="n">
        <v>0</v>
      </c>
      <c r="K76" s="19" t="n">
        <v>0</v>
      </c>
      <c r="L76" s="19" t="n">
        <v>0</v>
      </c>
      <c r="M76" s="19" t="n">
        <v>0</v>
      </c>
      <c r="N76" s="19" t="n">
        <v>0</v>
      </c>
      <c r="O76" s="19" t="n">
        <v>0</v>
      </c>
      <c r="P76" s="19" t="n">
        <v>0</v>
      </c>
      <c r="Q76" s="19" t="n">
        <v>100</v>
      </c>
      <c r="S76" s="43">
        <f>IFERROR(TRIM(PROPER(SUBSTITUTE(SUBSTITUTE(TRIM(LEFT($C76,FIND("  ",$C76))),"Noi","NOI"),"Hvac","HVAC"))),TRIM(PROPER($C76)))</f>
        <v/>
      </c>
      <c r="U76" s="4" t="inlineStr">
        <is>
          <t>Permits</t>
        </is>
      </c>
    </row>
    <row r="77" ht="15" customHeight="1" s="44">
      <c r="C77" s="1" t="inlineStr">
        <is>
          <t>Total Licenses/Fees/Permits</t>
        </is>
      </c>
      <c r="D77" s="30" t="n"/>
      <c r="E77" s="23" t="n">
        <v>365.49</v>
      </c>
      <c r="F77" s="23" t="n">
        <v>265.49</v>
      </c>
      <c r="G77" s="23" t="n">
        <v>470.35</v>
      </c>
      <c r="H77" s="23" t="n">
        <v>731.76</v>
      </c>
      <c r="I77" s="23" t="n">
        <v>265.75</v>
      </c>
      <c r="J77" s="23" t="n">
        <v>434.49</v>
      </c>
      <c r="K77" s="23" t="n">
        <v>599.49</v>
      </c>
      <c r="L77" s="23" t="n">
        <v>434.75</v>
      </c>
      <c r="M77" s="23" t="n">
        <v>605.42</v>
      </c>
      <c r="N77" s="23" t="n">
        <v>531.24</v>
      </c>
      <c r="O77" s="23" t="n">
        <v>169</v>
      </c>
      <c r="P77" s="23" t="n">
        <v>267.58</v>
      </c>
      <c r="Q77" s="15" t="n">
        <v>5140.81</v>
      </c>
      <c r="S77" s="43">
        <f>IFERROR(TRIM(PROPER(SUBSTITUTE(SUBSTITUTE(TRIM(LEFT($C77,FIND("  ",$C77))),"Noi","NOI"),"Hvac","HVAC"))),TRIM(PROPER($C77)))</f>
        <v/>
      </c>
      <c r="U77" s="4" t="inlineStr">
        <is>
          <t>Total Licenses/Fees/Permits</t>
        </is>
      </c>
    </row>
    <row r="78" ht="15" customHeight="1" s="44">
      <c r="C78" s="1" t="inlineStr">
        <is>
          <t>Answering Service</t>
        </is>
      </c>
      <c r="E78" s="21" t="n">
        <v>84</v>
      </c>
      <c r="F78" s="21" t="n">
        <v>0</v>
      </c>
      <c r="G78" s="21" t="n">
        <v>252</v>
      </c>
      <c r="H78" s="21" t="n">
        <v>0</v>
      </c>
      <c r="I78" s="21" t="n">
        <v>84</v>
      </c>
      <c r="J78" s="21" t="n">
        <v>84</v>
      </c>
      <c r="K78" s="21" t="n">
        <v>84</v>
      </c>
      <c r="L78" s="21" t="n">
        <v>84</v>
      </c>
      <c r="M78" s="21" t="n">
        <v>84</v>
      </c>
      <c r="N78" s="21" t="n">
        <v>84</v>
      </c>
      <c r="O78" s="21" t="n">
        <v>84</v>
      </c>
      <c r="P78" s="21" t="n">
        <v>84</v>
      </c>
      <c r="Q78" s="20" t="n">
        <v>1008</v>
      </c>
      <c r="S78" s="43">
        <f>IFERROR(TRIM(PROPER(SUBSTITUTE(SUBSTITUTE(TRIM(LEFT($C78,FIND("  ",$C78))),"Noi","NOI"),"Hvac","HVAC"))),TRIM(PROPER($C78)))</f>
        <v/>
      </c>
      <c r="U78" s="4" t="inlineStr">
        <is>
          <t>Answering Service</t>
        </is>
      </c>
    </row>
    <row r="79" ht="15" customHeight="1" s="44">
      <c r="C79" s="1" t="inlineStr">
        <is>
          <t>Computer &amp; Software Expense</t>
        </is>
      </c>
      <c r="D79" s="30" t="n"/>
      <c r="E79" s="22" t="n">
        <v>0</v>
      </c>
      <c r="F79" s="22" t="n">
        <v>0</v>
      </c>
      <c r="G79" s="22" t="n">
        <v>63</v>
      </c>
      <c r="H79" s="22" t="n">
        <v>0</v>
      </c>
      <c r="I79" s="22" t="n">
        <v>429.87</v>
      </c>
      <c r="J79" s="22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22" t="n">
        <v>0</v>
      </c>
      <c r="Q79" s="22" t="n">
        <v>492.87</v>
      </c>
      <c r="S79" s="43">
        <f>IFERROR(TRIM(PROPER(SUBSTITUTE(SUBSTITUTE(TRIM(LEFT($C79,FIND("  ",$C79))),"Noi","NOI"),"Hvac","HVAC"))),TRIM(PROPER($C79)))</f>
        <v/>
      </c>
      <c r="U79" s="4" t="inlineStr">
        <is>
          <t>Computer &amp; Software Expense</t>
        </is>
      </c>
    </row>
    <row r="80" ht="15" customHeight="1" s="44">
      <c r="C80" s="1" t="inlineStr">
        <is>
          <t>Delivery/Postage</t>
        </is>
      </c>
      <c r="D80" s="30" t="n"/>
      <c r="E80" s="22" t="n">
        <v>0</v>
      </c>
      <c r="F80" s="22" t="n">
        <v>30.03</v>
      </c>
      <c r="G80" s="22" t="n">
        <v>79.22</v>
      </c>
      <c r="H80" s="22" t="n">
        <v>31.51</v>
      </c>
      <c r="I80" s="22" t="n">
        <v>0</v>
      </c>
      <c r="J80" s="22" t="n">
        <v>12.01</v>
      </c>
      <c r="K80" s="22" t="n">
        <v>0</v>
      </c>
      <c r="L80" s="22" t="n">
        <v>0</v>
      </c>
      <c r="M80" s="22" t="n">
        <v>0</v>
      </c>
      <c r="N80" s="22" t="n">
        <v>8.66</v>
      </c>
      <c r="O80" s="22" t="n">
        <v>0</v>
      </c>
      <c r="P80" s="22" t="n">
        <v>0</v>
      </c>
      <c r="Q80" s="22" t="n">
        <v>161.43</v>
      </c>
      <c r="S80" s="43">
        <f>IFERROR(TRIM(PROPER(SUBSTITUTE(SUBSTITUTE(TRIM(LEFT($C80,FIND("  ",$C80))),"Noi","NOI"),"Hvac","HVAC"))),TRIM(PROPER($C80)))</f>
        <v/>
      </c>
      <c r="U80" s="4" t="inlineStr">
        <is>
          <t>Delivery/Postage</t>
        </is>
      </c>
    </row>
    <row r="81" ht="15" customHeight="1" s="44">
      <c r="C81" s="1" t="inlineStr">
        <is>
          <t>Eviction Filing Fees</t>
        </is>
      </c>
      <c r="D81" s="30" t="n"/>
      <c r="E81" s="22" t="n">
        <v>0</v>
      </c>
      <c r="F81" s="22" t="n">
        <v>363</v>
      </c>
      <c r="G81" s="22" t="n">
        <v>484</v>
      </c>
      <c r="H81" s="22" t="n">
        <v>0</v>
      </c>
      <c r="I81" s="22" t="n">
        <v>0</v>
      </c>
      <c r="J81" s="17" t="n">
        <v>1210</v>
      </c>
      <c r="K81" s="22" t="n">
        <v>-106</v>
      </c>
      <c r="L81" s="22" t="n">
        <v>363</v>
      </c>
      <c r="M81" s="22" t="n">
        <v>847</v>
      </c>
      <c r="N81" s="22" t="n">
        <v>0</v>
      </c>
      <c r="O81" s="22" t="n">
        <v>0</v>
      </c>
      <c r="P81" s="22" t="n">
        <v>0</v>
      </c>
      <c r="Q81" s="17" t="n">
        <v>3161</v>
      </c>
      <c r="S81" s="43">
        <f>IFERROR(TRIM(PROPER(SUBSTITUTE(SUBSTITUTE(TRIM(LEFT($C81,FIND("  ",$C81))),"Noi","NOI"),"Hvac","HVAC"))),TRIM(PROPER($C81)))</f>
        <v/>
      </c>
      <c r="U81" s="4" t="inlineStr">
        <is>
          <t>Eviction Filing Fees</t>
        </is>
      </c>
    </row>
    <row r="82" ht="15" customHeight="1" s="44">
      <c r="C82" s="1" t="inlineStr">
        <is>
          <t>Late Charges/Finance Charges</t>
        </is>
      </c>
      <c r="D82" s="30" t="n"/>
      <c r="E82" s="22" t="n">
        <v>20.76</v>
      </c>
      <c r="F82" s="22" t="n">
        <v>0</v>
      </c>
      <c r="G82" s="22" t="n">
        <v>34.27</v>
      </c>
      <c r="H82" s="22" t="n">
        <v>0</v>
      </c>
      <c r="I82" s="22" t="n">
        <v>0</v>
      </c>
      <c r="J82" s="22" t="n">
        <v>513.4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22" t="n">
        <v>0</v>
      </c>
      <c r="Q82" s="22" t="n">
        <v>568.4299999999999</v>
      </c>
      <c r="S82" s="43">
        <f>IFERROR(TRIM(PROPER(SUBSTITUTE(SUBSTITUTE(TRIM(LEFT($C82,FIND("  ",$C82))),"Noi","NOI"),"Hvac","HVAC"))),TRIM(PROPER($C82)))</f>
        <v/>
      </c>
      <c r="U82" s="4" t="inlineStr">
        <is>
          <t>Late Charges/Finance Charges</t>
        </is>
      </c>
    </row>
    <row r="83" ht="15" customHeight="1" s="44">
      <c r="C83" s="1" t="inlineStr">
        <is>
          <t>Legal Expenses</t>
        </is>
      </c>
      <c r="D83" s="30" t="n"/>
      <c r="E83" s="22" t="n">
        <v>0</v>
      </c>
      <c r="F83" s="22" t="n">
        <v>0</v>
      </c>
      <c r="G83" s="22" t="n">
        <v>0</v>
      </c>
      <c r="H83" s="22" t="n">
        <v>0</v>
      </c>
      <c r="I83" s="22" t="n">
        <v>100</v>
      </c>
      <c r="J83" s="22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22" t="n">
        <v>0</v>
      </c>
      <c r="P83" s="22" t="n">
        <v>0</v>
      </c>
      <c r="Q83" s="22" t="n">
        <v>100</v>
      </c>
      <c r="S83" s="43">
        <f>IFERROR(TRIM(PROPER(SUBSTITUTE(SUBSTITUTE(TRIM(LEFT($C83,FIND("  ",$C83))),"Noi","NOI"),"Hvac","HVAC"))),TRIM(PROPER($C83)))</f>
        <v/>
      </c>
      <c r="U83" s="4" t="inlineStr">
        <is>
          <t>Legal Expenses</t>
        </is>
      </c>
    </row>
    <row r="84" ht="15" customHeight="1" s="44">
      <c r="C84" s="1" t="inlineStr">
        <is>
          <t>Mileage Reimbursement</t>
        </is>
      </c>
      <c r="D84" s="30" t="n"/>
      <c r="E84" s="22" t="n">
        <v>0</v>
      </c>
      <c r="F84" s="22" t="n">
        <v>0</v>
      </c>
      <c r="G84" s="22" t="n">
        <v>88.59999999999999</v>
      </c>
      <c r="H84" s="22" t="n">
        <v>0</v>
      </c>
      <c r="I84" s="22" t="n">
        <v>0</v>
      </c>
      <c r="J84" s="22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22" t="n">
        <v>0</v>
      </c>
      <c r="P84" s="22" t="n">
        <v>0</v>
      </c>
      <c r="Q84" s="22" t="n">
        <v>88.59999999999999</v>
      </c>
      <c r="S84" s="43">
        <f>IFERROR(TRIM(PROPER(SUBSTITUTE(SUBSTITUTE(TRIM(LEFT($C84,FIND("  ",$C84))),"Noi","NOI"),"Hvac","HVAC"))),TRIM(PROPER($C84)))</f>
        <v/>
      </c>
      <c r="U84" s="4" t="inlineStr">
        <is>
          <t>Mileage Reimbursement</t>
        </is>
      </c>
    </row>
    <row r="85" ht="15" customHeight="1" s="44">
      <c r="C85" s="1" t="inlineStr">
        <is>
          <t>Office Equipment</t>
        </is>
      </c>
      <c r="D85" s="30" t="n"/>
      <c r="E85" s="22" t="n">
        <v>0</v>
      </c>
      <c r="F85" s="22" t="n">
        <v>0</v>
      </c>
      <c r="G85" s="22" t="n">
        <v>0</v>
      </c>
      <c r="H85" s="22" t="n">
        <v>0</v>
      </c>
      <c r="I85" s="22" t="n">
        <v>0</v>
      </c>
      <c r="J85" s="22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22" t="n">
        <v>595.38</v>
      </c>
      <c r="Q85" s="22" t="n">
        <v>595.38</v>
      </c>
      <c r="S85" s="43">
        <f>IFERROR(TRIM(PROPER(SUBSTITUTE(SUBSTITUTE(TRIM(LEFT($C85,FIND("  ",$C85))),"Noi","NOI"),"Hvac","HVAC"))),TRIM(PROPER($C85)))</f>
        <v/>
      </c>
      <c r="U85" s="4" t="inlineStr">
        <is>
          <t>Office Equipment</t>
        </is>
      </c>
    </row>
    <row r="86" ht="15" customHeight="1" s="44">
      <c r="C86" s="1" t="inlineStr">
        <is>
          <t>Office Rentals</t>
        </is>
      </c>
      <c r="D86" s="30" t="n"/>
      <c r="E86" s="22" t="n">
        <v>146.14</v>
      </c>
      <c r="F86" s="22" t="n">
        <v>146.14</v>
      </c>
      <c r="G86" s="22" t="n">
        <v>146.14</v>
      </c>
      <c r="H86" s="22" t="n">
        <v>146.14</v>
      </c>
      <c r="I86" s="22" t="n">
        <v>146.14</v>
      </c>
      <c r="J86" s="22" t="n">
        <v>146.14</v>
      </c>
      <c r="K86" s="22" t="n">
        <v>146.14</v>
      </c>
      <c r="L86" s="22" t="n">
        <v>146.14</v>
      </c>
      <c r="M86" s="22" t="n">
        <v>146.14</v>
      </c>
      <c r="N86" s="22" t="n">
        <v>146.14</v>
      </c>
      <c r="O86" s="22" t="n">
        <v>146.14</v>
      </c>
      <c r="P86" s="22" t="n">
        <v>146</v>
      </c>
      <c r="Q86" s="17" t="n">
        <v>1753.54</v>
      </c>
      <c r="S86" s="43">
        <f>IFERROR(TRIM(PROPER(SUBSTITUTE(SUBSTITUTE(TRIM(LEFT($C86,FIND("  ",$C86))),"Noi","NOI"),"Hvac","HVAC"))),TRIM(PROPER($C86)))</f>
        <v/>
      </c>
      <c r="U86" s="4" t="inlineStr">
        <is>
          <t>Office Rentals</t>
        </is>
      </c>
    </row>
    <row r="87" ht="15" customHeight="1" s="44">
      <c r="C87" s="1" t="inlineStr">
        <is>
          <t>Office Supplies/Expenses</t>
        </is>
      </c>
      <c r="D87" s="30" t="n"/>
      <c r="E87" s="22" t="n">
        <v>131.66</v>
      </c>
      <c r="F87" s="22" t="n">
        <v>196.61</v>
      </c>
      <c r="G87" s="22" t="n">
        <v>30.74</v>
      </c>
      <c r="H87" s="22" t="n">
        <v>246.5</v>
      </c>
      <c r="I87" s="22" t="n">
        <v>65.5</v>
      </c>
      <c r="J87" s="22" t="n">
        <v>106.44</v>
      </c>
      <c r="K87" s="22" t="n">
        <v>138.85</v>
      </c>
      <c r="L87" s="22" t="n">
        <v>76.23</v>
      </c>
      <c r="M87" s="22" t="n">
        <v>21.58</v>
      </c>
      <c r="N87" s="22" t="n">
        <v>190.46</v>
      </c>
      <c r="O87" s="22" t="n">
        <v>0</v>
      </c>
      <c r="P87" s="22" t="n">
        <v>11.49</v>
      </c>
      <c r="Q87" s="17" t="n">
        <v>1216.06</v>
      </c>
      <c r="S87" s="43">
        <f>IFERROR(TRIM(PROPER(SUBSTITUTE(SUBSTITUTE(TRIM(LEFT($C87,FIND("  ",$C87))),"Noi","NOI"),"Hvac","HVAC"))),TRIM(PROPER($C87)))</f>
        <v/>
      </c>
      <c r="U87" s="4" t="inlineStr">
        <is>
          <t>Office Supplies/Expenses</t>
        </is>
      </c>
    </row>
    <row r="88" ht="15" customHeight="1" s="44">
      <c r="C88" s="1" t="inlineStr">
        <is>
          <t>Training &amp; Education</t>
        </is>
      </c>
      <c r="D88" s="30" t="n"/>
      <c r="E88" s="22" t="n">
        <v>0</v>
      </c>
      <c r="F88" s="22" t="n">
        <v>37.1</v>
      </c>
      <c r="G88" s="22" t="n">
        <v>87.09999999999999</v>
      </c>
      <c r="H88" s="22" t="n">
        <v>37.1</v>
      </c>
      <c r="I88" s="22" t="n">
        <v>37.1</v>
      </c>
      <c r="J88" s="22" t="n">
        <v>253.78</v>
      </c>
      <c r="K88" s="22" t="n">
        <v>0</v>
      </c>
      <c r="L88" s="22" t="n">
        <v>274.2</v>
      </c>
      <c r="M88" s="22" t="n">
        <v>37.1</v>
      </c>
      <c r="N88" s="22" t="n">
        <v>37.1</v>
      </c>
      <c r="O88" s="22" t="n">
        <v>200</v>
      </c>
      <c r="P88" s="22" t="n">
        <v>37.1</v>
      </c>
      <c r="Q88" s="17" t="n">
        <v>1037.68</v>
      </c>
      <c r="S88" s="43">
        <f>IFERROR(TRIM(PROPER(SUBSTITUTE(SUBSTITUTE(TRIM(LEFT($C88,FIND("  ",$C88))),"Noi","NOI"),"Hvac","HVAC"))),TRIM(PROPER($C88)))</f>
        <v/>
      </c>
      <c r="U88" s="4" t="inlineStr">
        <is>
          <t>Training &amp; Education</t>
        </is>
      </c>
    </row>
    <row r="89" ht="15" customHeight="1" s="44">
      <c r="C89" s="1" t="inlineStr">
        <is>
          <t>Service Fees</t>
        </is>
      </c>
      <c r="D89" s="30" t="n"/>
      <c r="E89" s="22" t="n">
        <v>62.68</v>
      </c>
      <c r="F89" s="22" t="n">
        <v>64.65000000000001</v>
      </c>
      <c r="G89" s="22" t="n">
        <v>54.26</v>
      </c>
      <c r="H89" s="22" t="n">
        <v>70.88</v>
      </c>
      <c r="I89" s="22" t="n">
        <v>58.36</v>
      </c>
      <c r="J89" s="22" t="n">
        <v>60.36</v>
      </c>
      <c r="K89" s="22" t="n">
        <v>57.16</v>
      </c>
      <c r="L89" s="22" t="n">
        <v>70.73</v>
      </c>
      <c r="M89" s="22" t="n">
        <v>69.56</v>
      </c>
      <c r="N89" s="22" t="n">
        <v>39.5</v>
      </c>
      <c r="O89" s="22" t="n">
        <v>59.41</v>
      </c>
      <c r="P89" s="22" t="n">
        <v>53.73</v>
      </c>
      <c r="Q89" s="22" t="n">
        <v>721.28</v>
      </c>
      <c r="S89" s="43">
        <f>IFERROR(TRIM(PROPER(SUBSTITUTE(SUBSTITUTE(TRIM(LEFT($C89,FIND("  ",$C89))),"Noi","NOI"),"Hvac","HVAC"))),TRIM(PROPER($C89)))</f>
        <v/>
      </c>
      <c r="U89" s="4" t="inlineStr">
        <is>
          <t>Service Fees</t>
        </is>
      </c>
    </row>
    <row r="90" ht="15" customHeight="1" s="44">
      <c r="C90" s="1" t="inlineStr">
        <is>
          <t>Telephone Expenses</t>
        </is>
      </c>
      <c r="D90" s="30" t="n"/>
      <c r="E90" s="22" t="n">
        <v>454.87</v>
      </c>
      <c r="F90" s="22" t="n">
        <v>145.16</v>
      </c>
      <c r="G90" s="22" t="n">
        <v>72.48</v>
      </c>
      <c r="H90" s="22" t="n">
        <v>214.81</v>
      </c>
      <c r="I90" s="22" t="n">
        <v>72.95999999999999</v>
      </c>
      <c r="J90" s="22" t="n">
        <v>-72.95999999999999</v>
      </c>
      <c r="K90" s="22" t="n">
        <v>0</v>
      </c>
      <c r="L90" s="22" t="n">
        <v>448.54</v>
      </c>
      <c r="M90" s="22" t="n">
        <v>71.34</v>
      </c>
      <c r="N90" s="22" t="n">
        <v>152.01</v>
      </c>
      <c r="O90" s="22" t="n">
        <v>321.98</v>
      </c>
      <c r="P90" s="22" t="n">
        <v>111.08</v>
      </c>
      <c r="Q90" s="17" t="n">
        <v>1992.27</v>
      </c>
      <c r="S90" s="43">
        <f>IFERROR(TRIM(PROPER(SUBSTITUTE(SUBSTITUTE(TRIM(LEFT($C90,FIND("  ",$C90))),"Noi","NOI"),"Hvac","HVAC"))),TRIM(PROPER($C90)))</f>
        <v/>
      </c>
      <c r="U90" s="4" t="inlineStr">
        <is>
          <t>Telephone Expenses</t>
        </is>
      </c>
    </row>
    <row r="91" ht="15" customHeight="1" s="44">
      <c r="C91" s="1" t="inlineStr">
        <is>
          <t>Uniforms</t>
        </is>
      </c>
      <c r="D91" s="30" t="n"/>
      <c r="E91" s="22" t="n">
        <v>14.61</v>
      </c>
      <c r="F91" s="22" t="n">
        <v>0</v>
      </c>
      <c r="G91" s="22" t="n">
        <v>0</v>
      </c>
      <c r="H91" s="22" t="n">
        <v>0</v>
      </c>
      <c r="I91" s="22" t="n">
        <v>0</v>
      </c>
      <c r="J91" s="22" t="n">
        <v>0</v>
      </c>
      <c r="K91" s="22" t="n">
        <v>0</v>
      </c>
      <c r="L91" s="22" t="n">
        <v>0</v>
      </c>
      <c r="M91" s="22" t="n">
        <v>0</v>
      </c>
      <c r="N91" s="22" t="n">
        <v>0</v>
      </c>
      <c r="O91" s="22" t="n">
        <v>0</v>
      </c>
      <c r="P91" s="22" t="n">
        <v>0</v>
      </c>
      <c r="Q91" s="22" t="n">
        <v>14.61</v>
      </c>
      <c r="S91" s="43">
        <f>IFERROR(TRIM(PROPER(SUBSTITUTE(SUBSTITUTE(TRIM(LEFT($C91,FIND("  ",$C91))),"Noi","NOI"),"Hvac","HVAC"))),TRIM(PROPER($C91)))</f>
        <v/>
      </c>
      <c r="U91" s="4" t="inlineStr">
        <is>
          <t>Uniforms</t>
        </is>
      </c>
    </row>
    <row r="92" ht="15" customHeight="1" s="44">
      <c r="C92" s="1" t="inlineStr">
        <is>
          <t>Employee Recognition</t>
        </is>
      </c>
      <c r="D92" s="30" t="n"/>
      <c r="E92" s="22" t="n">
        <v>0</v>
      </c>
      <c r="F92" s="22" t="n">
        <v>0</v>
      </c>
      <c r="G92" s="22" t="n">
        <v>0</v>
      </c>
      <c r="H92" s="22" t="n">
        <v>0</v>
      </c>
      <c r="I92" s="22" t="n">
        <v>0</v>
      </c>
      <c r="J92" s="22" t="n">
        <v>0</v>
      </c>
      <c r="K92" s="22" t="n">
        <v>0</v>
      </c>
      <c r="L92" s="22" t="n">
        <v>350</v>
      </c>
      <c r="M92" s="22" t="n">
        <v>0</v>
      </c>
      <c r="N92" s="22" t="n">
        <v>0</v>
      </c>
      <c r="O92" s="22" t="n">
        <v>0</v>
      </c>
      <c r="P92" s="22" t="n">
        <v>22.99</v>
      </c>
      <c r="Q92" s="22" t="n">
        <v>372.99</v>
      </c>
      <c r="S92" s="43">
        <f>IFERROR(TRIM(PROPER(SUBSTITUTE(SUBSTITUTE(TRIM(LEFT($C92,FIND("  ",$C92))),"Noi","NOI"),"Hvac","HVAC"))),TRIM(PROPER($C92)))</f>
        <v/>
      </c>
      <c r="U92" s="4" t="inlineStr">
        <is>
          <t>Employee Recognition</t>
        </is>
      </c>
    </row>
    <row r="93" ht="15" customHeight="1" s="44">
      <c r="C93" s="1" t="inlineStr">
        <is>
          <t>Misc. Administrative Expenses</t>
        </is>
      </c>
      <c r="D93" s="30" t="n"/>
      <c r="E93" s="22" t="n">
        <v>0</v>
      </c>
      <c r="F93" s="22" t="n">
        <v>0.02</v>
      </c>
      <c r="G93" s="22" t="n">
        <v>0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22" t="n">
        <v>0</v>
      </c>
      <c r="Q93" s="22" t="n">
        <v>0.02</v>
      </c>
      <c r="S93" s="43">
        <f>IFERROR(TRIM(PROPER(SUBSTITUTE(SUBSTITUTE(TRIM(LEFT($C93,FIND("  ",$C93))),"Noi","NOI"),"Hvac","HVAC"))),TRIM(PROPER($C93)))</f>
        <v/>
      </c>
      <c r="U93" s="4" t="inlineStr">
        <is>
          <t>Misc. Administrative Expenses</t>
        </is>
      </c>
    </row>
    <row r="94" ht="15" customHeight="1" s="44">
      <c r="C94" s="1" t="inlineStr">
        <is>
          <t>Total General &amp; Administrative</t>
        </is>
      </c>
      <c r="D94" s="30" t="n"/>
      <c r="E94" s="23" t="n">
        <v>914.72</v>
      </c>
      <c r="F94" s="23" t="n">
        <v>982.71</v>
      </c>
      <c r="G94" s="15" t="n">
        <v>1391.81</v>
      </c>
      <c r="H94" s="23" t="n">
        <v>746.9400000000001</v>
      </c>
      <c r="I94" s="23" t="n">
        <v>993.9299999999999</v>
      </c>
      <c r="J94" s="15" t="n">
        <v>2313.17</v>
      </c>
      <c r="K94" s="23" t="n">
        <v>320.15</v>
      </c>
      <c r="L94" s="15" t="n">
        <v>1812.84</v>
      </c>
      <c r="M94" s="15" t="n">
        <v>1276.72</v>
      </c>
      <c r="N94" s="23" t="n">
        <v>657.87</v>
      </c>
      <c r="O94" s="23" t="n">
        <v>811.53</v>
      </c>
      <c r="P94" s="15" t="n">
        <v>1061.77</v>
      </c>
      <c r="Q94" s="15" t="n">
        <v>13284.16</v>
      </c>
      <c r="S94" s="43">
        <f>IFERROR(TRIM(PROPER(SUBSTITUTE(SUBSTITUTE(TRIM(LEFT($C94,FIND("  ",$C94))),"Noi","NOI"),"Hvac","HVAC"))),TRIM(PROPER($C94)))</f>
        <v/>
      </c>
      <c r="U94" s="4" t="inlineStr">
        <is>
          <t>Total General &amp; Administrative</t>
        </is>
      </c>
    </row>
    <row r="95" ht="15" customHeight="1" s="44">
      <c r="C95" s="1" t="inlineStr">
        <is>
          <t>Electric - House Meters</t>
        </is>
      </c>
      <c r="D95" s="30" t="n"/>
      <c r="E95" s="21" t="n">
        <v>923.9400000000001</v>
      </c>
      <c r="F95" s="21" t="n">
        <v>985.6799999999999</v>
      </c>
      <c r="G95" s="21" t="n">
        <v>844.85</v>
      </c>
      <c r="H95" s="20" t="n">
        <v>1190.21</v>
      </c>
      <c r="I95" s="20" t="n">
        <v>1079.26</v>
      </c>
      <c r="J95" s="21" t="n">
        <v>964.45</v>
      </c>
      <c r="K95" s="20" t="n">
        <v>1438.43</v>
      </c>
      <c r="L95" s="20" t="n">
        <v>1345.39</v>
      </c>
      <c r="M95" s="21" t="n">
        <v>787.27</v>
      </c>
      <c r="N95" s="21" t="n">
        <v>483.31</v>
      </c>
      <c r="O95" s="20" t="n">
        <v>1223</v>
      </c>
      <c r="P95" s="21" t="n">
        <v>820.39</v>
      </c>
      <c r="Q95" s="20" t="n">
        <v>12086.18</v>
      </c>
      <c r="S95" s="43">
        <f>IFERROR(TRIM(PROPER(SUBSTITUTE(SUBSTITUTE(TRIM(LEFT($C95,FIND("  ",$C95))),"Noi","NOI"),"Hvac","HVAC"))),TRIM(PROPER($C95)))</f>
        <v/>
      </c>
      <c r="U95" s="4" t="inlineStr">
        <is>
          <t>Electric - House Meters</t>
        </is>
      </c>
    </row>
    <row r="96" ht="15" customHeight="1" s="44">
      <c r="C96" s="1" t="inlineStr">
        <is>
          <t>Electric - Vacant Units</t>
        </is>
      </c>
      <c r="D96" s="29" t="n"/>
      <c r="E96" s="11" t="n">
        <v>421.04</v>
      </c>
      <c r="F96" s="11" t="n">
        <v>421.94</v>
      </c>
      <c r="G96" s="11" t="n">
        <v>328</v>
      </c>
      <c r="H96" s="16" t="n">
        <v>1314.76</v>
      </c>
      <c r="I96" s="16" t="n">
        <v>1855.52</v>
      </c>
      <c r="J96" s="16" t="n">
        <v>1036.76</v>
      </c>
      <c r="K96" s="11" t="n">
        <v>318.73</v>
      </c>
      <c r="L96" s="11" t="n">
        <v>617.92</v>
      </c>
      <c r="M96" s="11" t="n">
        <v>526.65</v>
      </c>
      <c r="N96" s="11" t="n">
        <v>474.5</v>
      </c>
      <c r="O96" s="11" t="n">
        <v>369.53</v>
      </c>
      <c r="P96" s="11" t="n">
        <v>206.71</v>
      </c>
      <c r="Q96" s="16" t="n">
        <v>7892.06</v>
      </c>
      <c r="S96" s="43">
        <f>IFERROR(TRIM(PROPER(SUBSTITUTE(SUBSTITUTE(TRIM(LEFT($C96,FIND("  ",$C96))),"Noi","NOI"),"Hvac","HVAC"))),TRIM(PROPER($C96)))</f>
        <v/>
      </c>
      <c r="U96" s="4" t="inlineStr">
        <is>
          <t>Electric - Vacant Units</t>
        </is>
      </c>
    </row>
    <row r="97" ht="15" customHeight="1" s="44">
      <c r="C97" s="1" t="inlineStr">
        <is>
          <t>Gas</t>
        </is>
      </c>
      <c r="D97" s="30" t="n"/>
      <c r="E97" s="22" t="n">
        <v>619.67</v>
      </c>
      <c r="F97" s="22" t="n">
        <v>886.54</v>
      </c>
      <c r="G97" s="22" t="n">
        <v>778.24</v>
      </c>
      <c r="H97" s="22" t="n">
        <v>615.51</v>
      </c>
      <c r="I97" s="22" t="n">
        <v>839.27</v>
      </c>
      <c r="J97" s="17" t="n">
        <v>1546.38</v>
      </c>
      <c r="K97" s="22" t="n">
        <v>876.0700000000001</v>
      </c>
      <c r="L97" s="22" t="n">
        <v>349.5</v>
      </c>
      <c r="M97" s="22" t="n">
        <v>973.66</v>
      </c>
      <c r="N97" s="22" t="n">
        <v>969.2</v>
      </c>
      <c r="O97" s="22" t="n">
        <v>828.73</v>
      </c>
      <c r="P97" s="22" t="n">
        <v>800</v>
      </c>
      <c r="Q97" s="17" t="n">
        <v>10082.77</v>
      </c>
      <c r="S97" s="43">
        <f>IFERROR(TRIM(PROPER(SUBSTITUTE(SUBSTITUTE(TRIM(LEFT($C97,FIND("  ",$C97))),"Noi","NOI"),"Hvac","HVAC"))),TRIM(PROPER($C97)))</f>
        <v/>
      </c>
      <c r="U97" s="4" t="inlineStr">
        <is>
          <t>Gas</t>
        </is>
      </c>
    </row>
    <row r="98" ht="15" customHeight="1" s="44">
      <c r="C98" s="1" t="inlineStr">
        <is>
          <t>Water &amp; Sewer</t>
        </is>
      </c>
      <c r="D98" s="30" t="n"/>
      <c r="E98" s="18" t="n">
        <v>6965.86</v>
      </c>
      <c r="F98" s="18" t="n">
        <v>6811.62</v>
      </c>
      <c r="G98" s="18" t="n">
        <v>6674.25</v>
      </c>
      <c r="H98" s="18" t="n">
        <v>7867.8</v>
      </c>
      <c r="I98" s="18" t="n">
        <v>7120.58</v>
      </c>
      <c r="J98" s="18" t="n">
        <v>6496.39</v>
      </c>
      <c r="K98" s="18" t="n">
        <v>7359.17</v>
      </c>
      <c r="L98" s="18" t="n">
        <v>6820.15</v>
      </c>
      <c r="M98" s="18" t="n">
        <v>6342.97</v>
      </c>
      <c r="N98" s="18" t="n">
        <v>6143.42</v>
      </c>
      <c r="O98" s="18" t="n">
        <v>6415</v>
      </c>
      <c r="P98" s="18" t="n">
        <v>5612.71</v>
      </c>
      <c r="Q98" s="18" t="n">
        <v>80629.92</v>
      </c>
      <c r="S98" s="43">
        <f>IFERROR(TRIM(PROPER(SUBSTITUTE(SUBSTITUTE(TRIM(LEFT($C98,FIND("  ",$C98))),"Noi","NOI"),"Hvac","HVAC"))),TRIM(PROPER($C98)))</f>
        <v/>
      </c>
      <c r="U98" s="4" t="inlineStr">
        <is>
          <t>Water &amp; Sewer</t>
        </is>
      </c>
    </row>
    <row r="99" ht="15" customHeight="1" s="44">
      <c r="C99" s="1" t="inlineStr">
        <is>
          <t>Total Utility Expenses</t>
        </is>
      </c>
      <c r="D99" s="30" t="n"/>
      <c r="E99" s="15" t="n">
        <v>8930.51</v>
      </c>
      <c r="F99" s="15" t="n">
        <v>9105.780000000001</v>
      </c>
      <c r="G99" s="15" t="n">
        <v>8625.34</v>
      </c>
      <c r="H99" s="15" t="n">
        <v>10988.28</v>
      </c>
      <c r="I99" s="15" t="n">
        <v>10894.63</v>
      </c>
      <c r="J99" s="15" t="n">
        <v>10043.98</v>
      </c>
      <c r="K99" s="15" t="n">
        <v>9992.4</v>
      </c>
      <c r="L99" s="15" t="n">
        <v>9132.959999999999</v>
      </c>
      <c r="M99" s="15" t="n">
        <v>8630.549999999999</v>
      </c>
      <c r="N99" s="15" t="n">
        <v>8070.43</v>
      </c>
      <c r="O99" s="15" t="n">
        <v>8836.26</v>
      </c>
      <c r="P99" s="15" t="n">
        <v>7439.81</v>
      </c>
      <c r="Q99" s="15" t="n">
        <v>110690.93</v>
      </c>
      <c r="S99" s="43">
        <f>IFERROR(TRIM(PROPER(SUBSTITUTE(SUBSTITUTE(TRIM(LEFT($C99,FIND("  ",$C99))),"Noi","NOI"),"Hvac","HVAC"))),TRIM(PROPER($C99)))</f>
        <v/>
      </c>
      <c r="U99" s="4" t="inlineStr">
        <is>
          <t>Total Utility Expenses</t>
        </is>
      </c>
    </row>
    <row r="100" ht="15" customHeight="1" s="44">
      <c r="C100" s="1" t="inlineStr">
        <is>
          <t>Cable Service/Internet Service</t>
        </is>
      </c>
      <c r="E100" s="21" t="n">
        <v>42.03</v>
      </c>
      <c r="F100" s="21" t="n">
        <v>42.03</v>
      </c>
      <c r="G100" s="21" t="n">
        <v>84.06</v>
      </c>
      <c r="H100" s="21" t="n">
        <v>0</v>
      </c>
      <c r="I100" s="21" t="n">
        <v>42.03</v>
      </c>
      <c r="J100" s="21" t="n">
        <v>99.98999999999999</v>
      </c>
      <c r="K100" s="21" t="n">
        <v>0</v>
      </c>
      <c r="L100" s="21" t="n">
        <v>42.38</v>
      </c>
      <c r="M100" s="21" t="n">
        <v>84.76000000000001</v>
      </c>
      <c r="N100" s="21" t="n">
        <v>84.76000000000001</v>
      </c>
      <c r="O100" s="21" t="n">
        <v>85.23999999999999</v>
      </c>
      <c r="P100" s="21" t="n">
        <v>42</v>
      </c>
      <c r="Q100" s="21" t="n">
        <v>649.28</v>
      </c>
      <c r="S100" s="43">
        <f>IFERROR(TRIM(PROPER(SUBSTITUTE(SUBSTITUTE(TRIM(LEFT($C100,FIND("  ",$C100))),"Noi","NOI"),"Hvac","HVAC"))),TRIM(PROPER($C100)))</f>
        <v/>
      </c>
      <c r="U100" s="4" t="inlineStr">
        <is>
          <t>Cable Service/Internet Service</t>
        </is>
      </c>
    </row>
    <row r="101" ht="15" customHeight="1" s="44">
      <c r="C101" s="1" t="inlineStr">
        <is>
          <t>Courtesy Patrol/Alarms</t>
        </is>
      </c>
      <c r="D101" s="30" t="n"/>
      <c r="E101" s="22" t="n">
        <v>68.52</v>
      </c>
      <c r="F101" s="22" t="n">
        <v>73.55</v>
      </c>
      <c r="G101" s="22" t="n">
        <v>73.55</v>
      </c>
      <c r="H101" s="22" t="n">
        <v>73.55</v>
      </c>
      <c r="I101" s="22" t="n">
        <v>73.55</v>
      </c>
      <c r="J101" s="22" t="n">
        <v>76.22</v>
      </c>
      <c r="K101" s="22" t="n">
        <v>76.22</v>
      </c>
      <c r="L101" s="22" t="n">
        <v>76.22</v>
      </c>
      <c r="M101" s="22" t="n">
        <v>76.22</v>
      </c>
      <c r="N101" s="22" t="n">
        <v>76.22</v>
      </c>
      <c r="O101" s="22" t="n">
        <v>0</v>
      </c>
      <c r="P101" s="22" t="n">
        <v>74</v>
      </c>
      <c r="Q101" s="22" t="n">
        <v>817.8200000000001</v>
      </c>
      <c r="S101" s="43">
        <f>IFERROR(TRIM(PROPER(SUBSTITUTE(SUBSTITUTE(TRIM(LEFT($C101,FIND("  ",$C101))),"Noi","NOI"),"Hvac","HVAC"))),TRIM(PROPER($C101)))</f>
        <v/>
      </c>
      <c r="U101" s="4" t="inlineStr">
        <is>
          <t>Courtesy Patrol/Alarms</t>
        </is>
      </c>
    </row>
    <row r="102" ht="15" customHeight="1" s="44">
      <c r="C102" s="1" t="inlineStr">
        <is>
          <t>Exterminating</t>
        </is>
      </c>
      <c r="D102" s="30" t="n"/>
      <c r="E102" s="22" t="n">
        <v>725.28</v>
      </c>
      <c r="F102" s="22" t="n">
        <v>346.4</v>
      </c>
      <c r="G102" s="22" t="n">
        <v>346.4</v>
      </c>
      <c r="H102" s="22" t="n">
        <v>346.4</v>
      </c>
      <c r="I102" s="22" t="n">
        <v>0</v>
      </c>
      <c r="J102" s="22" t="n">
        <v>259.8</v>
      </c>
      <c r="K102" s="22" t="n">
        <v>346.4</v>
      </c>
      <c r="L102" s="22" t="n">
        <v>346.4</v>
      </c>
      <c r="M102" s="22" t="n">
        <v>378.88</v>
      </c>
      <c r="N102" s="22" t="n">
        <v>346.4</v>
      </c>
      <c r="O102" s="22" t="n">
        <v>346.4</v>
      </c>
      <c r="P102" s="22" t="n">
        <v>346</v>
      </c>
      <c r="Q102" s="17" t="n">
        <v>4134.76</v>
      </c>
      <c r="S102" s="43">
        <f>IFERROR(TRIM(PROPER(SUBSTITUTE(SUBSTITUTE(TRIM(LEFT($C102,FIND("  ",$C102))),"Noi","NOI"),"Hvac","HVAC"))),TRIM(PROPER($C102)))</f>
        <v/>
      </c>
      <c r="U102" s="4" t="inlineStr">
        <is>
          <t>Exterminating</t>
        </is>
      </c>
    </row>
    <row r="103" ht="15" customHeight="1" s="44">
      <c r="C103" s="1" t="inlineStr">
        <is>
          <t>Garbage &amp; Trash Removal</t>
        </is>
      </c>
      <c r="D103" s="30" t="n"/>
      <c r="E103" s="17" t="n">
        <v>1192.63</v>
      </c>
      <c r="F103" s="17" t="n">
        <v>1192.63</v>
      </c>
      <c r="G103" s="17" t="n">
        <v>1192.63</v>
      </c>
      <c r="H103" s="17" t="n">
        <v>1192.63</v>
      </c>
      <c r="I103" s="17" t="n">
        <v>1192.63</v>
      </c>
      <c r="J103" s="17" t="n">
        <v>1192.63</v>
      </c>
      <c r="K103" s="17" t="n">
        <v>1192.63</v>
      </c>
      <c r="L103" s="17" t="n">
        <v>1192.63</v>
      </c>
      <c r="M103" s="17" t="n">
        <v>1192.63</v>
      </c>
      <c r="N103" s="17" t="n">
        <v>1787.85</v>
      </c>
      <c r="O103" s="17" t="n">
        <v>1194</v>
      </c>
      <c r="P103" s="17" t="n">
        <v>2391.26</v>
      </c>
      <c r="Q103" s="17" t="n">
        <v>16106.78</v>
      </c>
      <c r="S103" s="43">
        <f>IFERROR(TRIM(PROPER(SUBSTITUTE(SUBSTITUTE(TRIM(LEFT($C103,FIND("  ",$C103))),"Noi","NOI"),"Hvac","HVAC"))),TRIM(PROPER($C103)))</f>
        <v/>
      </c>
      <c r="U103" s="4" t="inlineStr">
        <is>
          <t>Garbage &amp; Trash Removal</t>
        </is>
      </c>
    </row>
    <row r="104" ht="15" customHeight="1" s="44">
      <c r="C104" s="1" t="inlineStr">
        <is>
          <t>Lawn Maintenance</t>
        </is>
      </c>
      <c r="D104" s="30" t="n"/>
      <c r="E104" s="17" t="n">
        <v>1312.63</v>
      </c>
      <c r="F104" s="22" t="n">
        <v>0</v>
      </c>
      <c r="G104" s="17" t="n">
        <v>1312.63</v>
      </c>
      <c r="H104" s="17" t="n">
        <v>3937.89</v>
      </c>
      <c r="I104" s="17" t="n">
        <v>1312.63</v>
      </c>
      <c r="J104" s="17" t="n">
        <v>1312.63</v>
      </c>
      <c r="K104" s="17" t="n">
        <v>1312.63</v>
      </c>
      <c r="L104" s="17" t="n">
        <v>1312.63</v>
      </c>
      <c r="M104" s="17" t="n">
        <v>1312.73</v>
      </c>
      <c r="N104" s="17" t="n">
        <v>1312.33</v>
      </c>
      <c r="O104" s="17" t="n">
        <v>1312.25</v>
      </c>
      <c r="P104" s="17" t="n">
        <v>1275</v>
      </c>
      <c r="Q104" s="17" t="n">
        <v>17025.98</v>
      </c>
      <c r="S104" s="43">
        <f>IFERROR(TRIM(PROPER(SUBSTITUTE(SUBSTITUTE(TRIM(LEFT($C104,FIND("  ",$C104))),"Noi","NOI"),"Hvac","HVAC"))),TRIM(PROPER($C104)))</f>
        <v/>
      </c>
      <c r="U104" s="4" t="inlineStr">
        <is>
          <t>Lawn Maintenance</t>
        </is>
      </c>
    </row>
    <row r="105" ht="15" customHeight="1" s="44">
      <c r="C105" s="1" t="inlineStr">
        <is>
          <t>Water Delivery</t>
        </is>
      </c>
      <c r="D105" s="30" t="n"/>
      <c r="E105" s="19" t="n">
        <v>17.41</v>
      </c>
      <c r="F105" s="19" t="n">
        <v>7.8</v>
      </c>
      <c r="G105" s="19" t="n">
        <v>132.4</v>
      </c>
      <c r="H105" s="19" t="n">
        <v>5.37</v>
      </c>
      <c r="I105" s="19" t="n">
        <v>26.59</v>
      </c>
      <c r="J105" s="19" t="n">
        <v>6.61</v>
      </c>
      <c r="K105" s="19" t="n">
        <v>19.6</v>
      </c>
      <c r="L105" s="19" t="n">
        <v>20</v>
      </c>
      <c r="M105" s="19" t="n">
        <v>-0.4</v>
      </c>
      <c r="N105" s="19" t="n">
        <v>0</v>
      </c>
      <c r="O105" s="19" t="n">
        <v>19.6</v>
      </c>
      <c r="P105" s="19" t="n">
        <v>0</v>
      </c>
      <c r="Q105" s="19" t="n">
        <v>254.98</v>
      </c>
      <c r="S105" s="43">
        <f>IFERROR(TRIM(PROPER(SUBSTITUTE(SUBSTITUTE(TRIM(LEFT($C105,FIND("  ",$C105))),"Noi","NOI"),"Hvac","HVAC"))),TRIM(PROPER($C105)))</f>
        <v/>
      </c>
      <c r="U105" s="4" t="inlineStr">
        <is>
          <t>Water Delivery</t>
        </is>
      </c>
    </row>
    <row r="106" ht="15" customHeight="1" s="44">
      <c r="C106" s="1" t="inlineStr">
        <is>
          <t>Total Service Contracts</t>
        </is>
      </c>
      <c r="D106" s="30" t="n"/>
      <c r="E106" s="15" t="n">
        <v>3358.5</v>
      </c>
      <c r="F106" s="15" t="n">
        <v>1662.41</v>
      </c>
      <c r="G106" s="15" t="n">
        <v>3141.67</v>
      </c>
      <c r="H106" s="15" t="n">
        <v>5555.84</v>
      </c>
      <c r="I106" s="15" t="n">
        <v>2647.43</v>
      </c>
      <c r="J106" s="15" t="n">
        <v>2947.88</v>
      </c>
      <c r="K106" s="15" t="n">
        <v>2947.48</v>
      </c>
      <c r="L106" s="15" t="n">
        <v>2990.26</v>
      </c>
      <c r="M106" s="15" t="n">
        <v>3044.82</v>
      </c>
      <c r="N106" s="15" t="n">
        <v>3607.56</v>
      </c>
      <c r="O106" s="15" t="n">
        <v>2957.49</v>
      </c>
      <c r="P106" s="15" t="n">
        <v>4128.26</v>
      </c>
      <c r="Q106" s="15" t="n">
        <v>38989.6</v>
      </c>
      <c r="S106" s="43">
        <f>IFERROR(TRIM(PROPER(SUBSTITUTE(SUBSTITUTE(TRIM(LEFT($C106,FIND("  ",$C106))),"Noi","NOI"),"Hvac","HVAC"))),TRIM(PROPER($C106)))</f>
        <v/>
      </c>
      <c r="U106" s="4" t="inlineStr">
        <is>
          <t>Total Service Contracts</t>
        </is>
      </c>
    </row>
    <row r="107" ht="15" customHeight="1" s="44">
      <c r="C107" s="1" t="inlineStr">
        <is>
          <t>Repairs &amp; Maintenance Expenses</t>
        </is>
      </c>
      <c r="D107" s="30" t="n"/>
      <c r="E107" s="32" t="n"/>
      <c r="F107" s="32" t="n"/>
      <c r="G107" s="32" t="n"/>
      <c r="H107" s="32" t="n"/>
      <c r="I107" s="32" t="n"/>
      <c r="J107" s="32" t="n"/>
      <c r="K107" s="32" t="n"/>
      <c r="L107" s="32" t="n"/>
      <c r="M107" s="32" t="n"/>
      <c r="N107" s="32" t="n"/>
      <c r="O107" s="32" t="n"/>
      <c r="P107" s="32" t="n"/>
      <c r="Q107" s="32" t="n"/>
      <c r="S107" s="43">
        <f>IFERROR(TRIM(PROPER(SUBSTITUTE(SUBSTITUTE(TRIM(LEFT($C107,FIND("  ",$C107))),"Noi","NOI"),"Hvac","HVAC"))),TRIM(PROPER($C107)))</f>
        <v/>
      </c>
      <c r="U107" s="4" t="inlineStr">
        <is>
          <t>Repairs &amp; Maintenance Expenses</t>
        </is>
      </c>
    </row>
    <row r="108" ht="15" customHeight="1" s="44">
      <c r="C108" s="1" t="inlineStr">
        <is>
          <t>Exterior Repairs/Supplies</t>
        </is>
      </c>
      <c r="E108" s="21" t="n">
        <v>0</v>
      </c>
      <c r="F108" s="21" t="n">
        <v>0</v>
      </c>
      <c r="G108" s="21" t="n">
        <v>37.44</v>
      </c>
      <c r="H108" s="21" t="n">
        <v>0</v>
      </c>
      <c r="I108" s="21" t="n">
        <v>0</v>
      </c>
      <c r="J108" s="21" t="n">
        <v>0</v>
      </c>
      <c r="K108" s="21" t="n">
        <v>0</v>
      </c>
      <c r="L108" s="21" t="n">
        <v>0</v>
      </c>
      <c r="M108" s="21" t="n">
        <v>0</v>
      </c>
      <c r="N108" s="21" t="n">
        <v>0</v>
      </c>
      <c r="O108" s="21" t="n">
        <v>0</v>
      </c>
      <c r="P108" s="21" t="n">
        <v>0</v>
      </c>
      <c r="Q108" s="21" t="n">
        <v>37.44</v>
      </c>
      <c r="S108" s="43">
        <f>IFERROR(TRIM(PROPER(SUBSTITUTE(SUBSTITUTE(TRIM(LEFT($C108,FIND("  ",$C108))),"Noi","NOI"),"Hvac","HVAC"))),TRIM(PROPER($C108)))</f>
        <v/>
      </c>
      <c r="U108" s="4" t="inlineStr">
        <is>
          <t>Exterior Repairs/Supplies</t>
        </is>
      </c>
    </row>
    <row r="109" ht="15" customHeight="1" s="44">
      <c r="C109" s="1" t="inlineStr">
        <is>
          <t>Grounds Supplies</t>
        </is>
      </c>
      <c r="D109" s="30" t="n"/>
      <c r="E109" s="22" t="n">
        <v>28</v>
      </c>
      <c r="F109" s="22" t="n">
        <v>0</v>
      </c>
      <c r="G109" s="22" t="n">
        <v>0</v>
      </c>
      <c r="H109" s="22" t="n">
        <v>0</v>
      </c>
      <c r="I109" s="22" t="n">
        <v>0</v>
      </c>
      <c r="J109" s="22" t="n">
        <v>107.62</v>
      </c>
      <c r="K109" s="22" t="n">
        <v>0</v>
      </c>
      <c r="L109" s="22" t="n">
        <v>0</v>
      </c>
      <c r="M109" s="22" t="n">
        <v>0</v>
      </c>
      <c r="N109" s="22" t="n">
        <v>0</v>
      </c>
      <c r="O109" s="22" t="n">
        <v>0</v>
      </c>
      <c r="P109" s="22" t="n">
        <v>0</v>
      </c>
      <c r="Q109" s="22" t="n">
        <v>135.62</v>
      </c>
      <c r="S109" s="43">
        <f>IFERROR(TRIM(PROPER(SUBSTITUTE(SUBSTITUTE(TRIM(LEFT($C109,FIND("  ",$C109))),"Noi","NOI"),"Hvac","HVAC"))),TRIM(PROPER($C109)))</f>
        <v/>
      </c>
      <c r="U109" s="4" t="inlineStr">
        <is>
          <t>Grounds Supplies</t>
        </is>
      </c>
    </row>
    <row r="110" ht="15" customHeight="1" s="44">
      <c r="C110" s="1" t="inlineStr">
        <is>
          <t>Pool Repairs/Supplies</t>
        </is>
      </c>
      <c r="D110" s="30" t="n"/>
      <c r="E110" s="22" t="n">
        <v>146.85</v>
      </c>
      <c r="F110" s="22" t="n">
        <v>19.21</v>
      </c>
      <c r="G110" s="22" t="n">
        <v>163.74</v>
      </c>
      <c r="H110" s="22" t="n">
        <v>0</v>
      </c>
      <c r="I110" s="22" t="n">
        <v>393.09</v>
      </c>
      <c r="J110" s="22" t="n">
        <v>0</v>
      </c>
      <c r="K110" s="22" t="n">
        <v>0</v>
      </c>
      <c r="L110" s="22" t="n">
        <v>66.2</v>
      </c>
      <c r="M110" s="22" t="n">
        <v>0</v>
      </c>
      <c r="N110" s="22" t="n">
        <v>0</v>
      </c>
      <c r="O110" s="22" t="n">
        <v>0</v>
      </c>
      <c r="P110" s="22" t="n">
        <v>0</v>
      </c>
      <c r="Q110" s="22" t="n">
        <v>789.09</v>
      </c>
      <c r="S110" s="43">
        <f>IFERROR(TRIM(PROPER(SUBSTITUTE(SUBSTITUTE(TRIM(LEFT($C110,FIND("  ",$C110))),"Noi","NOI"),"Hvac","HVAC"))),TRIM(PROPER($C110)))</f>
        <v/>
      </c>
      <c r="U110" s="4" t="inlineStr">
        <is>
          <t>Pool Repairs/Supplies</t>
        </is>
      </c>
    </row>
    <row r="111" ht="15" customHeight="1" s="44">
      <c r="C111" s="1" t="inlineStr">
        <is>
          <t>Signs &amp; Maintenance</t>
        </is>
      </c>
      <c r="D111" s="30" t="n"/>
      <c r="E111" s="19" t="n">
        <v>0</v>
      </c>
      <c r="F111" s="19" t="n">
        <v>0</v>
      </c>
      <c r="G111" s="19" t="n">
        <v>38.86</v>
      </c>
      <c r="H111" s="19" t="n">
        <v>0</v>
      </c>
      <c r="I111" s="19" t="n">
        <v>0</v>
      </c>
      <c r="J111" s="19" t="n">
        <v>0</v>
      </c>
      <c r="K111" s="19" t="n">
        <v>0</v>
      </c>
      <c r="L111" s="19" t="n">
        <v>0</v>
      </c>
      <c r="M111" s="19" t="n">
        <v>0</v>
      </c>
      <c r="N111" s="19" t="n">
        <v>0</v>
      </c>
      <c r="O111" s="19" t="n">
        <v>0</v>
      </c>
      <c r="P111" s="19" t="n">
        <v>0</v>
      </c>
      <c r="Q111" s="19" t="n">
        <v>38.86</v>
      </c>
      <c r="S111" s="43">
        <f>IFERROR(TRIM(PROPER(SUBSTITUTE(SUBSTITUTE(TRIM(LEFT($C111,FIND("  ",$C111))),"Noi","NOI"),"Hvac","HVAC"))),TRIM(PROPER($C111)))</f>
        <v/>
      </c>
      <c r="U111" s="4" t="inlineStr">
        <is>
          <t>Signs &amp; Maintenance</t>
        </is>
      </c>
    </row>
    <row r="112" ht="15" customHeight="1" s="44">
      <c r="C112" s="1" t="inlineStr">
        <is>
          <t>Total Exterior &amp; Grounds</t>
        </is>
      </c>
      <c r="D112" s="30" t="n"/>
      <c r="E112" s="23" t="n">
        <v>174.85</v>
      </c>
      <c r="F112" s="23" t="n">
        <v>19.21</v>
      </c>
      <c r="G112" s="23" t="n">
        <v>240.04</v>
      </c>
      <c r="H112" s="23" t="n">
        <v>0</v>
      </c>
      <c r="I112" s="23" t="n">
        <v>393.09</v>
      </c>
      <c r="J112" s="23" t="n">
        <v>107.62</v>
      </c>
      <c r="K112" s="23" t="n">
        <v>0</v>
      </c>
      <c r="L112" s="23" t="n">
        <v>66.2</v>
      </c>
      <c r="M112" s="23" t="n">
        <v>0</v>
      </c>
      <c r="N112" s="23" t="n">
        <v>0</v>
      </c>
      <c r="O112" s="23" t="n">
        <v>0</v>
      </c>
      <c r="P112" s="23" t="n">
        <v>0</v>
      </c>
      <c r="Q112" s="15" t="n">
        <v>1001.01</v>
      </c>
      <c r="S112" s="43">
        <f>IFERROR(TRIM(PROPER(SUBSTITUTE(SUBSTITUTE(TRIM(LEFT($C112,FIND("  ",$C112))),"Noi","NOI"),"Hvac","HVAC"))),TRIM(PROPER($C112)))</f>
        <v/>
      </c>
      <c r="U112" s="4" t="inlineStr">
        <is>
          <t>Total Exterior &amp; Grounds</t>
        </is>
      </c>
    </row>
    <row r="113" ht="15" customHeight="1" s="44">
      <c r="C113" s="1" t="inlineStr">
        <is>
          <t>Appliance Repairs/Supplies</t>
        </is>
      </c>
      <c r="E113" s="21" t="n">
        <v>0</v>
      </c>
      <c r="F113" s="21" t="n">
        <v>0</v>
      </c>
      <c r="G113" s="21" t="n">
        <v>0</v>
      </c>
      <c r="H113" s="21" t="n">
        <v>0</v>
      </c>
      <c r="I113" s="21" t="n">
        <v>60.78</v>
      </c>
      <c r="J113" s="21" t="n">
        <v>66.86</v>
      </c>
      <c r="K113" s="21" t="n">
        <v>0</v>
      </c>
      <c r="L113" s="21" t="n">
        <v>57.07</v>
      </c>
      <c r="M113" s="21" t="n">
        <v>0</v>
      </c>
      <c r="N113" s="21" t="n">
        <v>0</v>
      </c>
      <c r="O113" s="21" t="n">
        <v>66.87</v>
      </c>
      <c r="P113" s="21" t="n">
        <v>0</v>
      </c>
      <c r="Q113" s="21" t="n">
        <v>251.58</v>
      </c>
      <c r="S113" s="43">
        <f>IFERROR(TRIM(PROPER(SUBSTITUTE(SUBSTITUTE(TRIM(LEFT($C113,FIND("  ",$C113))),"Noi","NOI"),"Hvac","HVAC"))),TRIM(PROPER($C113)))</f>
        <v/>
      </c>
      <c r="U113" s="4" t="inlineStr">
        <is>
          <t>Appliance Repairs/Supplies</t>
        </is>
      </c>
    </row>
    <row r="114" ht="15" customHeight="1" s="44">
      <c r="C114" s="1" t="inlineStr">
        <is>
          <t>Floor Clean/Repairs</t>
        </is>
      </c>
      <c r="D114" s="30" t="n"/>
      <c r="E114" s="22" t="n">
        <v>730.6900000000001</v>
      </c>
      <c r="F114" s="22" t="n">
        <v>439.7</v>
      </c>
      <c r="G114" s="22" t="n">
        <v>146.14</v>
      </c>
      <c r="H114" s="22" t="n">
        <v>405.99</v>
      </c>
      <c r="I114" s="22" t="n">
        <v>340.45</v>
      </c>
      <c r="J114" s="22" t="n">
        <v>0</v>
      </c>
      <c r="K114" s="22" t="n">
        <v>162.38</v>
      </c>
      <c r="L114" s="22" t="n">
        <v>59</v>
      </c>
      <c r="M114" s="22" t="n">
        <v>308.51</v>
      </c>
      <c r="N114" s="22" t="n">
        <v>0</v>
      </c>
      <c r="O114" s="22" t="n">
        <v>0</v>
      </c>
      <c r="P114" s="22" t="n">
        <v>242.48</v>
      </c>
      <c r="Q114" s="17" t="n">
        <v>2835.34</v>
      </c>
      <c r="S114" s="43">
        <f>IFERROR(TRIM(PROPER(SUBSTITUTE(SUBSTITUTE(TRIM(LEFT($C114,FIND("  ",$C114))),"Noi","NOI"),"Hvac","HVAC"))),TRIM(PROPER($C114)))</f>
        <v/>
      </c>
      <c r="U114" s="4" t="inlineStr">
        <is>
          <t>Floor Clean/Repairs</t>
        </is>
      </c>
    </row>
    <row r="115" ht="15" customHeight="1" s="44">
      <c r="C115" s="1" t="inlineStr">
        <is>
          <t>Cleaning Contract</t>
        </is>
      </c>
      <c r="D115" s="30" t="n"/>
      <c r="E115" s="22" t="n">
        <v>245</v>
      </c>
      <c r="F115" s="22" t="n">
        <v>745</v>
      </c>
      <c r="G115" s="22" t="n">
        <v>560</v>
      </c>
      <c r="H115" s="17" t="n">
        <v>1410</v>
      </c>
      <c r="I115" s="22" t="n">
        <v>871.6</v>
      </c>
      <c r="J115" s="22" t="n">
        <v>402.01</v>
      </c>
      <c r="K115" s="22" t="n">
        <v>405</v>
      </c>
      <c r="L115" s="22" t="n">
        <v>435</v>
      </c>
      <c r="M115" s="22" t="n">
        <v>908.47</v>
      </c>
      <c r="N115" s="22" t="n">
        <v>495</v>
      </c>
      <c r="O115" s="22" t="n">
        <v>0</v>
      </c>
      <c r="P115" s="17" t="n">
        <v>1000</v>
      </c>
      <c r="Q115" s="17" t="n">
        <v>7477.08</v>
      </c>
      <c r="S115" s="43">
        <f>IFERROR(TRIM(PROPER(SUBSTITUTE(SUBSTITUTE(TRIM(LEFT($C115,FIND("  ",$C115))),"Noi","NOI"),"Hvac","HVAC"))),TRIM(PROPER($C115)))</f>
        <v/>
      </c>
      <c r="U115" s="4" t="inlineStr">
        <is>
          <t>Cleaning Contract</t>
        </is>
      </c>
    </row>
    <row r="116" ht="15" customHeight="1" s="44">
      <c r="C116" s="1" t="inlineStr">
        <is>
          <t>Doors/Door Screens</t>
        </is>
      </c>
      <c r="D116" s="30" t="n"/>
      <c r="E116" s="22" t="n">
        <v>0</v>
      </c>
      <c r="F116" s="22" t="n">
        <v>322.07</v>
      </c>
      <c r="G116" s="22" t="n">
        <v>25.47</v>
      </c>
      <c r="H116" s="22" t="n">
        <v>0</v>
      </c>
      <c r="I116" s="22" t="n">
        <v>86</v>
      </c>
      <c r="J116" s="22" t="n">
        <v>0</v>
      </c>
      <c r="K116" s="22" t="n">
        <v>0</v>
      </c>
      <c r="L116" s="22" t="n">
        <v>9.69</v>
      </c>
      <c r="M116" s="22" t="n">
        <v>0</v>
      </c>
      <c r="N116" s="22" t="n">
        <v>0</v>
      </c>
      <c r="O116" s="22" t="n">
        <v>0</v>
      </c>
      <c r="P116" s="22" t="n">
        <v>0</v>
      </c>
      <c r="Q116" s="22" t="n">
        <v>443.23</v>
      </c>
      <c r="S116" s="43">
        <f>IFERROR(TRIM(PROPER(SUBSTITUTE(SUBSTITUTE(TRIM(LEFT($C116,FIND("  ",$C116))),"Noi","NOI"),"Hvac","HVAC"))),TRIM(PROPER($C116)))</f>
        <v/>
      </c>
      <c r="U116" s="4" t="inlineStr">
        <is>
          <t>Doors/Door Screens</t>
        </is>
      </c>
    </row>
    <row r="117" ht="15" customHeight="1" s="44">
      <c r="C117" s="1" t="inlineStr">
        <is>
          <t>Electrical Repairs/Supplies</t>
        </is>
      </c>
      <c r="D117" s="30" t="n"/>
      <c r="E117" s="22" t="n">
        <v>38.51</v>
      </c>
      <c r="F117" s="22" t="n">
        <v>0</v>
      </c>
      <c r="G117" s="22" t="n">
        <v>23.32</v>
      </c>
      <c r="H117" s="22" t="n">
        <v>0</v>
      </c>
      <c r="I117" s="22" t="n">
        <v>116.56</v>
      </c>
      <c r="J117" s="22" t="n">
        <v>62</v>
      </c>
      <c r="K117" s="22" t="n">
        <v>0</v>
      </c>
      <c r="L117" s="22" t="n">
        <v>53.12</v>
      </c>
      <c r="M117" s="22" t="n">
        <v>0</v>
      </c>
      <c r="N117" s="22" t="n">
        <v>0</v>
      </c>
      <c r="O117" s="22" t="n">
        <v>57.5</v>
      </c>
      <c r="P117" s="22" t="n">
        <v>0</v>
      </c>
      <c r="Q117" s="22" t="n">
        <v>351.01</v>
      </c>
      <c r="S117" s="43">
        <f>IFERROR(TRIM(PROPER(SUBSTITUTE(SUBSTITUTE(TRIM(LEFT($C117,FIND("  ",$C117))),"Noi","NOI"),"Hvac","HVAC"))),TRIM(PROPER($C117)))</f>
        <v/>
      </c>
      <c r="U117" s="4" t="inlineStr">
        <is>
          <t>Electrical Repairs/Supplies</t>
        </is>
      </c>
    </row>
    <row r="118" ht="15" customHeight="1" s="44">
      <c r="C118" s="1" t="inlineStr">
        <is>
          <t>Exterminating Supplies</t>
        </is>
      </c>
      <c r="D118" s="30" t="n"/>
      <c r="E118" s="22" t="n">
        <v>0</v>
      </c>
      <c r="F118" s="22" t="n">
        <v>0</v>
      </c>
      <c r="G118" s="22" t="n">
        <v>0</v>
      </c>
      <c r="H118" s="22" t="n">
        <v>0</v>
      </c>
      <c r="I118" s="22" t="n">
        <v>0</v>
      </c>
      <c r="J118" s="22" t="n">
        <v>0</v>
      </c>
      <c r="K118" s="22" t="n">
        <v>0</v>
      </c>
      <c r="L118" s="22" t="n">
        <v>0</v>
      </c>
      <c r="M118" s="22" t="n">
        <v>346.4</v>
      </c>
      <c r="N118" s="22" t="n">
        <v>0</v>
      </c>
      <c r="O118" s="22" t="n">
        <v>0</v>
      </c>
      <c r="P118" s="22" t="n">
        <v>0</v>
      </c>
      <c r="Q118" s="22" t="n">
        <v>346.4</v>
      </c>
      <c r="S118" s="43">
        <f>IFERROR(TRIM(PROPER(SUBSTITUTE(SUBSTITUTE(TRIM(LEFT($C118,FIND("  ",$C118))),"Noi","NOI"),"Hvac","HVAC"))),TRIM(PROPER($C118)))</f>
        <v/>
      </c>
      <c r="U118" s="4" t="inlineStr">
        <is>
          <t>Exterminating Supplies</t>
        </is>
      </c>
    </row>
    <row r="119" ht="15" customHeight="1" s="44">
      <c r="C119" s="1" t="inlineStr">
        <is>
          <t>Fire &amp; Safety Protection</t>
        </is>
      </c>
      <c r="D119" s="30" t="n"/>
      <c r="E119" s="22" t="n">
        <v>0</v>
      </c>
      <c r="F119" s="22" t="n">
        <v>0</v>
      </c>
      <c r="G119" s="22" t="n">
        <v>266.4</v>
      </c>
      <c r="H119" s="22" t="n">
        <v>0</v>
      </c>
      <c r="I119" s="22" t="n">
        <v>0</v>
      </c>
      <c r="J119" s="22" t="n">
        <v>0</v>
      </c>
      <c r="K119" s="22" t="n">
        <v>0</v>
      </c>
      <c r="L119" s="22" t="n">
        <v>45.68</v>
      </c>
      <c r="M119" s="22" t="n">
        <v>0</v>
      </c>
      <c r="N119" s="22" t="n">
        <v>0</v>
      </c>
      <c r="O119" s="22" t="n">
        <v>19.42</v>
      </c>
      <c r="P119" s="22" t="n">
        <v>0</v>
      </c>
      <c r="Q119" s="22" t="n">
        <v>331.5</v>
      </c>
      <c r="S119" s="43">
        <f>IFERROR(TRIM(PROPER(SUBSTITUTE(SUBSTITUTE(TRIM(LEFT($C119,FIND("  ",$C119))),"Noi","NOI"),"Hvac","HVAC"))),TRIM(PROPER($C119)))</f>
        <v/>
      </c>
      <c r="U119" s="4" t="inlineStr">
        <is>
          <t>Fire &amp; Safety Protection</t>
        </is>
      </c>
    </row>
    <row r="120" ht="15" customHeight="1" s="44">
      <c r="C120" s="1" t="inlineStr">
        <is>
          <t>Mirror Replacement</t>
        </is>
      </c>
      <c r="D120" s="30" t="n"/>
      <c r="E120" s="22" t="n">
        <v>265.3</v>
      </c>
      <c r="F120" s="22" t="n">
        <v>0</v>
      </c>
      <c r="G120" s="22" t="n">
        <v>0</v>
      </c>
      <c r="H120" s="22" t="n">
        <v>0</v>
      </c>
      <c r="I120" s="22" t="n">
        <v>265.28</v>
      </c>
      <c r="J120" s="22" t="n">
        <v>198.81</v>
      </c>
      <c r="K120" s="22" t="n">
        <v>0</v>
      </c>
      <c r="L120" s="22" t="n">
        <v>0</v>
      </c>
      <c r="M120" s="22" t="n">
        <v>0</v>
      </c>
      <c r="N120" s="22" t="n">
        <v>0</v>
      </c>
      <c r="O120" s="22" t="n">
        <v>0</v>
      </c>
      <c r="P120" s="22" t="n">
        <v>0</v>
      </c>
      <c r="Q120" s="22" t="n">
        <v>729.39</v>
      </c>
      <c r="S120" s="43">
        <f>IFERROR(TRIM(PROPER(SUBSTITUTE(SUBSTITUTE(TRIM(LEFT($C120,FIND("  ",$C120))),"Noi","NOI"),"Hvac","HVAC"))),TRIM(PROPER($C120)))</f>
        <v/>
      </c>
      <c r="U120" s="4" t="inlineStr">
        <is>
          <t>Mirror Replacement</t>
        </is>
      </c>
    </row>
    <row r="121" ht="15" customHeight="1" s="44">
      <c r="C121" s="1" t="inlineStr">
        <is>
          <t>Heating Repairs/Supplies</t>
        </is>
      </c>
      <c r="D121" s="30" t="n"/>
      <c r="E121" s="22" t="n">
        <v>0</v>
      </c>
      <c r="F121" s="22" t="n">
        <v>0</v>
      </c>
      <c r="G121" s="22" t="n">
        <v>0</v>
      </c>
      <c r="H121" s="22" t="n">
        <v>0</v>
      </c>
      <c r="I121" s="22" t="n">
        <v>0</v>
      </c>
      <c r="J121" s="22" t="n">
        <v>0</v>
      </c>
      <c r="K121" s="22" t="n">
        <v>0</v>
      </c>
      <c r="L121" s="22" t="n">
        <v>46.83</v>
      </c>
      <c r="M121" s="22" t="n">
        <v>0</v>
      </c>
      <c r="N121" s="22" t="n">
        <v>0</v>
      </c>
      <c r="O121" s="22" t="n">
        <v>0</v>
      </c>
      <c r="P121" s="22" t="n">
        <v>0</v>
      </c>
      <c r="Q121" s="22" t="n">
        <v>46.83</v>
      </c>
      <c r="S121" s="43">
        <f>IFERROR(TRIM(PROPER(SUBSTITUTE(SUBSTITUTE(TRIM(LEFT($C121,FIND("  ",$C121))),"Noi","NOI"),"Hvac","HVAC"))),TRIM(PROPER($C121)))</f>
        <v/>
      </c>
      <c r="U121" s="4" t="inlineStr">
        <is>
          <t>Heating Repairs/Supplies</t>
        </is>
      </c>
    </row>
    <row r="122" ht="15" customHeight="1" s="44">
      <c r="C122" s="1" t="inlineStr">
        <is>
          <t>Hvac Repairs/Supplies</t>
        </is>
      </c>
      <c r="D122" s="30" t="n"/>
      <c r="E122" s="22" t="n">
        <v>426.51</v>
      </c>
      <c r="F122" s="22" t="n">
        <v>209.39</v>
      </c>
      <c r="G122" s="22" t="n">
        <v>390.21</v>
      </c>
      <c r="H122" s="22" t="n">
        <v>0</v>
      </c>
      <c r="I122" s="22" t="n">
        <v>684.51</v>
      </c>
      <c r="J122" s="22" t="n">
        <v>537.72</v>
      </c>
      <c r="K122" s="22" t="n">
        <v>0</v>
      </c>
      <c r="L122" s="22" t="n">
        <v>99.52</v>
      </c>
      <c r="M122" s="22" t="n">
        <v>0</v>
      </c>
      <c r="N122" s="22" t="n">
        <v>0</v>
      </c>
      <c r="O122" s="22" t="n">
        <v>0</v>
      </c>
      <c r="P122" s="22" t="n">
        <v>0</v>
      </c>
      <c r="Q122" s="17" t="n">
        <v>2347.86</v>
      </c>
      <c r="S122" s="43">
        <f>IFERROR(TRIM(PROPER(SUBSTITUTE(SUBSTITUTE(TRIM(LEFT($C122,FIND("  ",$C122))),"Noi","NOI"),"Hvac","HVAC"))),TRIM(PROPER($C122)))</f>
        <v/>
      </c>
      <c r="U122" s="4" t="inlineStr">
        <is>
          <t>Hvac Repairs/Supplies</t>
        </is>
      </c>
    </row>
    <row r="123" ht="15" customHeight="1" s="44">
      <c r="C123" s="1" t="inlineStr">
        <is>
          <t>Interior Painting</t>
        </is>
      </c>
      <c r="D123" s="30" t="n"/>
      <c r="E123" s="22" t="n">
        <v>0</v>
      </c>
      <c r="F123" s="22" t="n">
        <v>0</v>
      </c>
      <c r="G123" s="22" t="n">
        <v>0</v>
      </c>
      <c r="H123" s="22" t="n">
        <v>0</v>
      </c>
      <c r="I123" s="22" t="n">
        <v>0</v>
      </c>
      <c r="J123" s="22" t="n">
        <v>0</v>
      </c>
      <c r="K123" s="22" t="n">
        <v>0</v>
      </c>
      <c r="L123" s="22" t="n">
        <v>0</v>
      </c>
      <c r="M123" s="22" t="n">
        <v>200</v>
      </c>
      <c r="N123" s="22" t="n">
        <v>240.28</v>
      </c>
      <c r="O123" s="22" t="n">
        <v>34.27</v>
      </c>
      <c r="P123" s="22" t="n">
        <v>0</v>
      </c>
      <c r="Q123" s="22" t="n">
        <v>474.55</v>
      </c>
      <c r="S123" s="43">
        <f>IFERROR(TRIM(PROPER(SUBSTITUTE(SUBSTITUTE(TRIM(LEFT($C123,FIND("  ",$C123))),"Noi","NOI"),"Hvac","HVAC"))),TRIM(PROPER($C123)))</f>
        <v/>
      </c>
      <c r="U123" s="4" t="inlineStr">
        <is>
          <t>Interior Painting</t>
        </is>
      </c>
    </row>
    <row r="124" ht="15" customHeight="1" s="44">
      <c r="C124" s="1" t="inlineStr">
        <is>
          <t>Drywall Repairs/Supplies</t>
        </is>
      </c>
      <c r="D124" s="30" t="n"/>
      <c r="E124" s="22" t="n">
        <v>75.03</v>
      </c>
      <c r="F124" s="22" t="n">
        <v>10.55</v>
      </c>
      <c r="G124" s="22" t="n">
        <v>0</v>
      </c>
      <c r="H124" s="22" t="n">
        <v>0</v>
      </c>
      <c r="I124" s="22" t="n">
        <v>430.32</v>
      </c>
      <c r="J124" s="22" t="n">
        <v>27.03</v>
      </c>
      <c r="K124" s="22" t="n">
        <v>0</v>
      </c>
      <c r="L124" s="22" t="n">
        <v>42.22</v>
      </c>
      <c r="M124" s="22" t="n">
        <v>0</v>
      </c>
      <c r="N124" s="22" t="n">
        <v>320</v>
      </c>
      <c r="O124" s="22" t="n">
        <v>114.12</v>
      </c>
      <c r="P124" s="22" t="n">
        <v>0</v>
      </c>
      <c r="Q124" s="17" t="n">
        <v>1019.27</v>
      </c>
      <c r="S124" s="43">
        <f>IFERROR(TRIM(PROPER(SUBSTITUTE(SUBSTITUTE(TRIM(LEFT($C124,FIND("  ",$C124))),"Noi","NOI"),"Hvac","HVAC"))),TRIM(PROPER($C124)))</f>
        <v/>
      </c>
      <c r="U124" s="4" t="inlineStr">
        <is>
          <t>Drywall Repairs/Supplies</t>
        </is>
      </c>
    </row>
    <row r="125" ht="15" customHeight="1" s="44">
      <c r="C125" s="1" t="inlineStr">
        <is>
          <t>Interior Repairs/Supplies</t>
        </is>
      </c>
      <c r="D125" s="30" t="n"/>
      <c r="E125" s="22" t="n">
        <v>50.18</v>
      </c>
      <c r="F125" s="22" t="n">
        <v>17.41</v>
      </c>
      <c r="G125" s="22" t="n">
        <v>9.32</v>
      </c>
      <c r="H125" s="22" t="n">
        <v>0</v>
      </c>
      <c r="I125" s="22" t="n">
        <v>71.18000000000001</v>
      </c>
      <c r="J125" s="22" t="n">
        <v>17.68</v>
      </c>
      <c r="K125" s="22" t="n">
        <v>0</v>
      </c>
      <c r="L125" s="22" t="n">
        <v>15.24</v>
      </c>
      <c r="M125" s="22" t="n">
        <v>78.67</v>
      </c>
      <c r="N125" s="22" t="n">
        <v>0</v>
      </c>
      <c r="O125" s="22" t="n">
        <v>174.15</v>
      </c>
      <c r="P125" s="22" t="n">
        <v>0</v>
      </c>
      <c r="Q125" s="22" t="n">
        <v>433.83</v>
      </c>
      <c r="S125" s="43">
        <f>IFERROR(TRIM(PROPER(SUBSTITUTE(SUBSTITUTE(TRIM(LEFT($C125,FIND("  ",$C125))),"Noi","NOI"),"Hvac","HVAC"))),TRIM(PROPER($C125)))</f>
        <v/>
      </c>
      <c r="U125" s="4" t="inlineStr">
        <is>
          <t>Interior Repairs/Supplies</t>
        </is>
      </c>
    </row>
    <row r="126" ht="15" customHeight="1" s="44">
      <c r="C126" s="1" t="inlineStr">
        <is>
          <t>Janitorial/Cleaning Supplies</t>
        </is>
      </c>
      <c r="D126" s="29" t="n"/>
      <c r="E126" s="11" t="n">
        <v>194.37</v>
      </c>
      <c r="F126" s="11" t="n">
        <v>0</v>
      </c>
      <c r="G126" s="11" t="n">
        <v>43</v>
      </c>
      <c r="H126" s="11" t="n">
        <v>0</v>
      </c>
      <c r="I126" s="11" t="n">
        <v>62.77</v>
      </c>
      <c r="J126" s="11" t="n">
        <v>156.63</v>
      </c>
      <c r="K126" s="11" t="n">
        <v>94.78</v>
      </c>
      <c r="L126" s="11" t="n">
        <v>60.11</v>
      </c>
      <c r="M126" s="11" t="n">
        <v>11.1</v>
      </c>
      <c r="N126" s="11" t="n">
        <v>0</v>
      </c>
      <c r="O126" s="11" t="n">
        <v>133.31</v>
      </c>
      <c r="P126" s="11" t="n">
        <v>407.29</v>
      </c>
      <c r="Q126" s="16" t="n">
        <v>1163.36</v>
      </c>
      <c r="S126" s="43">
        <f>IFERROR(TRIM(PROPER(SUBSTITUTE(SUBSTITUTE(TRIM(LEFT($C126,FIND("  ",$C126))),"Noi","NOI"),"Hvac","HVAC"))),TRIM(PROPER($C126)))</f>
        <v/>
      </c>
      <c r="U126" s="4" t="inlineStr">
        <is>
          <t>Janitorial/Cleaning Supplies</t>
        </is>
      </c>
    </row>
    <row r="127" ht="15" customHeight="1" s="44">
      <c r="C127" s="1" t="inlineStr">
        <is>
          <t>Keys And Locks</t>
        </is>
      </c>
      <c r="D127" s="30" t="n"/>
      <c r="E127" s="22" t="n">
        <v>89.61</v>
      </c>
      <c r="F127" s="22" t="n">
        <v>54.01</v>
      </c>
      <c r="G127" s="22" t="n">
        <v>0</v>
      </c>
      <c r="H127" s="22" t="n">
        <v>0</v>
      </c>
      <c r="I127" s="22" t="n">
        <v>124.37</v>
      </c>
      <c r="J127" s="22" t="n">
        <v>92.31</v>
      </c>
      <c r="K127" s="22" t="n">
        <v>0</v>
      </c>
      <c r="L127" s="22" t="n">
        <v>0</v>
      </c>
      <c r="M127" s="22" t="n">
        <v>0</v>
      </c>
      <c r="N127" s="22" t="n">
        <v>0</v>
      </c>
      <c r="O127" s="22" t="n">
        <v>14.08</v>
      </c>
      <c r="P127" s="22" t="n">
        <v>0</v>
      </c>
      <c r="Q127" s="22" t="n">
        <v>374.38</v>
      </c>
      <c r="S127" s="43">
        <f>IFERROR(TRIM(PROPER(SUBSTITUTE(SUBSTITUTE(TRIM(LEFT($C127,FIND("  ",$C127))),"Noi","NOI"),"Hvac","HVAC"))),TRIM(PROPER($C127)))</f>
        <v/>
      </c>
      <c r="U127" s="4" t="inlineStr">
        <is>
          <t>Keys And Locks</t>
        </is>
      </c>
    </row>
    <row r="128" ht="15" customHeight="1" s="44">
      <c r="C128" s="1" t="inlineStr">
        <is>
          <t>Light Bulbs</t>
        </is>
      </c>
      <c r="D128" s="30" t="n"/>
      <c r="E128" s="22" t="n">
        <v>368.24</v>
      </c>
      <c r="F128" s="22" t="n">
        <v>107.28</v>
      </c>
      <c r="G128" s="22" t="n">
        <v>71.52</v>
      </c>
      <c r="H128" s="22" t="n">
        <v>0</v>
      </c>
      <c r="I128" s="22" t="n">
        <v>123</v>
      </c>
      <c r="J128" s="22" t="n">
        <v>80.62</v>
      </c>
      <c r="K128" s="22" t="n">
        <v>0</v>
      </c>
      <c r="L128" s="22" t="n">
        <v>151.2</v>
      </c>
      <c r="M128" s="22" t="n">
        <v>219.62</v>
      </c>
      <c r="N128" s="22" t="n">
        <v>0</v>
      </c>
      <c r="O128" s="22" t="n">
        <v>74.40000000000001</v>
      </c>
      <c r="P128" s="22" t="n">
        <v>0</v>
      </c>
      <c r="Q128" s="17" t="n">
        <v>1195.88</v>
      </c>
      <c r="S128" s="43">
        <f>IFERROR(TRIM(PROPER(SUBSTITUTE(SUBSTITUTE(TRIM(LEFT($C128,FIND("  ",$C128))),"Noi","NOI"),"Hvac","HVAC"))),TRIM(PROPER($C128)))</f>
        <v/>
      </c>
      <c r="U128" s="4" t="inlineStr">
        <is>
          <t>Light Bulbs</t>
        </is>
      </c>
    </row>
    <row r="129" ht="15" customHeight="1" s="44">
      <c r="C129" s="1" t="inlineStr">
        <is>
          <t>Light Fixtures/Fans</t>
        </is>
      </c>
      <c r="D129" s="30" t="n"/>
      <c r="E129" s="22" t="n">
        <v>35.82</v>
      </c>
      <c r="F129" s="22" t="n">
        <v>0</v>
      </c>
      <c r="G129" s="22" t="n">
        <v>13.64</v>
      </c>
      <c r="H129" s="22" t="n">
        <v>0</v>
      </c>
      <c r="I129" s="22" t="n">
        <v>319.01</v>
      </c>
      <c r="J129" s="22" t="n">
        <v>27.98</v>
      </c>
      <c r="K129" s="22" t="n">
        <v>0</v>
      </c>
      <c r="L129" s="22" t="n">
        <v>63.39</v>
      </c>
      <c r="M129" s="22" t="n">
        <v>0</v>
      </c>
      <c r="N129" s="22" t="n">
        <v>0</v>
      </c>
      <c r="O129" s="22" t="n">
        <v>6.82</v>
      </c>
      <c r="P129" s="22" t="n">
        <v>0</v>
      </c>
      <c r="Q129" s="22" t="n">
        <v>466.66</v>
      </c>
      <c r="S129" s="43">
        <f>IFERROR(TRIM(PROPER(SUBSTITUTE(SUBSTITUTE(TRIM(LEFT($C129,FIND("  ",$C129))),"Noi","NOI"),"Hvac","HVAC"))),TRIM(PROPER($C129)))</f>
        <v/>
      </c>
      <c r="U129" s="4" t="inlineStr">
        <is>
          <t>Light Fixtures/Fans</t>
        </is>
      </c>
    </row>
    <row r="130" ht="15" customHeight="1" s="44">
      <c r="C130" s="1" t="inlineStr">
        <is>
          <t>Paint/Supplies</t>
        </is>
      </c>
      <c r="D130" s="30" t="n"/>
      <c r="E130" s="22" t="n">
        <v>0</v>
      </c>
      <c r="F130" s="22" t="n">
        <v>43.92</v>
      </c>
      <c r="G130" s="22" t="n">
        <v>0</v>
      </c>
      <c r="H130" s="22" t="n">
        <v>36.45</v>
      </c>
      <c r="I130" s="22" t="n">
        <v>48.31</v>
      </c>
      <c r="J130" s="22" t="n">
        <v>0</v>
      </c>
      <c r="K130" s="22" t="n">
        <v>77.81</v>
      </c>
      <c r="L130" s="22" t="n">
        <v>12.16</v>
      </c>
      <c r="M130" s="22" t="n">
        <v>893.9</v>
      </c>
      <c r="N130" s="22" t="n">
        <v>0</v>
      </c>
      <c r="O130" s="22" t="n">
        <v>40.96</v>
      </c>
      <c r="P130" s="22" t="n">
        <v>0</v>
      </c>
      <c r="Q130" s="17" t="n">
        <v>1153.51</v>
      </c>
      <c r="S130" s="43">
        <f>IFERROR(TRIM(PROPER(SUBSTITUTE(SUBSTITUTE(TRIM(LEFT($C130,FIND("  ",$C130))),"Noi","NOI"),"Hvac","HVAC"))),TRIM(PROPER($C130)))</f>
        <v/>
      </c>
      <c r="U130" s="4" t="inlineStr">
        <is>
          <t>Paint/Supplies</t>
        </is>
      </c>
    </row>
    <row r="131" ht="15" customHeight="1" s="44">
      <c r="C131" s="1" t="inlineStr">
        <is>
          <t>Plumbing Repairs/Supplies</t>
        </is>
      </c>
      <c r="D131" s="30" t="n"/>
      <c r="E131" s="22" t="n">
        <v>35.03</v>
      </c>
      <c r="F131" s="22" t="n">
        <v>488.25</v>
      </c>
      <c r="G131" s="22" t="n">
        <v>14.24</v>
      </c>
      <c r="H131" s="22" t="n">
        <v>0</v>
      </c>
      <c r="I131" s="22" t="n">
        <v>216.87</v>
      </c>
      <c r="J131" s="22" t="n">
        <v>474.23</v>
      </c>
      <c r="K131" s="22" t="n">
        <v>0</v>
      </c>
      <c r="L131" s="22" t="n">
        <v>391.21</v>
      </c>
      <c r="M131" s="22" t="n">
        <v>476.78</v>
      </c>
      <c r="N131" s="22" t="n">
        <v>171.73</v>
      </c>
      <c r="O131" s="17" t="n">
        <v>1164.19</v>
      </c>
      <c r="P131" s="22" t="n">
        <v>0</v>
      </c>
      <c r="Q131" s="17" t="n">
        <v>3432.53</v>
      </c>
      <c r="S131" s="43">
        <f>IFERROR(TRIM(PROPER(SUBSTITUTE(SUBSTITUTE(TRIM(LEFT($C131,FIND("  ",$C131))),"Noi","NOI"),"Hvac","HVAC"))),TRIM(PROPER($C131)))</f>
        <v/>
      </c>
      <c r="U131" s="4" t="inlineStr">
        <is>
          <t>Plumbing Repairs/Supplies</t>
        </is>
      </c>
    </row>
    <row r="132" ht="15" customHeight="1" s="44">
      <c r="C132" s="1" t="inlineStr">
        <is>
          <t>Resurface (Tubs/Counters)</t>
        </is>
      </c>
      <c r="D132" s="30" t="n"/>
      <c r="E132" s="22" t="n">
        <v>0</v>
      </c>
      <c r="F132" s="22" t="n">
        <v>45</v>
      </c>
      <c r="G132" s="22" t="n">
        <v>0</v>
      </c>
      <c r="H132" s="22" t="n">
        <v>45</v>
      </c>
      <c r="I132" s="22" t="n">
        <v>70</v>
      </c>
      <c r="J132" s="22" t="n">
        <v>45</v>
      </c>
      <c r="K132" s="22" t="n">
        <v>0</v>
      </c>
      <c r="L132" s="22" t="n">
        <v>390</v>
      </c>
      <c r="M132" s="22" t="n">
        <v>0</v>
      </c>
      <c r="N132" s="22" t="n">
        <v>80</v>
      </c>
      <c r="O132" s="22" t="n">
        <v>35</v>
      </c>
      <c r="P132" s="22" t="n">
        <v>0</v>
      </c>
      <c r="Q132" s="22" t="n">
        <v>710</v>
      </c>
      <c r="S132" s="43">
        <f>IFERROR(TRIM(PROPER(SUBSTITUTE(SUBSTITUTE(TRIM(LEFT($C132,FIND("  ",$C132))),"Noi","NOI"),"Hvac","HVAC"))),TRIM(PROPER($C132)))</f>
        <v/>
      </c>
      <c r="U132" s="4" t="inlineStr">
        <is>
          <t>Resurface (Tubs/Counters)</t>
        </is>
      </c>
    </row>
    <row r="133" ht="15" customHeight="1" s="44">
      <c r="C133" s="1" t="inlineStr">
        <is>
          <t>Tools &amp; Equipment</t>
        </is>
      </c>
      <c r="D133" s="30" t="n"/>
      <c r="E133" s="22" t="n">
        <v>0</v>
      </c>
      <c r="F133" s="22" t="n">
        <v>0</v>
      </c>
      <c r="G133" s="22" t="n">
        <v>0</v>
      </c>
      <c r="H133" s="22" t="n">
        <v>0</v>
      </c>
      <c r="I133" s="22" t="n">
        <v>0</v>
      </c>
      <c r="J133" s="22" t="n">
        <v>0</v>
      </c>
      <c r="K133" s="22" t="n">
        <v>0</v>
      </c>
      <c r="L133" s="22" t="n">
        <v>107.08</v>
      </c>
      <c r="M133" s="22" t="n">
        <v>0</v>
      </c>
      <c r="N133" s="22" t="n">
        <v>0</v>
      </c>
      <c r="O133" s="22" t="n">
        <v>4.05</v>
      </c>
      <c r="P133" s="22" t="n">
        <v>0</v>
      </c>
      <c r="Q133" s="22" t="n">
        <v>111.13</v>
      </c>
      <c r="S133" s="43">
        <f>IFERROR(TRIM(PROPER(SUBSTITUTE(SUBSTITUTE(TRIM(LEFT($C133,FIND("  ",$C133))),"Noi","NOI"),"Hvac","HVAC"))),TRIM(PROPER($C133)))</f>
        <v/>
      </c>
      <c r="U133" s="4" t="inlineStr">
        <is>
          <t>Tools &amp; Equipment</t>
        </is>
      </c>
    </row>
    <row r="134" ht="15" customHeight="1" s="44">
      <c r="C134" s="1" t="inlineStr">
        <is>
          <t>Windows/Window Screens</t>
        </is>
      </c>
      <c r="D134" s="30" t="n"/>
      <c r="E134" s="22" t="n">
        <v>9</v>
      </c>
      <c r="F134" s="22" t="n">
        <v>0</v>
      </c>
      <c r="G134" s="22" t="n">
        <v>43.52</v>
      </c>
      <c r="H134" s="22" t="n">
        <v>0</v>
      </c>
      <c r="I134" s="22" t="n">
        <v>47.44</v>
      </c>
      <c r="J134" s="22" t="n">
        <v>18.4</v>
      </c>
      <c r="K134" s="22" t="n">
        <v>0</v>
      </c>
      <c r="L134" s="22" t="n">
        <v>22</v>
      </c>
      <c r="M134" s="22" t="n">
        <v>14.61</v>
      </c>
      <c r="N134" s="22" t="n">
        <v>0</v>
      </c>
      <c r="O134" s="22" t="n">
        <v>0</v>
      </c>
      <c r="P134" s="22" t="n">
        <v>0</v>
      </c>
      <c r="Q134" s="22" t="n">
        <v>154.97</v>
      </c>
      <c r="S134" s="43">
        <f>IFERROR(TRIM(PROPER(SUBSTITUTE(SUBSTITUTE(TRIM(LEFT($C134,FIND("  ",$C134))),"Noi","NOI"),"Hvac","HVAC"))),TRIM(PROPER($C134)))</f>
        <v/>
      </c>
      <c r="U134" s="4" t="inlineStr">
        <is>
          <t>Windows/Window Screens</t>
        </is>
      </c>
    </row>
    <row r="135" ht="15" customHeight="1" s="44">
      <c r="C135" s="1" t="inlineStr">
        <is>
          <t>Vinyl Repairs</t>
        </is>
      </c>
      <c r="D135" s="30" t="n"/>
      <c r="E135" s="22" t="n">
        <v>370.26</v>
      </c>
      <c r="F135" s="22" t="n">
        <v>65</v>
      </c>
      <c r="G135" s="22" t="n">
        <v>0</v>
      </c>
      <c r="H135" s="22" t="n">
        <v>424.2</v>
      </c>
      <c r="I135" s="22" t="n">
        <v>0</v>
      </c>
      <c r="J135" s="22" t="n">
        <v>200.6</v>
      </c>
      <c r="K135" s="22" t="n">
        <v>327.06</v>
      </c>
      <c r="L135" s="22" t="n">
        <v>307.48</v>
      </c>
      <c r="M135" s="22" t="n">
        <v>121.24</v>
      </c>
      <c r="N135" s="22" t="n">
        <v>0</v>
      </c>
      <c r="O135" s="22" t="n">
        <v>0</v>
      </c>
      <c r="P135" s="22" t="n">
        <v>0</v>
      </c>
      <c r="Q135" s="17" t="n">
        <v>1815.84</v>
      </c>
      <c r="S135" s="43">
        <f>IFERROR(TRIM(PROPER(SUBSTITUTE(SUBSTITUTE(TRIM(LEFT($C135,FIND("  ",$C135))),"Noi","NOI"),"Hvac","HVAC"))),TRIM(PROPER($C135)))</f>
        <v/>
      </c>
      <c r="U135" s="4" t="inlineStr">
        <is>
          <t>Vinyl Repairs</t>
        </is>
      </c>
    </row>
    <row r="136" ht="15" customHeight="1" s="44">
      <c r="C136" s="1" t="inlineStr">
        <is>
          <t>Misc Maint Expenses</t>
        </is>
      </c>
      <c r="D136" s="30" t="n"/>
      <c r="E136" s="22" t="n">
        <v>0</v>
      </c>
      <c r="F136" s="22" t="n">
        <v>11.37</v>
      </c>
      <c r="G136" s="22" t="n">
        <v>0</v>
      </c>
      <c r="H136" s="22" t="n">
        <v>0</v>
      </c>
      <c r="I136" s="22" t="n">
        <v>0</v>
      </c>
      <c r="J136" s="22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22" t="n">
        <v>0</v>
      </c>
      <c r="P136" s="22" t="n">
        <v>0</v>
      </c>
      <c r="Q136" s="22" t="n">
        <v>11.37</v>
      </c>
      <c r="S136" s="43">
        <f>IFERROR(TRIM(PROPER(SUBSTITUTE(SUBSTITUTE(TRIM(LEFT($C136,FIND("  ",$C136))),"Noi","NOI"),"Hvac","HVAC"))),TRIM(PROPER($C136)))</f>
        <v/>
      </c>
      <c r="U136" s="4" t="inlineStr">
        <is>
          <t>Misc Maint Expenses</t>
        </is>
      </c>
    </row>
    <row r="137" ht="15" customHeight="1" s="44">
      <c r="C137" s="1" t="inlineStr">
        <is>
          <t>Total Interior Repairs/Maintenance</t>
        </is>
      </c>
      <c r="D137" s="30" t="n"/>
      <c r="E137" s="14" t="n">
        <v>2933.55</v>
      </c>
      <c r="F137" s="14" t="n">
        <v>2558.95</v>
      </c>
      <c r="G137" s="14" t="n">
        <v>1606.78</v>
      </c>
      <c r="H137" s="14" t="n">
        <v>2321.64</v>
      </c>
      <c r="I137" s="14" t="n">
        <v>3938.45</v>
      </c>
      <c r="J137" s="14" t="n">
        <v>2407.88</v>
      </c>
      <c r="K137" s="14" t="n">
        <v>1067.03</v>
      </c>
      <c r="L137" s="14" t="n">
        <v>2368</v>
      </c>
      <c r="M137" s="14" t="n">
        <v>3579.3</v>
      </c>
      <c r="N137" s="14" t="n">
        <v>1307.01</v>
      </c>
      <c r="O137" s="14" t="n">
        <v>1939.14</v>
      </c>
      <c r="P137" s="14" t="n">
        <v>1649.77</v>
      </c>
      <c r="Q137" s="14" t="n">
        <v>27677.5</v>
      </c>
      <c r="S137" s="43">
        <f>IFERROR(TRIM(PROPER(SUBSTITUTE(SUBSTITUTE(TRIM(LEFT($C137,FIND("  ",$C137))),"Noi","NOI"),"Hvac","HVAC"))),TRIM(PROPER($C137)))</f>
        <v/>
      </c>
      <c r="U137" s="4" t="inlineStr">
        <is>
          <t>Total Interior Repairs/Maintenance</t>
        </is>
      </c>
    </row>
    <row r="138" ht="15" customHeight="1" s="44">
      <c r="C138" s="1" t="inlineStr">
        <is>
          <t>Total Repairs &amp; Maintenance</t>
        </is>
      </c>
      <c r="D138" s="30" t="n"/>
      <c r="E138" s="15" t="n">
        <v>3108.4</v>
      </c>
      <c r="F138" s="15" t="n">
        <v>2578.16</v>
      </c>
      <c r="G138" s="15" t="n">
        <v>1846.82</v>
      </c>
      <c r="H138" s="15" t="n">
        <v>2321.64</v>
      </c>
      <c r="I138" s="15" t="n">
        <v>4331.54</v>
      </c>
      <c r="J138" s="15" t="n">
        <v>2515.5</v>
      </c>
      <c r="K138" s="15" t="n">
        <v>1067.03</v>
      </c>
      <c r="L138" s="15" t="n">
        <v>2434.2</v>
      </c>
      <c r="M138" s="15" t="n">
        <v>3579.3</v>
      </c>
      <c r="N138" s="15" t="n">
        <v>1307.01</v>
      </c>
      <c r="O138" s="15" t="n">
        <v>1939.14</v>
      </c>
      <c r="P138" s="15" t="n">
        <v>1649.77</v>
      </c>
      <c r="Q138" s="15" t="n">
        <v>28678.51</v>
      </c>
      <c r="S138" s="43">
        <f>IFERROR(TRIM(PROPER(SUBSTITUTE(SUBSTITUTE(TRIM(LEFT($C138,FIND("  ",$C138))),"Noi","NOI"),"Hvac","HVAC"))),TRIM(PROPER($C138)))</f>
        <v/>
      </c>
      <c r="U138" s="4" t="inlineStr">
        <is>
          <t>Total Repairs &amp; Maintenance</t>
        </is>
      </c>
    </row>
    <row r="139" ht="15" customHeight="1" s="44">
      <c r="C139" s="1" t="inlineStr">
        <is>
          <t>Management Fees</t>
        </is>
      </c>
      <c r="E139" s="24" t="n">
        <v>3704.57</v>
      </c>
      <c r="F139" s="24" t="n">
        <v>3523.67</v>
      </c>
      <c r="G139" s="24" t="n">
        <v>3585.06</v>
      </c>
      <c r="H139" s="24" t="n">
        <v>3403.05</v>
      </c>
      <c r="I139" s="24" t="n">
        <v>3393.08</v>
      </c>
      <c r="J139" s="24" t="n">
        <v>3737.33</v>
      </c>
      <c r="K139" s="24" t="n">
        <v>3342.83</v>
      </c>
      <c r="L139" s="24" t="n">
        <v>3308.56</v>
      </c>
      <c r="M139" s="24" t="n">
        <v>3723.39</v>
      </c>
      <c r="N139" s="24" t="n">
        <v>3758.69</v>
      </c>
      <c r="O139" s="24" t="n">
        <v>3278.44</v>
      </c>
      <c r="P139" s="24" t="n">
        <v>3198.04</v>
      </c>
      <c r="Q139" s="24" t="n">
        <v>41956.71</v>
      </c>
      <c r="S139" s="43">
        <f>IFERROR(TRIM(PROPER(SUBSTITUTE(SUBSTITUTE(TRIM(LEFT($C139,FIND("  ",$C139))),"Noi","NOI"),"Hvac","HVAC"))),TRIM(PROPER($C139)))</f>
        <v/>
      </c>
      <c r="U139" s="4" t="inlineStr">
        <is>
          <t>Management Fees</t>
        </is>
      </c>
    </row>
    <row r="140" ht="15" customHeight="1" s="44">
      <c r="C140" s="1" t="inlineStr">
        <is>
          <t>Total Management Fees</t>
        </is>
      </c>
      <c r="D140" s="30" t="n"/>
      <c r="E140" s="15" t="n">
        <v>3704.57</v>
      </c>
      <c r="F140" s="15" t="n">
        <v>3523.67</v>
      </c>
      <c r="G140" s="15" t="n">
        <v>3585.06</v>
      </c>
      <c r="H140" s="15" t="n">
        <v>3403.05</v>
      </c>
      <c r="I140" s="15" t="n">
        <v>3393.08</v>
      </c>
      <c r="J140" s="15" t="n">
        <v>3737.33</v>
      </c>
      <c r="K140" s="15" t="n">
        <v>3342.83</v>
      </c>
      <c r="L140" s="15" t="n">
        <v>3308.56</v>
      </c>
      <c r="M140" s="15" t="n">
        <v>3723.39</v>
      </c>
      <c r="N140" s="15" t="n">
        <v>3758.69</v>
      </c>
      <c r="O140" s="15" t="n">
        <v>3278.44</v>
      </c>
      <c r="P140" s="15" t="n">
        <v>3198.04</v>
      </c>
      <c r="Q140" s="15" t="n">
        <v>41956.71</v>
      </c>
      <c r="S140" s="43">
        <f>IFERROR(TRIM(PROPER(SUBSTITUTE(SUBSTITUTE(TRIM(LEFT($C140,FIND("  ",$C140))),"Noi","NOI"),"Hvac","HVAC"))),TRIM(PROPER($C140)))</f>
        <v/>
      </c>
      <c r="U140" s="4" t="inlineStr">
        <is>
          <t>Total Management Fees</t>
        </is>
      </c>
    </row>
    <row r="141" ht="15" customHeight="1" s="44">
      <c r="C141" s="1" t="inlineStr">
        <is>
          <t>Real Estate Taxes</t>
        </is>
      </c>
      <c r="D141" s="33" t="n"/>
      <c r="E141" s="25" t="n">
        <v>9333.33</v>
      </c>
      <c r="F141" s="25" t="n">
        <v>9333.33</v>
      </c>
      <c r="G141" s="25" t="n">
        <v>9333.33</v>
      </c>
      <c r="H141" s="25" t="n">
        <v>9333.33</v>
      </c>
      <c r="I141" s="25" t="n">
        <v>9333.33</v>
      </c>
      <c r="J141" s="25" t="n">
        <v>9333.33</v>
      </c>
      <c r="K141" s="25" t="n">
        <v>9333.33</v>
      </c>
      <c r="L141" s="25" t="n">
        <v>-4654.89</v>
      </c>
      <c r="M141" s="25" t="n">
        <v>8082.95</v>
      </c>
      <c r="N141" s="25" t="n">
        <v>9333.33</v>
      </c>
      <c r="O141" s="25" t="n">
        <v>9613.33</v>
      </c>
      <c r="P141" s="25" t="n">
        <v>9613.33</v>
      </c>
      <c r="Q141" s="25" t="n">
        <v>97321.36</v>
      </c>
      <c r="S141" s="43">
        <f>IFERROR(TRIM(PROPER(SUBSTITUTE(SUBSTITUTE(TRIM(LEFT($C141,FIND("  ",$C141))),"Noi","NOI"),"Hvac","HVAC"))),TRIM(PROPER($C141)))</f>
        <v/>
      </c>
      <c r="U141" s="4" t="inlineStr">
        <is>
          <t>Real Estate Taxes</t>
        </is>
      </c>
    </row>
    <row r="142" ht="15" customHeight="1" s="44">
      <c r="C142" s="1" t="inlineStr">
        <is>
          <t>Real Estate Taxes - Prior Year</t>
        </is>
      </c>
      <c r="D142" s="30" t="n"/>
      <c r="E142" s="22" t="n">
        <v>0</v>
      </c>
      <c r="F142" s="22" t="n">
        <v>0</v>
      </c>
      <c r="G142" s="22" t="n">
        <v>0</v>
      </c>
      <c r="H142" s="22" t="n">
        <v>0</v>
      </c>
      <c r="I142" s="22" t="n">
        <v>0</v>
      </c>
      <c r="J142" s="22" t="n">
        <v>0</v>
      </c>
      <c r="K142" s="22" t="n">
        <v>0</v>
      </c>
      <c r="L142" s="22" t="n">
        <v>0</v>
      </c>
      <c r="M142" s="22" t="n">
        <v>-0.09</v>
      </c>
      <c r="N142" s="22" t="n">
        <v>0</v>
      </c>
      <c r="O142" s="22" t="n">
        <v>0</v>
      </c>
      <c r="P142" s="22" t="n">
        <v>0</v>
      </c>
      <c r="Q142" s="22" t="n">
        <v>-0.09</v>
      </c>
      <c r="S142" s="43">
        <f>IFERROR(TRIM(PROPER(SUBSTITUTE(SUBSTITUTE(TRIM(LEFT($C142,FIND("  ",$C142))),"Noi","NOI"),"Hvac","HVAC"))),TRIM(PROPER($C142)))</f>
        <v/>
      </c>
      <c r="U142" s="4" t="inlineStr">
        <is>
          <t>Real Estate Taxes - Prior Year</t>
        </is>
      </c>
    </row>
    <row r="143" ht="15" customHeight="1" s="44">
      <c r="C143" s="1" t="inlineStr">
        <is>
          <t>Property &amp; Liability Insurance</t>
        </is>
      </c>
      <c r="D143" s="30" t="n"/>
      <c r="E143" s="18" t="n">
        <v>3269.4</v>
      </c>
      <c r="F143" s="18" t="n">
        <v>4660.5</v>
      </c>
      <c r="G143" s="18" t="n">
        <v>4660.5</v>
      </c>
      <c r="H143" s="18" t="n">
        <v>4660.5</v>
      </c>
      <c r="I143" s="18" t="n">
        <v>4660.5</v>
      </c>
      <c r="J143" s="18" t="n">
        <v>4660.5</v>
      </c>
      <c r="K143" s="18" t="n">
        <v>4660.5</v>
      </c>
      <c r="L143" s="18" t="n">
        <v>4748.15</v>
      </c>
      <c r="M143" s="18" t="n">
        <v>4748.15</v>
      </c>
      <c r="N143" s="18" t="n">
        <v>4748.15</v>
      </c>
      <c r="O143" s="18" t="n">
        <v>4748.15</v>
      </c>
      <c r="P143" s="18" t="n">
        <v>4748.15</v>
      </c>
      <c r="Q143" s="18" t="n">
        <v>54973.15</v>
      </c>
      <c r="S143" s="43">
        <f>IFERROR(TRIM(PROPER(SUBSTITUTE(SUBSTITUTE(TRIM(LEFT($C143,FIND("  ",$C143))),"Noi","NOI"),"Hvac","HVAC"))),TRIM(PROPER($C143)))</f>
        <v/>
      </c>
      <c r="U143" s="4" t="inlineStr">
        <is>
          <t>Property &amp; Liability Insurance</t>
        </is>
      </c>
    </row>
    <row r="144" ht="15" customHeight="1" s="44">
      <c r="C144" s="1" t="inlineStr">
        <is>
          <t>Total Taxes &amp; Insurance</t>
        </is>
      </c>
      <c r="D144" s="30" t="n"/>
      <c r="E144" s="14" t="n">
        <v>12602.73</v>
      </c>
      <c r="F144" s="14" t="n">
        <v>13993.83</v>
      </c>
      <c r="G144" s="14" t="n">
        <v>13993.83</v>
      </c>
      <c r="H144" s="14" t="n">
        <v>13993.83</v>
      </c>
      <c r="I144" s="14" t="n">
        <v>13993.83</v>
      </c>
      <c r="J144" s="14" t="n">
        <v>13993.83</v>
      </c>
      <c r="K144" s="14" t="n">
        <v>13993.83</v>
      </c>
      <c r="L144" s="13" t="n">
        <v>93.26000000000001</v>
      </c>
      <c r="M144" s="14" t="n">
        <v>12831.01</v>
      </c>
      <c r="N144" s="14" t="n">
        <v>14081.48</v>
      </c>
      <c r="O144" s="14" t="n">
        <v>14361.48</v>
      </c>
      <c r="P144" s="14" t="n">
        <v>14361.48</v>
      </c>
      <c r="Q144" s="14" t="n">
        <v>152294.42</v>
      </c>
      <c r="S144" s="43">
        <f>IFERROR(TRIM(PROPER(SUBSTITUTE(SUBSTITUTE(TRIM(LEFT($C144,FIND("  ",$C144))),"Noi","NOI"),"Hvac","HVAC"))),TRIM(PROPER($C144)))</f>
        <v/>
      </c>
      <c r="U144" s="4" t="inlineStr">
        <is>
          <t>Total Taxes &amp; Insurance</t>
        </is>
      </c>
    </row>
    <row r="145" ht="15" customHeight="1" s="44">
      <c r="C145" s="1" t="inlineStr">
        <is>
          <t>Total Operating Expenses</t>
        </is>
      </c>
      <c r="D145" s="30" t="n"/>
      <c r="E145" s="14" t="n">
        <v>50380.24</v>
      </c>
      <c r="F145" s="14" t="n">
        <v>45704.13</v>
      </c>
      <c r="G145" s="14" t="n">
        <v>47185.04</v>
      </c>
      <c r="H145" s="14" t="n">
        <v>51150.52</v>
      </c>
      <c r="I145" s="14" t="n">
        <v>50280.68</v>
      </c>
      <c r="J145" s="14" t="n">
        <v>49774.64</v>
      </c>
      <c r="K145" s="14" t="n">
        <v>50076.38</v>
      </c>
      <c r="L145" s="14" t="n">
        <v>34702.69</v>
      </c>
      <c r="M145" s="14" t="n">
        <v>48861.99</v>
      </c>
      <c r="N145" s="14" t="n">
        <v>46998.61</v>
      </c>
      <c r="O145" s="14" t="n">
        <v>46076.05</v>
      </c>
      <c r="P145" s="14" t="n">
        <v>42020.79</v>
      </c>
      <c r="Q145" s="14" t="n">
        <v>563211.76</v>
      </c>
      <c r="S145" s="43">
        <f>IFERROR(TRIM(PROPER(SUBSTITUTE(SUBSTITUTE(TRIM(LEFT($C145,FIND("  ",$C145))),"Noi","NOI"),"Hvac","HVAC"))),TRIM(PROPER($C145)))</f>
        <v/>
      </c>
      <c r="U145" s="4" t="inlineStr">
        <is>
          <t>Total Operating Expenses</t>
        </is>
      </c>
    </row>
    <row r="146" ht="15" customHeight="1" s="44">
      <c r="C146" s="1" t="inlineStr">
        <is>
          <t>Net Operating Income</t>
        </is>
      </c>
      <c r="D146" s="30" t="n"/>
      <c r="E146" s="15" t="n">
        <v>51980.58</v>
      </c>
      <c r="F146" s="15" t="n">
        <v>56102.42</v>
      </c>
      <c r="G146" s="15" t="n">
        <v>54672.28</v>
      </c>
      <c r="H146" s="15" t="n">
        <v>48414.17</v>
      </c>
      <c r="I146" s="15" t="n">
        <v>47888.9</v>
      </c>
      <c r="J146" s="15" t="n">
        <v>46082.87</v>
      </c>
      <c r="K146" s="15" t="n">
        <v>48952.17</v>
      </c>
      <c r="L146" s="15" t="n">
        <v>65471.8</v>
      </c>
      <c r="M146" s="15" t="n">
        <v>46588.32</v>
      </c>
      <c r="N146" s="15" t="n">
        <v>53327.21</v>
      </c>
      <c r="O146" s="15" t="n">
        <v>54671.47</v>
      </c>
      <c r="P146" s="15" t="n">
        <v>54612.59</v>
      </c>
      <c r="Q146" s="15" t="n">
        <v>628764.78</v>
      </c>
      <c r="S146" s="43">
        <f>IFERROR(TRIM(PROPER(SUBSTITUTE(SUBSTITUTE(TRIM(LEFT($C146,FIND("  ",$C146))),"Noi","NOI"),"Hvac","HVAC"))),TRIM(PROPER($C146)))</f>
        <v/>
      </c>
      <c r="U146" s="4" t="inlineStr">
        <is>
          <t>Net Operating Income</t>
        </is>
      </c>
    </row>
    <row r="147" ht="15" customHeight="1" s="44">
      <c r="C147" s="1" t="inlineStr">
        <is>
          <t>Non-Operating Expenses</t>
        </is>
      </c>
      <c r="D147" s="30" t="n"/>
      <c r="E147" s="32" t="n"/>
      <c r="F147" s="32" t="n"/>
      <c r="G147" s="32" t="n"/>
      <c r="H147" s="32" t="n"/>
      <c r="I147" s="32" t="n"/>
      <c r="J147" s="32" t="n"/>
      <c r="K147" s="32" t="n"/>
      <c r="L147" s="32" t="n"/>
      <c r="M147" s="32" t="n"/>
      <c r="N147" s="32" t="n"/>
      <c r="O147" s="32" t="n"/>
      <c r="P147" s="32" t="n"/>
      <c r="Q147" s="32" t="n"/>
      <c r="S147" s="43">
        <f>IFERROR(TRIM(PROPER(SUBSTITUTE(SUBSTITUTE(TRIM(LEFT($C147,FIND("  ",$C147))),"Noi","NOI"),"Hvac","HVAC"))),TRIM(PROPER($C147)))</f>
        <v/>
      </c>
      <c r="U147" s="4" t="inlineStr">
        <is>
          <t>Non-Operating Expenses</t>
        </is>
      </c>
    </row>
    <row r="148" ht="15" customHeight="1" s="44">
      <c r="C148" s="1" t="inlineStr">
        <is>
          <t>1St Mortgage Interest</t>
        </is>
      </c>
      <c r="E148" s="24" t="n">
        <v>28937.5</v>
      </c>
      <c r="F148" s="24" t="n">
        <v>29902.08</v>
      </c>
      <c r="G148" s="24" t="n">
        <v>28937.5</v>
      </c>
      <c r="H148" s="24" t="n">
        <v>29902.08</v>
      </c>
      <c r="I148" s="24" t="n">
        <v>29902.08</v>
      </c>
      <c r="J148" s="24" t="n">
        <v>28937.5</v>
      </c>
      <c r="K148" s="24" t="n">
        <v>29902.08</v>
      </c>
      <c r="L148" s="24" t="n">
        <v>28937.5</v>
      </c>
      <c r="M148" s="24" t="n">
        <v>29902.08</v>
      </c>
      <c r="N148" s="24" t="n">
        <v>29902.08</v>
      </c>
      <c r="O148" s="24" t="n">
        <v>27972.92</v>
      </c>
      <c r="P148" s="24" t="n">
        <v>29902.08</v>
      </c>
      <c r="Q148" s="24" t="n">
        <v>353037.48</v>
      </c>
      <c r="S148" s="43">
        <f>IFERROR(TRIM(PROPER(SUBSTITUTE(SUBSTITUTE(TRIM(LEFT($C148,FIND("  ",$C148))),"Noi","NOI"),"Hvac","HVAC"))),TRIM(PROPER($C148)))</f>
        <v/>
      </c>
      <c r="U148" s="4" t="inlineStr">
        <is>
          <t>1St Mortgage Interest</t>
        </is>
      </c>
    </row>
    <row r="149" ht="15" customHeight="1" s="44">
      <c r="C149" s="1" t="inlineStr">
        <is>
          <t>Total Debt Service</t>
        </is>
      </c>
      <c r="D149" s="30" t="n"/>
      <c r="E149" s="15" t="n">
        <v>28937.5</v>
      </c>
      <c r="F149" s="15" t="n">
        <v>29902.08</v>
      </c>
      <c r="G149" s="15" t="n">
        <v>28937.5</v>
      </c>
      <c r="H149" s="15" t="n">
        <v>29902.08</v>
      </c>
      <c r="I149" s="15" t="n">
        <v>29902.08</v>
      </c>
      <c r="J149" s="15" t="n">
        <v>28937.5</v>
      </c>
      <c r="K149" s="15" t="n">
        <v>29902.08</v>
      </c>
      <c r="L149" s="15" t="n">
        <v>28937.5</v>
      </c>
      <c r="M149" s="15" t="n">
        <v>29902.08</v>
      </c>
      <c r="N149" s="15" t="n">
        <v>29902.08</v>
      </c>
      <c r="O149" s="15" t="n">
        <v>27972.92</v>
      </c>
      <c r="P149" s="15" t="n">
        <v>29902.08</v>
      </c>
      <c r="Q149" s="15" t="n">
        <v>353037.48</v>
      </c>
      <c r="S149" s="43">
        <f>IFERROR(TRIM(PROPER(SUBSTITUTE(SUBSTITUTE(TRIM(LEFT($C149,FIND("  ",$C149))),"Noi","NOI"),"Hvac","HVAC"))),TRIM(PROPER($C149)))</f>
        <v/>
      </c>
      <c r="U149" s="4" t="inlineStr">
        <is>
          <t>Total Debt Service</t>
        </is>
      </c>
    </row>
    <row r="150" ht="15" customHeight="1" s="44">
      <c r="C150" s="1" t="inlineStr">
        <is>
          <t>Other Non-Operating Income/Expense</t>
        </is>
      </c>
      <c r="D150" s="30" t="n"/>
      <c r="E150" s="34" t="n"/>
      <c r="F150" s="34" t="n"/>
      <c r="G150" s="34" t="n"/>
      <c r="H150" s="34" t="n"/>
      <c r="I150" s="34" t="n"/>
      <c r="J150" s="34" t="n"/>
      <c r="K150" s="34" t="n"/>
      <c r="L150" s="34" t="n"/>
      <c r="M150" s="34" t="n"/>
      <c r="N150" s="34" t="n"/>
      <c r="O150" s="34" t="n"/>
      <c r="P150" s="34" t="n"/>
      <c r="Q150" s="34" t="n"/>
      <c r="S150" s="43">
        <f>IFERROR(TRIM(PROPER(SUBSTITUTE(SUBSTITUTE(TRIM(LEFT($C150,FIND("  ",$C150))),"Noi","NOI"),"Hvac","HVAC"))),TRIM(PROPER($C150)))</f>
        <v/>
      </c>
      <c r="U150" s="4" t="inlineStr">
        <is>
          <t>Other Non-Operating Income/Expense</t>
        </is>
      </c>
    </row>
    <row r="151" ht="15" customHeight="1" s="44">
      <c r="C151" s="1" t="inlineStr">
        <is>
          <t>Texas Margin Tax Expense</t>
        </is>
      </c>
      <c r="D151" s="29" t="n"/>
      <c r="E151" s="11" t="n">
        <v>362.5</v>
      </c>
      <c r="F151" s="11" t="n">
        <v>362.5</v>
      </c>
      <c r="G151" s="11" t="n">
        <v>362.5</v>
      </c>
      <c r="H151" s="11" t="n">
        <v>362.5</v>
      </c>
      <c r="I151" s="11" t="n">
        <v>362.5</v>
      </c>
      <c r="J151" s="11" t="n">
        <v>362.5</v>
      </c>
      <c r="K151" s="11" t="n">
        <v>362.5</v>
      </c>
      <c r="L151" s="11" t="n">
        <v>362.5</v>
      </c>
      <c r="M151" s="11" t="n">
        <v>362.5</v>
      </c>
      <c r="N151" s="11" t="n">
        <v>328.6</v>
      </c>
      <c r="O151" s="11" t="n">
        <v>328.56</v>
      </c>
      <c r="P151" s="11" t="n">
        <v>332.29</v>
      </c>
      <c r="Q151" s="16" t="n">
        <v>4251.95</v>
      </c>
      <c r="S151" s="43">
        <f>IFERROR(TRIM(PROPER(SUBSTITUTE(SUBSTITUTE(TRIM(LEFT($C151,FIND("  ",$C151))),"Noi","NOI"),"Hvac","HVAC"))),TRIM(PROPER($C151)))</f>
        <v/>
      </c>
      <c r="U151" s="4" t="inlineStr">
        <is>
          <t>Texas Margin Tax Expense</t>
        </is>
      </c>
    </row>
    <row r="152" ht="15" customHeight="1" s="44">
      <c r="C152" s="1" t="inlineStr">
        <is>
          <t>Asset Management Fees</t>
        </is>
      </c>
      <c r="D152" s="30" t="n"/>
      <c r="E152" s="17" t="n">
        <v>1558.75</v>
      </c>
      <c r="F152" s="17" t="n">
        <v>1510.14</v>
      </c>
      <c r="G152" s="17" t="n">
        <v>1536.45</v>
      </c>
      <c r="H152" s="17" t="n">
        <v>1458.45</v>
      </c>
      <c r="I152" s="17" t="n">
        <v>1454.18</v>
      </c>
      <c r="J152" s="17" t="n">
        <v>1601.71</v>
      </c>
      <c r="K152" s="17" t="n">
        <v>1432.64</v>
      </c>
      <c r="L152" s="17" t="n">
        <v>1417.95</v>
      </c>
      <c r="M152" s="17" t="n">
        <v>1595.74</v>
      </c>
      <c r="N152" s="17" t="n">
        <v>1610.87</v>
      </c>
      <c r="O152" s="17" t="n">
        <v>1405.05</v>
      </c>
      <c r="P152" s="17" t="n">
        <v>1370.59</v>
      </c>
      <c r="Q152" s="17" t="n">
        <v>17952.52</v>
      </c>
      <c r="S152" s="43">
        <f>IFERROR(TRIM(PROPER(SUBSTITUTE(SUBSTITUTE(TRIM(LEFT($C152,FIND("  ",$C152))),"Noi","NOI"),"Hvac","HVAC"))),TRIM(PROPER($C152)))</f>
        <v/>
      </c>
      <c r="U152" s="4" t="inlineStr">
        <is>
          <t>Asset Management Fees</t>
        </is>
      </c>
    </row>
    <row r="153" ht="15" customHeight="1" s="44">
      <c r="C153" s="1" t="inlineStr">
        <is>
          <t>Construction Management Fees</t>
        </is>
      </c>
      <c r="D153" s="30" t="n"/>
      <c r="E153" s="18" t="n">
        <v>1947.44</v>
      </c>
      <c r="F153" s="18" t="n">
        <v>3285.7</v>
      </c>
      <c r="G153" s="19" t="n">
        <v>380</v>
      </c>
      <c r="H153" s="19" t="n">
        <v>0</v>
      </c>
      <c r="I153" s="19" t="n">
        <v>752.5</v>
      </c>
      <c r="J153" s="19" t="n">
        <v>0</v>
      </c>
      <c r="K153" s="19" t="n">
        <v>0</v>
      </c>
      <c r="L153" s="19" t="n">
        <v>0</v>
      </c>
      <c r="M153" s="19" t="n">
        <v>0</v>
      </c>
      <c r="N153" s="19" t="n">
        <v>0</v>
      </c>
      <c r="O153" s="19" t="n">
        <v>0</v>
      </c>
      <c r="P153" s="19" t="n">
        <v>0</v>
      </c>
      <c r="Q153" s="18" t="n">
        <v>6365.64</v>
      </c>
      <c r="S153" s="43">
        <f>IFERROR(TRIM(PROPER(SUBSTITUTE(SUBSTITUTE(TRIM(LEFT($C153,FIND("  ",$C153))),"Noi","NOI"),"Hvac","HVAC"))),TRIM(PROPER($C153)))</f>
        <v/>
      </c>
      <c r="U153" s="4" t="inlineStr">
        <is>
          <t>Construction Management Fees</t>
        </is>
      </c>
    </row>
    <row r="154" ht="15" customHeight="1" s="44">
      <c r="C154" s="1" t="inlineStr">
        <is>
          <t>Total Other Non-Operating Income/Expense</t>
        </is>
      </c>
      <c r="D154" s="30" t="n"/>
      <c r="E154" s="15" t="n">
        <v>3868.69</v>
      </c>
      <c r="F154" s="15" t="n">
        <v>5158.34</v>
      </c>
      <c r="G154" s="15" t="n">
        <v>2278.95</v>
      </c>
      <c r="H154" s="15" t="n">
        <v>1820.95</v>
      </c>
      <c r="I154" s="15" t="n">
        <v>2569.18</v>
      </c>
      <c r="J154" s="15" t="n">
        <v>1964.21</v>
      </c>
      <c r="K154" s="15" t="n">
        <v>1795.14</v>
      </c>
      <c r="L154" s="15" t="n">
        <v>1780.45</v>
      </c>
      <c r="M154" s="15" t="n">
        <v>1958.24</v>
      </c>
      <c r="N154" s="15" t="n">
        <v>1939.47</v>
      </c>
      <c r="O154" s="15" t="n">
        <v>1733.61</v>
      </c>
      <c r="P154" s="15" t="n">
        <v>1702.88</v>
      </c>
      <c r="Q154" s="15" t="n">
        <v>28570.11</v>
      </c>
      <c r="S154" s="43">
        <f>IFERROR(TRIM(PROPER(SUBSTITUTE(SUBSTITUTE(TRIM(LEFT($C154,FIND("  ",$C154))),"Noi","NOI"),"Hvac","HVAC"))),TRIM(PROPER($C154)))</f>
        <v/>
      </c>
      <c r="U154" s="4" t="inlineStr">
        <is>
          <t>Total Other Non-Operating Income/Expense</t>
        </is>
      </c>
    </row>
    <row r="155" ht="15" customHeight="1" s="44">
      <c r="C155" s="1" t="inlineStr">
        <is>
          <t>Plumbing</t>
        </is>
      </c>
      <c r="E155" s="20" t="n">
        <v>1014.13</v>
      </c>
      <c r="F155" s="20" t="n">
        <v>1520.42</v>
      </c>
      <c r="G155" s="20" t="n">
        <v>1694.33</v>
      </c>
      <c r="H155" s="20" t="n">
        <v>4450.69</v>
      </c>
      <c r="I155" s="20" t="n">
        <v>1529.37</v>
      </c>
      <c r="J155" s="21" t="n">
        <v>787.95</v>
      </c>
      <c r="K155" s="21" t="n">
        <v>0</v>
      </c>
      <c r="L155" s="20" t="n">
        <v>5394.19</v>
      </c>
      <c r="M155" s="20" t="n">
        <v>7972.42</v>
      </c>
      <c r="N155" s="21" t="n">
        <v>0</v>
      </c>
      <c r="O155" s="21" t="n">
        <v>0</v>
      </c>
      <c r="P155" s="20" t="n">
        <v>1020</v>
      </c>
      <c r="Q155" s="20" t="n">
        <v>25383.5</v>
      </c>
      <c r="S155" s="43">
        <f>IFERROR(TRIM(PROPER(SUBSTITUTE(SUBSTITUTE(TRIM(LEFT($C155,FIND("  ",$C155))),"Noi","NOI"),"Hvac","HVAC"))),TRIM(PROPER($C155)))</f>
        <v/>
      </c>
      <c r="U155" s="4" t="inlineStr">
        <is>
          <t>Plumbing</t>
        </is>
      </c>
    </row>
    <row r="156" ht="15" customHeight="1" s="44">
      <c r="C156" s="1" t="inlineStr">
        <is>
          <t>Appliances</t>
        </is>
      </c>
      <c r="D156" s="30" t="n"/>
      <c r="E156" s="22" t="n">
        <v>0</v>
      </c>
      <c r="F156" s="22" t="n">
        <v>0</v>
      </c>
      <c r="G156" s="22" t="n">
        <v>0</v>
      </c>
      <c r="H156" s="22" t="n">
        <v>0</v>
      </c>
      <c r="I156" s="22" t="n">
        <v>0</v>
      </c>
      <c r="J156" s="22" t="n">
        <v>0</v>
      </c>
      <c r="K156" s="22" t="n">
        <v>0</v>
      </c>
      <c r="L156" s="22" t="n">
        <v>301.36</v>
      </c>
      <c r="M156" s="22" t="n">
        <v>0</v>
      </c>
      <c r="N156" s="22" t="n">
        <v>707.95</v>
      </c>
      <c r="O156" s="22" t="n">
        <v>150.68</v>
      </c>
      <c r="P156" s="22" t="n">
        <v>0</v>
      </c>
      <c r="Q156" s="17" t="n">
        <v>1159.99</v>
      </c>
      <c r="S156" s="43">
        <f>IFERROR(TRIM(PROPER(SUBSTITUTE(SUBSTITUTE(TRIM(LEFT($C156,FIND("  ",$C156))),"Noi","NOI"),"Hvac","HVAC"))),TRIM(PROPER($C156)))</f>
        <v/>
      </c>
      <c r="U156" s="4" t="inlineStr">
        <is>
          <t>Appliances</t>
        </is>
      </c>
    </row>
    <row r="157" ht="15" customHeight="1" s="44">
      <c r="C157" s="1" t="inlineStr">
        <is>
          <t>Carpet Replacement</t>
        </is>
      </c>
      <c r="D157" s="30" t="n"/>
      <c r="E157" s="22" t="n">
        <v>195.96</v>
      </c>
      <c r="F157" s="22" t="n">
        <v>0</v>
      </c>
      <c r="G157" s="22" t="n">
        <v>0</v>
      </c>
      <c r="H157" s="22" t="n">
        <v>0</v>
      </c>
      <c r="I157" s="22" t="n">
        <v>180.6</v>
      </c>
      <c r="J157" s="22" t="n">
        <v>0</v>
      </c>
      <c r="K157" s="22" t="n">
        <v>0</v>
      </c>
      <c r="L157" s="22" t="n">
        <v>0</v>
      </c>
      <c r="M157" s="22" t="n">
        <v>0</v>
      </c>
      <c r="N157" s="22" t="n">
        <v>0</v>
      </c>
      <c r="O157" s="22" t="n">
        <v>0</v>
      </c>
      <c r="P157" s="22" t="n">
        <v>0</v>
      </c>
      <c r="Q157" s="22" t="n">
        <v>376.56</v>
      </c>
      <c r="S157" s="43">
        <f>IFERROR(TRIM(PROPER(SUBSTITUTE(SUBSTITUTE(TRIM(LEFT($C157,FIND("  ",$C157))),"Noi","NOI"),"Hvac","HVAC"))),TRIM(PROPER($C157)))</f>
        <v/>
      </c>
      <c r="U157" s="4" t="inlineStr">
        <is>
          <t>Carpet Replacement</t>
        </is>
      </c>
    </row>
    <row r="158" ht="15" customHeight="1" s="44">
      <c r="C158" s="1" t="inlineStr">
        <is>
          <t>Water Heater &amp; Boiler</t>
        </is>
      </c>
      <c r="D158" s="30" t="n"/>
      <c r="E158" s="22" t="n">
        <v>0</v>
      </c>
      <c r="F158" s="22" t="n">
        <v>0</v>
      </c>
      <c r="G158" s="22" t="n">
        <v>829.42</v>
      </c>
      <c r="H158" s="22" t="n">
        <v>0</v>
      </c>
      <c r="I158" s="22" t="n">
        <v>0</v>
      </c>
      <c r="J158" s="22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22" t="n">
        <v>0</v>
      </c>
      <c r="P158" s="22" t="n">
        <v>0</v>
      </c>
      <c r="Q158" s="22" t="n">
        <v>829.42</v>
      </c>
      <c r="S158" s="43">
        <f>IFERROR(TRIM(PROPER(SUBSTITUTE(SUBSTITUTE(TRIM(LEFT($C158,FIND("  ",$C158))),"Noi","NOI"),"Hvac","HVAC"))),TRIM(PROPER($C158)))</f>
        <v/>
      </c>
      <c r="U158" s="4" t="inlineStr">
        <is>
          <t>Water Heater &amp; Boiler</t>
        </is>
      </c>
    </row>
    <row r="159" ht="15" customHeight="1" s="44">
      <c r="C159" s="1" t="inlineStr">
        <is>
          <t>Painting</t>
        </is>
      </c>
      <c r="D159" s="30" t="n"/>
      <c r="E159" s="22" t="n">
        <v>0</v>
      </c>
      <c r="F159" s="22" t="n">
        <v>0</v>
      </c>
      <c r="G159" s="22" t="n">
        <v>215.28</v>
      </c>
      <c r="H159" s="17" t="n">
        <v>1460.4</v>
      </c>
      <c r="I159" s="17" t="n">
        <v>1329.18</v>
      </c>
      <c r="J159" s="22" t="n">
        <v>946.12</v>
      </c>
      <c r="K159" s="22" t="n">
        <v>184.46</v>
      </c>
      <c r="L159" s="22" t="n">
        <v>569.92</v>
      </c>
      <c r="M159" s="22" t="n">
        <v>973.16</v>
      </c>
      <c r="N159" s="22" t="n">
        <v>0</v>
      </c>
      <c r="O159" s="22" t="n">
        <v>25</v>
      </c>
      <c r="P159" s="22" t="n">
        <v>0</v>
      </c>
      <c r="Q159" s="17" t="n">
        <v>5703.52</v>
      </c>
      <c r="S159" s="43">
        <f>IFERROR(TRIM(PROPER(SUBSTITUTE(SUBSTITUTE(TRIM(LEFT($C159,FIND("  ",$C159))),"Noi","NOI"),"Hvac","HVAC"))),TRIM(PROPER($C159)))</f>
        <v/>
      </c>
      <c r="U159" s="4" t="inlineStr">
        <is>
          <t>Painting</t>
        </is>
      </c>
    </row>
    <row r="160" ht="15" customHeight="1" s="44">
      <c r="C160" s="1" t="inlineStr">
        <is>
          <t>Hvac</t>
        </is>
      </c>
      <c r="D160" s="30" t="n"/>
      <c r="E160" s="22" t="n">
        <v>0</v>
      </c>
      <c r="F160" s="17" t="n">
        <v>1990.72</v>
      </c>
      <c r="G160" s="17" t="n">
        <v>3037.98</v>
      </c>
      <c r="H160" s="22" t="n">
        <v>838.4</v>
      </c>
      <c r="I160" s="17" t="n">
        <v>5769.66</v>
      </c>
      <c r="J160" s="22" t="n">
        <v>603.4299999999999</v>
      </c>
      <c r="K160" s="22" t="n">
        <v>0</v>
      </c>
      <c r="L160" s="22" t="n">
        <v>0</v>
      </c>
      <c r="M160" s="22" t="n">
        <v>603.4299999999999</v>
      </c>
      <c r="N160" s="22" t="n">
        <v>0</v>
      </c>
      <c r="O160" s="22" t="n">
        <v>667.35</v>
      </c>
      <c r="P160" s="22" t="n">
        <v>0</v>
      </c>
      <c r="Q160" s="17" t="n">
        <v>13510.97</v>
      </c>
      <c r="S160" s="43">
        <f>IFERROR(TRIM(PROPER(SUBSTITUTE(SUBSTITUTE(TRIM(LEFT($C160,FIND("  ",$C160))),"Noi","NOI"),"Hvac","HVAC"))),TRIM(PROPER($C160)))</f>
        <v/>
      </c>
      <c r="U160" s="4" t="inlineStr">
        <is>
          <t>Hvac</t>
        </is>
      </c>
    </row>
    <row r="161" ht="15" customHeight="1" s="44">
      <c r="C161" s="1" t="inlineStr">
        <is>
          <t>Fire/Flood Loss Expenses</t>
        </is>
      </c>
      <c r="D161" s="30" t="n"/>
      <c r="E161" s="22" t="n">
        <v>0</v>
      </c>
      <c r="F161" s="22" t="n">
        <v>0</v>
      </c>
      <c r="G161" s="22" t="n">
        <v>0</v>
      </c>
      <c r="H161" s="22" t="n">
        <v>0</v>
      </c>
      <c r="I161" s="17" t="n">
        <v>8548.93</v>
      </c>
      <c r="J161" s="17" t="n">
        <v>1263.07</v>
      </c>
      <c r="K161" s="22" t="n">
        <v>0</v>
      </c>
      <c r="L161" s="22" t="n">
        <v>0</v>
      </c>
      <c r="M161" s="22" t="n">
        <v>456.68</v>
      </c>
      <c r="N161" s="22" t="n">
        <v>0</v>
      </c>
      <c r="O161" s="22" t="n">
        <v>0</v>
      </c>
      <c r="P161" s="22" t="n">
        <v>0</v>
      </c>
      <c r="Q161" s="17" t="n">
        <v>10268.68</v>
      </c>
      <c r="S161" s="43">
        <f>IFERROR(TRIM(PROPER(SUBSTITUTE(SUBSTITUTE(TRIM(LEFT($C161,FIND("  ",$C161))),"Noi","NOI"),"Hvac","HVAC"))),TRIM(PROPER($C161)))</f>
        <v/>
      </c>
      <c r="U161" s="4" t="inlineStr">
        <is>
          <t>Fire/Flood Loss Expenses</t>
        </is>
      </c>
    </row>
    <row r="162" ht="15" customHeight="1" s="44">
      <c r="C162" s="1" t="inlineStr">
        <is>
          <t>Pool Improvements</t>
        </is>
      </c>
      <c r="D162" s="30" t="n"/>
      <c r="E162" s="22" t="n">
        <v>0</v>
      </c>
      <c r="F162" s="17" t="n">
        <v>7750</v>
      </c>
      <c r="G162" s="22" t="n">
        <v>0</v>
      </c>
      <c r="H162" s="22" t="n">
        <v>0</v>
      </c>
      <c r="I162" s="22" t="n">
        <v>0</v>
      </c>
      <c r="J162" s="22" t="n">
        <v>0</v>
      </c>
      <c r="K162" s="22" t="n">
        <v>0</v>
      </c>
      <c r="L162" s="22" t="n">
        <v>0</v>
      </c>
      <c r="M162" s="22" t="n">
        <v>0</v>
      </c>
      <c r="N162" s="22" t="n">
        <v>0</v>
      </c>
      <c r="O162" s="22" t="n">
        <v>0</v>
      </c>
      <c r="P162" s="22" t="n">
        <v>0</v>
      </c>
      <c r="Q162" s="17" t="n">
        <v>7750</v>
      </c>
      <c r="S162" s="43">
        <f>IFERROR(TRIM(PROPER(SUBSTITUTE(SUBSTITUTE(TRIM(LEFT($C162,FIND("  ",$C162))),"Noi","NOI"),"Hvac","HVAC"))),TRIM(PROPER($C162)))</f>
        <v/>
      </c>
      <c r="U162" s="4" t="inlineStr">
        <is>
          <t>Pool Improvements</t>
        </is>
      </c>
    </row>
    <row r="163" ht="15" customHeight="1" s="44">
      <c r="C163" s="1" t="inlineStr">
        <is>
          <t>Lighting Fixtures</t>
        </is>
      </c>
      <c r="D163" s="30" t="n"/>
      <c r="E163" s="22" t="n">
        <v>0</v>
      </c>
      <c r="F163" s="22" t="n">
        <v>0</v>
      </c>
      <c r="G163" s="22" t="n">
        <v>0</v>
      </c>
      <c r="H163" s="22" t="n">
        <v>0</v>
      </c>
      <c r="I163" s="22" t="n">
        <v>0</v>
      </c>
      <c r="J163" s="22" t="n">
        <v>0</v>
      </c>
      <c r="K163" s="22" t="n">
        <v>0</v>
      </c>
      <c r="L163" s="22" t="n">
        <v>0</v>
      </c>
      <c r="M163" s="22" t="n">
        <v>82.76000000000001</v>
      </c>
      <c r="N163" s="22" t="n">
        <v>0</v>
      </c>
      <c r="O163" s="22" t="n">
        <v>0</v>
      </c>
      <c r="P163" s="22" t="n">
        <v>0</v>
      </c>
      <c r="Q163" s="22" t="n">
        <v>82.76000000000001</v>
      </c>
      <c r="S163" s="43">
        <f>IFERROR(TRIM(PROPER(SUBSTITUTE(SUBSTITUTE(TRIM(LEFT($C163,FIND("  ",$C163))),"Noi","NOI"),"Hvac","HVAC"))),TRIM(PROPER($C163)))</f>
        <v/>
      </c>
      <c r="U163" s="4" t="inlineStr">
        <is>
          <t>Lighting Fixtures</t>
        </is>
      </c>
    </row>
    <row r="164" ht="15" customHeight="1" s="44">
      <c r="C164" s="1" t="inlineStr">
        <is>
          <t>Electrical Improvements</t>
        </is>
      </c>
      <c r="D164" s="30" t="n"/>
      <c r="E164" s="17" t="n">
        <v>65714</v>
      </c>
      <c r="F164" s="22" t="n">
        <v>0</v>
      </c>
      <c r="G164" s="22" t="n">
        <v>0</v>
      </c>
      <c r="H164" s="17" t="n">
        <v>3195.57</v>
      </c>
      <c r="I164" s="22" t="n">
        <v>222.11</v>
      </c>
      <c r="J164" s="22" t="n">
        <v>990.42</v>
      </c>
      <c r="K164" s="22" t="n">
        <v>0</v>
      </c>
      <c r="L164" s="22" t="n">
        <v>0</v>
      </c>
      <c r="M164" s="22" t="n">
        <v>0</v>
      </c>
      <c r="N164" s="22" t="n">
        <v>319.56</v>
      </c>
      <c r="O164" s="22" t="n">
        <v>0</v>
      </c>
      <c r="P164" s="22" t="n">
        <v>0</v>
      </c>
      <c r="Q164" s="17" t="n">
        <v>70441.66</v>
      </c>
      <c r="S164" s="43">
        <f>IFERROR(TRIM(PROPER(SUBSTITUTE(SUBSTITUTE(TRIM(LEFT($C164,FIND("  ",$C164))),"Noi","NOI"),"Hvac","HVAC"))),TRIM(PROPER($C164)))</f>
        <v/>
      </c>
      <c r="U164" s="4" t="inlineStr">
        <is>
          <t>Electrical Improvements</t>
        </is>
      </c>
    </row>
    <row r="165" ht="15" customHeight="1" s="44">
      <c r="C165" s="1" t="inlineStr">
        <is>
          <t>Countertop Resurface</t>
        </is>
      </c>
      <c r="D165" s="30" t="n"/>
      <c r="E165" s="22" t="n">
        <v>0</v>
      </c>
      <c r="F165" s="22" t="n">
        <v>0</v>
      </c>
      <c r="G165" s="22" t="n">
        <v>0</v>
      </c>
      <c r="H165" s="22" t="n">
        <v>95</v>
      </c>
      <c r="I165" s="22" t="n">
        <v>0</v>
      </c>
      <c r="J165" s="22" t="n">
        <v>0</v>
      </c>
      <c r="K165" s="22" t="n">
        <v>0</v>
      </c>
      <c r="L165" s="22" t="n">
        <v>60</v>
      </c>
      <c r="M165" s="22" t="n">
        <v>180</v>
      </c>
      <c r="N165" s="22" t="n">
        <v>65</v>
      </c>
      <c r="O165" s="22" t="n">
        <v>0</v>
      </c>
      <c r="P165" s="22" t="n">
        <v>0</v>
      </c>
      <c r="Q165" s="22" t="n">
        <v>400</v>
      </c>
      <c r="S165" s="43">
        <f>IFERROR(TRIM(PROPER(SUBSTITUTE(SUBSTITUTE(TRIM(LEFT($C165,FIND("  ",$C165))),"Noi","NOI"),"Hvac","HVAC"))),TRIM(PROPER($C165)))</f>
        <v/>
      </c>
      <c r="U165" s="4" t="inlineStr">
        <is>
          <t>Countertop Resurface</t>
        </is>
      </c>
    </row>
    <row r="166" ht="15" customHeight="1" s="44">
      <c r="C166" s="1" t="inlineStr">
        <is>
          <t>Entrance Doors</t>
        </is>
      </c>
      <c r="D166" s="30" t="n"/>
      <c r="E166" s="22" t="n">
        <v>0</v>
      </c>
      <c r="F166" s="22" t="n">
        <v>0</v>
      </c>
      <c r="G166" s="22" t="n">
        <v>0</v>
      </c>
      <c r="H166" s="22" t="n">
        <v>0</v>
      </c>
      <c r="I166" s="22" t="n">
        <v>387.54</v>
      </c>
      <c r="J166" s="22" t="n">
        <v>193.77</v>
      </c>
      <c r="K166" s="22" t="n">
        <v>0</v>
      </c>
      <c r="L166" s="22" t="n">
        <v>0</v>
      </c>
      <c r="M166" s="22" t="n">
        <v>0</v>
      </c>
      <c r="N166" s="22" t="n">
        <v>0</v>
      </c>
      <c r="O166" s="22" t="n">
        <v>0</v>
      </c>
      <c r="P166" s="22" t="n">
        <v>0</v>
      </c>
      <c r="Q166" s="22" t="n">
        <v>581.3099999999999</v>
      </c>
      <c r="S166" s="43">
        <f>IFERROR(TRIM(PROPER(SUBSTITUTE(SUBSTITUTE(TRIM(LEFT($C166,FIND("  ",$C166))),"Noi","NOI"),"Hvac","HVAC"))),TRIM(PROPER($C166)))</f>
        <v/>
      </c>
      <c r="U166" s="4" t="inlineStr">
        <is>
          <t>Entrance Doors</t>
        </is>
      </c>
    </row>
    <row r="167" ht="15" customHeight="1" s="44">
      <c r="C167" s="1" t="inlineStr">
        <is>
          <t>Hardware</t>
        </is>
      </c>
      <c r="D167" s="30" t="n"/>
      <c r="E167" s="22" t="n">
        <v>0</v>
      </c>
      <c r="F167" s="22" t="n">
        <v>77.02</v>
      </c>
      <c r="G167" s="22" t="n">
        <v>0</v>
      </c>
      <c r="H167" s="22" t="n">
        <v>0</v>
      </c>
      <c r="I167" s="22" t="n">
        <v>0</v>
      </c>
      <c r="J167" s="22" t="n">
        <v>0</v>
      </c>
      <c r="K167" s="22" t="n">
        <v>0</v>
      </c>
      <c r="L167" s="22" t="n">
        <v>0</v>
      </c>
      <c r="M167" s="22" t="n">
        <v>0</v>
      </c>
      <c r="N167" s="22" t="n">
        <v>0</v>
      </c>
      <c r="O167" s="22" t="n">
        <v>0</v>
      </c>
      <c r="P167" s="22" t="n">
        <v>0</v>
      </c>
      <c r="Q167" s="22" t="n">
        <v>77.02</v>
      </c>
      <c r="S167" s="43">
        <f>IFERROR(TRIM(PROPER(SUBSTITUTE(SUBSTITUTE(TRIM(LEFT($C167,FIND("  ",$C167))),"Noi","NOI"),"Hvac","HVAC"))),TRIM(PROPER($C167)))</f>
        <v/>
      </c>
      <c r="U167" s="4" t="inlineStr">
        <is>
          <t>Hardware</t>
        </is>
      </c>
    </row>
    <row r="168" ht="15" customHeight="1" s="44">
      <c r="C168" s="1" t="inlineStr">
        <is>
          <t>Vinyl Replacement</t>
        </is>
      </c>
      <c r="D168" s="30" t="n"/>
      <c r="E168" s="22" t="n">
        <v>0</v>
      </c>
      <c r="F168" s="22" t="n">
        <v>0</v>
      </c>
      <c r="G168" s="22" t="n">
        <v>0</v>
      </c>
      <c r="H168" s="22" t="n">
        <v>0</v>
      </c>
      <c r="I168" s="17" t="n">
        <v>1923</v>
      </c>
      <c r="J168" s="22" t="n">
        <v>0</v>
      </c>
      <c r="K168" s="22" t="n">
        <v>0</v>
      </c>
      <c r="L168" s="22" t="n">
        <v>123.22</v>
      </c>
      <c r="M168" s="22" t="n">
        <v>0</v>
      </c>
      <c r="N168" s="22" t="n">
        <v>486.96</v>
      </c>
      <c r="O168" s="22" t="n">
        <v>0</v>
      </c>
      <c r="P168" s="22" t="n">
        <v>0</v>
      </c>
      <c r="Q168" s="17" t="n">
        <v>2533.18</v>
      </c>
      <c r="S168" s="43">
        <f>IFERROR(TRIM(PROPER(SUBSTITUTE(SUBSTITUTE(TRIM(LEFT($C168,FIND("  ",$C168))),"Noi","NOI"),"Hvac","HVAC"))),TRIM(PROPER($C168)))</f>
        <v/>
      </c>
      <c r="U168" s="4" t="inlineStr">
        <is>
          <t>Vinyl Replacement</t>
        </is>
      </c>
    </row>
    <row r="169" ht="15" customHeight="1" s="44">
      <c r="C169" s="1" t="inlineStr">
        <is>
          <t>Tub Resurface</t>
        </is>
      </c>
      <c r="D169" s="30" t="n"/>
      <c r="E169" s="17" t="n">
        <v>1010</v>
      </c>
      <c r="F169" s="17" t="n">
        <v>1315</v>
      </c>
      <c r="G169" s="22" t="n">
        <v>215</v>
      </c>
      <c r="H169" s="17" t="n">
        <v>2175</v>
      </c>
      <c r="I169" s="17" t="n">
        <v>1630</v>
      </c>
      <c r="J169" s="22" t="n">
        <v>430</v>
      </c>
      <c r="K169" s="22" t="n">
        <v>590</v>
      </c>
      <c r="L169" s="17" t="n">
        <v>1315</v>
      </c>
      <c r="M169" s="22" t="n">
        <v>700</v>
      </c>
      <c r="N169" s="22" t="n">
        <v>0</v>
      </c>
      <c r="O169" s="22" t="n">
        <v>235</v>
      </c>
      <c r="P169" s="22" t="n">
        <v>0</v>
      </c>
      <c r="Q169" s="17" t="n">
        <v>9615</v>
      </c>
      <c r="S169" s="43">
        <f>IFERROR(TRIM(PROPER(SUBSTITUTE(SUBSTITUTE(TRIM(LEFT($C169,FIND("  ",$C169))),"Noi","NOI"),"Hvac","HVAC"))),TRIM(PROPER($C169)))</f>
        <v/>
      </c>
      <c r="U169" s="4" t="inlineStr">
        <is>
          <t>Tub Resurface</t>
        </is>
      </c>
    </row>
    <row r="170" ht="15" customHeight="1" s="44">
      <c r="C170" s="1" t="inlineStr">
        <is>
          <t>Blinds Replacement</t>
        </is>
      </c>
      <c r="D170" s="30" t="n"/>
      <c r="E170" s="22" t="n">
        <v>0.01</v>
      </c>
      <c r="F170" s="22" t="n">
        <v>0</v>
      </c>
      <c r="G170" s="22" t="n">
        <v>0</v>
      </c>
      <c r="H170" s="22" t="n">
        <v>0</v>
      </c>
      <c r="I170" s="22" t="n">
        <v>0</v>
      </c>
      <c r="J170" s="22" t="n">
        <v>0</v>
      </c>
      <c r="K170" s="22" t="n">
        <v>0</v>
      </c>
      <c r="L170" s="22" t="n">
        <v>0</v>
      </c>
      <c r="M170" s="22" t="n">
        <v>59.29</v>
      </c>
      <c r="N170" s="22" t="n">
        <v>0</v>
      </c>
      <c r="O170" s="22" t="n">
        <v>0</v>
      </c>
      <c r="P170" s="22" t="n">
        <v>0</v>
      </c>
      <c r="Q170" s="22" t="n">
        <v>59.3</v>
      </c>
      <c r="S170" s="43">
        <f>IFERROR(TRIM(PROPER(SUBSTITUTE(SUBSTITUTE(TRIM(LEFT($C170,FIND("  ",$C170))),"Noi","NOI"),"Hvac","HVAC"))),TRIM(PROPER($C170)))</f>
        <v/>
      </c>
      <c r="U170" s="4" t="inlineStr">
        <is>
          <t>Blinds Replacement</t>
        </is>
      </c>
    </row>
    <row r="171" ht="15" customHeight="1" s="44">
      <c r="C171" s="1" t="inlineStr">
        <is>
          <t>Countertop Replacement</t>
        </is>
      </c>
      <c r="D171" s="30" t="n"/>
      <c r="E171" s="19" t="n">
        <v>108.23</v>
      </c>
      <c r="F171" s="19" t="n">
        <v>0</v>
      </c>
      <c r="G171" s="19" t="n">
        <v>0</v>
      </c>
      <c r="H171" s="19" t="n">
        <v>0</v>
      </c>
      <c r="I171" s="19" t="n">
        <v>0</v>
      </c>
      <c r="J171" s="19" t="n">
        <v>0</v>
      </c>
      <c r="K171" s="19" t="n">
        <v>0</v>
      </c>
      <c r="L171" s="19" t="n">
        <v>0</v>
      </c>
      <c r="M171" s="19" t="n">
        <v>0</v>
      </c>
      <c r="N171" s="19" t="n">
        <v>0</v>
      </c>
      <c r="O171" s="19" t="n">
        <v>0</v>
      </c>
      <c r="P171" s="19" t="n">
        <v>0</v>
      </c>
      <c r="Q171" s="19" t="n">
        <v>108.23</v>
      </c>
      <c r="S171" s="43">
        <f>IFERROR(TRIM(PROPER(SUBSTITUTE(SUBSTITUTE(TRIM(LEFT($C171,FIND("  ",$C171))),"Noi","NOI"),"Hvac","HVAC"))),TRIM(PROPER($C171)))</f>
        <v/>
      </c>
      <c r="U171" s="4" t="inlineStr">
        <is>
          <t>Countertop Replacement</t>
        </is>
      </c>
    </row>
    <row r="172" ht="15" customHeight="1" s="44">
      <c r="C172" s="1" t="inlineStr">
        <is>
          <t>Total Capital Expenses</t>
        </is>
      </c>
      <c r="D172" s="30" t="n"/>
      <c r="E172" s="15" t="n">
        <v>68042.33</v>
      </c>
      <c r="F172" s="15" t="n">
        <v>12653.16</v>
      </c>
      <c r="G172" s="15" t="n">
        <v>5992.01</v>
      </c>
      <c r="H172" s="15" t="n">
        <v>12215.06</v>
      </c>
      <c r="I172" s="15" t="n">
        <v>21520.39</v>
      </c>
      <c r="J172" s="15" t="n">
        <v>5214.76</v>
      </c>
      <c r="K172" s="23" t="n">
        <v>774.46</v>
      </c>
      <c r="L172" s="15" t="n">
        <v>7763.69</v>
      </c>
      <c r="M172" s="15" t="n">
        <v>11027.74</v>
      </c>
      <c r="N172" s="15" t="n">
        <v>1579.47</v>
      </c>
      <c r="O172" s="15" t="n">
        <v>1078.03</v>
      </c>
      <c r="P172" s="15" t="n">
        <v>1020</v>
      </c>
      <c r="Q172" s="15" t="n">
        <v>148881.1</v>
      </c>
      <c r="S172" s="43">
        <f>IFERROR(TRIM(PROPER(SUBSTITUTE(SUBSTITUTE(TRIM(LEFT($C172,FIND("  ",$C172))),"Noi","NOI"),"Hvac","HVAC"))),TRIM(PROPER($C172)))</f>
        <v/>
      </c>
      <c r="U172" s="4" t="inlineStr">
        <is>
          <t>Total Capital Expenses</t>
        </is>
      </c>
    </row>
    <row r="173" ht="15" customHeight="1" s="44">
      <c r="C173" s="1" t="inlineStr">
        <is>
          <t>Parking Lot Striping</t>
        </is>
      </c>
      <c r="E173" s="21" t="n">
        <v>0</v>
      </c>
      <c r="F173" s="21" t="n">
        <v>0</v>
      </c>
      <c r="G173" s="21" t="n">
        <v>0</v>
      </c>
      <c r="H173" s="20" t="n">
        <v>11854.5</v>
      </c>
      <c r="I173" s="21" t="n">
        <v>0</v>
      </c>
      <c r="J173" s="21" t="n">
        <v>0</v>
      </c>
      <c r="K173" s="21" t="n">
        <v>0</v>
      </c>
      <c r="L173" s="21" t="n">
        <v>0</v>
      </c>
      <c r="M173" s="21" t="n">
        <v>0</v>
      </c>
      <c r="N173" s="21" t="n">
        <v>0</v>
      </c>
      <c r="O173" s="21" t="n">
        <v>0</v>
      </c>
      <c r="P173" s="21" t="n">
        <v>0</v>
      </c>
      <c r="Q173" s="20" t="n">
        <v>11854.5</v>
      </c>
      <c r="S173" s="43">
        <f>IFERROR(TRIM(PROPER(SUBSTITUTE(SUBSTITUTE(TRIM(LEFT($C173,FIND("  ",$C173))),"Noi","NOI"),"Hvac","HVAC"))),TRIM(PROPER($C173)))</f>
        <v/>
      </c>
      <c r="U173" s="4" t="inlineStr">
        <is>
          <t>Parking Lot Striping</t>
        </is>
      </c>
    </row>
    <row r="174" ht="15" customHeight="1" s="44">
      <c r="C174" s="1" t="inlineStr">
        <is>
          <t>Landscape Improvements</t>
        </is>
      </c>
      <c r="D174" s="30" t="n"/>
      <c r="E174" s="22" t="n">
        <v>0</v>
      </c>
      <c r="F174" s="22" t="n">
        <v>0</v>
      </c>
      <c r="G174" s="22" t="n">
        <v>0</v>
      </c>
      <c r="H174" s="22" t="n">
        <v>0</v>
      </c>
      <c r="I174" s="22" t="n">
        <v>0</v>
      </c>
      <c r="J174" s="17" t="n">
        <v>3680.5</v>
      </c>
      <c r="K174" s="22" t="n">
        <v>0</v>
      </c>
      <c r="L174" s="22" t="n">
        <v>0</v>
      </c>
      <c r="M174" s="22" t="n">
        <v>0</v>
      </c>
      <c r="N174" s="22" t="n">
        <v>0</v>
      </c>
      <c r="O174" s="22" t="n">
        <v>0</v>
      </c>
      <c r="P174" s="22" t="n">
        <v>0</v>
      </c>
      <c r="Q174" s="17" t="n">
        <v>3680.5</v>
      </c>
      <c r="S174" s="43">
        <f>IFERROR(TRIM(PROPER(SUBSTITUTE(SUBSTITUTE(TRIM(LEFT($C174,FIND("  ",$C174))),"Noi","NOI"),"Hvac","HVAC"))),TRIM(PROPER($C174)))</f>
        <v/>
      </c>
      <c r="U174" s="4" t="inlineStr">
        <is>
          <t>Landscape Improvements</t>
        </is>
      </c>
    </row>
    <row r="175" ht="15" customHeight="1" s="44">
      <c r="C175" s="1" t="inlineStr">
        <is>
          <t>Exterior Improvements</t>
        </is>
      </c>
      <c r="D175" s="30" t="n"/>
      <c r="E175" s="19" t="n">
        <v>0</v>
      </c>
      <c r="F175" s="19" t="n">
        <v>0</v>
      </c>
      <c r="G175" s="19" t="n">
        <v>54.64</v>
      </c>
      <c r="H175" s="19" t="n">
        <v>325</v>
      </c>
      <c r="I175" s="18" t="n">
        <v>7095</v>
      </c>
      <c r="J175" s="19" t="n">
        <v>0</v>
      </c>
      <c r="K175" s="19" t="n">
        <v>0</v>
      </c>
      <c r="L175" s="19" t="n">
        <v>0</v>
      </c>
      <c r="M175" s="19" t="n">
        <v>0</v>
      </c>
      <c r="N175" s="19" t="n">
        <v>418.88</v>
      </c>
      <c r="O175" s="19" t="n">
        <v>0</v>
      </c>
      <c r="P175" s="19" t="n">
        <v>0</v>
      </c>
      <c r="Q175" s="18" t="n">
        <v>7893.52</v>
      </c>
      <c r="S175" s="43">
        <f>IFERROR(TRIM(PROPER(SUBSTITUTE(SUBSTITUTE(TRIM(LEFT($C175,FIND("  ",$C175))),"Noi","NOI"),"Hvac","HVAC"))),TRIM(PROPER($C175)))</f>
        <v/>
      </c>
      <c r="U175" s="4" t="inlineStr">
        <is>
          <t>Exterior Improvements</t>
        </is>
      </c>
    </row>
    <row r="176" ht="15" customHeight="1" s="44">
      <c r="C176" s="1" t="inlineStr">
        <is>
          <t>Total Capital Expenses - Exterior</t>
        </is>
      </c>
      <c r="D176" s="30" t="n"/>
      <c r="E176" s="23" t="n">
        <v>0</v>
      </c>
      <c r="F176" s="23" t="n">
        <v>0</v>
      </c>
      <c r="G176" s="23" t="n">
        <v>54.64</v>
      </c>
      <c r="H176" s="15" t="n">
        <v>12179.5</v>
      </c>
      <c r="I176" s="15" t="n">
        <v>7095</v>
      </c>
      <c r="J176" s="15" t="n">
        <v>3680.5</v>
      </c>
      <c r="K176" s="23" t="n">
        <v>0</v>
      </c>
      <c r="L176" s="23" t="n">
        <v>0</v>
      </c>
      <c r="M176" s="23" t="n">
        <v>0</v>
      </c>
      <c r="N176" s="23" t="n">
        <v>418.88</v>
      </c>
      <c r="O176" s="23" t="n">
        <v>0</v>
      </c>
      <c r="P176" s="23" t="n">
        <v>0</v>
      </c>
      <c r="Q176" s="15" t="n">
        <v>23428.52</v>
      </c>
      <c r="S176" s="43">
        <f>IFERROR(TRIM(PROPER(SUBSTITUTE(SUBSTITUTE(TRIM(LEFT($C176,FIND("  ",$C176))),"Noi","NOI"),"Hvac","HVAC"))),TRIM(PROPER($C176)))</f>
        <v/>
      </c>
      <c r="U176" s="4" t="inlineStr">
        <is>
          <t>Total Capital Expenses - Exterior</t>
        </is>
      </c>
    </row>
    <row r="177" ht="15" customHeight="1" s="44">
      <c r="C177" s="1" t="inlineStr">
        <is>
          <t>Interior Improvements - Upgrades</t>
        </is>
      </c>
      <c r="E177" s="21" t="n">
        <v>0</v>
      </c>
      <c r="F177" s="21" t="n">
        <v>850.5</v>
      </c>
      <c r="G177" s="21" t="n">
        <v>0</v>
      </c>
      <c r="H177" s="21" t="n">
        <v>0</v>
      </c>
      <c r="I177" s="21" t="n">
        <v>0</v>
      </c>
      <c r="J177" s="21" t="n">
        <v>417.46</v>
      </c>
      <c r="K177" s="21" t="n">
        <v>0</v>
      </c>
      <c r="L177" s="21" t="n">
        <v>0</v>
      </c>
      <c r="M177" s="21" t="n">
        <v>0</v>
      </c>
      <c r="N177" s="21" t="n">
        <v>0</v>
      </c>
      <c r="O177" s="21" t="n">
        <v>0</v>
      </c>
      <c r="P177" s="21" t="n">
        <v>0</v>
      </c>
      <c r="Q177" s="20" t="n">
        <v>1267.96</v>
      </c>
      <c r="S177" s="43">
        <f>IFERROR(TRIM(PROPER(SUBSTITUTE(SUBSTITUTE(TRIM(LEFT($C177,FIND("  ",$C177))),"Noi","NOI"),"Hvac","HVAC"))),TRIM(PROPER($C177)))</f>
        <v/>
      </c>
      <c r="U177" s="4" t="inlineStr">
        <is>
          <t>Interior Improvements - Upgrades</t>
        </is>
      </c>
    </row>
    <row r="178" ht="15" customHeight="1" s="44">
      <c r="C178" s="1" t="inlineStr">
        <is>
          <t>Plumbing - Upgrades</t>
        </is>
      </c>
      <c r="D178" s="30" t="n"/>
      <c r="E178" s="22" t="n">
        <v>0</v>
      </c>
      <c r="F178" s="22" t="n">
        <v>0</v>
      </c>
      <c r="G178" s="22" t="n">
        <v>0</v>
      </c>
      <c r="H178" s="22" t="n">
        <v>0</v>
      </c>
      <c r="I178" s="22" t="n">
        <v>0</v>
      </c>
      <c r="J178" s="22" t="n">
        <v>249.76</v>
      </c>
      <c r="K178" s="22" t="n">
        <v>0</v>
      </c>
      <c r="L178" s="22" t="n">
        <v>0</v>
      </c>
      <c r="M178" s="22" t="n">
        <v>0</v>
      </c>
      <c r="N178" s="22" t="n">
        <v>0</v>
      </c>
      <c r="O178" s="22" t="n">
        <v>0</v>
      </c>
      <c r="P178" s="22" t="n">
        <v>0</v>
      </c>
      <c r="Q178" s="22" t="n">
        <v>249.76</v>
      </c>
      <c r="S178" s="43">
        <f>IFERROR(TRIM(PROPER(SUBSTITUTE(SUBSTITUTE(TRIM(LEFT($C178,FIND("  ",$C178))),"Noi","NOI"),"Hvac","HVAC"))),TRIM(PROPER($C178)))</f>
        <v/>
      </c>
      <c r="U178" s="4" t="inlineStr">
        <is>
          <t>Plumbing - Upgrades</t>
        </is>
      </c>
    </row>
    <row r="179" ht="15" customHeight="1" s="44">
      <c r="C179" s="1" t="inlineStr">
        <is>
          <t>Lighting - Upgrades</t>
        </is>
      </c>
      <c r="D179" s="30" t="n"/>
      <c r="E179" s="22" t="n">
        <v>0</v>
      </c>
      <c r="F179" s="22" t="n">
        <v>0</v>
      </c>
      <c r="G179" s="22" t="n">
        <v>0</v>
      </c>
      <c r="H179" s="22" t="n">
        <v>0</v>
      </c>
      <c r="I179" s="22" t="n">
        <v>0</v>
      </c>
      <c r="J179" s="22" t="n">
        <v>494.73</v>
      </c>
      <c r="K179" s="22" t="n">
        <v>0</v>
      </c>
      <c r="L179" s="22" t="n">
        <v>0</v>
      </c>
      <c r="M179" s="22" t="n">
        <v>0</v>
      </c>
      <c r="N179" s="22" t="n">
        <v>0</v>
      </c>
      <c r="O179" s="22" t="n">
        <v>0</v>
      </c>
      <c r="P179" s="22" t="n">
        <v>0</v>
      </c>
      <c r="Q179" s="22" t="n">
        <v>494.73</v>
      </c>
      <c r="S179" s="43">
        <f>IFERROR(TRIM(PROPER(SUBSTITUTE(SUBSTITUTE(TRIM(LEFT($C179,FIND("  ",$C179))),"Noi","NOI"),"Hvac","HVAC"))),TRIM(PROPER($C179)))</f>
        <v/>
      </c>
      <c r="U179" s="4" t="inlineStr">
        <is>
          <t>Lighting - Upgrades</t>
        </is>
      </c>
    </row>
    <row r="180" ht="15" customHeight="1" s="44">
      <c r="C180" s="1" t="inlineStr">
        <is>
          <t>Cabinet - Upgrades</t>
        </is>
      </c>
      <c r="D180" s="30" t="n"/>
      <c r="E180" s="22" t="n">
        <v>78.70999999999999</v>
      </c>
      <c r="F180" s="22" t="n">
        <v>0</v>
      </c>
      <c r="G180" s="22" t="n">
        <v>0</v>
      </c>
      <c r="H180" s="22" t="n">
        <v>0</v>
      </c>
      <c r="I180" s="22" t="n">
        <v>86.83</v>
      </c>
      <c r="J180" s="17" t="n">
        <v>1299.6</v>
      </c>
      <c r="K180" s="22" t="n">
        <v>0</v>
      </c>
      <c r="L180" s="22" t="n">
        <v>0</v>
      </c>
      <c r="M180" s="22" t="n">
        <v>0</v>
      </c>
      <c r="N180" s="22" t="n">
        <v>0</v>
      </c>
      <c r="O180" s="22" t="n">
        <v>0</v>
      </c>
      <c r="P180" s="22" t="n">
        <v>0</v>
      </c>
      <c r="Q180" s="17" t="n">
        <v>1465.14</v>
      </c>
      <c r="S180" s="43">
        <f>IFERROR(TRIM(PROPER(SUBSTITUTE(SUBSTITUTE(TRIM(LEFT($C180,FIND("  ",$C180))),"Noi","NOI"),"Hvac","HVAC"))),TRIM(PROPER($C180)))</f>
        <v/>
      </c>
      <c r="U180" s="4" t="inlineStr">
        <is>
          <t>Cabinet - Upgrades</t>
        </is>
      </c>
    </row>
    <row r="181" ht="15" customHeight="1" s="44">
      <c r="C181" s="1" t="inlineStr">
        <is>
          <t>Blinds - Upgrades</t>
        </is>
      </c>
      <c r="D181" s="30" t="n"/>
      <c r="E181" s="22" t="n">
        <v>0</v>
      </c>
      <c r="F181" s="22" t="n">
        <v>0</v>
      </c>
      <c r="G181" s="22" t="n">
        <v>0</v>
      </c>
      <c r="H181" s="22" t="n">
        <v>0</v>
      </c>
      <c r="I181" s="22" t="n">
        <v>0</v>
      </c>
      <c r="J181" s="22" t="n">
        <v>239.2</v>
      </c>
      <c r="K181" s="22" t="n">
        <v>0</v>
      </c>
      <c r="L181" s="22" t="n">
        <v>0</v>
      </c>
      <c r="M181" s="22" t="n">
        <v>0</v>
      </c>
      <c r="N181" s="22" t="n">
        <v>0</v>
      </c>
      <c r="O181" s="22" t="n">
        <v>0</v>
      </c>
      <c r="P181" s="22" t="n">
        <v>0</v>
      </c>
      <c r="Q181" s="22" t="n">
        <v>239.2</v>
      </c>
      <c r="S181" s="43">
        <f>IFERROR(TRIM(PROPER(SUBSTITUTE(SUBSTITUTE(TRIM(LEFT($C181,FIND("  ",$C181))),"Noi","NOI"),"Hvac","HVAC"))),TRIM(PROPER($C181)))</f>
        <v/>
      </c>
      <c r="U181" s="4" t="inlineStr">
        <is>
          <t>Blinds - Upgrades</t>
        </is>
      </c>
    </row>
    <row r="182" ht="15" customHeight="1" s="44">
      <c r="C182" s="1" t="inlineStr">
        <is>
          <t>Hardware - Upgrades</t>
        </is>
      </c>
      <c r="D182" s="29" t="n"/>
      <c r="E182" s="11" t="n">
        <v>0</v>
      </c>
      <c r="F182" s="11" t="n">
        <v>0</v>
      </c>
      <c r="G182" s="11" t="n">
        <v>0</v>
      </c>
      <c r="H182" s="11" t="n">
        <v>0</v>
      </c>
      <c r="I182" s="11" t="n">
        <v>0</v>
      </c>
      <c r="J182" s="11" t="n">
        <v>264.48</v>
      </c>
      <c r="K182" s="11" t="n">
        <v>0</v>
      </c>
      <c r="L182" s="11" t="n">
        <v>0</v>
      </c>
      <c r="M182" s="11" t="n">
        <v>0</v>
      </c>
      <c r="N182" s="11" t="n">
        <v>0</v>
      </c>
      <c r="O182" s="11" t="n">
        <v>0</v>
      </c>
      <c r="P182" s="11" t="n">
        <v>0</v>
      </c>
      <c r="Q182" s="11" t="n">
        <v>264.48</v>
      </c>
      <c r="S182" s="43">
        <f>IFERROR(TRIM(PROPER(SUBSTITUTE(SUBSTITUTE(TRIM(LEFT($C182,FIND("  ",$C182))),"Noi","NOI"),"Hvac","HVAC"))),TRIM(PROPER($C182)))</f>
        <v/>
      </c>
      <c r="U182" s="4" t="inlineStr">
        <is>
          <t>Hardware - Upgrades</t>
        </is>
      </c>
    </row>
    <row r="183" ht="15" customHeight="1" s="44">
      <c r="C183" s="1" t="inlineStr">
        <is>
          <t>Total Capital Expenses - Upgrades</t>
        </is>
      </c>
      <c r="D183" s="30" t="n"/>
      <c r="E183" s="13" t="n">
        <v>78.70999999999999</v>
      </c>
      <c r="F183" s="13" t="n">
        <v>850.5</v>
      </c>
      <c r="G183" s="13" t="n">
        <v>0</v>
      </c>
      <c r="H183" s="13" t="n">
        <v>0</v>
      </c>
      <c r="I183" s="13" t="n">
        <v>86.83</v>
      </c>
      <c r="J183" s="14" t="n">
        <v>2965.23</v>
      </c>
      <c r="K183" s="13" t="n">
        <v>0</v>
      </c>
      <c r="L183" s="1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4" t="n">
        <v>3981.27</v>
      </c>
      <c r="S183" s="43">
        <f>IFERROR(TRIM(PROPER(SUBSTITUTE(SUBSTITUTE(TRIM(LEFT($C183,FIND("  ",$C183))),"Noi","NOI"),"Hvac","HVAC"))),TRIM(PROPER($C183)))</f>
        <v/>
      </c>
      <c r="U183" s="4" t="inlineStr">
        <is>
          <t>Total Capital Expenses - Upgrades</t>
        </is>
      </c>
    </row>
    <row r="184" ht="15" customHeight="1" s="44">
      <c r="C184" s="1" t="inlineStr">
        <is>
          <t>Total Non-Operating Expenses</t>
        </is>
      </c>
      <c r="D184" s="30" t="n"/>
      <c r="E184" s="14" t="n">
        <v>100927.23</v>
      </c>
      <c r="F184" s="14" t="n">
        <v>48564.08</v>
      </c>
      <c r="G184" s="14" t="n">
        <v>37263.1</v>
      </c>
      <c r="H184" s="14" t="n">
        <v>56117.59</v>
      </c>
      <c r="I184" s="14" t="n">
        <v>61173.48</v>
      </c>
      <c r="J184" s="14" t="n">
        <v>42762.2</v>
      </c>
      <c r="K184" s="14" t="n">
        <v>32471.68</v>
      </c>
      <c r="L184" s="14" t="n">
        <v>38481.64</v>
      </c>
      <c r="M184" s="14" t="n">
        <v>42888.06</v>
      </c>
      <c r="N184" s="14" t="n">
        <v>33839.9</v>
      </c>
      <c r="O184" s="14" t="n">
        <v>30784.56</v>
      </c>
      <c r="P184" s="14" t="n">
        <v>32624.96</v>
      </c>
      <c r="Q184" s="14" t="n">
        <v>557898.48</v>
      </c>
      <c r="S184" s="43">
        <f>IFERROR(TRIM(PROPER(SUBSTITUTE(SUBSTITUTE(TRIM(LEFT($C184,FIND("  ",$C184))),"Noi","NOI"),"Hvac","HVAC"))),TRIM(PROPER($C184)))</f>
        <v/>
      </c>
      <c r="U184" s="4" t="inlineStr">
        <is>
          <t>Total Non-Operating Expenses</t>
        </is>
      </c>
    </row>
    <row r="185" ht="15" customHeight="1" s="44">
      <c r="C185" s="1" t="inlineStr">
        <is>
          <t>Net Income</t>
        </is>
      </c>
      <c r="D185" s="30" t="n"/>
      <c r="E185" s="15" t="n">
        <v>-48946.65</v>
      </c>
      <c r="F185" s="15" t="n">
        <v>7538.34</v>
      </c>
      <c r="G185" s="15" t="n">
        <v>17409.18</v>
      </c>
      <c r="H185" s="15" t="n">
        <v>-7703.42</v>
      </c>
      <c r="I185" s="15" t="n">
        <v>-13284.58</v>
      </c>
      <c r="J185" s="15" t="n">
        <v>3320.67</v>
      </c>
      <c r="K185" s="15" t="n">
        <v>16480.49</v>
      </c>
      <c r="L185" s="15" t="n">
        <v>26990.16</v>
      </c>
      <c r="M185" s="15" t="n">
        <v>3700.26</v>
      </c>
      <c r="N185" s="15" t="n">
        <v>19487.31</v>
      </c>
      <c r="O185" s="15" t="n">
        <v>23886.91</v>
      </c>
      <c r="P185" s="15" t="n">
        <v>21987.63</v>
      </c>
      <c r="Q185" s="15" t="n">
        <v>70866.3</v>
      </c>
      <c r="S185" s="43">
        <f>IFERROR(TRIM(PROPER(SUBSTITUTE(SUBSTITUTE(TRIM(LEFT($C185,FIND("  ",$C185))),"Noi","NOI"),"Hvac","HVAC"))),TRIM(PROPER($C185)))</f>
        <v/>
      </c>
      <c r="U185" s="4" t="inlineStr">
        <is>
          <t>Net 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ahomava</dc:creator>
  <dcterms:created xsi:type="dcterms:W3CDTF">2020-06-05T03:37:08Z</dcterms:created>
  <dcterms:modified xsi:type="dcterms:W3CDTF">2025-03-07T13:16:48Z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