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1) Initial UW and Review/Sandal Ridge (Mesa, AZ)/Support and Info/Operating Statements/"/>
    </mc:Choice>
  </mc:AlternateContent>
  <xr:revisionPtr revIDLastSave="9" documentId="8_{C76BAEFE-747A-43B7-ABF0-AE03FEA5D5CC}" xr6:coauthVersionLast="46" xr6:coauthVersionMax="46" xr10:uidLastSave="{5420EF63-66BD-40BF-A1FC-169D1DC09C62}"/>
  <bookViews>
    <workbookView xWindow="2295" yWindow="2100" windowWidth="43200" windowHeight="18360" xr2:uid="{00000000-000D-0000-FFFF-FFFF00000000}"/>
  </bookViews>
  <sheets>
    <sheet name="Report1" sheetId="1" r:id="rId1"/>
  </sheets>
  <definedNames>
    <definedName name="_xlnm.Print_Titles" localSheetId="0">Report1!$1:$5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1" l="1"/>
  <c r="O19" i="1"/>
  <c r="N19" i="1"/>
  <c r="M19" i="1"/>
  <c r="L19" i="1"/>
  <c r="K19" i="1"/>
  <c r="J19" i="1"/>
  <c r="I19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<sst xmlns="http://schemas.openxmlformats.org/spreadsheetml/2006/main" count="263" uniqueCount="262">
  <si>
    <t>Sandal Ridge (108)</t>
  </si>
  <si>
    <t>Statement (12 months)</t>
  </si>
  <si>
    <t>Period = Apr 2020-Mar 2021</t>
  </si>
  <si>
    <t>Book = Accrual,Budget ; Tree = wwc_cf_a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</si>
  <si>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</si>
  <si>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</si>
  <si>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</si>
  <si>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</si>
  <si>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</si>
  <si>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</si>
  <si>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</si>
  <si>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</si>
  <si>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</si>
  <si>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</si>
  <si>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</si>
  <si>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</si>
  <si>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Total</t>
  </si>
  <si>
    <t>4000-0000</t>
  </si>
  <si>
    <t xml:space="preserve"> INCOME</t>
  </si>
  <si>
    <t>4010-0000</t>
  </si>
  <si>
    <t xml:space="preserve">       Gross Potential Rent</t>
  </si>
  <si>
    <t>4020-0000</t>
  </si>
  <si>
    <t xml:space="preserve">       Gain (Loss) to Old Lease</t>
  </si>
  <si>
    <t>4030-0000</t>
  </si>
  <si>
    <t xml:space="preserve">       Vacancy Loss</t>
  </si>
  <si>
    <t>4050-0000</t>
  </si>
  <si>
    <t xml:space="preserve">       Model Units</t>
  </si>
  <si>
    <t>4040-0000</t>
  </si>
  <si>
    <t xml:space="preserve">       Employee Units</t>
  </si>
  <si>
    <t>4140-0000</t>
  </si>
  <si>
    <t xml:space="preserve">       Bad Debt Recovery</t>
  </si>
  <si>
    <t>4145-0000</t>
  </si>
  <si>
    <t xml:space="preserve">       Bad Debt Write Off</t>
  </si>
  <si>
    <t>4200-0000</t>
  </si>
  <si>
    <t xml:space="preserve">       Move In Concessions</t>
  </si>
  <si>
    <t>4230-0000</t>
  </si>
  <si>
    <t xml:space="preserve">       Other Concessions</t>
  </si>
  <si>
    <t>4298-0000</t>
  </si>
  <si>
    <t xml:space="preserve">              NET RENTAL INCOME</t>
  </si>
  <si>
    <t>4103-9999</t>
  </si>
  <si>
    <t xml:space="preserve"> OTHER INCOME</t>
  </si>
  <si>
    <t>4310-0000</t>
  </si>
  <si>
    <t xml:space="preserve">       RUBS Income / Utility Billing</t>
  </si>
  <si>
    <t>4090-0000</t>
  </si>
  <si>
    <t xml:space="preserve">       Pet Rent</t>
  </si>
  <si>
    <t>4070-0000</t>
  </si>
  <si>
    <t xml:space="preserve">       Month to Month Fees</t>
  </si>
  <si>
    <t>4322-0000</t>
  </si>
  <si>
    <t xml:space="preserve">       Vendor Rebates</t>
  </si>
  <si>
    <t>4340-0000</t>
  </si>
  <si>
    <t xml:space="preserve">       Laundry Income</t>
  </si>
  <si>
    <t>4345-0000</t>
  </si>
  <si>
    <t xml:space="preserve">       Late Payment Charges</t>
  </si>
  <si>
    <t>4350-0000</t>
  </si>
  <si>
    <t xml:space="preserve">       Vending Machine Income</t>
  </si>
  <si>
    <t>4360-0000</t>
  </si>
  <si>
    <t xml:space="preserve">       Transfer Fee Income</t>
  </si>
  <si>
    <t>4365-0000</t>
  </si>
  <si>
    <t xml:space="preserve">       NSF Check Charges</t>
  </si>
  <si>
    <t>4375-0000</t>
  </si>
  <si>
    <t xml:space="preserve">       Cleaning Charges</t>
  </si>
  <si>
    <t>4380-0000</t>
  </si>
  <si>
    <t xml:space="preserve">       Damages</t>
  </si>
  <si>
    <t>4395-0000</t>
  </si>
  <si>
    <t xml:space="preserve">       Application Fees</t>
  </si>
  <si>
    <t>4405-0000</t>
  </si>
  <si>
    <t xml:space="preserve">       Telephone/Cable Income</t>
  </si>
  <si>
    <t>4480-0000</t>
  </si>
  <si>
    <t xml:space="preserve">       Lease Termination Fee</t>
  </si>
  <si>
    <t>4482-0000</t>
  </si>
  <si>
    <t xml:space="preserve">       Late Fee Concession COVID</t>
  </si>
  <si>
    <t>4484-0000</t>
  </si>
  <si>
    <t xml:space="preserve">       Administration Fee</t>
  </si>
  <si>
    <t>4490-0000</t>
  </si>
  <si>
    <t xml:space="preserve">       Court Costs / Attorney Fees</t>
  </si>
  <si>
    <t>4510-0000</t>
  </si>
  <si>
    <t xml:space="preserve">       Pet Prep Fees</t>
  </si>
  <si>
    <t>4475-0000</t>
  </si>
  <si>
    <t xml:space="preserve">       Renters Insurance</t>
  </si>
  <si>
    <t>4370-0000</t>
  </si>
  <si>
    <t xml:space="preserve">       Other Income</t>
  </si>
  <si>
    <t>5980-0000</t>
  </si>
  <si>
    <t xml:space="preserve">              TOTAL OTHER INCOME</t>
  </si>
  <si>
    <t>5990-0000</t>
  </si>
  <si>
    <t xml:space="preserve">              TOTAL INCOME</t>
  </si>
  <si>
    <t>6000-0000</t>
  </si>
  <si>
    <t xml:space="preserve"> EXPENSES</t>
  </si>
  <si>
    <t>4999-0000</t>
  </si>
  <si>
    <t xml:space="preserve"> VENDOR AND MATERIALS</t>
  </si>
  <si>
    <t>5030-1000</t>
  </si>
  <si>
    <t xml:space="preserve">       Cleaning - COVID</t>
  </si>
  <si>
    <t>5145-0000</t>
  </si>
  <si>
    <t xml:space="preserve">       Appliance Repairs</t>
  </si>
  <si>
    <t>5166-0000</t>
  </si>
  <si>
    <t xml:space="preserve">       Backflow Inspections</t>
  </si>
  <si>
    <t>5030-0000</t>
  </si>
  <si>
    <t xml:space="preserve">       Cleaning</t>
  </si>
  <si>
    <t>5105-0000</t>
  </si>
  <si>
    <t xml:space="preserve">       Cleaning Supplies</t>
  </si>
  <si>
    <t>5272-0000</t>
  </si>
  <si>
    <t xml:space="preserve">       Common Area Repairs</t>
  </si>
  <si>
    <t>5160-0000</t>
  </si>
  <si>
    <t xml:space="preserve">       Drain Clearance</t>
  </si>
  <si>
    <t>5195-0000</t>
  </si>
  <si>
    <t xml:space="preserve">       Electrical Supplies &amp; Repairs</t>
  </si>
  <si>
    <t>5080-0000</t>
  </si>
  <si>
    <t xml:space="preserve">       Emergency Systems &amp; Fire Extinguisher Maint</t>
  </si>
  <si>
    <t>5110-0000</t>
  </si>
  <si>
    <t xml:space="preserve">       Flooring Covering Repair</t>
  </si>
  <si>
    <t>5140-0000</t>
  </si>
  <si>
    <t xml:space="preserve">       Glass Repair</t>
  </si>
  <si>
    <t>5115-0000</t>
  </si>
  <si>
    <t xml:space="preserve">       Hardware / Interior Supplies</t>
  </si>
  <si>
    <t>5181-0000</t>
  </si>
  <si>
    <t xml:space="preserve">       HVAC Supplies</t>
  </si>
  <si>
    <t>5205-0000</t>
  </si>
  <si>
    <t xml:space="preserve">       Pool Maintenance Supplies</t>
  </si>
  <si>
    <t>5100-0000</t>
  </si>
  <si>
    <t xml:space="preserve">       Paint Supplies</t>
  </si>
  <si>
    <t>5035-0000</t>
  </si>
  <si>
    <t xml:space="preserve">       Painting - Interior</t>
  </si>
  <si>
    <t>5155-0000</t>
  </si>
  <si>
    <t xml:space="preserve">       Plumbing Supplies &amp; Repairs</t>
  </si>
  <si>
    <t>5240-0000</t>
  </si>
  <si>
    <t xml:space="preserve">       Small Tools &amp; Equip</t>
  </si>
  <si>
    <t>5165-0000</t>
  </si>
  <si>
    <t xml:space="preserve">       Water Heater Repairs</t>
  </si>
  <si>
    <t>5271-0000</t>
  </si>
  <si>
    <t xml:space="preserve">       Miscellaneous Repair Expense</t>
  </si>
  <si>
    <t>5298-0000</t>
  </si>
  <si>
    <t xml:space="preserve">           TOTAL VENDORS AND MATERIALS</t>
  </si>
  <si>
    <t>5000-0000</t>
  </si>
  <si>
    <t xml:space="preserve"> CONTRACT SERVICES</t>
  </si>
  <si>
    <t xml:space="preserve">       Lawn Vendor</t>
  </si>
  <si>
    <t>5000-1000</t>
  </si>
  <si>
    <t xml:space="preserve">       Landscape - Seasonal Service</t>
  </si>
  <si>
    <t>5215-0000</t>
  </si>
  <si>
    <t xml:space="preserve">       Sprinkler Repair</t>
  </si>
  <si>
    <t>5055-0000</t>
  </si>
  <si>
    <t xml:space="preserve">       Alarm Monitoring</t>
  </si>
  <si>
    <t>5015-0000</t>
  </si>
  <si>
    <t xml:space="preserve">       Pest Control Vendor</t>
  </si>
  <si>
    <t>5060-0000</t>
  </si>
  <si>
    <t xml:space="preserve">       Parking Lot Sweeping</t>
  </si>
  <si>
    <t>5555-5555</t>
  </si>
  <si>
    <t xml:space="preserve">           TOTAL CONTRACT SERVICES</t>
  </si>
  <si>
    <t>5399-0000</t>
  </si>
  <si>
    <t xml:space="preserve"> LABOR</t>
  </si>
  <si>
    <t>5400-0000</t>
  </si>
  <si>
    <t xml:space="preserve">       Labor - Manager</t>
  </si>
  <si>
    <t>5405-0000</t>
  </si>
  <si>
    <t xml:space="preserve">       Labor - Maintenance</t>
  </si>
  <si>
    <t>5420-0000</t>
  </si>
  <si>
    <t xml:space="preserve">       Bonus - Maintenance</t>
  </si>
  <si>
    <t>5415-0000</t>
  </si>
  <si>
    <t xml:space="preserve">       Bonus - Manager</t>
  </si>
  <si>
    <t>5446-0000</t>
  </si>
  <si>
    <t xml:space="preserve">       Payroll Fees</t>
  </si>
  <si>
    <t>5445-0000</t>
  </si>
  <si>
    <t xml:space="preserve">       Payroll Taxes &amp; Workers Comp</t>
  </si>
  <si>
    <t>5460-0000</t>
  </si>
  <si>
    <t xml:space="preserve">       Health Insurance</t>
  </si>
  <si>
    <t>5455-0000</t>
  </si>
  <si>
    <t xml:space="preserve">       401K Expense</t>
  </si>
  <si>
    <t>5498-0000</t>
  </si>
  <si>
    <t xml:space="preserve">           TOTAL LABOR</t>
  </si>
  <si>
    <t>5499-0000</t>
  </si>
  <si>
    <t xml:space="preserve"> UTILITIES</t>
  </si>
  <si>
    <t>5500-0000</t>
  </si>
  <si>
    <t xml:space="preserve">       Electricity</t>
  </si>
  <si>
    <t>5505-0000</t>
  </si>
  <si>
    <t xml:space="preserve">       Electric - Vacant</t>
  </si>
  <si>
    <t>5510-0000</t>
  </si>
  <si>
    <t xml:space="preserve">       Gas</t>
  </si>
  <si>
    <t>5520-0000</t>
  </si>
  <si>
    <t xml:space="preserve">       Water and Sewer</t>
  </si>
  <si>
    <t>5540-0000</t>
  </si>
  <si>
    <t xml:space="preserve">       Refuse Removal</t>
  </si>
  <si>
    <t>5555-0000</t>
  </si>
  <si>
    <t xml:space="preserve">       Utility Billing Fees</t>
  </si>
  <si>
    <t>5560-0000</t>
  </si>
  <si>
    <t xml:space="preserve">       Utility Bond</t>
  </si>
  <si>
    <t>5598-0000</t>
  </si>
  <si>
    <t xml:space="preserve">           TOTAL UTILITIES</t>
  </si>
  <si>
    <t>5599-0000</t>
  </si>
  <si>
    <t xml:space="preserve"> PROMOTION / ADVERTISING</t>
  </si>
  <si>
    <t>5645-0000</t>
  </si>
  <si>
    <t xml:space="preserve">       Apartment Locator Service</t>
  </si>
  <si>
    <t>5605-0000</t>
  </si>
  <si>
    <t xml:space="preserve">       Fliers/Other Printing/ Art</t>
  </si>
  <si>
    <t>5670-0000</t>
  </si>
  <si>
    <t xml:space="preserve">       Internet Advertising</t>
  </si>
  <si>
    <t>5632-0000</t>
  </si>
  <si>
    <t xml:space="preserve">       Prospect Refreshments</t>
  </si>
  <si>
    <t>5680-0000</t>
  </si>
  <si>
    <t xml:space="preserve">       Signs / Graphics</t>
  </si>
  <si>
    <t>5620-0000</t>
  </si>
  <si>
    <t xml:space="preserve">       Social Activities</t>
  </si>
  <si>
    <t>5671-0000</t>
  </si>
  <si>
    <t xml:space="preserve">       Website</t>
  </si>
  <si>
    <t>5698-0000</t>
  </si>
  <si>
    <t xml:space="preserve">           TOTAL PROMOTION / ADVERTRISING</t>
  </si>
  <si>
    <t>5699-0000</t>
  </si>
  <si>
    <t xml:space="preserve"> ADMINISTRATION</t>
  </si>
  <si>
    <t>5725-0000</t>
  </si>
  <si>
    <t xml:space="preserve">       Accounting &amp; Audit Fees</t>
  </si>
  <si>
    <t>5760-0000</t>
  </si>
  <si>
    <t xml:space="preserve">       Answering Services</t>
  </si>
  <si>
    <t>5741-0000</t>
  </si>
  <si>
    <t xml:space="preserve">       Bank Charges</t>
  </si>
  <si>
    <t>5770-0000</t>
  </si>
  <si>
    <t xml:space="preserve">       Cell Phone</t>
  </si>
  <si>
    <t>5754-0000</t>
  </si>
  <si>
    <t xml:space="preserve">       Computer Expense</t>
  </si>
  <si>
    <t>5755-8000</t>
  </si>
  <si>
    <t xml:space="preserve">       Computer Software</t>
  </si>
  <si>
    <t>5730-0000</t>
  </si>
  <si>
    <t xml:space="preserve">       Credit Reporting</t>
  </si>
  <si>
    <t>5785-0000</t>
  </si>
  <si>
    <t xml:space="preserve">       Employee Recruitment</t>
  </si>
  <si>
    <t>5761-0000</t>
  </si>
  <si>
    <t xml:space="preserve">       Lease Rent Optimizer</t>
  </si>
  <si>
    <t>5735-0000</t>
  </si>
  <si>
    <t xml:space="preserve">       Office Admin Printing</t>
  </si>
  <si>
    <t>5755-2000</t>
  </si>
  <si>
    <t xml:space="preserve">       Office Equipment / Computer Service &amp; Supplies</t>
  </si>
  <si>
    <t>5736-0000</t>
  </si>
  <si>
    <t xml:space="preserve">       Office Supplies</t>
  </si>
  <si>
    <t>5756-0000</t>
  </si>
  <si>
    <t xml:space="preserve">       Permits / Licenses</t>
  </si>
  <si>
    <t>5755-3000</t>
  </si>
  <si>
    <t xml:space="preserve">       Postage</t>
  </si>
  <si>
    <t>5710-0000</t>
  </si>
  <si>
    <t xml:space="preserve">       Renters Insurance Fee</t>
  </si>
  <si>
    <t>5700-0000</t>
  </si>
  <si>
    <t xml:space="preserve">       Resident Legal</t>
  </si>
  <si>
    <t>5765-0000</t>
  </si>
  <si>
    <t xml:space="preserve">       Telephone &amp; Internet &amp; Cable</t>
  </si>
  <si>
    <t>5750-0000</t>
  </si>
  <si>
    <t xml:space="preserve">       Uniforms</t>
  </si>
  <si>
    <t>5798-0000</t>
  </si>
  <si>
    <t xml:space="preserve">           TOTAL ADMINISTRATION EXPENSES</t>
  </si>
  <si>
    <t>5799-0000</t>
  </si>
  <si>
    <t xml:space="preserve"> MANAGEMENT FEES</t>
  </si>
  <si>
    <t>5800-0000</t>
  </si>
  <si>
    <t xml:space="preserve">       Management Fee</t>
  </si>
  <si>
    <t>5828-0000</t>
  </si>
  <si>
    <t xml:space="preserve">           TOTAL MANAGEMENT FEES</t>
  </si>
  <si>
    <t>5899-0000</t>
  </si>
  <si>
    <t xml:space="preserve"> PROPERTY TAX</t>
  </si>
  <si>
    <t>5900-0000</t>
  </si>
  <si>
    <t xml:space="preserve">       Property Tax - Impound</t>
  </si>
  <si>
    <t>5928-0000</t>
  </si>
  <si>
    <t xml:space="preserve">           TOTAL PROPERTY TAX</t>
  </si>
  <si>
    <t>5939-0000</t>
  </si>
  <si>
    <t xml:space="preserve"> INSURANCE</t>
  </si>
  <si>
    <t>5940-0000</t>
  </si>
  <si>
    <t xml:space="preserve">       Insurance - Impound</t>
  </si>
  <si>
    <t>5948-0000</t>
  </si>
  <si>
    <t xml:space="preserve">           TOTAL INSURANCE</t>
  </si>
  <si>
    <t xml:space="preserve">           TOTAL EXPENSES</t>
  </si>
  <si>
    <t xml:space="preserve">           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</si>
</sst>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0"/>
      <name val="Arial"/>
      <family val="2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i/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CCCCCC"/>
      </top>
      <bottom style="double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 style="double">
        <color rgb="FFCCCCCC"/>
      </top>
      <bottom/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4" fontId="4" fillId="0" borderId="2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4" fontId="4" fillId="0" borderId="3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47"/>
  <sheetViews>
    <sheetView showGridLines="0"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ColWidth="9.1328125" defaultRowHeight="13" x14ac:dyDescent="0.6"/>
  <cols>
    <col min="1" max="1" width="11.40625" customWidth="1"/>
    <col min="2" max="2" width="37.1328125" customWidth="1"/>
    <col min="3" max="3" width="0.86328125" customWidth="1"/>
    <col min="4" max="16" width="12.86328125" customWidth="1"/>
  </cols>
  <sheetData>
    <row r="1" spans="1:16" ht="15" customHeight="1" x14ac:dyDescent="0.6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ht="15.75" customHeight="1" x14ac:dyDescent="0.6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15" customHeight="1" x14ac:dyDescent="0.6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ht="15" customHeight="1" x14ac:dyDescent="0.6">
      <c r="A4" s="20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s="1" customFormat="1" ht="15" customHeight="1" x14ac:dyDescent="0.6">
      <c r="A5" s="2"/>
      <c r="B5" s="3"/>
      <c r="C5" s="3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</row>
    <row r="6" spans="1:16" ht="15" customHeight="1" x14ac:dyDescent="0.6">
      <c r="A6" s="4"/>
      <c r="B6" s="5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s="1" customFormat="1" ht="15" customHeight="1" x14ac:dyDescent="0.6">
      <c r="A7" s="6" t="s">
        <v>17</v>
      </c>
      <c r="B7" s="7" t="s">
        <v>18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ht="15" customHeight="1" x14ac:dyDescent="0.6">
      <c r="A8" s="9" t="s">
        <v>19</v>
      </c>
      <c r="B8" s="10" t="s">
        <v>20</v>
      </c>
      <c r="C8" s="10"/>
      <c r="D8" s="11">
        <v>175050</v>
      </c>
      <c r="E8" s="11">
        <v>175050</v>
      </c>
      <c r="F8" s="11">
        <v>175585</v>
      </c>
      <c r="G8" s="11">
        <v>175775</v>
      </c>
      <c r="H8" s="11">
        <v>175725</v>
      </c>
      <c r="I8" s="11">
        <v>180615</v>
      </c>
      <c r="J8" s="11">
        <v>181835</v>
      </c>
      <c r="K8" s="11">
        <v>181775</v>
      </c>
      <c r="L8" s="11">
        <v>182195</v>
      </c>
      <c r="M8" s="11">
        <v>182145</v>
      </c>
      <c r="N8" s="11">
        <v>182400</v>
      </c>
      <c r="O8" s="11">
        <v>181990</v>
      </c>
      <c r="P8" s="11">
        <v>2150140</v>
      </c>
    </row>
    <row r="9" spans="1:16" s="1" customFormat="1" ht="15" customHeight="1" x14ac:dyDescent="0.6">
      <c r="A9" s="9" t="s">
        <v>21</v>
      </c>
      <c r="B9" s="10" t="s">
        <v>22</v>
      </c>
      <c r="C9" s="10"/>
      <c r="D9" s="11">
        <v>-2684.43</v>
      </c>
      <c r="E9" s="11">
        <v>-1298.43</v>
      </c>
      <c r="F9" s="11">
        <v>-537.42999999999995</v>
      </c>
      <c r="G9" s="11">
        <v>229.07</v>
      </c>
      <c r="H9" s="11">
        <v>600.07000000000005</v>
      </c>
      <c r="I9" s="11">
        <v>-3331.93</v>
      </c>
      <c r="J9" s="11">
        <v>-4644.93</v>
      </c>
      <c r="K9" s="11">
        <v>-3765.93</v>
      </c>
      <c r="L9" s="11">
        <v>-3640.93</v>
      </c>
      <c r="M9" s="11">
        <v>-2766.93</v>
      </c>
      <c r="N9" s="11">
        <v>-1985.95</v>
      </c>
      <c r="O9" s="11">
        <v>-687.95</v>
      </c>
      <c r="P9" s="11">
        <v>-24515.7</v>
      </c>
    </row>
    <row r="10" spans="1:16" s="1" customFormat="1" ht="15" customHeight="1" x14ac:dyDescent="0.6">
      <c r="A10" s="9" t="s">
        <v>23</v>
      </c>
      <c r="B10" s="10" t="s">
        <v>24</v>
      </c>
      <c r="C10" s="10"/>
      <c r="D10" s="11">
        <v>-6267.38</v>
      </c>
      <c r="E10" s="11">
        <v>-8746.2999999999993</v>
      </c>
      <c r="F10" s="11">
        <v>-10825.53</v>
      </c>
      <c r="G10" s="11">
        <v>-10735.93</v>
      </c>
      <c r="H10" s="11">
        <v>-11533.22</v>
      </c>
      <c r="I10" s="11">
        <v>-13040.36</v>
      </c>
      <c r="J10" s="11">
        <v>-10275.73</v>
      </c>
      <c r="K10" s="11">
        <v>-10036</v>
      </c>
      <c r="L10" s="11">
        <v>-10059.879999999999</v>
      </c>
      <c r="M10" s="11">
        <v>-10460.620000000001</v>
      </c>
      <c r="N10" s="11">
        <v>-6911.5</v>
      </c>
      <c r="O10" s="11">
        <v>-9887.9500000000007</v>
      </c>
      <c r="P10" s="11">
        <v>-118780.4</v>
      </c>
    </row>
    <row r="11" spans="1:16" s="1" customFormat="1" ht="15" customHeight="1" x14ac:dyDescent="0.6">
      <c r="A11" s="9" t="s">
        <v>25</v>
      </c>
      <c r="B11" s="10" t="s">
        <v>26</v>
      </c>
      <c r="C11" s="10"/>
      <c r="D11" s="11">
        <v>-1085</v>
      </c>
      <c r="E11" s="11">
        <v>-1085</v>
      </c>
      <c r="F11" s="11">
        <v>-1085</v>
      </c>
      <c r="G11" s="11">
        <v>-1085</v>
      </c>
      <c r="H11" s="11">
        <v>-1085</v>
      </c>
      <c r="I11" s="11">
        <v>-1110</v>
      </c>
      <c r="J11" s="11">
        <v>-1120</v>
      </c>
      <c r="K11" s="11">
        <v>-1120</v>
      </c>
      <c r="L11" s="11">
        <v>-1120</v>
      </c>
      <c r="M11" s="11">
        <v>-1120</v>
      </c>
      <c r="N11" s="11">
        <v>-1120</v>
      </c>
      <c r="O11" s="11">
        <v>-1120</v>
      </c>
      <c r="P11" s="11">
        <v>-13255</v>
      </c>
    </row>
    <row r="12" spans="1:16" s="1" customFormat="1" ht="15" customHeight="1" x14ac:dyDescent="0.6">
      <c r="A12" s="9" t="s">
        <v>27</v>
      </c>
      <c r="B12" s="10" t="s">
        <v>28</v>
      </c>
      <c r="C12" s="10"/>
      <c r="D12" s="11">
        <v>-665</v>
      </c>
      <c r="E12" s="11">
        <v>-665</v>
      </c>
      <c r="F12" s="11">
        <v>-665</v>
      </c>
      <c r="G12" s="11">
        <v>-665</v>
      </c>
      <c r="H12" s="11">
        <v>-665</v>
      </c>
      <c r="I12" s="11">
        <v>-665</v>
      </c>
      <c r="J12" s="11">
        <v>-665</v>
      </c>
      <c r="K12" s="11">
        <v>-665</v>
      </c>
      <c r="L12" s="11">
        <v>-665</v>
      </c>
      <c r="M12" s="11">
        <v>-665</v>
      </c>
      <c r="N12" s="11">
        <v>-665</v>
      </c>
      <c r="O12" s="11">
        <v>-665</v>
      </c>
      <c r="P12" s="11">
        <v>-7980</v>
      </c>
    </row>
    <row r="13" spans="1:16" s="1" customFormat="1" ht="15" customHeight="1" x14ac:dyDescent="0.6">
      <c r="A13" s="9" t="s">
        <v>29</v>
      </c>
      <c r="B13" s="10" t="s">
        <v>30</v>
      </c>
      <c r="C13" s="10"/>
      <c r="D13" s="11">
        <v>102.42</v>
      </c>
      <c r="E13" s="11">
        <v>919.32</v>
      </c>
      <c r="F13" s="11">
        <v>726.11</v>
      </c>
      <c r="G13" s="11">
        <v>3180.15</v>
      </c>
      <c r="H13" s="11">
        <v>0</v>
      </c>
      <c r="I13" s="11">
        <v>0</v>
      </c>
      <c r="J13" s="11">
        <v>0</v>
      </c>
      <c r="K13" s="11">
        <v>600</v>
      </c>
      <c r="L13" s="11">
        <v>6311.92</v>
      </c>
      <c r="M13" s="11">
        <v>1020</v>
      </c>
      <c r="N13" s="11">
        <v>2500</v>
      </c>
      <c r="O13" s="11">
        <v>2600.5</v>
      </c>
      <c r="P13" s="11">
        <v>17960.419999999998</v>
      </c>
    </row>
    <row r="14" spans="1:16" s="1" customFormat="1" ht="15" customHeight="1" x14ac:dyDescent="0.6">
      <c r="A14" s="9" t="s">
        <v>31</v>
      </c>
      <c r="B14" s="10" t="s">
        <v>32</v>
      </c>
      <c r="C14" s="10"/>
      <c r="D14" s="11">
        <v>-5825.32</v>
      </c>
      <c r="E14" s="11">
        <v>1352.03</v>
      </c>
      <c r="F14" s="11">
        <v>-4199.05</v>
      </c>
      <c r="G14" s="11">
        <v>-6294.77</v>
      </c>
      <c r="H14" s="11">
        <v>-7497.97</v>
      </c>
      <c r="I14" s="11">
        <v>-2873.06</v>
      </c>
      <c r="J14" s="11">
        <v>-10885.13</v>
      </c>
      <c r="K14" s="11">
        <v>-6577.96</v>
      </c>
      <c r="L14" s="11">
        <v>2622.41</v>
      </c>
      <c r="M14" s="11">
        <v>-3358.61</v>
      </c>
      <c r="N14" s="11">
        <v>-5103.37</v>
      </c>
      <c r="O14" s="11">
        <v>5902.79</v>
      </c>
      <c r="P14" s="11">
        <v>-42738.01</v>
      </c>
    </row>
    <row r="15" spans="1:16" s="1" customFormat="1" ht="15" customHeight="1" x14ac:dyDescent="0.6">
      <c r="A15" s="9" t="s">
        <v>33</v>
      </c>
      <c r="B15" s="10" t="s">
        <v>34</v>
      </c>
      <c r="C15" s="10"/>
      <c r="D15" s="11">
        <v>-200</v>
      </c>
      <c r="E15" s="11">
        <v>0</v>
      </c>
      <c r="F15" s="11">
        <v>0</v>
      </c>
      <c r="G15" s="11">
        <v>-1350</v>
      </c>
      <c r="H15" s="11">
        <v>-1350</v>
      </c>
      <c r="I15" s="11">
        <v>-1350</v>
      </c>
      <c r="J15" s="11">
        <v>-5175</v>
      </c>
      <c r="K15" s="11">
        <v>-2250</v>
      </c>
      <c r="L15" s="11">
        <v>0</v>
      </c>
      <c r="M15" s="11">
        <v>0</v>
      </c>
      <c r="N15" s="11">
        <v>0</v>
      </c>
      <c r="O15" s="11">
        <v>0</v>
      </c>
      <c r="P15" s="11">
        <v>-11675</v>
      </c>
    </row>
    <row r="16" spans="1:16" s="1" customFormat="1" ht="15" customHeight="1" x14ac:dyDescent="0.6">
      <c r="A16" s="9" t="s">
        <v>35</v>
      </c>
      <c r="B16" s="10" t="s">
        <v>36</v>
      </c>
      <c r="C16" s="10"/>
      <c r="D16" s="11">
        <v>0</v>
      </c>
      <c r="E16" s="11">
        <v>-200</v>
      </c>
      <c r="F16" s="11">
        <v>-1700</v>
      </c>
      <c r="G16" s="11">
        <v>0</v>
      </c>
      <c r="H16" s="11">
        <v>-600</v>
      </c>
      <c r="I16" s="11">
        <v>0</v>
      </c>
      <c r="J16" s="11">
        <v>0</v>
      </c>
      <c r="K16" s="11">
        <v>0</v>
      </c>
      <c r="L16" s="11">
        <v>-1038</v>
      </c>
      <c r="M16" s="11">
        <v>0</v>
      </c>
      <c r="N16" s="11">
        <v>-200</v>
      </c>
      <c r="O16" s="11">
        <v>0</v>
      </c>
      <c r="P16" s="11">
        <v>-3738</v>
      </c>
    </row>
    <row r="17" spans="1:16" ht="15" customHeight="1" x14ac:dyDescent="0.6">
      <c r="A17" s="9"/>
      <c r="B17" s="10"/>
      <c r="C17" s="10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s="1" customFormat="1" ht="15" customHeight="1" x14ac:dyDescent="0.6">
      <c r="A18" s="9" t="s">
        <v>37</v>
      </c>
      <c r="B18" s="10" t="s">
        <v>38</v>
      </c>
      <c r="C18" s="10"/>
      <c r="D18" s="12">
        <v>158425.29</v>
      </c>
      <c r="E18" s="12">
        <v>165326.62</v>
      </c>
      <c r="F18" s="12">
        <v>157299.1</v>
      </c>
      <c r="G18" s="12">
        <v>159053.51999999999</v>
      </c>
      <c r="H18" s="12">
        <v>153593.88</v>
      </c>
      <c r="I18" s="12">
        <v>158244.65</v>
      </c>
      <c r="J18" s="12">
        <v>149069.21</v>
      </c>
      <c r="K18" s="12">
        <v>157960.10999999999</v>
      </c>
      <c r="L18" s="12">
        <v>174605.52</v>
      </c>
      <c r="M18" s="12">
        <v>164793.84</v>
      </c>
      <c r="N18" s="12">
        <v>168914.18</v>
      </c>
      <c r="O18" s="12">
        <v>178132.39</v>
      </c>
      <c r="P18" s="12">
        <v>1945418.31</v>
      </c>
    </row>
    <row r="19" spans="1:16" ht="15" customHeight="1" x14ac:dyDescent="0.6">
      <c r="A19" s="9"/>
      <c r="B19" s="10"/>
      <c r="C19" s="10"/>
      <c r="D19" s="19">
        <f>SUM(D$13:D$14)/SUM(D$8:D$10)</f>
        <v>-3.4454920911540336E-2</v>
      </c>
      <c r="E19" s="19">
        <f t="shared" ref="E19:P19" si="0">SUM(E$13:E$14)/SUM(E$8:E$10)</f>
        <v>1.3765317919845831E-2</v>
      </c>
      <c r="F19" s="19">
        <f t="shared" si="0"/>
        <v>-2.1147831314237722E-2</v>
      </c>
      <c r="G19" s="19">
        <f t="shared" si="0"/>
        <v>-1.884585861497564E-2</v>
      </c>
      <c r="H19" s="19">
        <f t="shared" si="0"/>
        <v>-4.5499640910639697E-2</v>
      </c>
      <c r="I19" s="19">
        <f t="shared" si="0"/>
        <v>-1.7492770303169008E-2</v>
      </c>
      <c r="J19" s="19">
        <f t="shared" si="0"/>
        <v>-6.5213869581247474E-2</v>
      </c>
      <c r="K19" s="19">
        <f t="shared" si="0"/>
        <v>-3.5588800038006088E-2</v>
      </c>
      <c r="L19" s="19">
        <f t="shared" si="0"/>
        <v>5.3024558294858713E-2</v>
      </c>
      <c r="M19" s="19">
        <f t="shared" si="0"/>
        <v>-1.3844691593438097E-2</v>
      </c>
      <c r="N19" s="19">
        <f t="shared" si="0"/>
        <v>-1.5004793877669233E-2</v>
      </c>
      <c r="O19" s="19">
        <f t="shared" si="0"/>
        <v>4.9606712633324807E-2</v>
      </c>
      <c r="P19" s="19">
        <f t="shared" si="0"/>
        <v>-1.2346545737812496E-2</v>
      </c>
    </row>
    <row r="20" spans="1:16" s="1" customFormat="1" ht="15" customHeight="1" x14ac:dyDescent="0.6">
      <c r="A20" s="9" t="s">
        <v>39</v>
      </c>
      <c r="B20" s="10" t="s">
        <v>40</v>
      </c>
      <c r="C20" s="1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s="1" customFormat="1" ht="15" customHeight="1" x14ac:dyDescent="0.6">
      <c r="A21" s="9" t="s">
        <v>41</v>
      </c>
      <c r="B21" s="10" t="s">
        <v>42</v>
      </c>
      <c r="C21" s="10"/>
      <c r="D21" s="11">
        <v>8664.1299999999992</v>
      </c>
      <c r="E21" s="11">
        <v>10941.53</v>
      </c>
      <c r="F21" s="11">
        <v>9418.2900000000009</v>
      </c>
      <c r="G21" s="11">
        <v>11297.29</v>
      </c>
      <c r="H21" s="11">
        <v>11068.27</v>
      </c>
      <c r="I21" s="11">
        <v>10492.62</v>
      </c>
      <c r="J21" s="11">
        <v>10598.39</v>
      </c>
      <c r="K21" s="11">
        <v>9280.2900000000009</v>
      </c>
      <c r="L21" s="11">
        <v>9130.0499999999993</v>
      </c>
      <c r="M21" s="11">
        <v>10093.469999999999</v>
      </c>
      <c r="N21" s="11">
        <v>10565.59</v>
      </c>
      <c r="O21" s="11">
        <v>10546.67</v>
      </c>
      <c r="P21" s="11">
        <v>122096.59</v>
      </c>
    </row>
    <row r="22" spans="1:16" s="1" customFormat="1" ht="15" customHeight="1" x14ac:dyDescent="0.6">
      <c r="A22" s="9" t="s">
        <v>43</v>
      </c>
      <c r="B22" s="10" t="s">
        <v>44</v>
      </c>
      <c r="C22" s="10"/>
      <c r="D22" s="11">
        <v>700</v>
      </c>
      <c r="E22" s="11">
        <v>685</v>
      </c>
      <c r="F22" s="11">
        <v>711.66</v>
      </c>
      <c r="G22" s="11">
        <v>711.67</v>
      </c>
      <c r="H22" s="11">
        <v>743.34</v>
      </c>
      <c r="I22" s="11">
        <v>755.83</v>
      </c>
      <c r="J22" s="11">
        <v>775.82</v>
      </c>
      <c r="K22" s="11">
        <v>768.34</v>
      </c>
      <c r="L22" s="11">
        <v>789.16</v>
      </c>
      <c r="M22" s="11">
        <v>826.66</v>
      </c>
      <c r="N22" s="11">
        <v>795.83</v>
      </c>
      <c r="O22" s="11">
        <v>744.17</v>
      </c>
      <c r="P22" s="11">
        <v>9007.48</v>
      </c>
    </row>
    <row r="23" spans="1:16" s="1" customFormat="1" ht="15" customHeight="1" x14ac:dyDescent="0.6">
      <c r="A23" s="9" t="s">
        <v>45</v>
      </c>
      <c r="B23" s="10" t="s">
        <v>46</v>
      </c>
      <c r="C23" s="10"/>
      <c r="D23" s="11">
        <v>200</v>
      </c>
      <c r="E23" s="11">
        <v>200</v>
      </c>
      <c r="F23" s="11">
        <v>200</v>
      </c>
      <c r="G23" s="11">
        <v>200</v>
      </c>
      <c r="H23" s="11">
        <v>200</v>
      </c>
      <c r="I23" s="11">
        <v>200</v>
      </c>
      <c r="J23" s="11">
        <v>200</v>
      </c>
      <c r="K23" s="11">
        <v>200</v>
      </c>
      <c r="L23" s="11">
        <v>1200</v>
      </c>
      <c r="M23" s="11">
        <v>246.67</v>
      </c>
      <c r="N23" s="11">
        <v>566.66999999999996</v>
      </c>
      <c r="O23" s="11">
        <v>400</v>
      </c>
      <c r="P23" s="11">
        <v>4013.34</v>
      </c>
    </row>
    <row r="24" spans="1:16" s="1" customFormat="1" ht="15" customHeight="1" x14ac:dyDescent="0.6">
      <c r="A24" s="9" t="s">
        <v>47</v>
      </c>
      <c r="B24" s="10" t="s">
        <v>48</v>
      </c>
      <c r="C24" s="10"/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582.04999999999995</v>
      </c>
      <c r="O24" s="11">
        <v>0</v>
      </c>
      <c r="P24" s="11">
        <v>582.04999999999995</v>
      </c>
    </row>
    <row r="25" spans="1:16" s="1" customFormat="1" ht="15" customHeight="1" x14ac:dyDescent="0.6">
      <c r="A25" s="9" t="s">
        <v>49</v>
      </c>
      <c r="B25" s="10" t="s">
        <v>50</v>
      </c>
      <c r="C25" s="10"/>
      <c r="D25" s="11">
        <v>690.41</v>
      </c>
      <c r="E25" s="11">
        <v>631.53</v>
      </c>
      <c r="F25" s="11">
        <v>696.51</v>
      </c>
      <c r="G25" s="11">
        <v>505.62</v>
      </c>
      <c r="H25" s="11">
        <v>529.99</v>
      </c>
      <c r="I25" s="11">
        <v>641.67999999999995</v>
      </c>
      <c r="J25" s="11">
        <v>491.82</v>
      </c>
      <c r="K25" s="11">
        <v>584.82000000000005</v>
      </c>
      <c r="L25" s="11">
        <v>657.92</v>
      </c>
      <c r="M25" s="11">
        <v>88.6</v>
      </c>
      <c r="N25" s="11">
        <v>160.26</v>
      </c>
      <c r="O25" s="11">
        <v>80.23</v>
      </c>
      <c r="P25" s="11">
        <v>5759.39</v>
      </c>
    </row>
    <row r="26" spans="1:16" s="1" customFormat="1" ht="15" customHeight="1" x14ac:dyDescent="0.6">
      <c r="A26" s="9" t="s">
        <v>51</v>
      </c>
      <c r="B26" s="10" t="s">
        <v>52</v>
      </c>
      <c r="C26" s="10"/>
      <c r="D26" s="11">
        <v>0</v>
      </c>
      <c r="E26" s="11">
        <v>6080</v>
      </c>
      <c r="F26" s="11">
        <v>7140</v>
      </c>
      <c r="G26" s="11">
        <v>10750</v>
      </c>
      <c r="H26" s="11">
        <v>3990</v>
      </c>
      <c r="I26" s="11">
        <v>3450</v>
      </c>
      <c r="J26" s="11">
        <v>4022</v>
      </c>
      <c r="K26" s="11">
        <v>6809.83</v>
      </c>
      <c r="L26" s="11">
        <v>5232.0600000000004</v>
      </c>
      <c r="M26" s="11">
        <v>4500</v>
      </c>
      <c r="N26" s="11">
        <v>3713.85</v>
      </c>
      <c r="O26" s="11">
        <v>4876.1499999999996</v>
      </c>
      <c r="P26" s="11">
        <v>60563.89</v>
      </c>
    </row>
    <row r="27" spans="1:16" s="1" customFormat="1" ht="15" customHeight="1" x14ac:dyDescent="0.6">
      <c r="A27" s="9" t="s">
        <v>53</v>
      </c>
      <c r="B27" s="10" t="s">
        <v>54</v>
      </c>
      <c r="C27" s="10"/>
      <c r="D27" s="11">
        <v>123</v>
      </c>
      <c r="E27" s="11">
        <v>226</v>
      </c>
      <c r="F27" s="11">
        <v>181</v>
      </c>
      <c r="G27" s="11">
        <v>133</v>
      </c>
      <c r="H27" s="11">
        <v>149</v>
      </c>
      <c r="I27" s="11">
        <v>147</v>
      </c>
      <c r="J27" s="11">
        <v>199</v>
      </c>
      <c r="K27" s="11">
        <v>147</v>
      </c>
      <c r="L27" s="11">
        <v>137</v>
      </c>
      <c r="M27" s="11">
        <v>119</v>
      </c>
      <c r="N27" s="11">
        <v>119</v>
      </c>
      <c r="O27" s="11">
        <v>0</v>
      </c>
      <c r="P27" s="11">
        <v>1680</v>
      </c>
    </row>
    <row r="28" spans="1:16" s="1" customFormat="1" ht="15" customHeight="1" x14ac:dyDescent="0.6">
      <c r="A28" s="9" t="s">
        <v>55</v>
      </c>
      <c r="B28" s="10" t="s">
        <v>56</v>
      </c>
      <c r="C28" s="10"/>
      <c r="D28" s="11">
        <v>0</v>
      </c>
      <c r="E28" s="11">
        <v>0</v>
      </c>
      <c r="F28" s="11">
        <v>600</v>
      </c>
      <c r="G28" s="11">
        <v>-300</v>
      </c>
      <c r="H28" s="11">
        <v>0</v>
      </c>
      <c r="I28" s="11">
        <v>0</v>
      </c>
      <c r="J28" s="11">
        <v>0</v>
      </c>
      <c r="K28" s="11">
        <v>0</v>
      </c>
      <c r="L28" s="11">
        <v>294</v>
      </c>
      <c r="M28" s="11">
        <v>900</v>
      </c>
      <c r="N28" s="11">
        <v>0</v>
      </c>
      <c r="O28" s="11">
        <v>300</v>
      </c>
      <c r="P28" s="11">
        <v>1794</v>
      </c>
    </row>
    <row r="29" spans="1:16" s="1" customFormat="1" ht="15" customHeight="1" x14ac:dyDescent="0.6">
      <c r="A29" s="9" t="s">
        <v>57</v>
      </c>
      <c r="B29" s="10" t="s">
        <v>58</v>
      </c>
      <c r="C29" s="10"/>
      <c r="D29" s="11">
        <v>0</v>
      </c>
      <c r="E29" s="11">
        <v>0</v>
      </c>
      <c r="F29" s="11">
        <v>200</v>
      </c>
      <c r="G29" s="11">
        <v>50</v>
      </c>
      <c r="H29" s="11">
        <v>50</v>
      </c>
      <c r="I29" s="11">
        <v>0</v>
      </c>
      <c r="J29" s="11">
        <v>50</v>
      </c>
      <c r="K29" s="11">
        <v>50</v>
      </c>
      <c r="L29" s="11">
        <v>-50</v>
      </c>
      <c r="M29" s="11">
        <v>50</v>
      </c>
      <c r="N29" s="11">
        <v>0</v>
      </c>
      <c r="O29" s="11">
        <v>50</v>
      </c>
      <c r="P29" s="11">
        <v>450</v>
      </c>
    </row>
    <row r="30" spans="1:16" s="1" customFormat="1" ht="15" customHeight="1" x14ac:dyDescent="0.6">
      <c r="A30" s="9" t="s">
        <v>59</v>
      </c>
      <c r="B30" s="10" t="s">
        <v>60</v>
      </c>
      <c r="C30" s="10"/>
      <c r="D30" s="11">
        <v>400.27</v>
      </c>
      <c r="E30" s="11">
        <v>25</v>
      </c>
      <c r="F30" s="11">
        <v>506.27</v>
      </c>
      <c r="G30" s="11">
        <v>0</v>
      </c>
      <c r="H30" s="11">
        <v>380</v>
      </c>
      <c r="I30" s="11">
        <v>350.94</v>
      </c>
      <c r="J30" s="11">
        <v>0</v>
      </c>
      <c r="K30" s="11">
        <v>28.66</v>
      </c>
      <c r="L30" s="11">
        <v>120</v>
      </c>
      <c r="M30" s="11">
        <v>130</v>
      </c>
      <c r="N30" s="11">
        <v>243.53</v>
      </c>
      <c r="O30" s="11">
        <v>187.39</v>
      </c>
      <c r="P30" s="11">
        <v>2372.06</v>
      </c>
    </row>
    <row r="31" spans="1:16" s="1" customFormat="1" ht="15" customHeight="1" x14ac:dyDescent="0.6">
      <c r="A31" s="9" t="s">
        <v>61</v>
      </c>
      <c r="B31" s="10" t="s">
        <v>62</v>
      </c>
      <c r="C31" s="10"/>
      <c r="D31" s="11">
        <v>329.42</v>
      </c>
      <c r="E31" s="11">
        <v>105.42</v>
      </c>
      <c r="F31" s="11">
        <v>205.24</v>
      </c>
      <c r="G31" s="11">
        <v>1190.3599999999999</v>
      </c>
      <c r="H31" s="11">
        <v>-831.75</v>
      </c>
      <c r="I31" s="11">
        <v>99.58</v>
      </c>
      <c r="J31" s="11">
        <v>225</v>
      </c>
      <c r="K31" s="11">
        <v>65</v>
      </c>
      <c r="L31" s="11">
        <v>530</v>
      </c>
      <c r="M31" s="11">
        <v>400</v>
      </c>
      <c r="N31" s="11">
        <v>205</v>
      </c>
      <c r="O31" s="11">
        <v>283.33999999999997</v>
      </c>
      <c r="P31" s="11">
        <v>2806.61</v>
      </c>
    </row>
    <row r="32" spans="1:16" s="1" customFormat="1" ht="15" customHeight="1" x14ac:dyDescent="0.6">
      <c r="A32" s="9" t="s">
        <v>63</v>
      </c>
      <c r="B32" s="10" t="s">
        <v>64</v>
      </c>
      <c r="C32" s="10"/>
      <c r="D32" s="11">
        <v>360</v>
      </c>
      <c r="E32" s="11">
        <v>360</v>
      </c>
      <c r="F32" s="11">
        <v>585</v>
      </c>
      <c r="G32" s="11">
        <v>990</v>
      </c>
      <c r="H32" s="11">
        <v>630</v>
      </c>
      <c r="I32" s="11">
        <v>1170</v>
      </c>
      <c r="J32" s="11">
        <v>900</v>
      </c>
      <c r="K32" s="11">
        <v>360</v>
      </c>
      <c r="L32" s="11">
        <v>450</v>
      </c>
      <c r="M32" s="11">
        <v>225</v>
      </c>
      <c r="N32" s="11">
        <v>630</v>
      </c>
      <c r="O32" s="11">
        <v>405</v>
      </c>
      <c r="P32" s="11">
        <v>7065</v>
      </c>
    </row>
    <row r="33" spans="1:16" s="1" customFormat="1" ht="15" customHeight="1" x14ac:dyDescent="0.6">
      <c r="A33" s="9" t="s">
        <v>65</v>
      </c>
      <c r="B33" s="10" t="s">
        <v>66</v>
      </c>
      <c r="C33" s="10"/>
      <c r="D33" s="11">
        <v>0</v>
      </c>
      <c r="E33" s="11">
        <v>580.08000000000004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1378.78</v>
      </c>
      <c r="M33" s="11">
        <v>0</v>
      </c>
      <c r="N33" s="11">
        <v>0</v>
      </c>
      <c r="O33" s="11">
        <v>0</v>
      </c>
      <c r="P33" s="11">
        <v>1958.86</v>
      </c>
    </row>
    <row r="34" spans="1:16" s="1" customFormat="1" ht="15" customHeight="1" x14ac:dyDescent="0.6">
      <c r="A34" s="9" t="s">
        <v>67</v>
      </c>
      <c r="B34" s="10" t="s">
        <v>68</v>
      </c>
      <c r="C34" s="10"/>
      <c r="D34" s="11">
        <v>0</v>
      </c>
      <c r="E34" s="11">
        <v>182.79</v>
      </c>
      <c r="F34" s="11">
        <v>841.25</v>
      </c>
      <c r="G34" s="11">
        <v>0</v>
      </c>
      <c r="H34" s="11">
        <v>364.15</v>
      </c>
      <c r="I34" s="11">
        <v>127.5</v>
      </c>
      <c r="J34" s="11">
        <v>348.14</v>
      </c>
      <c r="K34" s="11">
        <v>633.78</v>
      </c>
      <c r="L34" s="11">
        <v>0</v>
      </c>
      <c r="M34" s="11">
        <v>0</v>
      </c>
      <c r="N34" s="11">
        <v>0</v>
      </c>
      <c r="O34" s="11">
        <v>200</v>
      </c>
      <c r="P34" s="11">
        <v>2697.61</v>
      </c>
    </row>
    <row r="35" spans="1:16" s="1" customFormat="1" ht="15" customHeight="1" x14ac:dyDescent="0.6">
      <c r="A35" s="9" t="s">
        <v>69</v>
      </c>
      <c r="B35" s="10" t="s">
        <v>70</v>
      </c>
      <c r="C35" s="10"/>
      <c r="D35" s="11">
        <v>-290</v>
      </c>
      <c r="E35" s="11">
        <v>-4470</v>
      </c>
      <c r="F35" s="11">
        <v>-4850</v>
      </c>
      <c r="G35" s="11">
        <v>-7980</v>
      </c>
      <c r="H35" s="11">
        <v>-2920</v>
      </c>
      <c r="I35" s="11">
        <v>-1110</v>
      </c>
      <c r="J35" s="11">
        <v>-50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-21670</v>
      </c>
    </row>
    <row r="36" spans="1:16" s="1" customFormat="1" ht="15" customHeight="1" x14ac:dyDescent="0.6">
      <c r="A36" s="9" t="s">
        <v>71</v>
      </c>
      <c r="B36" s="10" t="s">
        <v>72</v>
      </c>
      <c r="C36" s="10"/>
      <c r="D36" s="11">
        <v>600</v>
      </c>
      <c r="E36" s="11">
        <v>1000</v>
      </c>
      <c r="F36" s="11">
        <v>1000</v>
      </c>
      <c r="G36" s="11">
        <v>1600</v>
      </c>
      <c r="H36" s="11">
        <v>1000</v>
      </c>
      <c r="I36" s="11">
        <v>2398.2399999999998</v>
      </c>
      <c r="J36" s="11">
        <v>2000</v>
      </c>
      <c r="K36" s="11">
        <v>1000</v>
      </c>
      <c r="L36" s="11">
        <v>800</v>
      </c>
      <c r="M36" s="11">
        <v>800</v>
      </c>
      <c r="N36" s="11">
        <v>1600</v>
      </c>
      <c r="O36" s="11">
        <v>600</v>
      </c>
      <c r="P36" s="11">
        <v>14398.24</v>
      </c>
    </row>
    <row r="37" spans="1:16" s="1" customFormat="1" ht="15" customHeight="1" x14ac:dyDescent="0.6">
      <c r="A37" s="9" t="s">
        <v>73</v>
      </c>
      <c r="B37" s="10" t="s">
        <v>74</v>
      </c>
      <c r="C37" s="10"/>
      <c r="D37" s="11">
        <v>426</v>
      </c>
      <c r="E37" s="11">
        <v>-77.959999999999994</v>
      </c>
      <c r="F37" s="11">
        <v>385</v>
      </c>
      <c r="G37" s="11">
        <v>455</v>
      </c>
      <c r="H37" s="11">
        <v>455</v>
      </c>
      <c r="I37" s="11">
        <v>97</v>
      </c>
      <c r="J37" s="11">
        <v>564</v>
      </c>
      <c r="K37" s="11">
        <v>35</v>
      </c>
      <c r="L37" s="11">
        <v>1536</v>
      </c>
      <c r="M37" s="11">
        <v>665</v>
      </c>
      <c r="N37" s="11">
        <v>770</v>
      </c>
      <c r="O37" s="11">
        <v>770</v>
      </c>
      <c r="P37" s="11">
        <v>6080.04</v>
      </c>
    </row>
    <row r="38" spans="1:16" s="1" customFormat="1" ht="15" customHeight="1" x14ac:dyDescent="0.6">
      <c r="A38" s="9" t="s">
        <v>75</v>
      </c>
      <c r="B38" s="10" t="s">
        <v>76</v>
      </c>
      <c r="C38" s="10"/>
      <c r="D38" s="11">
        <v>0</v>
      </c>
      <c r="E38" s="11">
        <v>0</v>
      </c>
      <c r="F38" s="11">
        <v>200</v>
      </c>
      <c r="G38" s="11">
        <v>0</v>
      </c>
      <c r="H38" s="11">
        <v>200</v>
      </c>
      <c r="I38" s="11">
        <v>0</v>
      </c>
      <c r="J38" s="11">
        <v>200</v>
      </c>
      <c r="K38" s="11">
        <v>400</v>
      </c>
      <c r="L38" s="11">
        <v>0</v>
      </c>
      <c r="M38" s="11">
        <v>200</v>
      </c>
      <c r="N38" s="11">
        <v>0</v>
      </c>
      <c r="O38" s="11">
        <v>0</v>
      </c>
      <c r="P38" s="11">
        <v>1200</v>
      </c>
    </row>
    <row r="39" spans="1:16" s="1" customFormat="1" ht="15" customHeight="1" x14ac:dyDescent="0.6">
      <c r="A39" s="9" t="s">
        <v>77</v>
      </c>
      <c r="B39" s="10" t="s">
        <v>78</v>
      </c>
      <c r="C39" s="10"/>
      <c r="D39" s="11">
        <v>2830</v>
      </c>
      <c r="E39" s="11">
        <v>2764</v>
      </c>
      <c r="F39" s="11">
        <v>2735</v>
      </c>
      <c r="G39" s="11">
        <v>2760.5</v>
      </c>
      <c r="H39" s="11">
        <v>2521.5</v>
      </c>
      <c r="I39" s="11">
        <v>2638.5</v>
      </c>
      <c r="J39" s="11">
        <v>2554</v>
      </c>
      <c r="K39" s="11">
        <v>2772</v>
      </c>
      <c r="L39" s="11">
        <v>2701</v>
      </c>
      <c r="M39" s="11">
        <v>2772.5</v>
      </c>
      <c r="N39" s="11">
        <v>2757</v>
      </c>
      <c r="O39" s="11">
        <v>2755</v>
      </c>
      <c r="P39" s="11">
        <v>32561</v>
      </c>
    </row>
    <row r="40" spans="1:16" s="1" customFormat="1" ht="15" customHeight="1" x14ac:dyDescent="0.6">
      <c r="A40" s="9" t="s">
        <v>79</v>
      </c>
      <c r="B40" s="10" t="s">
        <v>80</v>
      </c>
      <c r="C40" s="10"/>
      <c r="D40" s="11">
        <v>545</v>
      </c>
      <c r="E40" s="11">
        <v>0</v>
      </c>
      <c r="F40" s="11">
        <v>0</v>
      </c>
      <c r="G40" s="11">
        <v>0</v>
      </c>
      <c r="H40" s="11">
        <v>0</v>
      </c>
      <c r="I40" s="11">
        <v>75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-545</v>
      </c>
      <c r="P40" s="11">
        <v>75</v>
      </c>
    </row>
    <row r="41" spans="1:16" ht="15" customHeight="1" x14ac:dyDescent="0.6">
      <c r="A41" s="9"/>
      <c r="B41" s="10"/>
      <c r="C41" s="10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s="1" customFormat="1" ht="15" customHeight="1" x14ac:dyDescent="0.6">
      <c r="A42" s="9" t="s">
        <v>81</v>
      </c>
      <c r="B42" s="10" t="s">
        <v>82</v>
      </c>
      <c r="C42" s="10"/>
      <c r="D42" s="12">
        <v>15578.23</v>
      </c>
      <c r="E42" s="12">
        <v>19233.39</v>
      </c>
      <c r="F42" s="12">
        <v>20755.22</v>
      </c>
      <c r="G42" s="12">
        <v>22363.439999999999</v>
      </c>
      <c r="H42" s="12">
        <v>18529.5</v>
      </c>
      <c r="I42" s="12">
        <v>21533.89</v>
      </c>
      <c r="J42" s="12">
        <v>23078.17</v>
      </c>
      <c r="K42" s="12">
        <v>23134.720000000001</v>
      </c>
      <c r="L42" s="12">
        <v>24905.97</v>
      </c>
      <c r="M42" s="12">
        <v>22016.9</v>
      </c>
      <c r="N42" s="12">
        <v>22708.78</v>
      </c>
      <c r="O42" s="12">
        <v>21652.95</v>
      </c>
      <c r="P42" s="12">
        <v>255491.16</v>
      </c>
    </row>
    <row r="43" spans="1:16" ht="15" customHeight="1" x14ac:dyDescent="0.6">
      <c r="A43" s="9"/>
      <c r="B43" s="10"/>
      <c r="C43" s="10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s="1" customFormat="1" ht="15" customHeight="1" x14ac:dyDescent="0.6">
      <c r="A44" s="9" t="s">
        <v>83</v>
      </c>
      <c r="B44" s="10" t="s">
        <v>84</v>
      </c>
      <c r="C44" s="10"/>
      <c r="D44" s="12">
        <v>174003.52</v>
      </c>
      <c r="E44" s="12">
        <v>184560.01</v>
      </c>
      <c r="F44" s="12">
        <v>178054.32</v>
      </c>
      <c r="G44" s="12">
        <v>181416.95999999999</v>
      </c>
      <c r="H44" s="12">
        <v>172123.38</v>
      </c>
      <c r="I44" s="12">
        <v>179778.54</v>
      </c>
      <c r="J44" s="12">
        <v>172147.38</v>
      </c>
      <c r="K44" s="12">
        <v>181094.83</v>
      </c>
      <c r="L44" s="12">
        <v>199511.49</v>
      </c>
      <c r="M44" s="12">
        <v>186810.74</v>
      </c>
      <c r="N44" s="12">
        <v>191622.96</v>
      </c>
      <c r="O44" s="12">
        <v>199785.34</v>
      </c>
      <c r="P44" s="12">
        <v>2200909.4700000002</v>
      </c>
    </row>
    <row r="45" spans="1:16" ht="15" customHeight="1" x14ac:dyDescent="0.6">
      <c r="A45" s="9"/>
      <c r="B45" s="10"/>
      <c r="C45" s="10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s="1" customFormat="1" ht="15" customHeight="1" x14ac:dyDescent="0.6">
      <c r="A46" s="6" t="s">
        <v>85</v>
      </c>
      <c r="B46" s="7" t="s">
        <v>86</v>
      </c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15" customHeight="1" x14ac:dyDescent="0.6">
      <c r="A47" s="9"/>
      <c r="B47" s="10"/>
      <c r="C47" s="10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s="1" customFormat="1" ht="15" customHeight="1" x14ac:dyDescent="0.6">
      <c r="A48" s="9" t="s">
        <v>87</v>
      </c>
      <c r="B48" s="10" t="s">
        <v>88</v>
      </c>
      <c r="C48" s="10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1:16" s="1" customFormat="1" ht="15" customHeight="1" x14ac:dyDescent="0.6">
      <c r="A49" s="9" t="s">
        <v>89</v>
      </c>
      <c r="B49" s="10" t="s">
        <v>90</v>
      </c>
      <c r="C49" s="10"/>
      <c r="D49" s="11">
        <v>55.56</v>
      </c>
      <c r="E49" s="11">
        <v>359.3</v>
      </c>
      <c r="F49" s="11">
        <v>1663.86</v>
      </c>
      <c r="G49" s="11">
        <v>1436.74</v>
      </c>
      <c r="H49" s="11">
        <v>495.03</v>
      </c>
      <c r="I49" s="11">
        <v>0</v>
      </c>
      <c r="J49" s="11">
        <v>0</v>
      </c>
      <c r="K49" s="11">
        <v>177.1</v>
      </c>
      <c r="L49" s="11">
        <v>109.91</v>
      </c>
      <c r="M49" s="11">
        <v>0</v>
      </c>
      <c r="N49" s="11">
        <v>0</v>
      </c>
      <c r="O49" s="11">
        <v>0</v>
      </c>
      <c r="P49" s="11">
        <v>4297.5</v>
      </c>
    </row>
    <row r="50" spans="1:16" s="1" customFormat="1" ht="15" customHeight="1" x14ac:dyDescent="0.6">
      <c r="A50" s="9" t="s">
        <v>91</v>
      </c>
      <c r="B50" s="10" t="s">
        <v>92</v>
      </c>
      <c r="C50" s="10"/>
      <c r="D50" s="11">
        <v>324.83</v>
      </c>
      <c r="E50" s="11">
        <v>216.4</v>
      </c>
      <c r="F50" s="11">
        <v>162.38999999999999</v>
      </c>
      <c r="G50" s="11">
        <v>90.31</v>
      </c>
      <c r="H50" s="11">
        <v>417.56</v>
      </c>
      <c r="I50" s="11">
        <v>74.37</v>
      </c>
      <c r="J50" s="11">
        <v>477.74</v>
      </c>
      <c r="K50" s="11">
        <v>675.7</v>
      </c>
      <c r="L50" s="11">
        <v>75.78</v>
      </c>
      <c r="M50" s="11">
        <v>319.89</v>
      </c>
      <c r="N50" s="11">
        <v>0</v>
      </c>
      <c r="O50" s="11">
        <v>115.53</v>
      </c>
      <c r="P50" s="11">
        <v>2950.5</v>
      </c>
    </row>
    <row r="51" spans="1:16" s="1" customFormat="1" ht="15" customHeight="1" x14ac:dyDescent="0.6">
      <c r="A51" s="9" t="s">
        <v>93</v>
      </c>
      <c r="B51" s="10" t="s">
        <v>94</v>
      </c>
      <c r="C51" s="10"/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183</v>
      </c>
      <c r="M51" s="11">
        <v>0</v>
      </c>
      <c r="N51" s="11">
        <v>0</v>
      </c>
      <c r="O51" s="11">
        <v>0</v>
      </c>
      <c r="P51" s="11">
        <v>183</v>
      </c>
    </row>
    <row r="52" spans="1:16" s="1" customFormat="1" ht="15" customHeight="1" x14ac:dyDescent="0.6">
      <c r="A52" s="9" t="s">
        <v>95</v>
      </c>
      <c r="B52" s="10" t="s">
        <v>96</v>
      </c>
      <c r="C52" s="10"/>
      <c r="D52" s="11">
        <v>265</v>
      </c>
      <c r="E52" s="11">
        <v>855</v>
      </c>
      <c r="F52" s="11">
        <v>227</v>
      </c>
      <c r="G52" s="11">
        <v>305</v>
      </c>
      <c r="H52" s="11">
        <v>360</v>
      </c>
      <c r="I52" s="11">
        <v>1045</v>
      </c>
      <c r="J52" s="11">
        <v>905</v>
      </c>
      <c r="K52" s="11">
        <v>1196.94</v>
      </c>
      <c r="L52" s="11">
        <v>697.93</v>
      </c>
      <c r="M52" s="11">
        <v>1260</v>
      </c>
      <c r="N52" s="11">
        <v>485</v>
      </c>
      <c r="O52" s="11">
        <v>955</v>
      </c>
      <c r="P52" s="11">
        <v>8556.8700000000008</v>
      </c>
    </row>
    <row r="53" spans="1:16" s="1" customFormat="1" ht="15" customHeight="1" x14ac:dyDescent="0.6">
      <c r="A53" s="9" t="s">
        <v>97</v>
      </c>
      <c r="B53" s="10" t="s">
        <v>98</v>
      </c>
      <c r="C53" s="10"/>
      <c r="D53" s="11">
        <v>994.3</v>
      </c>
      <c r="E53" s="11">
        <v>106.84</v>
      </c>
      <c r="F53" s="11">
        <v>185.88</v>
      </c>
      <c r="G53" s="11">
        <v>270.19</v>
      </c>
      <c r="H53" s="11">
        <v>245.64</v>
      </c>
      <c r="I53" s="11">
        <v>411.41</v>
      </c>
      <c r="J53" s="11">
        <v>356.15</v>
      </c>
      <c r="K53" s="11">
        <v>166.79</v>
      </c>
      <c r="L53" s="11">
        <v>174.21</v>
      </c>
      <c r="M53" s="11">
        <v>531.66</v>
      </c>
      <c r="N53" s="11">
        <v>229.94</v>
      </c>
      <c r="O53" s="11">
        <v>383.05</v>
      </c>
      <c r="P53" s="11">
        <v>4056.06</v>
      </c>
    </row>
    <row r="54" spans="1:16" s="1" customFormat="1" ht="15" customHeight="1" x14ac:dyDescent="0.6">
      <c r="A54" s="9" t="s">
        <v>99</v>
      </c>
      <c r="B54" s="10" t="s">
        <v>100</v>
      </c>
      <c r="C54" s="10"/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67.790000000000006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67.790000000000006</v>
      </c>
    </row>
    <row r="55" spans="1:16" s="1" customFormat="1" ht="15" customHeight="1" x14ac:dyDescent="0.6">
      <c r="A55" s="9" t="s">
        <v>101</v>
      </c>
      <c r="B55" s="10" t="s">
        <v>102</v>
      </c>
      <c r="C55" s="10"/>
      <c r="D55" s="11">
        <v>0</v>
      </c>
      <c r="E55" s="11">
        <v>0</v>
      </c>
      <c r="F55" s="11">
        <v>280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280</v>
      </c>
    </row>
    <row r="56" spans="1:16" s="1" customFormat="1" ht="15" customHeight="1" x14ac:dyDescent="0.6">
      <c r="A56" s="9" t="s">
        <v>103</v>
      </c>
      <c r="B56" s="10" t="s">
        <v>104</v>
      </c>
      <c r="C56" s="10"/>
      <c r="D56" s="11">
        <v>22.48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15.6</v>
      </c>
      <c r="M56" s="11">
        <v>0</v>
      </c>
      <c r="N56" s="11">
        <v>0</v>
      </c>
      <c r="O56" s="11">
        <v>0</v>
      </c>
      <c r="P56" s="11">
        <v>38.08</v>
      </c>
    </row>
    <row r="57" spans="1:16" s="1" customFormat="1" ht="15" customHeight="1" x14ac:dyDescent="0.6">
      <c r="A57" s="9" t="s">
        <v>105</v>
      </c>
      <c r="B57" s="10" t="s">
        <v>106</v>
      </c>
      <c r="C57" s="10"/>
      <c r="D57" s="11">
        <v>0</v>
      </c>
      <c r="E57" s="11">
        <v>0</v>
      </c>
      <c r="F57" s="11">
        <v>0</v>
      </c>
      <c r="G57" s="11">
        <v>164.95</v>
      </c>
      <c r="H57" s="11">
        <v>0</v>
      </c>
      <c r="I57" s="11">
        <v>144.12</v>
      </c>
      <c r="J57" s="11">
        <v>0</v>
      </c>
      <c r="K57" s="11">
        <v>909.6</v>
      </c>
      <c r="L57" s="11">
        <v>0</v>
      </c>
      <c r="M57" s="11">
        <v>104.72</v>
      </c>
      <c r="N57" s="11">
        <v>0</v>
      </c>
      <c r="O57" s="11">
        <v>0</v>
      </c>
      <c r="P57" s="11">
        <v>1323.39</v>
      </c>
    </row>
    <row r="58" spans="1:16" s="1" customFormat="1" ht="15" customHeight="1" x14ac:dyDescent="0.6">
      <c r="A58" s="9" t="s">
        <v>107</v>
      </c>
      <c r="B58" s="10" t="s">
        <v>108</v>
      </c>
      <c r="C58" s="10"/>
      <c r="D58" s="11">
        <v>50</v>
      </c>
      <c r="E58" s="11">
        <v>0</v>
      </c>
      <c r="F58" s="11">
        <v>0</v>
      </c>
      <c r="G58" s="11">
        <v>0</v>
      </c>
      <c r="H58" s="11">
        <v>55</v>
      </c>
      <c r="I58" s="11">
        <v>0</v>
      </c>
      <c r="J58" s="11">
        <v>0</v>
      </c>
      <c r="K58" s="11">
        <v>0</v>
      </c>
      <c r="L58" s="11">
        <v>0</v>
      </c>
      <c r="M58" s="11">
        <v>102.4</v>
      </c>
      <c r="N58" s="11">
        <v>0</v>
      </c>
      <c r="O58" s="11">
        <v>265.31</v>
      </c>
      <c r="P58" s="11">
        <v>472.71</v>
      </c>
    </row>
    <row r="59" spans="1:16" s="1" customFormat="1" ht="15" customHeight="1" x14ac:dyDescent="0.6">
      <c r="A59" s="9" t="s">
        <v>109</v>
      </c>
      <c r="B59" s="10" t="s">
        <v>110</v>
      </c>
      <c r="C59" s="10"/>
      <c r="D59" s="11">
        <v>651.11</v>
      </c>
      <c r="E59" s="11">
        <v>394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1045.1099999999999</v>
      </c>
    </row>
    <row r="60" spans="1:16" s="1" customFormat="1" ht="15" customHeight="1" x14ac:dyDescent="0.6">
      <c r="A60" s="9" t="s">
        <v>111</v>
      </c>
      <c r="B60" s="10" t="s">
        <v>112</v>
      </c>
      <c r="C60" s="10"/>
      <c r="D60" s="11">
        <v>0</v>
      </c>
      <c r="E60" s="11">
        <v>72.45</v>
      </c>
      <c r="F60" s="11">
        <v>0</v>
      </c>
      <c r="G60" s="11">
        <v>0</v>
      </c>
      <c r="H60" s="11">
        <v>0</v>
      </c>
      <c r="I60" s="11">
        <v>0</v>
      </c>
      <c r="J60" s="11">
        <v>26.21</v>
      </c>
      <c r="K60" s="11">
        <v>114.08</v>
      </c>
      <c r="L60" s="11">
        <v>0</v>
      </c>
      <c r="M60" s="11">
        <v>0</v>
      </c>
      <c r="N60" s="11">
        <v>0</v>
      </c>
      <c r="O60" s="11">
        <v>0</v>
      </c>
      <c r="P60" s="11">
        <v>212.74</v>
      </c>
    </row>
    <row r="61" spans="1:16" s="1" customFormat="1" ht="15" customHeight="1" x14ac:dyDescent="0.6">
      <c r="A61" s="9" t="s">
        <v>113</v>
      </c>
      <c r="B61" s="10" t="s">
        <v>114</v>
      </c>
      <c r="C61" s="10"/>
      <c r="D61" s="11">
        <v>781.67</v>
      </c>
      <c r="E61" s="11">
        <v>264.62</v>
      </c>
      <c r="F61" s="11">
        <v>418.02</v>
      </c>
      <c r="G61" s="11">
        <v>469.09</v>
      </c>
      <c r="H61" s="11">
        <v>653.36</v>
      </c>
      <c r="I61" s="11">
        <v>0</v>
      </c>
      <c r="J61" s="11">
        <v>226.35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2813.11</v>
      </c>
    </row>
    <row r="62" spans="1:16" s="1" customFormat="1" ht="15" customHeight="1" x14ac:dyDescent="0.6">
      <c r="A62" s="9" t="s">
        <v>115</v>
      </c>
      <c r="B62" s="10" t="s">
        <v>116</v>
      </c>
      <c r="C62" s="10"/>
      <c r="D62" s="11">
        <v>240.07</v>
      </c>
      <c r="E62" s="11">
        <v>61.29</v>
      </c>
      <c r="F62" s="11">
        <v>172.62</v>
      </c>
      <c r="G62" s="11">
        <v>304.32</v>
      </c>
      <c r="H62" s="11">
        <v>322.70999999999998</v>
      </c>
      <c r="I62" s="11">
        <v>324.77</v>
      </c>
      <c r="J62" s="11">
        <v>445.01</v>
      </c>
      <c r="K62" s="11">
        <v>574.99</v>
      </c>
      <c r="L62" s="11">
        <v>0</v>
      </c>
      <c r="M62" s="11">
        <v>446.23</v>
      </c>
      <c r="N62" s="11">
        <v>110.1</v>
      </c>
      <c r="O62" s="11">
        <v>1079.1199999999999</v>
      </c>
      <c r="P62" s="11">
        <v>4081.23</v>
      </c>
    </row>
    <row r="63" spans="1:16" s="1" customFormat="1" ht="15" customHeight="1" x14ac:dyDescent="0.6">
      <c r="A63" s="9" t="s">
        <v>117</v>
      </c>
      <c r="B63" s="10" t="s">
        <v>118</v>
      </c>
      <c r="C63" s="10"/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102.54</v>
      </c>
      <c r="J63" s="11">
        <v>-205.08</v>
      </c>
      <c r="K63" s="11">
        <v>0</v>
      </c>
      <c r="L63" s="11">
        <v>93.42</v>
      </c>
      <c r="M63" s="11">
        <v>0</v>
      </c>
      <c r="N63" s="11">
        <v>23.35</v>
      </c>
      <c r="O63" s="11">
        <v>193.81</v>
      </c>
      <c r="P63" s="11">
        <v>208.04</v>
      </c>
    </row>
    <row r="64" spans="1:16" s="1" customFormat="1" ht="15" customHeight="1" x14ac:dyDescent="0.6">
      <c r="A64" s="9" t="s">
        <v>119</v>
      </c>
      <c r="B64" s="10" t="s">
        <v>120</v>
      </c>
      <c r="C64" s="10"/>
      <c r="D64" s="11">
        <v>0</v>
      </c>
      <c r="E64" s="11">
        <v>0</v>
      </c>
      <c r="F64" s="11">
        <v>0</v>
      </c>
      <c r="G64" s="11">
        <v>0</v>
      </c>
      <c r="H64" s="11">
        <v>50.1</v>
      </c>
      <c r="I64" s="11">
        <v>0</v>
      </c>
      <c r="J64" s="11">
        <v>195.09</v>
      </c>
      <c r="K64" s="11">
        <v>-131.66</v>
      </c>
      <c r="L64" s="11">
        <v>21.13</v>
      </c>
      <c r="M64" s="11">
        <v>43.18</v>
      </c>
      <c r="N64" s="11">
        <v>-43.18</v>
      </c>
      <c r="O64" s="11">
        <v>0</v>
      </c>
      <c r="P64" s="11">
        <v>134.66</v>
      </c>
    </row>
    <row r="65" spans="1:16" s="1" customFormat="1" ht="15" customHeight="1" x14ac:dyDescent="0.6">
      <c r="A65" s="9" t="s">
        <v>121</v>
      </c>
      <c r="B65" s="10" t="s">
        <v>122</v>
      </c>
      <c r="C65" s="10"/>
      <c r="D65" s="11">
        <v>9.02</v>
      </c>
      <c r="E65" s="11">
        <v>0</v>
      </c>
      <c r="F65" s="11">
        <v>0</v>
      </c>
      <c r="G65" s="11">
        <v>0</v>
      </c>
      <c r="H65" s="11">
        <v>180</v>
      </c>
      <c r="I65" s="11">
        <v>29.04</v>
      </c>
      <c r="J65" s="11">
        <v>0</v>
      </c>
      <c r="K65" s="11">
        <v>323.54000000000002</v>
      </c>
      <c r="L65" s="11">
        <v>424.98</v>
      </c>
      <c r="M65" s="11">
        <v>0</v>
      </c>
      <c r="N65" s="11">
        <v>0</v>
      </c>
      <c r="O65" s="11">
        <v>0</v>
      </c>
      <c r="P65" s="11">
        <v>966.58</v>
      </c>
    </row>
    <row r="66" spans="1:16" s="1" customFormat="1" ht="15" customHeight="1" x14ac:dyDescent="0.6">
      <c r="A66" s="9" t="s">
        <v>123</v>
      </c>
      <c r="B66" s="10" t="s">
        <v>124</v>
      </c>
      <c r="C66" s="10"/>
      <c r="D66" s="11">
        <v>55.1</v>
      </c>
      <c r="E66" s="11">
        <v>28.21</v>
      </c>
      <c r="F66" s="11">
        <v>70.989999999999995</v>
      </c>
      <c r="G66" s="11">
        <v>0</v>
      </c>
      <c r="H66" s="11">
        <v>19.899999999999999</v>
      </c>
      <c r="I66" s="11">
        <v>0.93</v>
      </c>
      <c r="J66" s="11">
        <v>142.04</v>
      </c>
      <c r="K66" s="11">
        <v>0</v>
      </c>
      <c r="L66" s="11">
        <v>0</v>
      </c>
      <c r="M66" s="11">
        <v>121.96</v>
      </c>
      <c r="N66" s="11">
        <v>19.829999999999998</v>
      </c>
      <c r="O66" s="11">
        <v>0</v>
      </c>
      <c r="P66" s="11">
        <v>458.96</v>
      </c>
    </row>
    <row r="67" spans="1:16" s="1" customFormat="1" ht="15" customHeight="1" x14ac:dyDescent="0.6">
      <c r="A67" s="9" t="s">
        <v>125</v>
      </c>
      <c r="B67" s="10" t="s">
        <v>126</v>
      </c>
      <c r="C67" s="10"/>
      <c r="D67" s="11">
        <v>29.43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29.43</v>
      </c>
    </row>
    <row r="68" spans="1:16" s="1" customFormat="1" ht="15" customHeight="1" x14ac:dyDescent="0.6">
      <c r="A68" s="9" t="s">
        <v>127</v>
      </c>
      <c r="B68" s="10" t="s">
        <v>128</v>
      </c>
      <c r="C68" s="10"/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40.5</v>
      </c>
      <c r="M68" s="15">
        <v>0</v>
      </c>
      <c r="N68" s="15">
        <v>0</v>
      </c>
      <c r="O68" s="15">
        <v>0</v>
      </c>
      <c r="P68" s="15">
        <v>40.5</v>
      </c>
    </row>
    <row r="69" spans="1:16" s="1" customFormat="1" ht="15" customHeight="1" x14ac:dyDescent="0.6">
      <c r="A69" s="9" t="s">
        <v>129</v>
      </c>
      <c r="B69" s="10" t="s">
        <v>130</v>
      </c>
      <c r="C69" s="10"/>
      <c r="D69" s="12">
        <v>3478.57</v>
      </c>
      <c r="E69" s="12">
        <v>2358.11</v>
      </c>
      <c r="F69" s="12">
        <v>3180.76</v>
      </c>
      <c r="G69" s="12">
        <v>3040.6</v>
      </c>
      <c r="H69" s="12">
        <v>2799.3</v>
      </c>
      <c r="I69" s="12">
        <v>2199.9699999999998</v>
      </c>
      <c r="J69" s="12">
        <v>2568.5100000000002</v>
      </c>
      <c r="K69" s="12">
        <v>4007.08</v>
      </c>
      <c r="L69" s="12">
        <v>1836.46</v>
      </c>
      <c r="M69" s="12">
        <v>2930.04</v>
      </c>
      <c r="N69" s="12">
        <v>825.04</v>
      </c>
      <c r="O69" s="12">
        <v>2991.82</v>
      </c>
      <c r="P69" s="12">
        <v>32216.26</v>
      </c>
    </row>
    <row r="70" spans="1:16" ht="15" customHeight="1" x14ac:dyDescent="0.6">
      <c r="A70" s="9"/>
      <c r="B70" s="10"/>
      <c r="C70" s="10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s="1" customFormat="1" ht="15" customHeight="1" x14ac:dyDescent="0.6">
      <c r="A71" s="9" t="s">
        <v>131</v>
      </c>
      <c r="B71" s="10" t="s">
        <v>132</v>
      </c>
      <c r="C71" s="10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1:16" s="1" customFormat="1" ht="15" customHeight="1" x14ac:dyDescent="0.6">
      <c r="A72" s="9" t="s">
        <v>131</v>
      </c>
      <c r="B72" s="10" t="s">
        <v>133</v>
      </c>
      <c r="C72" s="10"/>
      <c r="D72" s="11">
        <v>1600</v>
      </c>
      <c r="E72" s="11">
        <v>1600</v>
      </c>
      <c r="F72" s="11">
        <v>1600</v>
      </c>
      <c r="G72" s="11">
        <v>1600</v>
      </c>
      <c r="H72" s="11">
        <v>1600</v>
      </c>
      <c r="I72" s="11">
        <v>1600</v>
      </c>
      <c r="J72" s="11">
        <v>1600</v>
      </c>
      <c r="K72" s="11">
        <v>1600</v>
      </c>
      <c r="L72" s="11">
        <v>1600</v>
      </c>
      <c r="M72" s="11">
        <v>1600</v>
      </c>
      <c r="N72" s="11">
        <v>2581</v>
      </c>
      <c r="O72" s="11">
        <v>1600</v>
      </c>
      <c r="P72" s="11">
        <v>20181</v>
      </c>
    </row>
    <row r="73" spans="1:16" s="1" customFormat="1" ht="15" customHeight="1" x14ac:dyDescent="0.6">
      <c r="A73" s="9" t="s">
        <v>134</v>
      </c>
      <c r="B73" s="10" t="s">
        <v>135</v>
      </c>
      <c r="C73" s="10"/>
      <c r="D73" s="11">
        <v>0</v>
      </c>
      <c r="E73" s="11">
        <v>0</v>
      </c>
      <c r="F73" s="11">
        <v>351.54</v>
      </c>
      <c r="G73" s="11">
        <v>0</v>
      </c>
      <c r="H73" s="11">
        <v>0</v>
      </c>
      <c r="I73" s="11">
        <v>0</v>
      </c>
      <c r="J73" s="11">
        <v>1020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1371.54</v>
      </c>
    </row>
    <row r="74" spans="1:16" s="1" customFormat="1" ht="15" customHeight="1" x14ac:dyDescent="0.6">
      <c r="A74" s="9" t="s">
        <v>136</v>
      </c>
      <c r="B74" s="10" t="s">
        <v>137</v>
      </c>
      <c r="C74" s="10"/>
      <c r="D74" s="11">
        <v>0</v>
      </c>
      <c r="E74" s="11">
        <v>285.5</v>
      </c>
      <c r="F74" s="11">
        <v>0</v>
      </c>
      <c r="G74" s="11">
        <v>171</v>
      </c>
      <c r="H74" s="11">
        <v>296.5</v>
      </c>
      <c r="I74" s="11">
        <v>0</v>
      </c>
      <c r="J74" s="11">
        <v>0</v>
      </c>
      <c r="K74" s="11">
        <v>67.5</v>
      </c>
      <c r="L74" s="11">
        <v>0</v>
      </c>
      <c r="M74" s="11">
        <v>0</v>
      </c>
      <c r="N74" s="11">
        <v>67.5</v>
      </c>
      <c r="O74" s="11">
        <v>67.5</v>
      </c>
      <c r="P74" s="11">
        <v>955.5</v>
      </c>
    </row>
    <row r="75" spans="1:16" s="1" customFormat="1" ht="15" customHeight="1" x14ac:dyDescent="0.6">
      <c r="A75" s="9" t="s">
        <v>138</v>
      </c>
      <c r="B75" s="10" t="s">
        <v>139</v>
      </c>
      <c r="C75" s="10"/>
      <c r="D75" s="11">
        <v>44.99</v>
      </c>
      <c r="E75" s="11">
        <v>44.99</v>
      </c>
      <c r="F75" s="11">
        <v>44.99</v>
      </c>
      <c r="G75" s="11">
        <v>189.99</v>
      </c>
      <c r="H75" s="11">
        <v>44.99</v>
      </c>
      <c r="I75" s="11">
        <v>44.99</v>
      </c>
      <c r="J75" s="11">
        <v>44.99</v>
      </c>
      <c r="K75" s="11">
        <v>44.99</v>
      </c>
      <c r="L75" s="11">
        <v>45.99</v>
      </c>
      <c r="M75" s="11">
        <v>95.99</v>
      </c>
      <c r="N75" s="11">
        <v>45.99</v>
      </c>
      <c r="O75" s="11">
        <v>45.99</v>
      </c>
      <c r="P75" s="11">
        <v>738.88</v>
      </c>
    </row>
    <row r="76" spans="1:16" s="1" customFormat="1" ht="15" customHeight="1" x14ac:dyDescent="0.6">
      <c r="A76" s="9" t="s">
        <v>140</v>
      </c>
      <c r="B76" s="10" t="s">
        <v>141</v>
      </c>
      <c r="C76" s="10"/>
      <c r="D76" s="11">
        <v>2245</v>
      </c>
      <c r="E76" s="11">
        <v>2346</v>
      </c>
      <c r="F76" s="11">
        <v>-1775</v>
      </c>
      <c r="G76" s="11">
        <v>1555</v>
      </c>
      <c r="H76" s="11">
        <v>715</v>
      </c>
      <c r="I76" s="11">
        <v>1365</v>
      </c>
      <c r="J76" s="11">
        <v>715</v>
      </c>
      <c r="K76" s="11">
        <v>715</v>
      </c>
      <c r="L76" s="11">
        <v>715</v>
      </c>
      <c r="M76" s="11">
        <v>775</v>
      </c>
      <c r="N76" s="11">
        <v>715</v>
      </c>
      <c r="O76" s="11">
        <v>715</v>
      </c>
      <c r="P76" s="11">
        <v>10801</v>
      </c>
    </row>
    <row r="77" spans="1:16" s="1" customFormat="1" ht="15" customHeight="1" x14ac:dyDescent="0.6">
      <c r="A77" s="9" t="s">
        <v>142</v>
      </c>
      <c r="B77" s="10" t="s">
        <v>143</v>
      </c>
      <c r="C77" s="10"/>
      <c r="D77" s="15">
        <v>360.4</v>
      </c>
      <c r="E77" s="15">
        <v>360.4</v>
      </c>
      <c r="F77" s="15">
        <v>360.4</v>
      </c>
      <c r="G77" s="15">
        <v>360.4</v>
      </c>
      <c r="H77" s="15">
        <v>360.4</v>
      </c>
      <c r="I77" s="15">
        <v>360.4</v>
      </c>
      <c r="J77" s="15">
        <v>360.4</v>
      </c>
      <c r="K77" s="15">
        <v>360.4</v>
      </c>
      <c r="L77" s="15">
        <v>360.4</v>
      </c>
      <c r="M77" s="15">
        <v>360.4</v>
      </c>
      <c r="N77" s="15">
        <v>360.4</v>
      </c>
      <c r="O77" s="15">
        <v>360.4</v>
      </c>
      <c r="P77" s="15">
        <v>4324.8</v>
      </c>
    </row>
    <row r="78" spans="1:16" s="1" customFormat="1" ht="15" customHeight="1" x14ac:dyDescent="0.6">
      <c r="A78" s="9" t="s">
        <v>144</v>
      </c>
      <c r="B78" s="10" t="s">
        <v>145</v>
      </c>
      <c r="C78" s="10"/>
      <c r="D78" s="12">
        <v>4250.3900000000003</v>
      </c>
      <c r="E78" s="12">
        <v>4636.8900000000003</v>
      </c>
      <c r="F78" s="12">
        <v>581.92999999999995</v>
      </c>
      <c r="G78" s="12">
        <v>3876.39</v>
      </c>
      <c r="H78" s="12">
        <v>3016.89</v>
      </c>
      <c r="I78" s="12">
        <v>3370.39</v>
      </c>
      <c r="J78" s="12">
        <v>3740.39</v>
      </c>
      <c r="K78" s="12">
        <v>2787.89</v>
      </c>
      <c r="L78" s="12">
        <v>2721.39</v>
      </c>
      <c r="M78" s="12">
        <v>2831.39</v>
      </c>
      <c r="N78" s="12">
        <v>3769.89</v>
      </c>
      <c r="O78" s="12">
        <v>2788.89</v>
      </c>
      <c r="P78" s="12">
        <v>38372.720000000001</v>
      </c>
    </row>
    <row r="79" spans="1:16" ht="15" customHeight="1" x14ac:dyDescent="0.6">
      <c r="A79" s="9"/>
      <c r="B79" s="10"/>
      <c r="C79" s="10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s="1" customFormat="1" ht="15" customHeight="1" x14ac:dyDescent="0.6">
      <c r="A80" s="9" t="s">
        <v>146</v>
      </c>
      <c r="B80" s="10" t="s">
        <v>147</v>
      </c>
      <c r="C80" s="10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 spans="1:16" s="1" customFormat="1" ht="15" customHeight="1" x14ac:dyDescent="0.6">
      <c r="A81" s="9" t="s">
        <v>148</v>
      </c>
      <c r="B81" s="10" t="s">
        <v>149</v>
      </c>
      <c r="C81" s="10"/>
      <c r="D81" s="11">
        <v>7115.52</v>
      </c>
      <c r="E81" s="11">
        <v>6612.86</v>
      </c>
      <c r="F81" s="11">
        <v>6896.22</v>
      </c>
      <c r="G81" s="11">
        <v>7038.22</v>
      </c>
      <c r="H81" s="11">
        <v>6936.17</v>
      </c>
      <c r="I81" s="11">
        <v>7300.38</v>
      </c>
      <c r="J81" s="11">
        <v>7141.57</v>
      </c>
      <c r="K81" s="11">
        <v>6479.42</v>
      </c>
      <c r="L81" s="11">
        <v>6558.62</v>
      </c>
      <c r="M81" s="11">
        <v>7161.43</v>
      </c>
      <c r="N81" s="11">
        <v>6897.84</v>
      </c>
      <c r="O81" s="11">
        <v>5393.67</v>
      </c>
      <c r="P81" s="11">
        <v>81531.92</v>
      </c>
    </row>
    <row r="82" spans="1:16" s="1" customFormat="1" ht="15" customHeight="1" x14ac:dyDescent="0.6">
      <c r="A82" s="9" t="s">
        <v>150</v>
      </c>
      <c r="B82" s="10" t="s">
        <v>151</v>
      </c>
      <c r="C82" s="10"/>
      <c r="D82" s="11">
        <v>4468.32</v>
      </c>
      <c r="E82" s="11">
        <v>7534.61</v>
      </c>
      <c r="F82" s="11">
        <v>7934.31</v>
      </c>
      <c r="G82" s="11">
        <v>6432.66</v>
      </c>
      <c r="H82" s="11">
        <v>7150.27</v>
      </c>
      <c r="I82" s="11">
        <v>7259.63</v>
      </c>
      <c r="J82" s="11">
        <v>5800.06</v>
      </c>
      <c r="K82" s="11">
        <v>3145.22</v>
      </c>
      <c r="L82" s="11">
        <v>3971.52</v>
      </c>
      <c r="M82" s="11">
        <v>3608.2</v>
      </c>
      <c r="N82" s="11">
        <v>6676.4</v>
      </c>
      <c r="O82" s="11">
        <v>5271.53</v>
      </c>
      <c r="P82" s="11">
        <v>69252.73</v>
      </c>
    </row>
    <row r="83" spans="1:16" s="1" customFormat="1" ht="15" customHeight="1" x14ac:dyDescent="0.6">
      <c r="A83" s="9" t="s">
        <v>152</v>
      </c>
      <c r="B83" s="10" t="s">
        <v>153</v>
      </c>
      <c r="C83" s="10"/>
      <c r="D83" s="11">
        <v>120</v>
      </c>
      <c r="E83" s="11">
        <v>1600</v>
      </c>
      <c r="F83" s="11">
        <v>1440</v>
      </c>
      <c r="G83" s="11">
        <v>950</v>
      </c>
      <c r="H83" s="11">
        <v>690</v>
      </c>
      <c r="I83" s="11">
        <v>633.32000000000005</v>
      </c>
      <c r="J83" s="11">
        <v>33.340000000000003</v>
      </c>
      <c r="K83" s="11">
        <v>933.34</v>
      </c>
      <c r="L83" s="11">
        <v>1047.75</v>
      </c>
      <c r="M83" s="11">
        <v>140</v>
      </c>
      <c r="N83" s="11">
        <v>375</v>
      </c>
      <c r="O83" s="11">
        <v>1000</v>
      </c>
      <c r="P83" s="11">
        <v>8962.75</v>
      </c>
    </row>
    <row r="84" spans="1:16" s="1" customFormat="1" ht="15" customHeight="1" x14ac:dyDescent="0.6">
      <c r="A84" s="9" t="s">
        <v>154</v>
      </c>
      <c r="B84" s="10" t="s">
        <v>155</v>
      </c>
      <c r="C84" s="10"/>
      <c r="D84" s="11">
        <v>380</v>
      </c>
      <c r="E84" s="11">
        <v>1300</v>
      </c>
      <c r="F84" s="11">
        <v>1260</v>
      </c>
      <c r="G84" s="11">
        <v>1250</v>
      </c>
      <c r="H84" s="11">
        <v>760</v>
      </c>
      <c r="I84" s="11">
        <v>616.66</v>
      </c>
      <c r="J84" s="11">
        <v>366.66</v>
      </c>
      <c r="K84" s="11">
        <v>766.67</v>
      </c>
      <c r="L84" s="11">
        <v>938.03</v>
      </c>
      <c r="M84" s="11">
        <v>440</v>
      </c>
      <c r="N84" s="11">
        <v>675</v>
      </c>
      <c r="O84" s="11">
        <v>1300</v>
      </c>
      <c r="P84" s="11">
        <v>10053.02</v>
      </c>
    </row>
    <row r="85" spans="1:16" s="1" customFormat="1" ht="15" customHeight="1" x14ac:dyDescent="0.6">
      <c r="A85" s="9" t="s">
        <v>156</v>
      </c>
      <c r="B85" s="10" t="s">
        <v>157</v>
      </c>
      <c r="C85" s="10"/>
      <c r="D85" s="11">
        <v>55.7</v>
      </c>
      <c r="E85" s="11">
        <v>47.12</v>
      </c>
      <c r="F85" s="11">
        <v>51.5</v>
      </c>
      <c r="G85" s="11">
        <v>58.89</v>
      </c>
      <c r="H85" s="11">
        <v>63.61</v>
      </c>
      <c r="I85" s="11">
        <v>71.55</v>
      </c>
      <c r="J85" s="11">
        <v>65.37</v>
      </c>
      <c r="K85" s="11">
        <v>96.03</v>
      </c>
      <c r="L85" s="11">
        <v>84.75</v>
      </c>
      <c r="M85" s="11">
        <v>38.96</v>
      </c>
      <c r="N85" s="11">
        <v>70.930000000000007</v>
      </c>
      <c r="O85" s="11">
        <v>34.89</v>
      </c>
      <c r="P85" s="11">
        <v>739.3</v>
      </c>
    </row>
    <row r="86" spans="1:16" s="1" customFormat="1" ht="15" customHeight="1" x14ac:dyDescent="0.6">
      <c r="A86" s="9" t="s">
        <v>158</v>
      </c>
      <c r="B86" s="10" t="s">
        <v>159</v>
      </c>
      <c r="C86" s="10"/>
      <c r="D86" s="11">
        <v>2055.88</v>
      </c>
      <c r="E86" s="11">
        <v>2311.88</v>
      </c>
      <c r="F86" s="11">
        <v>2543.11</v>
      </c>
      <c r="G86" s="11">
        <v>2659.28</v>
      </c>
      <c r="H86" s="11">
        <v>2678.63</v>
      </c>
      <c r="I86" s="11">
        <v>2739.04</v>
      </c>
      <c r="J86" s="11">
        <v>2206.17</v>
      </c>
      <c r="K86" s="11">
        <v>1981.81</v>
      </c>
      <c r="L86" s="11">
        <v>2190.29</v>
      </c>
      <c r="M86" s="11">
        <v>1986.18</v>
      </c>
      <c r="N86" s="11">
        <v>2559.2399999999998</v>
      </c>
      <c r="O86" s="11">
        <v>2268.91</v>
      </c>
      <c r="P86" s="11">
        <v>28180.42</v>
      </c>
    </row>
    <row r="87" spans="1:16" s="1" customFormat="1" ht="15" customHeight="1" x14ac:dyDescent="0.6">
      <c r="A87" s="9" t="s">
        <v>160</v>
      </c>
      <c r="B87" s="10" t="s">
        <v>161</v>
      </c>
      <c r="C87" s="10"/>
      <c r="D87" s="11">
        <v>302.47000000000003</v>
      </c>
      <c r="E87" s="11">
        <v>302.47000000000003</v>
      </c>
      <c r="F87" s="11">
        <v>302.47000000000003</v>
      </c>
      <c r="G87" s="11">
        <v>0</v>
      </c>
      <c r="H87" s="11">
        <v>727.73</v>
      </c>
      <c r="I87" s="11">
        <v>403.17</v>
      </c>
      <c r="J87" s="11">
        <v>379.39</v>
      </c>
      <c r="K87" s="11">
        <v>379.39</v>
      </c>
      <c r="L87" s="11">
        <v>379.39</v>
      </c>
      <c r="M87" s="11">
        <v>379.39</v>
      </c>
      <c r="N87" s="11">
        <v>565.45000000000005</v>
      </c>
      <c r="O87" s="11">
        <v>565.45000000000005</v>
      </c>
      <c r="P87" s="11">
        <v>4686.7700000000004</v>
      </c>
    </row>
    <row r="88" spans="1:16" s="1" customFormat="1" ht="15" customHeight="1" x14ac:dyDescent="0.6">
      <c r="A88" s="9" t="s">
        <v>162</v>
      </c>
      <c r="B88" s="10" t="s">
        <v>163</v>
      </c>
      <c r="C88" s="10"/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149.99</v>
      </c>
      <c r="N88" s="15">
        <v>335.51</v>
      </c>
      <c r="O88" s="15">
        <v>434.79</v>
      </c>
      <c r="P88" s="15">
        <v>920.29</v>
      </c>
    </row>
    <row r="89" spans="1:16" s="1" customFormat="1" ht="15" customHeight="1" x14ac:dyDescent="0.6">
      <c r="A89" s="9" t="s">
        <v>164</v>
      </c>
      <c r="B89" s="10" t="s">
        <v>165</v>
      </c>
      <c r="C89" s="10"/>
      <c r="D89" s="12">
        <v>14497.89</v>
      </c>
      <c r="E89" s="12">
        <v>19708.939999999999</v>
      </c>
      <c r="F89" s="12">
        <v>20427.61</v>
      </c>
      <c r="G89" s="12">
        <v>18389.05</v>
      </c>
      <c r="H89" s="12">
        <v>19006.41</v>
      </c>
      <c r="I89" s="12">
        <v>19023.75</v>
      </c>
      <c r="J89" s="12">
        <v>15992.56</v>
      </c>
      <c r="K89" s="12">
        <v>13781.88</v>
      </c>
      <c r="L89" s="12">
        <v>15170.35</v>
      </c>
      <c r="M89" s="12">
        <v>13904.15</v>
      </c>
      <c r="N89" s="12">
        <v>18155.37</v>
      </c>
      <c r="O89" s="12">
        <v>16269.24</v>
      </c>
      <c r="P89" s="12">
        <v>204327.2</v>
      </c>
    </row>
    <row r="90" spans="1:16" ht="15" customHeight="1" x14ac:dyDescent="0.6">
      <c r="A90" s="9"/>
      <c r="B90" s="10"/>
      <c r="C90" s="10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s="1" customFormat="1" ht="15" customHeight="1" x14ac:dyDescent="0.6">
      <c r="A91" s="9" t="s">
        <v>166</v>
      </c>
      <c r="B91" s="10" t="s">
        <v>167</v>
      </c>
      <c r="C91" s="10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 spans="1:16" s="1" customFormat="1" ht="15" customHeight="1" x14ac:dyDescent="0.6">
      <c r="A92" s="9" t="s">
        <v>168</v>
      </c>
      <c r="B92" s="10" t="s">
        <v>169</v>
      </c>
      <c r="C92" s="10"/>
      <c r="D92" s="11">
        <v>780.37</v>
      </c>
      <c r="E92" s="11">
        <v>983.04</v>
      </c>
      <c r="F92" s="11">
        <v>1331.83</v>
      </c>
      <c r="G92" s="11">
        <v>1270.22</v>
      </c>
      <c r="H92" s="11">
        <v>1501.75</v>
      </c>
      <c r="I92" s="11">
        <v>1440.83</v>
      </c>
      <c r="J92" s="11">
        <v>1324.62</v>
      </c>
      <c r="K92" s="11">
        <v>1038.25</v>
      </c>
      <c r="L92" s="11">
        <v>996.27</v>
      </c>
      <c r="M92" s="11">
        <v>969.49</v>
      </c>
      <c r="N92" s="11">
        <v>848.7</v>
      </c>
      <c r="O92" s="11">
        <v>957.67</v>
      </c>
      <c r="P92" s="11">
        <v>13443.04</v>
      </c>
    </row>
    <row r="93" spans="1:16" s="1" customFormat="1" ht="15" customHeight="1" x14ac:dyDescent="0.6">
      <c r="A93" s="9" t="s">
        <v>170</v>
      </c>
      <c r="B93" s="10" t="s">
        <v>171</v>
      </c>
      <c r="C93" s="10"/>
      <c r="D93" s="11">
        <v>35.56</v>
      </c>
      <c r="E93" s="11">
        <v>64.98</v>
      </c>
      <c r="F93" s="11">
        <v>82.47</v>
      </c>
      <c r="G93" s="11">
        <v>99.81</v>
      </c>
      <c r="H93" s="11">
        <v>157.88999999999999</v>
      </c>
      <c r="I93" s="11">
        <v>102</v>
      </c>
      <c r="J93" s="11">
        <v>11.47</v>
      </c>
      <c r="K93" s="11">
        <v>0</v>
      </c>
      <c r="L93" s="11">
        <v>0</v>
      </c>
      <c r="M93" s="11">
        <v>101.42</v>
      </c>
      <c r="N93" s="11">
        <v>50.16</v>
      </c>
      <c r="O93" s="11">
        <v>195.99</v>
      </c>
      <c r="P93" s="11">
        <v>901.75</v>
      </c>
    </row>
    <row r="94" spans="1:16" s="1" customFormat="1" ht="15" customHeight="1" x14ac:dyDescent="0.6">
      <c r="A94" s="9" t="s">
        <v>172</v>
      </c>
      <c r="B94" s="10" t="s">
        <v>173</v>
      </c>
      <c r="C94" s="10"/>
      <c r="D94" s="11">
        <v>189.16</v>
      </c>
      <c r="E94" s="11">
        <v>161.74</v>
      </c>
      <c r="F94" s="11">
        <v>158.91</v>
      </c>
      <c r="G94" s="11">
        <v>157.12</v>
      </c>
      <c r="H94" s="11">
        <v>162.97</v>
      </c>
      <c r="I94" s="11">
        <v>151.57</v>
      </c>
      <c r="J94" s="11">
        <v>161.79</v>
      </c>
      <c r="K94" s="11">
        <v>182.09</v>
      </c>
      <c r="L94" s="11">
        <v>194.49</v>
      </c>
      <c r="M94" s="11">
        <v>196.9</v>
      </c>
      <c r="N94" s="11">
        <v>199.98</v>
      </c>
      <c r="O94" s="11">
        <v>209.3</v>
      </c>
      <c r="P94" s="11">
        <v>2126.02</v>
      </c>
    </row>
    <row r="95" spans="1:16" s="1" customFormat="1" ht="15" customHeight="1" x14ac:dyDescent="0.6">
      <c r="A95" s="9" t="s">
        <v>174</v>
      </c>
      <c r="B95" s="10" t="s">
        <v>175</v>
      </c>
      <c r="C95" s="10"/>
      <c r="D95" s="11">
        <v>6984.05</v>
      </c>
      <c r="E95" s="11">
        <v>8889.64</v>
      </c>
      <c r="F95" s="11">
        <v>9294.5499999999993</v>
      </c>
      <c r="G95" s="11">
        <v>8753.7199999999993</v>
      </c>
      <c r="H95" s="11">
        <v>9910.8799999999992</v>
      </c>
      <c r="I95" s="11">
        <v>8048.75</v>
      </c>
      <c r="J95" s="11">
        <v>7528.68</v>
      </c>
      <c r="K95" s="11">
        <v>8069.4</v>
      </c>
      <c r="L95" s="11">
        <v>7949.48</v>
      </c>
      <c r="M95" s="11">
        <v>7747.95</v>
      </c>
      <c r="N95" s="11">
        <v>7887.85</v>
      </c>
      <c r="O95" s="11">
        <v>7356.39</v>
      </c>
      <c r="P95" s="11">
        <v>98421.34</v>
      </c>
    </row>
    <row r="96" spans="1:16" s="1" customFormat="1" ht="15" customHeight="1" x14ac:dyDescent="0.6">
      <c r="A96" s="9" t="s">
        <v>176</v>
      </c>
      <c r="B96" s="10" t="s">
        <v>177</v>
      </c>
      <c r="C96" s="10"/>
      <c r="D96" s="11">
        <v>1075.53</v>
      </c>
      <c r="E96" s="11">
        <v>1815.05</v>
      </c>
      <c r="F96" s="11">
        <v>1295.4000000000001</v>
      </c>
      <c r="G96" s="11">
        <v>812.4</v>
      </c>
      <c r="H96" s="11">
        <v>1798.71</v>
      </c>
      <c r="I96" s="11">
        <v>1356</v>
      </c>
      <c r="J96" s="11">
        <v>1407.19</v>
      </c>
      <c r="K96" s="11">
        <v>2223.19</v>
      </c>
      <c r="L96" s="11">
        <v>1550.19</v>
      </c>
      <c r="M96" s="11">
        <v>1828.69</v>
      </c>
      <c r="N96" s="11">
        <v>2495.5300000000002</v>
      </c>
      <c r="O96" s="11">
        <v>1578.1</v>
      </c>
      <c r="P96" s="11">
        <v>19235.98</v>
      </c>
    </row>
    <row r="97" spans="1:16" s="1" customFormat="1" ht="15" customHeight="1" x14ac:dyDescent="0.6">
      <c r="A97" s="9" t="s">
        <v>178</v>
      </c>
      <c r="B97" s="10" t="s">
        <v>179</v>
      </c>
      <c r="C97" s="10"/>
      <c r="D97" s="11">
        <v>1116</v>
      </c>
      <c r="E97" s="11">
        <v>1116</v>
      </c>
      <c r="F97" s="11">
        <v>1116</v>
      </c>
      <c r="G97" s="11">
        <v>1104</v>
      </c>
      <c r="H97" s="11">
        <v>1125.48</v>
      </c>
      <c r="I97" s="11">
        <v>1116</v>
      </c>
      <c r="J97" s="11">
        <v>1205.77</v>
      </c>
      <c r="K97" s="11">
        <v>1161.82</v>
      </c>
      <c r="L97" s="11">
        <v>1155.82</v>
      </c>
      <c r="M97" s="11">
        <v>1172.5899999999999</v>
      </c>
      <c r="N97" s="11">
        <v>1122</v>
      </c>
      <c r="O97" s="11">
        <v>1122</v>
      </c>
      <c r="P97" s="11">
        <v>13633.48</v>
      </c>
    </row>
    <row r="98" spans="1:16" s="1" customFormat="1" ht="15" customHeight="1" x14ac:dyDescent="0.6">
      <c r="A98" s="9" t="s">
        <v>180</v>
      </c>
      <c r="B98" s="10" t="s">
        <v>181</v>
      </c>
      <c r="C98" s="10"/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984</v>
      </c>
      <c r="O98" s="15">
        <v>0</v>
      </c>
      <c r="P98" s="15">
        <v>984</v>
      </c>
    </row>
    <row r="99" spans="1:16" s="1" customFormat="1" ht="15" customHeight="1" x14ac:dyDescent="0.6">
      <c r="A99" s="9" t="s">
        <v>182</v>
      </c>
      <c r="B99" s="10" t="s">
        <v>183</v>
      </c>
      <c r="C99" s="10"/>
      <c r="D99" s="12">
        <v>10180.67</v>
      </c>
      <c r="E99" s="12">
        <v>13030.45</v>
      </c>
      <c r="F99" s="12">
        <v>13279.16</v>
      </c>
      <c r="G99" s="12">
        <v>12197.27</v>
      </c>
      <c r="H99" s="12">
        <v>14657.68</v>
      </c>
      <c r="I99" s="12">
        <v>12215.15</v>
      </c>
      <c r="J99" s="12">
        <v>11639.52</v>
      </c>
      <c r="K99" s="12">
        <v>12674.75</v>
      </c>
      <c r="L99" s="12">
        <v>11846.25</v>
      </c>
      <c r="M99" s="12">
        <v>12017.04</v>
      </c>
      <c r="N99" s="12">
        <v>13588.22</v>
      </c>
      <c r="O99" s="12">
        <v>11419.45</v>
      </c>
      <c r="P99" s="12">
        <v>148745.60999999999</v>
      </c>
    </row>
    <row r="100" spans="1:16" ht="15" customHeight="1" x14ac:dyDescent="0.6">
      <c r="A100" s="9"/>
      <c r="B100" s="10"/>
      <c r="C100" s="10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s="1" customFormat="1" ht="15" customHeight="1" x14ac:dyDescent="0.6">
      <c r="A101" s="9" t="s">
        <v>184</v>
      </c>
      <c r="B101" s="10" t="s">
        <v>185</v>
      </c>
      <c r="C101" s="10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1:16" s="1" customFormat="1" ht="15" customHeight="1" x14ac:dyDescent="0.6">
      <c r="A102" s="9" t="s">
        <v>186</v>
      </c>
      <c r="B102" s="10" t="s">
        <v>187</v>
      </c>
      <c r="C102" s="10"/>
      <c r="D102" s="11">
        <v>0</v>
      </c>
      <c r="E102" s="11">
        <v>0</v>
      </c>
      <c r="F102" s="11">
        <v>0</v>
      </c>
      <c r="G102" s="11">
        <v>0</v>
      </c>
      <c r="H102" s="11">
        <v>550.9</v>
      </c>
      <c r="I102" s="11">
        <v>550.9</v>
      </c>
      <c r="J102" s="11">
        <v>550.9</v>
      </c>
      <c r="K102" s="11">
        <v>0</v>
      </c>
      <c r="L102" s="11">
        <v>0</v>
      </c>
      <c r="M102" s="11">
        <v>1101.8</v>
      </c>
      <c r="N102" s="11">
        <v>550.9</v>
      </c>
      <c r="O102" s="11">
        <v>0</v>
      </c>
      <c r="P102" s="11">
        <v>3305.4</v>
      </c>
    </row>
    <row r="103" spans="1:16" s="1" customFormat="1" ht="15" customHeight="1" x14ac:dyDescent="0.6">
      <c r="A103" s="9" t="s">
        <v>188</v>
      </c>
      <c r="B103" s="10" t="s">
        <v>189</v>
      </c>
      <c r="C103" s="10"/>
      <c r="D103" s="11">
        <v>0</v>
      </c>
      <c r="E103" s="11">
        <v>0</v>
      </c>
      <c r="F103" s="11">
        <v>43.94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43.94</v>
      </c>
    </row>
    <row r="104" spans="1:16" s="1" customFormat="1" ht="15" customHeight="1" x14ac:dyDescent="0.6">
      <c r="A104" s="9" t="s">
        <v>190</v>
      </c>
      <c r="B104" s="10" t="s">
        <v>191</v>
      </c>
      <c r="C104" s="10"/>
      <c r="D104" s="11">
        <v>2248.35</v>
      </c>
      <c r="E104" s="11">
        <v>1989.53</v>
      </c>
      <c r="F104" s="11">
        <v>354.86</v>
      </c>
      <c r="G104" s="11">
        <v>3696.24</v>
      </c>
      <c r="H104" s="11">
        <v>2058.46</v>
      </c>
      <c r="I104" s="11">
        <v>2058.46</v>
      </c>
      <c r="J104" s="11">
        <v>1726.73</v>
      </c>
      <c r="K104" s="11">
        <v>1899.42</v>
      </c>
      <c r="L104" s="11">
        <v>1899.18</v>
      </c>
      <c r="M104" s="11">
        <v>1893.33</v>
      </c>
      <c r="N104" s="11">
        <v>2047.57</v>
      </c>
      <c r="O104" s="11">
        <v>1914.16</v>
      </c>
      <c r="P104" s="11">
        <v>23786.29</v>
      </c>
    </row>
    <row r="105" spans="1:16" s="1" customFormat="1" ht="15" customHeight="1" x14ac:dyDescent="0.6">
      <c r="A105" s="9" t="s">
        <v>192</v>
      </c>
      <c r="B105" s="10" t="s">
        <v>193</v>
      </c>
      <c r="C105" s="10"/>
      <c r="D105" s="11">
        <v>182.85</v>
      </c>
      <c r="E105" s="11">
        <v>0</v>
      </c>
      <c r="F105" s="11">
        <v>85.01</v>
      </c>
      <c r="G105" s="11">
        <v>0</v>
      </c>
      <c r="H105" s="11">
        <v>115.27</v>
      </c>
      <c r="I105" s="11">
        <v>247.26</v>
      </c>
      <c r="J105" s="11">
        <v>0</v>
      </c>
      <c r="K105" s="11">
        <v>53.11</v>
      </c>
      <c r="L105" s="11">
        <v>82.65</v>
      </c>
      <c r="M105" s="11">
        <v>36.450000000000003</v>
      </c>
      <c r="N105" s="11">
        <v>0</v>
      </c>
      <c r="O105" s="11">
        <v>140.16</v>
      </c>
      <c r="P105" s="11">
        <v>942.76</v>
      </c>
    </row>
    <row r="106" spans="1:16" s="1" customFormat="1" ht="15" customHeight="1" x14ac:dyDescent="0.6">
      <c r="A106" s="9" t="s">
        <v>194</v>
      </c>
      <c r="B106" s="10" t="s">
        <v>195</v>
      </c>
      <c r="C106" s="10"/>
      <c r="D106" s="11">
        <v>0</v>
      </c>
      <c r="E106" s="11">
        <v>328.08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328.08</v>
      </c>
    </row>
    <row r="107" spans="1:16" s="1" customFormat="1" ht="15" customHeight="1" x14ac:dyDescent="0.6">
      <c r="A107" s="9" t="s">
        <v>196</v>
      </c>
      <c r="B107" s="10" t="s">
        <v>197</v>
      </c>
      <c r="C107" s="10"/>
      <c r="D107" s="11">
        <v>12.86</v>
      </c>
      <c r="E107" s="11">
        <v>107.04</v>
      </c>
      <c r="F107" s="11">
        <v>0</v>
      </c>
      <c r="G107" s="11">
        <v>300</v>
      </c>
      <c r="H107" s="11">
        <v>0</v>
      </c>
      <c r="I107" s="11">
        <v>0</v>
      </c>
      <c r="J107" s="11">
        <v>0</v>
      </c>
      <c r="K107" s="11">
        <v>0</v>
      </c>
      <c r="L107" s="11">
        <v>45.36</v>
      </c>
      <c r="M107" s="11">
        <v>0</v>
      </c>
      <c r="N107" s="11">
        <v>68.989999999999995</v>
      </c>
      <c r="O107" s="11">
        <v>0</v>
      </c>
      <c r="P107" s="11">
        <v>534.25</v>
      </c>
    </row>
    <row r="108" spans="1:16" s="1" customFormat="1" ht="15" customHeight="1" x14ac:dyDescent="0.6">
      <c r="A108" s="9" t="s">
        <v>198</v>
      </c>
      <c r="B108" s="10" t="s">
        <v>199</v>
      </c>
      <c r="C108" s="10"/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18.170000000000002</v>
      </c>
      <c r="M108" s="15">
        <v>0</v>
      </c>
      <c r="N108" s="15">
        <v>0</v>
      </c>
      <c r="O108" s="15">
        <v>0</v>
      </c>
      <c r="P108" s="15">
        <v>18.170000000000002</v>
      </c>
    </row>
    <row r="109" spans="1:16" s="1" customFormat="1" ht="15" customHeight="1" x14ac:dyDescent="0.6">
      <c r="A109" s="9" t="s">
        <v>200</v>
      </c>
      <c r="B109" s="10" t="s">
        <v>201</v>
      </c>
      <c r="C109" s="10"/>
      <c r="D109" s="12">
        <v>2444.06</v>
      </c>
      <c r="E109" s="12">
        <v>2424.65</v>
      </c>
      <c r="F109" s="12">
        <v>483.81</v>
      </c>
      <c r="G109" s="12">
        <v>3996.24</v>
      </c>
      <c r="H109" s="12">
        <v>2724.63</v>
      </c>
      <c r="I109" s="12">
        <v>2856.62</v>
      </c>
      <c r="J109" s="12">
        <v>2277.63</v>
      </c>
      <c r="K109" s="12">
        <v>1952.53</v>
      </c>
      <c r="L109" s="12">
        <v>2045.36</v>
      </c>
      <c r="M109" s="12">
        <v>3031.58</v>
      </c>
      <c r="N109" s="12">
        <v>2667.46</v>
      </c>
      <c r="O109" s="12">
        <v>2054.3200000000002</v>
      </c>
      <c r="P109" s="12">
        <v>28958.89</v>
      </c>
    </row>
    <row r="110" spans="1:16" ht="15" customHeight="1" x14ac:dyDescent="0.6">
      <c r="A110" s="9"/>
      <c r="B110" s="10"/>
      <c r="C110" s="10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s="1" customFormat="1" ht="15" customHeight="1" x14ac:dyDescent="0.6">
      <c r="A111" s="9" t="s">
        <v>202</v>
      </c>
      <c r="B111" s="10" t="s">
        <v>203</v>
      </c>
      <c r="C111" s="10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1:16" s="1" customFormat="1" ht="15" customHeight="1" x14ac:dyDescent="0.6">
      <c r="A112" s="9" t="s">
        <v>204</v>
      </c>
      <c r="B112" s="10" t="s">
        <v>205</v>
      </c>
      <c r="C112" s="10"/>
      <c r="D112" s="11">
        <v>0</v>
      </c>
      <c r="E112" s="11">
        <v>157.66999999999999</v>
      </c>
      <c r="F112" s="11">
        <v>0</v>
      </c>
      <c r="G112" s="11">
        <v>0</v>
      </c>
      <c r="H112" s="11">
        <v>70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227.67</v>
      </c>
    </row>
    <row r="113" spans="1:16" s="1" customFormat="1" ht="15" customHeight="1" x14ac:dyDescent="0.6">
      <c r="A113" s="9" t="s">
        <v>206</v>
      </c>
      <c r="B113" s="10" t="s">
        <v>207</v>
      </c>
      <c r="C113" s="10"/>
      <c r="D113" s="11">
        <v>40</v>
      </c>
      <c r="E113" s="11">
        <v>40</v>
      </c>
      <c r="F113" s="11">
        <v>40</v>
      </c>
      <c r="G113" s="11">
        <v>40</v>
      </c>
      <c r="H113" s="11">
        <v>40</v>
      </c>
      <c r="I113" s="11">
        <v>40</v>
      </c>
      <c r="J113" s="11">
        <v>40</v>
      </c>
      <c r="K113" s="11">
        <v>40</v>
      </c>
      <c r="L113" s="11">
        <v>0</v>
      </c>
      <c r="M113" s="11">
        <v>0</v>
      </c>
      <c r="N113" s="11">
        <v>0</v>
      </c>
      <c r="O113" s="11">
        <v>160</v>
      </c>
      <c r="P113" s="11">
        <v>480</v>
      </c>
    </row>
    <row r="114" spans="1:16" s="1" customFormat="1" ht="15" customHeight="1" x14ac:dyDescent="0.6">
      <c r="A114" s="9" t="s">
        <v>208</v>
      </c>
      <c r="B114" s="10" t="s">
        <v>209</v>
      </c>
      <c r="C114" s="10"/>
      <c r="D114" s="11">
        <v>148.43</v>
      </c>
      <c r="E114" s="11">
        <v>269.85000000000002</v>
      </c>
      <c r="F114" s="11">
        <v>206.81</v>
      </c>
      <c r="G114" s="11">
        <v>253.13</v>
      </c>
      <c r="H114" s="11">
        <v>128.13</v>
      </c>
      <c r="I114" s="11">
        <v>295.82</v>
      </c>
      <c r="J114" s="11">
        <v>390.86</v>
      </c>
      <c r="K114" s="11">
        <v>403.25</v>
      </c>
      <c r="L114" s="11">
        <v>316.49</v>
      </c>
      <c r="M114" s="11">
        <v>442.38</v>
      </c>
      <c r="N114" s="11">
        <v>338.81</v>
      </c>
      <c r="O114" s="11">
        <v>403.27</v>
      </c>
      <c r="P114" s="11">
        <v>3597.23</v>
      </c>
    </row>
    <row r="115" spans="1:16" s="1" customFormat="1" ht="15" customHeight="1" x14ac:dyDescent="0.6">
      <c r="A115" s="9" t="s">
        <v>210</v>
      </c>
      <c r="B115" s="10" t="s">
        <v>211</v>
      </c>
      <c r="C115" s="10"/>
      <c r="D115" s="11">
        <v>37.08</v>
      </c>
      <c r="E115" s="11">
        <v>37.08</v>
      </c>
      <c r="F115" s="11">
        <v>37.08</v>
      </c>
      <c r="G115" s="11">
        <v>37.08</v>
      </c>
      <c r="H115" s="11">
        <v>37.08</v>
      </c>
      <c r="I115" s="11">
        <v>34.93</v>
      </c>
      <c r="J115" s="11">
        <v>35.04</v>
      </c>
      <c r="K115" s="11">
        <v>35.36</v>
      </c>
      <c r="L115" s="11">
        <v>35.28</v>
      </c>
      <c r="M115" s="11">
        <v>34.770000000000003</v>
      </c>
      <c r="N115" s="11">
        <v>34.869999999999997</v>
      </c>
      <c r="O115" s="11">
        <v>34.93</v>
      </c>
      <c r="P115" s="11">
        <v>430.58</v>
      </c>
    </row>
    <row r="116" spans="1:16" s="1" customFormat="1" ht="15" customHeight="1" x14ac:dyDescent="0.6">
      <c r="A116" s="9" t="s">
        <v>212</v>
      </c>
      <c r="B116" s="10" t="s">
        <v>213</v>
      </c>
      <c r="C116" s="10"/>
      <c r="D116" s="11">
        <v>0</v>
      </c>
      <c r="E116" s="11">
        <v>0</v>
      </c>
      <c r="F116" s="11">
        <v>162.80000000000001</v>
      </c>
      <c r="G116" s="11">
        <v>0</v>
      </c>
      <c r="H116" s="11">
        <v>107.51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270.31</v>
      </c>
    </row>
    <row r="117" spans="1:16" s="1" customFormat="1" ht="15" customHeight="1" x14ac:dyDescent="0.6">
      <c r="A117" s="9" t="s">
        <v>214</v>
      </c>
      <c r="B117" s="10" t="s">
        <v>215</v>
      </c>
      <c r="C117" s="10"/>
      <c r="D117" s="11">
        <v>720.32</v>
      </c>
      <c r="E117" s="11">
        <v>720.32</v>
      </c>
      <c r="F117" s="11">
        <v>720.32</v>
      </c>
      <c r="G117" s="11">
        <v>720.32</v>
      </c>
      <c r="H117" s="11">
        <v>720.32</v>
      </c>
      <c r="I117" s="11">
        <v>720.32</v>
      </c>
      <c r="J117" s="11">
        <v>720.32</v>
      </c>
      <c r="K117" s="11">
        <v>720.32</v>
      </c>
      <c r="L117" s="11">
        <v>720.32</v>
      </c>
      <c r="M117" s="11">
        <v>720.32</v>
      </c>
      <c r="N117" s="11">
        <v>720.32</v>
      </c>
      <c r="O117" s="11">
        <v>720.32</v>
      </c>
      <c r="P117" s="11">
        <v>8643.84</v>
      </c>
    </row>
    <row r="118" spans="1:16" s="1" customFormat="1" ht="15" customHeight="1" x14ac:dyDescent="0.6">
      <c r="A118" s="9" t="s">
        <v>216</v>
      </c>
      <c r="B118" s="10" t="s">
        <v>217</v>
      </c>
      <c r="C118" s="10"/>
      <c r="D118" s="11">
        <v>182</v>
      </c>
      <c r="E118" s="11">
        <v>117</v>
      </c>
      <c r="F118" s="11">
        <v>65</v>
      </c>
      <c r="G118" s="11">
        <v>140</v>
      </c>
      <c r="H118" s="11">
        <v>460</v>
      </c>
      <c r="I118" s="11">
        <v>193</v>
      </c>
      <c r="J118" s="11">
        <v>96</v>
      </c>
      <c r="K118" s="11">
        <v>252</v>
      </c>
      <c r="L118" s="11">
        <v>124</v>
      </c>
      <c r="M118" s="11">
        <v>86</v>
      </c>
      <c r="N118" s="11">
        <v>117</v>
      </c>
      <c r="O118" s="11">
        <v>125</v>
      </c>
      <c r="P118" s="11">
        <v>1957</v>
      </c>
    </row>
    <row r="119" spans="1:16" s="1" customFormat="1" ht="15" customHeight="1" x14ac:dyDescent="0.6">
      <c r="A119" s="9" t="s">
        <v>218</v>
      </c>
      <c r="B119" s="10" t="s">
        <v>219</v>
      </c>
      <c r="C119" s="10"/>
      <c r="D119" s="11">
        <v>243.83</v>
      </c>
      <c r="E119" s="11">
        <v>0</v>
      </c>
      <c r="F119" s="11">
        <v>0</v>
      </c>
      <c r="G119" s="11">
        <v>0</v>
      </c>
      <c r="H119" s="11">
        <v>0</v>
      </c>
      <c r="I119" s="11">
        <v>190.27</v>
      </c>
      <c r="J119" s="11">
        <v>267.77999999999997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701.88</v>
      </c>
    </row>
    <row r="120" spans="1:16" s="1" customFormat="1" ht="15" customHeight="1" x14ac:dyDescent="0.6">
      <c r="A120" s="9" t="s">
        <v>220</v>
      </c>
      <c r="B120" s="10" t="s">
        <v>221</v>
      </c>
      <c r="C120" s="10"/>
      <c r="D120" s="11">
        <v>680.23</v>
      </c>
      <c r="E120" s="11">
        <v>680.23</v>
      </c>
      <c r="F120" s="11">
        <v>680.23</v>
      </c>
      <c r="G120" s="11">
        <v>680.23</v>
      </c>
      <c r="H120" s="11">
        <v>2050.33</v>
      </c>
      <c r="I120" s="11">
        <v>680.23</v>
      </c>
      <c r="J120" s="11">
        <v>680.23</v>
      </c>
      <c r="K120" s="11">
        <v>680.23</v>
      </c>
      <c r="L120" s="11">
        <v>680.23</v>
      </c>
      <c r="M120" s="11">
        <v>680.23</v>
      </c>
      <c r="N120" s="11">
        <v>703.53</v>
      </c>
      <c r="O120" s="11">
        <v>691.88</v>
      </c>
      <c r="P120" s="11">
        <v>9567.81</v>
      </c>
    </row>
    <row r="121" spans="1:16" s="1" customFormat="1" ht="15" customHeight="1" x14ac:dyDescent="0.6">
      <c r="A121" s="9" t="s">
        <v>222</v>
      </c>
      <c r="B121" s="10" t="s">
        <v>223</v>
      </c>
      <c r="C121" s="10"/>
      <c r="D121" s="11">
        <v>0</v>
      </c>
      <c r="E121" s="11">
        <v>0</v>
      </c>
      <c r="F121" s="11">
        <v>0</v>
      </c>
      <c r="G121" s="11">
        <v>0</v>
      </c>
      <c r="H121" s="11">
        <v>56.98</v>
      </c>
      <c r="I121" s="11">
        <v>0</v>
      </c>
      <c r="J121" s="11">
        <v>70.62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127.6</v>
      </c>
    </row>
    <row r="122" spans="1:16" s="1" customFormat="1" ht="15" customHeight="1" x14ac:dyDescent="0.6">
      <c r="A122" s="9" t="s">
        <v>224</v>
      </c>
      <c r="B122" s="10" t="s">
        <v>225</v>
      </c>
      <c r="C122" s="10"/>
      <c r="D122" s="11">
        <v>532.07000000000005</v>
      </c>
      <c r="E122" s="11">
        <v>41.45</v>
      </c>
      <c r="F122" s="11">
        <v>530.65</v>
      </c>
      <c r="G122" s="11">
        <v>361.6</v>
      </c>
      <c r="H122" s="11">
        <v>41.45</v>
      </c>
      <c r="I122" s="11">
        <v>401.8</v>
      </c>
      <c r="J122" s="11">
        <v>44.79</v>
      </c>
      <c r="K122" s="11">
        <v>8</v>
      </c>
      <c r="L122" s="11">
        <v>409.11</v>
      </c>
      <c r="M122" s="11">
        <v>36.79</v>
      </c>
      <c r="N122" s="11">
        <v>0</v>
      </c>
      <c r="O122" s="11">
        <v>310.95</v>
      </c>
      <c r="P122" s="11">
        <v>2718.66</v>
      </c>
    </row>
    <row r="123" spans="1:16" s="1" customFormat="1" ht="15" customHeight="1" x14ac:dyDescent="0.6">
      <c r="A123" s="9" t="s">
        <v>226</v>
      </c>
      <c r="B123" s="10" t="s">
        <v>227</v>
      </c>
      <c r="C123" s="10"/>
      <c r="D123" s="11">
        <v>144.07</v>
      </c>
      <c r="E123" s="11">
        <v>213.41</v>
      </c>
      <c r="F123" s="11">
        <v>38.880000000000003</v>
      </c>
      <c r="G123" s="11">
        <v>124.1</v>
      </c>
      <c r="H123" s="11">
        <v>224.56</v>
      </c>
      <c r="I123" s="11">
        <v>60.4</v>
      </c>
      <c r="J123" s="11">
        <v>213.84</v>
      </c>
      <c r="K123" s="11">
        <v>129.72</v>
      </c>
      <c r="L123" s="11">
        <v>82.64</v>
      </c>
      <c r="M123" s="11">
        <v>36.44</v>
      </c>
      <c r="N123" s="11">
        <v>94.01</v>
      </c>
      <c r="O123" s="11">
        <v>94.48</v>
      </c>
      <c r="P123" s="11">
        <v>1456.55</v>
      </c>
    </row>
    <row r="124" spans="1:16" s="1" customFormat="1" ht="15" customHeight="1" x14ac:dyDescent="0.6">
      <c r="A124" s="9" t="s">
        <v>228</v>
      </c>
      <c r="B124" s="10" t="s">
        <v>229</v>
      </c>
      <c r="C124" s="10"/>
      <c r="D124" s="11">
        <v>540</v>
      </c>
      <c r="E124" s="11">
        <v>0</v>
      </c>
      <c r="F124" s="11">
        <v>12</v>
      </c>
      <c r="G124" s="11">
        <v>459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20</v>
      </c>
      <c r="O124" s="11">
        <v>0</v>
      </c>
      <c r="P124" s="11">
        <v>1031</v>
      </c>
    </row>
    <row r="125" spans="1:16" s="1" customFormat="1" ht="15" customHeight="1" x14ac:dyDescent="0.6">
      <c r="A125" s="9" t="s">
        <v>230</v>
      </c>
      <c r="B125" s="10" t="s">
        <v>231</v>
      </c>
      <c r="C125" s="10"/>
      <c r="D125" s="11">
        <v>17.89</v>
      </c>
      <c r="E125" s="11">
        <v>0</v>
      </c>
      <c r="F125" s="11">
        <v>218.96</v>
      </c>
      <c r="G125" s="11">
        <v>22.89</v>
      </c>
      <c r="H125" s="11">
        <v>13.73</v>
      </c>
      <c r="I125" s="11">
        <v>25</v>
      </c>
      <c r="J125" s="11">
        <v>0</v>
      </c>
      <c r="K125" s="11">
        <v>0</v>
      </c>
      <c r="L125" s="11">
        <v>90</v>
      </c>
      <c r="M125" s="11">
        <v>0</v>
      </c>
      <c r="N125" s="11">
        <v>41.95</v>
      </c>
      <c r="O125" s="11">
        <v>0</v>
      </c>
      <c r="P125" s="11">
        <v>430.42</v>
      </c>
    </row>
    <row r="126" spans="1:16" s="1" customFormat="1" ht="15" customHeight="1" x14ac:dyDescent="0.6">
      <c r="A126" s="9" t="s">
        <v>232</v>
      </c>
      <c r="B126" s="10" t="s">
        <v>233</v>
      </c>
      <c r="C126" s="10"/>
      <c r="D126" s="11">
        <v>1246.25</v>
      </c>
      <c r="E126" s="11">
        <v>1155.1500000000001</v>
      </c>
      <c r="F126" s="11">
        <v>1150.52</v>
      </c>
      <c r="G126" s="11">
        <v>1096.5</v>
      </c>
      <c r="H126" s="11">
        <v>1103.3599999999999</v>
      </c>
      <c r="I126" s="11">
        <v>1028.5</v>
      </c>
      <c r="J126" s="11">
        <v>994.5</v>
      </c>
      <c r="K126" s="11">
        <v>997.8</v>
      </c>
      <c r="L126" s="11">
        <v>979.2</v>
      </c>
      <c r="M126" s="11">
        <v>969</v>
      </c>
      <c r="N126" s="11">
        <v>952.82</v>
      </c>
      <c r="O126" s="11">
        <v>986.33</v>
      </c>
      <c r="P126" s="11">
        <v>12659.93</v>
      </c>
    </row>
    <row r="127" spans="1:16" s="1" customFormat="1" ht="15" customHeight="1" x14ac:dyDescent="0.6">
      <c r="A127" s="9" t="s">
        <v>234</v>
      </c>
      <c r="B127" s="10" t="s">
        <v>235</v>
      </c>
      <c r="C127" s="10"/>
      <c r="D127" s="11">
        <v>737</v>
      </c>
      <c r="E127" s="11">
        <v>105</v>
      </c>
      <c r="F127" s="11">
        <v>0</v>
      </c>
      <c r="G127" s="11">
        <v>291</v>
      </c>
      <c r="H127" s="11">
        <v>826</v>
      </c>
      <c r="I127" s="11">
        <v>86</v>
      </c>
      <c r="J127" s="11">
        <v>865</v>
      </c>
      <c r="K127" s="11">
        <v>320.5</v>
      </c>
      <c r="L127" s="11">
        <v>0</v>
      </c>
      <c r="M127" s="11">
        <v>43</v>
      </c>
      <c r="N127" s="11">
        <v>685</v>
      </c>
      <c r="O127" s="11">
        <v>223</v>
      </c>
      <c r="P127" s="11">
        <v>4181.5</v>
      </c>
    </row>
    <row r="128" spans="1:16" s="1" customFormat="1" ht="15" customHeight="1" x14ac:dyDescent="0.6">
      <c r="A128" s="9" t="s">
        <v>236</v>
      </c>
      <c r="B128" s="10" t="s">
        <v>237</v>
      </c>
      <c r="C128" s="10"/>
      <c r="D128" s="11">
        <v>284.69</v>
      </c>
      <c r="E128" s="11">
        <v>369.57</v>
      </c>
      <c r="F128" s="11">
        <v>284.69</v>
      </c>
      <c r="G128" s="11">
        <v>1131.8399999999999</v>
      </c>
      <c r="H128" s="11">
        <v>342.19</v>
      </c>
      <c r="I128" s="11">
        <v>213.88</v>
      </c>
      <c r="J128" s="11">
        <v>112.82</v>
      </c>
      <c r="K128" s="11">
        <v>300.33999999999997</v>
      </c>
      <c r="L128" s="11">
        <v>309.67</v>
      </c>
      <c r="M128" s="11">
        <v>312.04000000000002</v>
      </c>
      <c r="N128" s="11">
        <v>94.41</v>
      </c>
      <c r="O128" s="11">
        <v>288.37</v>
      </c>
      <c r="P128" s="11">
        <v>4044.51</v>
      </c>
    </row>
    <row r="129" spans="1:16" s="1" customFormat="1" ht="15" customHeight="1" x14ac:dyDescent="0.6">
      <c r="A129" s="9" t="s">
        <v>238</v>
      </c>
      <c r="B129" s="10" t="s">
        <v>239</v>
      </c>
      <c r="C129" s="10"/>
      <c r="D129" s="15">
        <v>0</v>
      </c>
      <c r="E129" s="15">
        <v>0</v>
      </c>
      <c r="F129" s="15">
        <v>0</v>
      </c>
      <c r="G129" s="15">
        <v>297.49</v>
      </c>
      <c r="H129" s="15">
        <v>0</v>
      </c>
      <c r="I129" s="15">
        <v>0</v>
      </c>
      <c r="J129" s="15">
        <v>269.56</v>
      </c>
      <c r="K129" s="15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567.04999999999995</v>
      </c>
    </row>
    <row r="130" spans="1:16" s="1" customFormat="1" ht="15" customHeight="1" x14ac:dyDescent="0.6">
      <c r="A130" s="9" t="s">
        <v>240</v>
      </c>
      <c r="B130" s="10" t="s">
        <v>241</v>
      </c>
      <c r="C130" s="10"/>
      <c r="D130" s="12">
        <v>5553.86</v>
      </c>
      <c r="E130" s="12">
        <v>3906.73</v>
      </c>
      <c r="F130" s="12">
        <v>4147.9399999999996</v>
      </c>
      <c r="G130" s="12">
        <v>5655.18</v>
      </c>
      <c r="H130" s="12">
        <v>6221.64</v>
      </c>
      <c r="I130" s="12">
        <v>3970.15</v>
      </c>
      <c r="J130" s="12">
        <v>4801.3599999999997</v>
      </c>
      <c r="K130" s="12">
        <v>3887.52</v>
      </c>
      <c r="L130" s="12">
        <v>3746.94</v>
      </c>
      <c r="M130" s="12">
        <v>3360.97</v>
      </c>
      <c r="N130" s="12">
        <v>3802.72</v>
      </c>
      <c r="O130" s="12">
        <v>4038.53</v>
      </c>
      <c r="P130" s="12">
        <v>53093.54</v>
      </c>
    </row>
    <row r="131" spans="1:16" ht="15" customHeight="1" x14ac:dyDescent="0.6">
      <c r="A131" s="9"/>
      <c r="B131" s="10"/>
      <c r="C131" s="10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s="1" customFormat="1" ht="15" customHeight="1" x14ac:dyDescent="0.6">
      <c r="A132" s="9" t="s">
        <v>242</v>
      </c>
      <c r="B132" s="10" t="s">
        <v>243</v>
      </c>
      <c r="C132" s="10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 spans="1:16" s="1" customFormat="1" ht="15" customHeight="1" x14ac:dyDescent="0.6">
      <c r="A133" s="9" t="s">
        <v>244</v>
      </c>
      <c r="B133" s="10" t="s">
        <v>245</v>
      </c>
      <c r="C133" s="10"/>
      <c r="D133" s="15">
        <v>4875.43</v>
      </c>
      <c r="E133" s="15">
        <v>5143.38</v>
      </c>
      <c r="F133" s="15">
        <v>4890.26</v>
      </c>
      <c r="G133" s="15">
        <v>4843.88</v>
      </c>
      <c r="H133" s="15">
        <v>4909.6099999999997</v>
      </c>
      <c r="I133" s="15">
        <v>4938.08</v>
      </c>
      <c r="J133" s="15">
        <v>4779.7700000000004</v>
      </c>
      <c r="K133" s="15">
        <v>4865.29</v>
      </c>
      <c r="L133" s="15">
        <v>5846.88</v>
      </c>
      <c r="M133" s="15">
        <v>5128.7700000000004</v>
      </c>
      <c r="N133" s="15">
        <v>5310.81</v>
      </c>
      <c r="O133" s="15">
        <v>5746.59</v>
      </c>
      <c r="P133" s="15">
        <v>61278.75</v>
      </c>
    </row>
    <row r="134" spans="1:16" s="1" customFormat="1" ht="15" customHeight="1" x14ac:dyDescent="0.6">
      <c r="A134" s="9" t="s">
        <v>246</v>
      </c>
      <c r="B134" s="10" t="s">
        <v>247</v>
      </c>
      <c r="C134" s="10"/>
      <c r="D134" s="12">
        <v>4875.43</v>
      </c>
      <c r="E134" s="12">
        <v>5143.38</v>
      </c>
      <c r="F134" s="12">
        <v>4890.26</v>
      </c>
      <c r="G134" s="12">
        <v>4843.88</v>
      </c>
      <c r="H134" s="12">
        <v>4909.6099999999997</v>
      </c>
      <c r="I134" s="12">
        <v>4938.08</v>
      </c>
      <c r="J134" s="12">
        <v>4779.7700000000004</v>
      </c>
      <c r="K134" s="12">
        <v>4865.29</v>
      </c>
      <c r="L134" s="12">
        <v>5846.88</v>
      </c>
      <c r="M134" s="12">
        <v>5128.7700000000004</v>
      </c>
      <c r="N134" s="12">
        <v>5310.81</v>
      </c>
      <c r="O134" s="12">
        <v>5746.59</v>
      </c>
      <c r="P134" s="12">
        <v>61278.75</v>
      </c>
    </row>
    <row r="135" spans="1:16" ht="15" customHeight="1" x14ac:dyDescent="0.6">
      <c r="A135" s="9"/>
      <c r="B135" s="10"/>
      <c r="C135" s="10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s="1" customFormat="1" ht="15" customHeight="1" x14ac:dyDescent="0.6">
      <c r="A136" s="9" t="s">
        <v>248</v>
      </c>
      <c r="B136" s="10" t="s">
        <v>249</v>
      </c>
      <c r="C136" s="10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 spans="1:16" s="1" customFormat="1" ht="15" customHeight="1" x14ac:dyDescent="0.6">
      <c r="A137" s="9" t="s">
        <v>250</v>
      </c>
      <c r="B137" s="10" t="s">
        <v>251</v>
      </c>
      <c r="C137" s="10"/>
      <c r="D137" s="15">
        <v>5131.53</v>
      </c>
      <c r="E137" s="15">
        <v>5131.53</v>
      </c>
      <c r="F137" s="15">
        <v>5131.53</v>
      </c>
      <c r="G137" s="15">
        <v>5131.53</v>
      </c>
      <c r="H137" s="15">
        <v>5131.53</v>
      </c>
      <c r="I137" s="15">
        <v>5131.53</v>
      </c>
      <c r="J137" s="15">
        <v>5131.53</v>
      </c>
      <c r="K137" s="15">
        <v>2228.5500000000002</v>
      </c>
      <c r="L137" s="15">
        <v>6322.77</v>
      </c>
      <c r="M137" s="15">
        <v>5131.53</v>
      </c>
      <c r="N137" s="15">
        <v>5131.53</v>
      </c>
      <c r="O137" s="15">
        <v>5131.53</v>
      </c>
      <c r="P137" s="15">
        <v>59866.62</v>
      </c>
    </row>
    <row r="138" spans="1:16" s="1" customFormat="1" ht="15" customHeight="1" x14ac:dyDescent="0.6">
      <c r="A138" s="9" t="s">
        <v>252</v>
      </c>
      <c r="B138" s="10" t="s">
        <v>253</v>
      </c>
      <c r="C138" s="10"/>
      <c r="D138" s="12">
        <v>5131.53</v>
      </c>
      <c r="E138" s="12">
        <v>5131.53</v>
      </c>
      <c r="F138" s="12">
        <v>5131.53</v>
      </c>
      <c r="G138" s="12">
        <v>5131.53</v>
      </c>
      <c r="H138" s="12">
        <v>5131.53</v>
      </c>
      <c r="I138" s="12">
        <v>5131.53</v>
      </c>
      <c r="J138" s="12">
        <v>5131.53</v>
      </c>
      <c r="K138" s="12">
        <v>2228.5500000000002</v>
      </c>
      <c r="L138" s="12">
        <v>6322.77</v>
      </c>
      <c r="M138" s="12">
        <v>5131.53</v>
      </c>
      <c r="N138" s="12">
        <v>5131.53</v>
      </c>
      <c r="O138" s="12">
        <v>5131.53</v>
      </c>
      <c r="P138" s="12">
        <v>59866.62</v>
      </c>
    </row>
    <row r="139" spans="1:16" ht="15" customHeight="1" x14ac:dyDescent="0.6">
      <c r="A139" s="9"/>
      <c r="B139" s="10"/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s="1" customFormat="1" ht="15" customHeight="1" x14ac:dyDescent="0.6">
      <c r="A140" s="9" t="s">
        <v>254</v>
      </c>
      <c r="B140" s="10" t="s">
        <v>255</v>
      </c>
      <c r="C140" s="10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 spans="1:16" s="1" customFormat="1" ht="15" customHeight="1" x14ac:dyDescent="0.6">
      <c r="A141" s="9" t="s">
        <v>256</v>
      </c>
      <c r="B141" s="10" t="s">
        <v>257</v>
      </c>
      <c r="C141" s="10"/>
      <c r="D141" s="15">
        <v>3474.51</v>
      </c>
      <c r="E141" s="15">
        <v>3250.02</v>
      </c>
      <c r="F141" s="15">
        <v>3654.84</v>
      </c>
      <c r="G141" s="15">
        <v>5063.8900000000003</v>
      </c>
      <c r="H141" s="15">
        <v>4125.8</v>
      </c>
      <c r="I141" s="15">
        <v>4125.8</v>
      </c>
      <c r="J141" s="15">
        <v>4125.8</v>
      </c>
      <c r="K141" s="15">
        <v>7060.24</v>
      </c>
      <c r="L141" s="15">
        <v>4157.26</v>
      </c>
      <c r="M141" s="15">
        <v>4157.26</v>
      </c>
      <c r="N141" s="15">
        <v>4157.26</v>
      </c>
      <c r="O141" s="15">
        <v>4157.26</v>
      </c>
      <c r="P141" s="15">
        <v>51509.94</v>
      </c>
    </row>
    <row r="142" spans="1:16" s="1" customFormat="1" ht="15" customHeight="1" x14ac:dyDescent="0.6">
      <c r="A142" s="9" t="s">
        <v>258</v>
      </c>
      <c r="B142" s="10" t="s">
        <v>259</v>
      </c>
      <c r="C142" s="10"/>
      <c r="D142" s="12">
        <v>3474.51</v>
      </c>
      <c r="E142" s="12">
        <v>3250.02</v>
      </c>
      <c r="F142" s="12">
        <v>3654.84</v>
      </c>
      <c r="G142" s="12">
        <v>5063.8900000000003</v>
      </c>
      <c r="H142" s="12">
        <v>4125.8</v>
      </c>
      <c r="I142" s="12">
        <v>4125.8</v>
      </c>
      <c r="J142" s="12">
        <v>4125.8</v>
      </c>
      <c r="K142" s="12">
        <v>7060.24</v>
      </c>
      <c r="L142" s="12">
        <v>4157.26</v>
      </c>
      <c r="M142" s="12">
        <v>4157.26</v>
      </c>
      <c r="N142" s="12">
        <v>4157.26</v>
      </c>
      <c r="O142" s="12">
        <v>4157.26</v>
      </c>
      <c r="P142" s="12">
        <v>51509.94</v>
      </c>
    </row>
    <row r="143" spans="1:16" ht="15" customHeight="1" x14ac:dyDescent="0.6">
      <c r="A143" s="9"/>
      <c r="B143" s="10"/>
      <c r="C143" s="10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1:16" s="1" customFormat="1" ht="15" customHeight="1" x14ac:dyDescent="0.6">
      <c r="A144" s="9"/>
      <c r="B144" s="10" t="s">
        <v>260</v>
      </c>
      <c r="C144" s="10"/>
      <c r="D144" s="12">
        <v>53886.91</v>
      </c>
      <c r="E144" s="12">
        <v>59590.7</v>
      </c>
      <c r="F144" s="12">
        <v>55777.84</v>
      </c>
      <c r="G144" s="12">
        <v>62194.03</v>
      </c>
      <c r="H144" s="12">
        <v>62593.49</v>
      </c>
      <c r="I144" s="12">
        <v>57831.44</v>
      </c>
      <c r="J144" s="12">
        <v>55057.07</v>
      </c>
      <c r="K144" s="12">
        <v>53245.73</v>
      </c>
      <c r="L144" s="12">
        <v>53693.66</v>
      </c>
      <c r="M144" s="12">
        <v>52492.73</v>
      </c>
      <c r="N144" s="12">
        <v>57408.3</v>
      </c>
      <c r="O144" s="12">
        <v>54597.63</v>
      </c>
      <c r="P144" s="12">
        <v>678369.53</v>
      </c>
    </row>
    <row r="145" spans="1:16" ht="15" customHeight="1" x14ac:dyDescent="0.6">
      <c r="A145" s="9"/>
      <c r="B145" s="10"/>
      <c r="C145" s="10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1:16" s="1" customFormat="1" ht="15" customHeight="1" thickBot="1" x14ac:dyDescent="0.75">
      <c r="A146" s="9"/>
      <c r="B146" s="10" t="s">
        <v>261</v>
      </c>
      <c r="C146" s="10"/>
      <c r="D146" s="16">
        <v>120116.61</v>
      </c>
      <c r="E146" s="16">
        <v>124969.31</v>
      </c>
      <c r="F146" s="16">
        <v>122276.48</v>
      </c>
      <c r="G146" s="16">
        <v>119222.93</v>
      </c>
      <c r="H146" s="16">
        <v>109529.89</v>
      </c>
      <c r="I146" s="16">
        <v>121947.1</v>
      </c>
      <c r="J146" s="16">
        <v>117090.31</v>
      </c>
      <c r="K146" s="16">
        <v>127849.1</v>
      </c>
      <c r="L146" s="16">
        <v>145817.82999999999</v>
      </c>
      <c r="M146" s="16">
        <v>134318.01</v>
      </c>
      <c r="N146" s="16">
        <v>134214.66</v>
      </c>
      <c r="O146" s="16">
        <v>145187.71</v>
      </c>
      <c r="P146" s="16">
        <v>1522539.94</v>
      </c>
    </row>
    <row r="147" spans="1:16" ht="15" customHeight="1" thickTop="1" x14ac:dyDescent="0.6">
      <c r="A147" s="9"/>
      <c r="B147" s="10"/>
      <c r="C147" s="10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</sheetData>
  <pageMargins left="0.7" right="0.7" top="0.7" bottom="0.7" header="0.5" footer="0.5"/>
  <pageSetup paperSize="5" fitToHeight="990" orientation="landscape" useFirstPageNumber="1" r:id="rId1"/>
  <headerFooter alignWithMargins="0">
    <oddHeader>&amp;R&amp;B&amp;D &amp;T</oddHeader>
    <oddFooter>&amp;C&amp;B Page &amp;P of &amp;N</oddFooter>
  </headerFooter>
  <rowBreaks count="1" manualBreakCount="1">
    <brk id="43" max="16383" man="1"/>
  </rowBreaks>
  <ignoredErrors>
    <ignoredError sqref="D1:P7 D17:P17 D20:P20 D41:P41 D43:P43 D45:P48 D70:P71 D79:P80 D90:P91 D100:P101 D110:P111 D131:P132 D135:P136 D139:P140 D143:P143 D145:P145 D147:P147 A1:B14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9147CF-EB61-4308-81C2-0912587600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F1601E-9A3C-492C-B5B5-88D0A5D13F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3E6B5F-E89A-42F4-8EB3-326E812F9F0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Report1</vt:lpstr>
      <vt:lpstr>Report1!Print_Titles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Macalik</dc:creator>
  <cp:keywords/>
  <dc:description/>
  <cp:lastModifiedBy>Matt Borgeson</cp:lastModifiedBy>
  <dcterms:created xsi:type="dcterms:W3CDTF">2021-04-19T15:31:18Z</dcterms:created>
  <dcterms:modified xsi:type="dcterms:W3CDTF">2021-05-05T22:27:31Z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