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Duo Apartments" sheetId="1" state="visible" r:id="rId1"/>
  </sheets>
  <definedNames>
    <definedName name="_xlnm.Print_Titles" localSheetId="0">'Duo Apartments'!$7:$7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sz val="11"/>
    </font>
    <font>
      <name val="Arial"/>
      <sz val="10"/>
    </font>
    <font>
      <name val="Arial"/>
      <b val="1"/>
      <sz val="10"/>
    </font>
    <font>
      <name val="Arial"/>
      <b val="1"/>
      <sz val="12"/>
    </font>
    <font>
      <name val="Arial"/>
      <sz val="10"/>
    </font>
    <font>
      <name val="sans-serif"/>
      <b val="1"/>
      <sz val="12"/>
    </font>
    <font>
      <name val="sans-serif"/>
      <b val="1"/>
      <sz val="10"/>
    </font>
  </fonts>
  <fills count="7">
    <fill>
      <patternFill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28"/>
  </cellStyleXfs>
  <cellXfs count="30">
    <xf numFmtId="0" fontId="0" fillId="0" borderId="0" pivotButton="0" quotePrefix="0" xfId="0"/>
    <xf numFmtId="49" fontId="3" fillId="0" borderId="1" applyAlignment="1" pivotButton="0" quotePrefix="0" xfId="0">
      <alignment horizontal="left" vertical="center"/>
    </xf>
    <xf numFmtId="49" fontId="4" fillId="0" borderId="2" applyAlignment="1" pivotButton="0" quotePrefix="0" xfId="0">
      <alignment horizontal="left" vertical="center"/>
    </xf>
    <xf numFmtId="49" fontId="2" fillId="2" borderId="3" applyAlignment="1" pivotButton="0" quotePrefix="0" xfId="0">
      <alignment vertical="center" wrapText="1"/>
    </xf>
    <xf numFmtId="49" fontId="2" fillId="3" borderId="4" applyAlignment="1" pivotButton="0" quotePrefix="0" xfId="0">
      <alignment horizontal="right" vertical="center" wrapText="1"/>
    </xf>
    <xf numFmtId="49" fontId="2" fillId="4" borderId="5" applyAlignment="1" pivotButton="0" quotePrefix="0" xfId="0">
      <alignment vertical="center"/>
    </xf>
    <xf numFmtId="49" fontId="2" fillId="5" borderId="6" applyAlignment="1" pivotButton="0" quotePrefix="0" xfId="0">
      <alignment horizontal="right" vertical="center"/>
    </xf>
    <xf numFmtId="49" fontId="2" fillId="6" borderId="7" applyAlignment="1" pivotButton="0" quotePrefix="0" xfId="0">
      <alignment horizontal="right" vertical="center"/>
    </xf>
    <xf numFmtId="49" fontId="2" fillId="0" borderId="8" applyAlignment="1" pivotButton="0" quotePrefix="0" xfId="0">
      <alignment vertical="center"/>
    </xf>
    <xf numFmtId="3" fontId="2" fillId="0" borderId="9" applyAlignment="1" pivotButton="0" quotePrefix="0" xfId="0">
      <alignment horizontal="right" vertical="center"/>
    </xf>
    <xf numFmtId="4" fontId="2" fillId="0" borderId="10" applyAlignment="1" pivotButton="0" quotePrefix="0" xfId="0">
      <alignment horizontal="right" vertical="center"/>
    </xf>
    <xf numFmtId="39" fontId="2" fillId="0" borderId="11" applyAlignment="1" pivotButton="0" quotePrefix="0" xfId="0">
      <alignment horizontal="right" vertical="center"/>
    </xf>
    <xf numFmtId="49" fontId="2" fillId="0" borderId="12" applyAlignment="1" pivotButton="0" quotePrefix="0" xfId="0">
      <alignment horizontal="right" vertical="center"/>
    </xf>
    <xf numFmtId="49" fontId="2" fillId="0" borderId="13" applyAlignment="1" pivotButton="0" quotePrefix="0" xfId="0">
      <alignment vertical="center"/>
    </xf>
    <xf numFmtId="3" fontId="2" fillId="0" borderId="14" applyAlignment="1" pivotButton="0" quotePrefix="0" xfId="0">
      <alignment horizontal="right" vertical="center"/>
    </xf>
    <xf numFmtId="4" fontId="2" fillId="0" borderId="15" applyAlignment="1" pivotButton="0" quotePrefix="0" xfId="0">
      <alignment horizontal="right" vertical="center"/>
    </xf>
    <xf numFmtId="39" fontId="2" fillId="0" borderId="16" applyAlignment="1" pivotButton="0" quotePrefix="0" xfId="0">
      <alignment horizontal="right" vertical="center"/>
    </xf>
    <xf numFmtId="49" fontId="2" fillId="0" borderId="17" applyAlignment="1" pivotButton="0" quotePrefix="0" xfId="0">
      <alignment horizontal="right" vertical="center"/>
    </xf>
    <xf numFmtId="49" fontId="2" fillId="0" borderId="18" applyAlignment="1" pivotButton="0" quotePrefix="0" xfId="0">
      <alignment vertical="center"/>
    </xf>
    <xf numFmtId="49" fontId="1" fillId="0" borderId="19" applyAlignment="1" pivotButton="0" quotePrefix="0" xfId="0">
      <alignment horizontal="left" vertical="center"/>
    </xf>
    <xf numFmtId="3" fontId="1" fillId="0" borderId="20" applyAlignment="1" pivotButton="0" quotePrefix="0" xfId="0">
      <alignment horizontal="right" vertical="center"/>
    </xf>
    <xf numFmtId="4" fontId="1" fillId="0" borderId="21" applyAlignment="1" pivotButton="0" quotePrefix="0" xfId="0">
      <alignment horizontal="right" vertical="center"/>
    </xf>
    <xf numFmtId="39" fontId="1" fillId="0" borderId="22" applyAlignment="1" pivotButton="0" quotePrefix="0" xfId="0">
      <alignment horizontal="right" vertical="center"/>
    </xf>
    <xf numFmtId="49" fontId="2" fillId="0" borderId="23" applyAlignment="1" pivotButton="0" quotePrefix="0" xfId="0">
      <alignment vertical="center" indent="1"/>
    </xf>
    <xf numFmtId="49" fontId="1" fillId="0" borderId="24" applyAlignment="1" pivotButton="0" quotePrefix="0" xfId="0">
      <alignment horizontal="left" vertical="center" indent="1"/>
    </xf>
    <xf numFmtId="49" fontId="1" fillId="0" borderId="25" applyAlignment="1" pivotButton="0" quotePrefix="0" xfId="0">
      <alignment horizontal="left" vertical="center" indent="2"/>
    </xf>
    <xf numFmtId="0" fontId="6" fillId="0" borderId="27" applyAlignment="1" pivotButton="0" quotePrefix="0" xfId="0">
      <alignment horizontal="right" vertical="top"/>
    </xf>
    <xf numFmtId="0" fontId="0" fillId="0" borderId="28" applyAlignment="1" pivotButton="0" quotePrefix="0" xfId="0">
      <alignment wrapText="1"/>
    </xf>
    <xf numFmtId="49" fontId="5" fillId="0" borderId="26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F218"/>
  <sheetViews>
    <sheetView tabSelected="1" workbookViewId="0">
      <pane ySplit="7" topLeftCell="A195" activePane="bottomLeft" state="frozenSplit"/>
      <selection pane="bottomLeft" activeCell="B218" sqref="B217:B218"/>
    </sheetView>
  </sheetViews>
  <sheetFormatPr baseColWidth="8" defaultRowHeight="15"/>
  <cols>
    <col width="31.42578125" customWidth="1" style="29" min="1" max="1"/>
    <col width="21.42578125" customWidth="1" style="29" min="2" max="14"/>
    <col hidden="1" width="21.42578125" customWidth="1" style="29" min="16" max="19"/>
    <col hidden="1" width="18.140625" customWidth="1" style="29" min="20" max="32"/>
  </cols>
  <sheetData>
    <row r="2" ht="15.75" customHeight="1" s="29">
      <c r="A2" s="1" t="inlineStr">
        <is>
          <t>Income Statement</t>
        </is>
      </c>
    </row>
    <row r="3">
      <c r="A3" s="2" t="inlineStr">
        <is>
          <t>Duo Apartments</t>
        </is>
      </c>
    </row>
    <row r="4">
      <c r="A4" s="2" t="inlineStr">
        <is>
          <t>Accrual Basis</t>
        </is>
      </c>
    </row>
    <row r="5">
      <c r="A5" s="2" t="inlineStr">
        <is>
          <t>Mar 2020 - Feb 2021</t>
        </is>
      </c>
    </row>
    <row r="7">
      <c r="A7" s="3" t="inlineStr">
        <is>
          <t>Account Name</t>
        </is>
      </c>
      <c r="B7" s="4" t="inlineStr">
        <is>
          <t>Mar 2020</t>
        </is>
      </c>
      <c r="C7" s="4" t="inlineStr">
        <is>
          <t>Apr 2020</t>
        </is>
      </c>
      <c r="D7" s="4" t="inlineStr">
        <is>
          <t>May 2020</t>
        </is>
      </c>
      <c r="E7" s="4" t="inlineStr">
        <is>
          <t>Jun 2020</t>
        </is>
      </c>
      <c r="F7" s="4" t="inlineStr">
        <is>
          <t>Jul 2020</t>
        </is>
      </c>
      <c r="G7" s="4" t="inlineStr">
        <is>
          <t>Aug 2020</t>
        </is>
      </c>
      <c r="H7" s="4" t="inlineStr">
        <is>
          <t>Sep 2020</t>
        </is>
      </c>
      <c r="I7" s="4" t="inlineStr">
        <is>
          <t>Oct 2020</t>
        </is>
      </c>
      <c r="J7" s="4" t="inlineStr">
        <is>
          <t>Nov 2020</t>
        </is>
      </c>
      <c r="K7" s="4" t="inlineStr">
        <is>
          <t>Dec 2020</t>
        </is>
      </c>
      <c r="L7" s="4" t="inlineStr">
        <is>
          <t>Jan 2021</t>
        </is>
      </c>
      <c r="M7" s="4" t="inlineStr">
        <is>
          <t>Feb 2021</t>
        </is>
      </c>
      <c r="N7" s="4" t="inlineStr">
        <is>
          <t>Total</t>
        </is>
      </c>
      <c r="P7" s="5" t="inlineStr">
        <is>
          <t>Income Statement: Property</t>
        </is>
      </c>
      <c r="Q7" s="5" t="inlineStr">
        <is>
          <t>Income Statement: Property Look-Up Code</t>
        </is>
      </c>
      <c r="R7" s="6" t="inlineStr">
        <is>
          <t>Income Statement: GL Group Type</t>
        </is>
      </c>
      <c r="S7" s="6" t="inlineStr">
        <is>
          <t>Income Statement: Unit Count</t>
        </is>
      </c>
      <c r="T7" s="7" t="inlineStr">
        <is>
          <t>Income Statement: Month 1 Change Sign</t>
        </is>
      </c>
      <c r="U7" s="7" t="inlineStr">
        <is>
          <t>Income Statement: Month 2 Change Sign</t>
        </is>
      </c>
      <c r="V7" s="7" t="inlineStr">
        <is>
          <t>Income Statement: Month 3 Change Sign</t>
        </is>
      </c>
      <c r="W7" s="7" t="inlineStr">
        <is>
          <t>Income Statement: Month 4 Change Sign</t>
        </is>
      </c>
      <c r="X7" s="7" t="inlineStr">
        <is>
          <t>Income Statement: Month 5 Change Sign</t>
        </is>
      </c>
      <c r="Y7" s="7" t="inlineStr">
        <is>
          <t>Income Statement: Month 6 Change Sign</t>
        </is>
      </c>
      <c r="Z7" s="7" t="inlineStr">
        <is>
          <t>Income Statement: Month 7 Change Sign</t>
        </is>
      </c>
      <c r="AA7" s="7" t="inlineStr">
        <is>
          <t>Income Statement: Month 8 Change Sign</t>
        </is>
      </c>
      <c r="AB7" s="7" t="inlineStr">
        <is>
          <t>Income Statement: Month 9 Change Sign</t>
        </is>
      </c>
      <c r="AC7" s="7" t="inlineStr">
        <is>
          <t>Income Statement: Month 10 Change Sign</t>
        </is>
      </c>
      <c r="AD7" s="7" t="inlineStr">
        <is>
          <t>Income Statement: Month 11 Change Sign</t>
        </is>
      </c>
      <c r="AE7" s="7" t="inlineStr">
        <is>
          <t>Income Statement: Month 12 Change Sign</t>
        </is>
      </c>
      <c r="AF7" s="7" t="inlineStr">
        <is>
          <t>Income Statement: Total Change Sign</t>
        </is>
      </c>
    </row>
    <row r="8">
      <c r="A8" s="18" t="inlineStr">
        <is>
          <t>Income</t>
        </is>
      </c>
    </row>
    <row r="9">
      <c r="A9" s="23" t="inlineStr">
        <is>
          <t>Gross Potential Rent</t>
        </is>
      </c>
    </row>
    <row r="10">
      <c r="A10" s="25" t="inlineStr">
        <is>
          <t>GPR Market Rent</t>
        </is>
      </c>
      <c r="B10" s="22" t="n">
        <v>100142</v>
      </c>
      <c r="C10" s="22" t="n">
        <v>100142</v>
      </c>
      <c r="D10" s="22" t="n">
        <v>100142</v>
      </c>
      <c r="E10" s="22" t="n">
        <v>99278</v>
      </c>
      <c r="F10" s="22" t="n">
        <v>99318</v>
      </c>
      <c r="G10" s="22" t="n">
        <v>101818</v>
      </c>
      <c r="H10" s="22" t="n">
        <v>101978</v>
      </c>
      <c r="I10" s="22" t="n">
        <v>102278</v>
      </c>
      <c r="J10" s="22" t="n">
        <v>102118</v>
      </c>
      <c r="K10" s="22" t="n">
        <v>101998</v>
      </c>
      <c r="L10" s="22" t="n">
        <v>101758</v>
      </c>
      <c r="M10" s="22" t="n">
        <v>102278</v>
      </c>
      <c r="N10" s="22" t="n">
        <v>1213248</v>
      </c>
      <c r="P10" s="19" t="inlineStr">
        <is>
          <t>Duo Apartments</t>
        </is>
      </c>
      <c r="R10" s="20" t="n">
        <v>4</v>
      </c>
      <c r="S10" s="20" t="n">
        <v>122</v>
      </c>
      <c r="T10" s="21">
        <f>IF(5 = R10, B10 * -1, B10)</f>
        <v/>
      </c>
      <c r="U10" s="21">
        <f>IF(5 = R10, C10 * -1, C10)</f>
        <v/>
      </c>
      <c r="V10" s="21">
        <f>IF(5 = R10, D10 * -1, D10)</f>
        <v/>
      </c>
      <c r="W10" s="21">
        <f>IF(5 = R10, E10 * -1, E10)</f>
        <v/>
      </c>
      <c r="X10" s="21">
        <f>IF(5 = R10, F10 * -1, F10)</f>
        <v/>
      </c>
      <c r="Y10" s="21">
        <f>IF(5 = R10, G10 * -1, G10)</f>
        <v/>
      </c>
      <c r="Z10" s="21">
        <f>IF(5 = R10, H10 * -1, H10)</f>
        <v/>
      </c>
      <c r="AA10" s="21">
        <f>IF(5 = R10, I10 * -1, I10)</f>
        <v/>
      </c>
      <c r="AB10" s="21">
        <f>IF(5 = R10, J10 * -1, J10)</f>
        <v/>
      </c>
      <c r="AC10" s="21">
        <f>IF(5 = R10, K10 * -1, K10)</f>
        <v/>
      </c>
      <c r="AD10" s="21">
        <f>IF(5 = R10, L10 * -1, L10)</f>
        <v/>
      </c>
      <c r="AE10" s="21">
        <f>IF(5 = R10, M10 * -1, M10)</f>
        <v/>
      </c>
      <c r="AF10" s="21">
        <f>IF(5 = R10, N10 * -1, N10)</f>
        <v/>
      </c>
    </row>
    <row r="11">
      <c r="A11" s="25" t="inlineStr">
        <is>
          <t>Gain/Loss On Lease</t>
        </is>
      </c>
      <c r="B11" s="22" t="n">
        <v>-1530.27</v>
      </c>
      <c r="C11" s="22" t="n">
        <v>1355.74</v>
      </c>
      <c r="D11" s="22" t="n">
        <v>1101.71</v>
      </c>
      <c r="E11" s="22" t="n">
        <v>-588.9299999999999</v>
      </c>
      <c r="F11" s="22" t="n">
        <v>1791.77</v>
      </c>
      <c r="G11" s="22" t="n">
        <v>-1676.98</v>
      </c>
      <c r="H11" s="22" t="n">
        <v>-2620.11</v>
      </c>
      <c r="I11" s="22" t="n">
        <v>-1776.77</v>
      </c>
      <c r="J11" s="22" t="n">
        <v>-1495.94</v>
      </c>
      <c r="K11" s="22" t="n">
        <v>-1350.52</v>
      </c>
      <c r="L11" s="22" t="n">
        <v>-764.35</v>
      </c>
      <c r="M11" s="22" t="n">
        <v>-1524.5</v>
      </c>
      <c r="N11" s="22" t="n">
        <v>-9079.15</v>
      </c>
      <c r="P11" s="19" t="inlineStr">
        <is>
          <t>Duo Apartments</t>
        </is>
      </c>
      <c r="R11" s="20" t="n">
        <v>4</v>
      </c>
      <c r="S11" s="20" t="n">
        <v>122</v>
      </c>
      <c r="T11" s="21">
        <f>IF(5 = R11, B11 * -1, B11)</f>
        <v/>
      </c>
      <c r="U11" s="21">
        <f>IF(5 = R11, C11 * -1, C11)</f>
        <v/>
      </c>
      <c r="V11" s="21">
        <f>IF(5 = R11, D11 * -1, D11)</f>
        <v/>
      </c>
      <c r="W11" s="21">
        <f>IF(5 = R11, E11 * -1, E11)</f>
        <v/>
      </c>
      <c r="X11" s="21">
        <f>IF(5 = R11, F11 * -1, F11)</f>
        <v/>
      </c>
      <c r="Y11" s="21">
        <f>IF(5 = R11, G11 * -1, G11)</f>
        <v/>
      </c>
      <c r="Z11" s="21">
        <f>IF(5 = R11, H11 * -1, H11)</f>
        <v/>
      </c>
      <c r="AA11" s="21">
        <f>IF(5 = R11, I11 * -1, I11)</f>
        <v/>
      </c>
      <c r="AB11" s="21">
        <f>IF(5 = R11, J11 * -1, J11)</f>
        <v/>
      </c>
      <c r="AC11" s="21">
        <f>IF(5 = R11, K11 * -1, K11)</f>
        <v/>
      </c>
      <c r="AD11" s="21">
        <f>IF(5 = R11, L11 * -1, L11)</f>
        <v/>
      </c>
      <c r="AE11" s="21">
        <f>IF(5 = R11, M11 * -1, M11)</f>
        <v/>
      </c>
      <c r="AF11" s="21">
        <f>IF(5 = R11, N11 * -1, N11)</f>
        <v/>
      </c>
    </row>
    <row r="12">
      <c r="A12" s="17" t="inlineStr">
        <is>
          <t>Gross Potential Rent</t>
        </is>
      </c>
      <c r="B12" s="16">
        <f>IF(5 = R12, T12 * -1, T12)</f>
        <v/>
      </c>
      <c r="C12" s="16">
        <f>IF(5 = R12, U12 * -1, U12)</f>
        <v/>
      </c>
      <c r="D12" s="16">
        <f>IF(5 = R12, V12 * -1, V12)</f>
        <v/>
      </c>
      <c r="E12" s="16">
        <f>IF(5 = R12, W12 * -1, W12)</f>
        <v/>
      </c>
      <c r="F12" s="16">
        <f>IF(5 = R12, X12 * -1, X12)</f>
        <v/>
      </c>
      <c r="G12" s="16">
        <f>IF(5 = R12, Y12 * -1, Y12)</f>
        <v/>
      </c>
      <c r="H12" s="16">
        <f>IF(5 = R12, Z12 * -1, Z12)</f>
        <v/>
      </c>
      <c r="I12" s="16">
        <f>IF(5 = R12, AA12 * -1, AA12)</f>
        <v/>
      </c>
      <c r="J12" s="16">
        <f>IF(5 = R12, AB12 * -1, AB12)</f>
        <v/>
      </c>
      <c r="K12" s="16">
        <f>IF(5 = R12, AC12 * -1, AC12)</f>
        <v/>
      </c>
      <c r="L12" s="16">
        <f>IF(5 = R12, AD12 * -1, AD12)</f>
        <v/>
      </c>
      <c r="M12" s="16">
        <f>IF(5 = R12, AE12 * -1, AE12)</f>
        <v/>
      </c>
      <c r="N12" s="16">
        <f>IF(5 = R12, AF12 * -1, AF12)</f>
        <v/>
      </c>
      <c r="P12" s="13">
        <f>P11</f>
        <v/>
      </c>
      <c r="Q12" s="13">
        <f>Q11</f>
        <v/>
      </c>
      <c r="R12" s="14" t="n">
        <v>4</v>
      </c>
      <c r="S12" s="14">
        <f>S11</f>
        <v/>
      </c>
      <c r="T12" s="15">
        <f>SUM(T10:T11)</f>
        <v/>
      </c>
      <c r="U12" s="15">
        <f>SUM(U10:U11)</f>
        <v/>
      </c>
      <c r="V12" s="15">
        <f>SUM(V10:V11)</f>
        <v/>
      </c>
      <c r="W12" s="15">
        <f>SUM(W10:W11)</f>
        <v/>
      </c>
      <c r="X12" s="15">
        <f>SUM(X10:X11)</f>
        <v/>
      </c>
      <c r="Y12" s="15">
        <f>SUM(Y10:Y11)</f>
        <v/>
      </c>
      <c r="Z12" s="15">
        <f>SUM(Z10:Z11)</f>
        <v/>
      </c>
      <c r="AA12" s="15">
        <f>SUM(AA10:AA11)</f>
        <v/>
      </c>
      <c r="AB12" s="15">
        <f>SUM(AB10:AB11)</f>
        <v/>
      </c>
      <c r="AC12" s="15">
        <f>SUM(AC10:AC11)</f>
        <v/>
      </c>
      <c r="AD12" s="15">
        <f>SUM(AD10:AD11)</f>
        <v/>
      </c>
      <c r="AE12" s="15">
        <f>SUM(AE10:AE11)</f>
        <v/>
      </c>
      <c r="AF12" s="15">
        <f>SUM(AF10:AF11)</f>
        <v/>
      </c>
    </row>
    <row r="14">
      <c r="A14" s="23" t="inlineStr">
        <is>
          <t>Rental Loss</t>
        </is>
      </c>
    </row>
    <row r="15">
      <c r="A15" s="25" t="inlineStr">
        <is>
          <t>Referral Credit</t>
        </is>
      </c>
      <c r="B15" s="22" t="n">
        <v>0</v>
      </c>
      <c r="C15" s="22" t="n">
        <v>0</v>
      </c>
      <c r="D15" s="22" t="n">
        <v>-200</v>
      </c>
      <c r="E15" s="22" t="n">
        <v>0</v>
      </c>
      <c r="F15" s="22" t="n">
        <v>0</v>
      </c>
      <c r="G15" s="22" t="n">
        <v>0</v>
      </c>
      <c r="H15" s="22" t="n">
        <v>-300</v>
      </c>
      <c r="I15" s="22" t="n">
        <v>0</v>
      </c>
      <c r="J15" s="22" t="n">
        <v>-500</v>
      </c>
      <c r="K15" s="22" t="n">
        <v>-200</v>
      </c>
      <c r="L15" s="22" t="n">
        <v>0</v>
      </c>
      <c r="M15" s="22" t="n">
        <v>0</v>
      </c>
      <c r="N15" s="22" t="n">
        <v>-1200</v>
      </c>
      <c r="P15" s="19" t="inlineStr">
        <is>
          <t>Duo Apartments</t>
        </is>
      </c>
      <c r="R15" s="20" t="n">
        <v>4</v>
      </c>
      <c r="S15" s="20" t="n">
        <v>122</v>
      </c>
      <c r="T15" s="21">
        <f>IF(5 = R15, B15 * -1, B15)</f>
        <v/>
      </c>
      <c r="U15" s="21">
        <f>IF(5 = R15, C15 * -1, C15)</f>
        <v/>
      </c>
      <c r="V15" s="21">
        <f>IF(5 = R15, D15 * -1, D15)</f>
        <v/>
      </c>
      <c r="W15" s="21">
        <f>IF(5 = R15, E15 * -1, E15)</f>
        <v/>
      </c>
      <c r="X15" s="21">
        <f>IF(5 = R15, F15 * -1, F15)</f>
        <v/>
      </c>
      <c r="Y15" s="21">
        <f>IF(5 = R15, G15 * -1, G15)</f>
        <v/>
      </c>
      <c r="Z15" s="21">
        <f>IF(5 = R15, H15 * -1, H15)</f>
        <v/>
      </c>
      <c r="AA15" s="21">
        <f>IF(5 = R15, I15 * -1, I15)</f>
        <v/>
      </c>
      <c r="AB15" s="21">
        <f>IF(5 = R15, J15 * -1, J15)</f>
        <v/>
      </c>
      <c r="AC15" s="21">
        <f>IF(5 = R15, K15 * -1, K15)</f>
        <v/>
      </c>
      <c r="AD15" s="21">
        <f>IF(5 = R15, L15 * -1, L15)</f>
        <v/>
      </c>
      <c r="AE15" s="21">
        <f>IF(5 = R15, M15 * -1, M15)</f>
        <v/>
      </c>
      <c r="AF15" s="21">
        <f>IF(5 = R15, N15 * -1, N15)</f>
        <v/>
      </c>
    </row>
    <row r="16">
      <c r="A16" s="25" t="inlineStr">
        <is>
          <t>Vacancy Loss</t>
        </is>
      </c>
      <c r="B16" s="22" t="n">
        <v>-38977.27</v>
      </c>
      <c r="C16" s="22" t="n">
        <v>-33583.59</v>
      </c>
      <c r="D16" s="22" t="n">
        <v>-29513.04</v>
      </c>
      <c r="E16" s="22" t="n">
        <v>-15428.34</v>
      </c>
      <c r="F16" s="22" t="n">
        <v>-10849.28</v>
      </c>
      <c r="G16" s="22" t="n">
        <v>-7122.49</v>
      </c>
      <c r="H16" s="22" t="n">
        <v>-6808.24</v>
      </c>
      <c r="I16" s="22" t="n">
        <v>-9372.26</v>
      </c>
      <c r="J16" s="22" t="n">
        <v>-9167</v>
      </c>
      <c r="K16" s="22" t="n">
        <v>-7012.97</v>
      </c>
      <c r="L16" s="22" t="n">
        <v>-6491.17</v>
      </c>
      <c r="M16" s="22" t="n">
        <v>-5253.35</v>
      </c>
      <c r="N16" s="22" t="n">
        <v>-179579</v>
      </c>
      <c r="P16" s="19" t="inlineStr">
        <is>
          <t>Duo Apartments</t>
        </is>
      </c>
      <c r="R16" s="20" t="n">
        <v>4</v>
      </c>
      <c r="S16" s="20" t="n">
        <v>122</v>
      </c>
      <c r="T16" s="21">
        <f>IF(5 = R16, B16 * -1, B16)</f>
        <v/>
      </c>
      <c r="U16" s="21">
        <f>IF(5 = R16, C16 * -1, C16)</f>
        <v/>
      </c>
      <c r="V16" s="21">
        <f>IF(5 = R16, D16 * -1, D16)</f>
        <v/>
      </c>
      <c r="W16" s="21">
        <f>IF(5 = R16, E16 * -1, E16)</f>
        <v/>
      </c>
      <c r="X16" s="21">
        <f>IF(5 = R16, F16 * -1, F16)</f>
        <v/>
      </c>
      <c r="Y16" s="21">
        <f>IF(5 = R16, G16 * -1, G16)</f>
        <v/>
      </c>
      <c r="Z16" s="21">
        <f>IF(5 = R16, H16 * -1, H16)</f>
        <v/>
      </c>
      <c r="AA16" s="21">
        <f>IF(5 = R16, I16 * -1, I16)</f>
        <v/>
      </c>
      <c r="AB16" s="21">
        <f>IF(5 = R16, J16 * -1, J16)</f>
        <v/>
      </c>
      <c r="AC16" s="21">
        <f>IF(5 = R16, K16 * -1, K16)</f>
        <v/>
      </c>
      <c r="AD16" s="21">
        <f>IF(5 = R16, L16 * -1, L16)</f>
        <v/>
      </c>
      <c r="AE16" s="21">
        <f>IF(5 = R16, M16 * -1, M16)</f>
        <v/>
      </c>
      <c r="AF16" s="21">
        <f>IF(5 = R16, N16 * -1, N16)</f>
        <v/>
      </c>
    </row>
    <row r="17">
      <c r="A17" s="25" t="inlineStr">
        <is>
          <t>Write-Off Delinquent Rent</t>
        </is>
      </c>
      <c r="B17" s="22" t="n">
        <v>-6780.34</v>
      </c>
      <c r="C17" s="22" t="n">
        <v>-5351.62</v>
      </c>
      <c r="D17" s="22" t="n">
        <v>4269.97</v>
      </c>
      <c r="E17" s="22" t="n">
        <v>-1893.7</v>
      </c>
      <c r="F17" s="22" t="n">
        <v>-4306.05</v>
      </c>
      <c r="G17" s="22" t="n">
        <v>-20.46</v>
      </c>
      <c r="H17" s="22" t="n">
        <v>-917.33</v>
      </c>
      <c r="I17" s="22" t="n">
        <v>-3556.67</v>
      </c>
      <c r="J17" s="22" t="n">
        <v>-1036.68</v>
      </c>
      <c r="K17" s="22" t="n">
        <v>-3922.2</v>
      </c>
      <c r="L17" s="22" t="n">
        <v>-932.26</v>
      </c>
      <c r="M17" s="22" t="n">
        <v>0</v>
      </c>
      <c r="N17" s="22" t="n">
        <v>-24447.34</v>
      </c>
      <c r="P17" s="19" t="inlineStr">
        <is>
          <t>Duo Apartments</t>
        </is>
      </c>
      <c r="R17" s="20" t="n">
        <v>4</v>
      </c>
      <c r="S17" s="20" t="n">
        <v>122</v>
      </c>
      <c r="T17" s="21">
        <f>IF(5 = R17, B17 * -1, B17)</f>
        <v/>
      </c>
      <c r="U17" s="21">
        <f>IF(5 = R17, C17 * -1, C17)</f>
        <v/>
      </c>
      <c r="V17" s="21">
        <f>IF(5 = R17, D17 * -1, D17)</f>
        <v/>
      </c>
      <c r="W17" s="21">
        <f>IF(5 = R17, E17 * -1, E17)</f>
        <v/>
      </c>
      <c r="X17" s="21">
        <f>IF(5 = R17, F17 * -1, F17)</f>
        <v/>
      </c>
      <c r="Y17" s="21">
        <f>IF(5 = R17, G17 * -1, G17)</f>
        <v/>
      </c>
      <c r="Z17" s="21">
        <f>IF(5 = R17, H17 * -1, H17)</f>
        <v/>
      </c>
      <c r="AA17" s="21">
        <f>IF(5 = R17, I17 * -1, I17)</f>
        <v/>
      </c>
      <c r="AB17" s="21">
        <f>IF(5 = R17, J17 * -1, J17)</f>
        <v/>
      </c>
      <c r="AC17" s="21">
        <f>IF(5 = R17, K17 * -1, K17)</f>
        <v/>
      </c>
      <c r="AD17" s="21">
        <f>IF(5 = R17, L17 * -1, L17)</f>
        <v/>
      </c>
      <c r="AE17" s="21">
        <f>IF(5 = R17, M17 * -1, M17)</f>
        <v/>
      </c>
      <c r="AF17" s="21">
        <f>IF(5 = R17, N17 * -1, N17)</f>
        <v/>
      </c>
    </row>
    <row r="18">
      <c r="A18" s="25" t="inlineStr">
        <is>
          <t>Collection Agency Recovered Income</t>
        </is>
      </c>
      <c r="B18" s="22" t="n">
        <v>0</v>
      </c>
      <c r="C18" s="22" t="n">
        <v>0</v>
      </c>
      <c r="D18" s="22" t="n">
        <v>0</v>
      </c>
      <c r="E18" s="22" t="n">
        <v>0</v>
      </c>
      <c r="F18" s="22" t="n">
        <v>0</v>
      </c>
      <c r="G18" s="22" t="n">
        <v>621.24</v>
      </c>
      <c r="H18" s="22" t="n">
        <v>540.6</v>
      </c>
      <c r="I18" s="22" t="n">
        <v>0</v>
      </c>
      <c r="J18" s="22" t="n">
        <v>0</v>
      </c>
      <c r="K18" s="22" t="n">
        <v>0</v>
      </c>
      <c r="L18" s="22" t="n">
        <v>0</v>
      </c>
      <c r="M18" s="22" t="n">
        <v>0</v>
      </c>
      <c r="N18" s="22" t="n">
        <v>1161.84</v>
      </c>
      <c r="P18" s="19" t="inlineStr">
        <is>
          <t>Duo Apartments</t>
        </is>
      </c>
      <c r="R18" s="20" t="n">
        <v>4</v>
      </c>
      <c r="S18" s="20" t="n">
        <v>122</v>
      </c>
      <c r="T18" s="21">
        <f>IF(5 = R18, B18 * -1, B18)</f>
        <v/>
      </c>
      <c r="U18" s="21">
        <f>IF(5 = R18, C18 * -1, C18)</f>
        <v/>
      </c>
      <c r="V18" s="21">
        <f>IF(5 = R18, D18 * -1, D18)</f>
        <v/>
      </c>
      <c r="W18" s="21">
        <f>IF(5 = R18, E18 * -1, E18)</f>
        <v/>
      </c>
      <c r="X18" s="21">
        <f>IF(5 = R18, F18 * -1, F18)</f>
        <v/>
      </c>
      <c r="Y18" s="21">
        <f>IF(5 = R18, G18 * -1, G18)</f>
        <v/>
      </c>
      <c r="Z18" s="21">
        <f>IF(5 = R18, H18 * -1, H18)</f>
        <v/>
      </c>
      <c r="AA18" s="21">
        <f>IF(5 = R18, I18 * -1, I18)</f>
        <v/>
      </c>
      <c r="AB18" s="21">
        <f>IF(5 = R18, J18 * -1, J18)</f>
        <v/>
      </c>
      <c r="AC18" s="21">
        <f>IF(5 = R18, K18 * -1, K18)</f>
        <v/>
      </c>
      <c r="AD18" s="21">
        <f>IF(5 = R18, L18 * -1, L18)</f>
        <v/>
      </c>
      <c r="AE18" s="21">
        <f>IF(5 = R18, M18 * -1, M18)</f>
        <v/>
      </c>
      <c r="AF18" s="21">
        <f>IF(5 = R18, N18 * -1, N18)</f>
        <v/>
      </c>
    </row>
    <row r="19">
      <c r="A19" s="25" t="inlineStr">
        <is>
          <t>Model Unit</t>
        </is>
      </c>
      <c r="B19" s="22" t="n">
        <v>-1509</v>
      </c>
      <c r="C19" s="22" t="n">
        <v>-1509</v>
      </c>
      <c r="D19" s="22" t="n">
        <v>0</v>
      </c>
      <c r="E19" s="22" t="n">
        <v>0</v>
      </c>
      <c r="F19" s="22" t="n">
        <v>0</v>
      </c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-3018</v>
      </c>
      <c r="P19" s="19" t="inlineStr">
        <is>
          <t>Duo Apartments</t>
        </is>
      </c>
      <c r="R19" s="20" t="n">
        <v>4</v>
      </c>
      <c r="S19" s="20" t="n">
        <v>122</v>
      </c>
      <c r="T19" s="21">
        <f>IF(5 = R19, B19 * -1, B19)</f>
        <v/>
      </c>
      <c r="U19" s="21">
        <f>IF(5 = R19, C19 * -1, C19)</f>
        <v/>
      </c>
      <c r="V19" s="21">
        <f>IF(5 = R19, D19 * -1, D19)</f>
        <v/>
      </c>
      <c r="W19" s="21">
        <f>IF(5 = R19, E19 * -1, E19)</f>
        <v/>
      </c>
      <c r="X19" s="21">
        <f>IF(5 = R19, F19 * -1, F19)</f>
        <v/>
      </c>
      <c r="Y19" s="21">
        <f>IF(5 = R19, G19 * -1, G19)</f>
        <v/>
      </c>
      <c r="Z19" s="21">
        <f>IF(5 = R19, H19 * -1, H19)</f>
        <v/>
      </c>
      <c r="AA19" s="21">
        <f>IF(5 = R19, I19 * -1, I19)</f>
        <v/>
      </c>
      <c r="AB19" s="21">
        <f>IF(5 = R19, J19 * -1, J19)</f>
        <v/>
      </c>
      <c r="AC19" s="21">
        <f>IF(5 = R19, K19 * -1, K19)</f>
        <v/>
      </c>
      <c r="AD19" s="21">
        <f>IF(5 = R19, L19 * -1, L19)</f>
        <v/>
      </c>
      <c r="AE19" s="21">
        <f>IF(5 = R19, M19 * -1, M19)</f>
        <v/>
      </c>
      <c r="AF19" s="21">
        <f>IF(5 = R19, N19 * -1, N19)</f>
        <v/>
      </c>
    </row>
    <row r="20">
      <c r="A20" s="25" t="inlineStr">
        <is>
          <t>One Time Concessions</t>
        </is>
      </c>
      <c r="B20" s="22" t="n">
        <v>-2160</v>
      </c>
      <c r="C20" s="22" t="n">
        <v>-5934.09</v>
      </c>
      <c r="D20" s="22" t="n">
        <v>-9010</v>
      </c>
      <c r="E20" s="22" t="n">
        <v>-6921.15</v>
      </c>
      <c r="F20" s="22" t="n">
        <v>-1052.21</v>
      </c>
      <c r="G20" s="22" t="n">
        <v>-3180.78</v>
      </c>
      <c r="H20" s="22" t="n">
        <v>-653.45</v>
      </c>
      <c r="I20" s="22" t="n">
        <v>0</v>
      </c>
      <c r="J20" s="22" t="n">
        <v>-450</v>
      </c>
      <c r="K20" s="22" t="n">
        <v>-600</v>
      </c>
      <c r="L20" s="22" t="n">
        <v>-350</v>
      </c>
      <c r="M20" s="22" t="n">
        <v>-155</v>
      </c>
      <c r="N20" s="22" t="n">
        <v>-30466.68</v>
      </c>
      <c r="P20" s="19" t="inlineStr">
        <is>
          <t>Duo Apartments</t>
        </is>
      </c>
      <c r="R20" s="20" t="n">
        <v>4</v>
      </c>
      <c r="S20" s="20" t="n">
        <v>122</v>
      </c>
      <c r="T20" s="21">
        <f>IF(5 = R20, B20 * -1, B20)</f>
        <v/>
      </c>
      <c r="U20" s="21">
        <f>IF(5 = R20, C20 * -1, C20)</f>
        <v/>
      </c>
      <c r="V20" s="21">
        <f>IF(5 = R20, D20 * -1, D20)</f>
        <v/>
      </c>
      <c r="W20" s="21">
        <f>IF(5 = R20, E20 * -1, E20)</f>
        <v/>
      </c>
      <c r="X20" s="21">
        <f>IF(5 = R20, F20 * -1, F20)</f>
        <v/>
      </c>
      <c r="Y20" s="21">
        <f>IF(5 = R20, G20 * -1, G20)</f>
        <v/>
      </c>
      <c r="Z20" s="21">
        <f>IF(5 = R20, H20 * -1, H20)</f>
        <v/>
      </c>
      <c r="AA20" s="21">
        <f>IF(5 = R20, I20 * -1, I20)</f>
        <v/>
      </c>
      <c r="AB20" s="21">
        <f>IF(5 = R20, J20 * -1, J20)</f>
        <v/>
      </c>
      <c r="AC20" s="21">
        <f>IF(5 = R20, K20 * -1, K20)</f>
        <v/>
      </c>
      <c r="AD20" s="21">
        <f>IF(5 = R20, L20 * -1, L20)</f>
        <v/>
      </c>
      <c r="AE20" s="21">
        <f>IF(5 = R20, M20 * -1, M20)</f>
        <v/>
      </c>
      <c r="AF20" s="21">
        <f>IF(5 = R20, N20 * -1, N20)</f>
        <v/>
      </c>
    </row>
    <row r="21">
      <c r="A21" s="25" t="inlineStr">
        <is>
          <t>Recurring Concessions</t>
        </is>
      </c>
      <c r="B21" s="22" t="n">
        <v>-487.5</v>
      </c>
      <c r="C21" s="22" t="n">
        <v>-487.5</v>
      </c>
      <c r="D21" s="22" t="n">
        <v>-487.5</v>
      </c>
      <c r="E21" s="22" t="n">
        <v>0</v>
      </c>
      <c r="F21" s="22" t="n">
        <v>0</v>
      </c>
      <c r="G21" s="22" t="n">
        <v>0</v>
      </c>
      <c r="H21" s="22" t="n">
        <v>0</v>
      </c>
      <c r="I21" s="22" t="n">
        <v>0</v>
      </c>
      <c r="J21" s="22" t="n">
        <v>0</v>
      </c>
      <c r="K21" s="22" t="n">
        <v>0</v>
      </c>
      <c r="L21" s="22" t="n">
        <v>0</v>
      </c>
      <c r="M21" s="22" t="n">
        <v>0</v>
      </c>
      <c r="N21" s="22" t="n">
        <v>-1462.5</v>
      </c>
      <c r="P21" s="19" t="inlineStr">
        <is>
          <t>Duo Apartments</t>
        </is>
      </c>
      <c r="R21" s="20" t="n">
        <v>4</v>
      </c>
      <c r="S21" s="20" t="n">
        <v>122</v>
      </c>
      <c r="T21" s="21">
        <f>IF(5 = R21, B21 * -1, B21)</f>
        <v/>
      </c>
      <c r="U21" s="21">
        <f>IF(5 = R21, C21 * -1, C21)</f>
        <v/>
      </c>
      <c r="V21" s="21">
        <f>IF(5 = R21, D21 * -1, D21)</f>
        <v/>
      </c>
      <c r="W21" s="21">
        <f>IF(5 = R21, E21 * -1, E21)</f>
        <v/>
      </c>
      <c r="X21" s="21">
        <f>IF(5 = R21, F21 * -1, F21)</f>
        <v/>
      </c>
      <c r="Y21" s="21">
        <f>IF(5 = R21, G21 * -1, G21)</f>
        <v/>
      </c>
      <c r="Z21" s="21">
        <f>IF(5 = R21, H21 * -1, H21)</f>
        <v/>
      </c>
      <c r="AA21" s="21">
        <f>IF(5 = R21, I21 * -1, I21)</f>
        <v/>
      </c>
      <c r="AB21" s="21">
        <f>IF(5 = R21, J21 * -1, J21)</f>
        <v/>
      </c>
      <c r="AC21" s="21">
        <f>IF(5 = R21, K21 * -1, K21)</f>
        <v/>
      </c>
      <c r="AD21" s="21">
        <f>IF(5 = R21, L21 * -1, L21)</f>
        <v/>
      </c>
      <c r="AE21" s="21">
        <f>IF(5 = R21, M21 * -1, M21)</f>
        <v/>
      </c>
      <c r="AF21" s="21">
        <f>IF(5 = R21, N21 * -1, N21)</f>
        <v/>
      </c>
    </row>
    <row r="22">
      <c r="A22" s="17" t="inlineStr">
        <is>
          <t>Rental Loss</t>
        </is>
      </c>
      <c r="B22" s="16">
        <f>IF(5 = R22, T22 * -1, T22)</f>
        <v/>
      </c>
      <c r="C22" s="16">
        <f>IF(5 = R22, U22 * -1, U22)</f>
        <v/>
      </c>
      <c r="D22" s="16">
        <f>IF(5 = R22, V22 * -1, V22)</f>
        <v/>
      </c>
      <c r="E22" s="16">
        <f>IF(5 = R22, W22 * -1, W22)</f>
        <v/>
      </c>
      <c r="F22" s="16">
        <f>IF(5 = R22, X22 * -1, X22)</f>
        <v/>
      </c>
      <c r="G22" s="16">
        <f>IF(5 = R22, Y22 * -1, Y22)</f>
        <v/>
      </c>
      <c r="H22" s="16">
        <f>IF(5 = R22, Z22 * -1, Z22)</f>
        <v/>
      </c>
      <c r="I22" s="16">
        <f>IF(5 = R22, AA22 * -1, AA22)</f>
        <v/>
      </c>
      <c r="J22" s="16">
        <f>IF(5 = R22, AB22 * -1, AB22)</f>
        <v/>
      </c>
      <c r="K22" s="16">
        <f>IF(5 = R22, AC22 * -1, AC22)</f>
        <v/>
      </c>
      <c r="L22" s="16">
        <f>IF(5 = R22, AD22 * -1, AD22)</f>
        <v/>
      </c>
      <c r="M22" s="16">
        <f>IF(5 = R22, AE22 * -1, AE22)</f>
        <v/>
      </c>
      <c r="N22" s="16">
        <f>IF(5 = R22, AF22 * -1, AF22)</f>
        <v/>
      </c>
      <c r="P22" s="13">
        <f>P21</f>
        <v/>
      </c>
      <c r="Q22" s="13">
        <f>Q21</f>
        <v/>
      </c>
      <c r="R22" s="14" t="n">
        <v>4</v>
      </c>
      <c r="S22" s="14">
        <f>S21</f>
        <v/>
      </c>
      <c r="T22" s="15">
        <f>SUM(T15:T21)</f>
        <v/>
      </c>
      <c r="U22" s="15">
        <f>SUM(U15:U21)</f>
        <v/>
      </c>
      <c r="V22" s="15">
        <f>SUM(V15:V21)</f>
        <v/>
      </c>
      <c r="W22" s="15">
        <f>SUM(W15:W21)</f>
        <v/>
      </c>
      <c r="X22" s="15">
        <f>SUM(X15:X21)</f>
        <v/>
      </c>
      <c r="Y22" s="15">
        <f>SUM(Y15:Y21)</f>
        <v/>
      </c>
      <c r="Z22" s="15">
        <f>SUM(Z15:Z21)</f>
        <v/>
      </c>
      <c r="AA22" s="15">
        <f>SUM(AA15:AA21)</f>
        <v/>
      </c>
      <c r="AB22" s="15">
        <f>SUM(AB15:AB21)</f>
        <v/>
      </c>
      <c r="AC22" s="15">
        <f>SUM(AC15:AC21)</f>
        <v/>
      </c>
      <c r="AD22" s="15">
        <f>SUM(AD15:AD21)</f>
        <v/>
      </c>
      <c r="AE22" s="15">
        <f>SUM(AE15:AE21)</f>
        <v/>
      </c>
      <c r="AF22" s="15">
        <f>SUM(AF15:AF21)</f>
        <v/>
      </c>
    </row>
    <row r="24">
      <c r="A24" s="17" t="inlineStr">
        <is>
          <t>Net Potential Rent</t>
        </is>
      </c>
      <c r="B24" s="16">
        <f>IF(5 = R24, T24 * -1, T24)</f>
        <v/>
      </c>
      <c r="C24" s="16">
        <f>IF(5 = R24, U24 * -1, U24)</f>
        <v/>
      </c>
      <c r="D24" s="16">
        <f>IF(5 = R24, V24 * -1, V24)</f>
        <v/>
      </c>
      <c r="E24" s="16">
        <f>IF(5 = R24, W24 * -1, W24)</f>
        <v/>
      </c>
      <c r="F24" s="16">
        <f>IF(5 = R24, X24 * -1, X24)</f>
        <v/>
      </c>
      <c r="G24" s="16">
        <f>IF(5 = R24, Y24 * -1, Y24)</f>
        <v/>
      </c>
      <c r="H24" s="16">
        <f>IF(5 = R24, Z24 * -1, Z24)</f>
        <v/>
      </c>
      <c r="I24" s="16">
        <f>IF(5 = R24, AA24 * -1, AA24)</f>
        <v/>
      </c>
      <c r="J24" s="16">
        <f>IF(5 = R24, AB24 * -1, AB24)</f>
        <v/>
      </c>
      <c r="K24" s="16">
        <f>IF(5 = R24, AC24 * -1, AC24)</f>
        <v/>
      </c>
      <c r="L24" s="16">
        <f>IF(5 = R24, AD24 * -1, AD24)</f>
        <v/>
      </c>
      <c r="M24" s="16">
        <f>IF(5 = R24, AE24 * -1, AE24)</f>
        <v/>
      </c>
      <c r="N24" s="16">
        <f>IF(5 = R24, AF24 * -1, AF24)</f>
        <v/>
      </c>
      <c r="P24" s="13">
        <f>P21</f>
        <v/>
      </c>
      <c r="Q24" s="13">
        <f>Q21</f>
        <v/>
      </c>
      <c r="R24" s="14" t="n">
        <v>4</v>
      </c>
      <c r="S24" s="14">
        <f>S21</f>
        <v/>
      </c>
      <c r="T24" s="15">
        <f>SUM(T10:T11)+SUM(T15:T21)</f>
        <v/>
      </c>
      <c r="U24" s="15">
        <f>SUM(U10:U11)+SUM(U15:U21)</f>
        <v/>
      </c>
      <c r="V24" s="15">
        <f>SUM(V10:V11)+SUM(V15:V21)</f>
        <v/>
      </c>
      <c r="W24" s="15">
        <f>SUM(W10:W11)+SUM(W15:W21)</f>
        <v/>
      </c>
      <c r="X24" s="15">
        <f>SUM(X10:X11)+SUM(X15:X21)</f>
        <v/>
      </c>
      <c r="Y24" s="15">
        <f>SUM(Y10:Y11)+SUM(Y15:Y21)</f>
        <v/>
      </c>
      <c r="Z24" s="15">
        <f>SUM(Z10:Z11)+SUM(Z15:Z21)</f>
        <v/>
      </c>
      <c r="AA24" s="15">
        <f>SUM(AA10:AA11)+SUM(AA15:AA21)</f>
        <v/>
      </c>
      <c r="AB24" s="15">
        <f>SUM(AB10:AB11)+SUM(AB15:AB21)</f>
        <v/>
      </c>
      <c r="AC24" s="15">
        <f>SUM(AC10:AC11)+SUM(AC15:AC21)</f>
        <v/>
      </c>
      <c r="AD24" s="15">
        <f>SUM(AD10:AD11)+SUM(AD15:AD21)</f>
        <v/>
      </c>
      <c r="AE24" s="15">
        <f>SUM(AE10:AE11)+SUM(AE15:AE21)</f>
        <v/>
      </c>
      <c r="AF24" s="15">
        <f>SUM(AF10:AF11)+SUM(AF15:AF21)</f>
        <v/>
      </c>
    </row>
    <row r="26">
      <c r="A26" s="18" t="inlineStr">
        <is>
          <t>Other Resident Charges</t>
        </is>
      </c>
    </row>
    <row r="27">
      <c r="A27" s="24" t="inlineStr">
        <is>
          <t>MTM Fees</t>
        </is>
      </c>
      <c r="B27" s="22" t="n">
        <v>270.97</v>
      </c>
      <c r="C27" s="22" t="n">
        <v>307.09</v>
      </c>
      <c r="D27" s="22" t="n">
        <v>338.7</v>
      </c>
      <c r="E27" s="22" t="n">
        <v>564.51</v>
      </c>
      <c r="F27" s="22" t="n">
        <v>509.68</v>
      </c>
      <c r="G27" s="22" t="n">
        <v>42.68</v>
      </c>
      <c r="H27" s="22" t="n">
        <v>516.67</v>
      </c>
      <c r="I27" s="22" t="n">
        <v>709.67</v>
      </c>
      <c r="J27" s="22" t="n">
        <v>583.5599999999999</v>
      </c>
      <c r="K27" s="22" t="n">
        <v>583.86</v>
      </c>
      <c r="L27" s="22" t="n">
        <v>509.69</v>
      </c>
      <c r="M27" s="22" t="n">
        <v>410.2</v>
      </c>
      <c r="N27" s="22" t="n">
        <v>5347.28</v>
      </c>
      <c r="P27" s="19" t="inlineStr">
        <is>
          <t>Duo Apartments</t>
        </is>
      </c>
      <c r="R27" s="20" t="n">
        <v>4</v>
      </c>
      <c r="S27" s="20" t="n">
        <v>122</v>
      </c>
      <c r="T27" s="21">
        <f>IF(5 = R27, B27 * -1, B27)</f>
        <v/>
      </c>
      <c r="U27" s="21">
        <f>IF(5 = R27, C27 * -1, C27)</f>
        <v/>
      </c>
      <c r="V27" s="21">
        <f>IF(5 = R27, D27 * -1, D27)</f>
        <v/>
      </c>
      <c r="W27" s="21">
        <f>IF(5 = R27, E27 * -1, E27)</f>
        <v/>
      </c>
      <c r="X27" s="21">
        <f>IF(5 = R27, F27 * -1, F27)</f>
        <v/>
      </c>
      <c r="Y27" s="21">
        <f>IF(5 = R27, G27 * -1, G27)</f>
        <v/>
      </c>
      <c r="Z27" s="21">
        <f>IF(5 = R27, H27 * -1, H27)</f>
        <v/>
      </c>
      <c r="AA27" s="21">
        <f>IF(5 = R27, I27 * -1, I27)</f>
        <v/>
      </c>
      <c r="AB27" s="21">
        <f>IF(5 = R27, J27 * -1, J27)</f>
        <v/>
      </c>
      <c r="AC27" s="21">
        <f>IF(5 = R27, K27 * -1, K27)</f>
        <v/>
      </c>
      <c r="AD27" s="21">
        <f>IF(5 = R27, L27 * -1, L27)</f>
        <v/>
      </c>
      <c r="AE27" s="21">
        <f>IF(5 = R27, M27 * -1, M27)</f>
        <v/>
      </c>
      <c r="AF27" s="21">
        <f>IF(5 = R27, N27 * -1, N27)</f>
        <v/>
      </c>
    </row>
    <row r="28">
      <c r="A28" s="24" t="inlineStr">
        <is>
          <t>Non-Refundable Pet Fees</t>
        </is>
      </c>
      <c r="B28" s="22" t="n">
        <v>226.35</v>
      </c>
      <c r="C28" s="22" t="n">
        <v>643.83</v>
      </c>
      <c r="D28" s="22" t="n">
        <v>816.67</v>
      </c>
      <c r="E28" s="22" t="n">
        <v>1412.22</v>
      </c>
      <c r="F28" s="22" t="n">
        <v>1450</v>
      </c>
      <c r="G28" s="22" t="n">
        <v>-450</v>
      </c>
      <c r="H28" s="22" t="n">
        <v>225</v>
      </c>
      <c r="I28" s="22" t="n">
        <v>285.64</v>
      </c>
      <c r="J28" s="22" t="n">
        <v>225</v>
      </c>
      <c r="K28" s="22" t="n">
        <v>1714.63</v>
      </c>
      <c r="L28" s="22" t="n">
        <v>-6.52</v>
      </c>
      <c r="M28" s="22" t="n">
        <v>9.24</v>
      </c>
      <c r="N28" s="22" t="n">
        <v>6552.06</v>
      </c>
      <c r="P28" s="19" t="inlineStr">
        <is>
          <t>Duo Apartments</t>
        </is>
      </c>
      <c r="R28" s="20" t="n">
        <v>4</v>
      </c>
      <c r="S28" s="20" t="n">
        <v>122</v>
      </c>
      <c r="T28" s="21">
        <f>IF(5 = R28, B28 * -1, B28)</f>
        <v/>
      </c>
      <c r="U28" s="21">
        <f>IF(5 = R28, C28 * -1, C28)</f>
        <v/>
      </c>
      <c r="V28" s="21">
        <f>IF(5 = R28, D28 * -1, D28)</f>
        <v/>
      </c>
      <c r="W28" s="21">
        <f>IF(5 = R28, E28 * -1, E28)</f>
        <v/>
      </c>
      <c r="X28" s="21">
        <f>IF(5 = R28, F28 * -1, F28)</f>
        <v/>
      </c>
      <c r="Y28" s="21">
        <f>IF(5 = R28, G28 * -1, G28)</f>
        <v/>
      </c>
      <c r="Z28" s="21">
        <f>IF(5 = R28, H28 * -1, H28)</f>
        <v/>
      </c>
      <c r="AA28" s="21">
        <f>IF(5 = R28, I28 * -1, I28)</f>
        <v/>
      </c>
      <c r="AB28" s="21">
        <f>IF(5 = R28, J28 * -1, J28)</f>
        <v/>
      </c>
      <c r="AC28" s="21">
        <f>IF(5 = R28, K28 * -1, K28)</f>
        <v/>
      </c>
      <c r="AD28" s="21">
        <f>IF(5 = R28, L28 * -1, L28)</f>
        <v/>
      </c>
      <c r="AE28" s="21">
        <f>IF(5 = R28, M28 * -1, M28)</f>
        <v/>
      </c>
      <c r="AF28" s="21">
        <f>IF(5 = R28, N28 * -1, N28)</f>
        <v/>
      </c>
    </row>
    <row r="29">
      <c r="A29" s="24" t="inlineStr">
        <is>
          <t>Admin Fee</t>
        </is>
      </c>
      <c r="B29" s="22" t="n">
        <v>1800</v>
      </c>
      <c r="C29" s="22" t="n">
        <v>750</v>
      </c>
      <c r="D29" s="22" t="n">
        <v>3000</v>
      </c>
      <c r="E29" s="22" t="n">
        <v>2100</v>
      </c>
      <c r="F29" s="22" t="n">
        <v>1750</v>
      </c>
      <c r="G29" s="22" t="n">
        <v>1200</v>
      </c>
      <c r="H29" s="22" t="n">
        <v>750</v>
      </c>
      <c r="I29" s="22" t="n">
        <v>750</v>
      </c>
      <c r="J29" s="22" t="n">
        <v>1050</v>
      </c>
      <c r="K29" s="22" t="n">
        <v>1200</v>
      </c>
      <c r="L29" s="22" t="n">
        <v>900</v>
      </c>
      <c r="M29" s="22" t="n">
        <v>150</v>
      </c>
      <c r="N29" s="22" t="n">
        <v>15400</v>
      </c>
      <c r="P29" s="19" t="inlineStr">
        <is>
          <t>Duo Apartments</t>
        </is>
      </c>
      <c r="R29" s="20" t="n">
        <v>4</v>
      </c>
      <c r="S29" s="20" t="n">
        <v>122</v>
      </c>
      <c r="T29" s="21">
        <f>IF(5 = R29, B29 * -1, B29)</f>
        <v/>
      </c>
      <c r="U29" s="21">
        <f>IF(5 = R29, C29 * -1, C29)</f>
        <v/>
      </c>
      <c r="V29" s="21">
        <f>IF(5 = R29, D29 * -1, D29)</f>
        <v/>
      </c>
      <c r="W29" s="21">
        <f>IF(5 = R29, E29 * -1, E29)</f>
        <v/>
      </c>
      <c r="X29" s="21">
        <f>IF(5 = R29, F29 * -1, F29)</f>
        <v/>
      </c>
      <c r="Y29" s="21">
        <f>IF(5 = R29, G29 * -1, G29)</f>
        <v/>
      </c>
      <c r="Z29" s="21">
        <f>IF(5 = R29, H29 * -1, H29)</f>
        <v/>
      </c>
      <c r="AA29" s="21">
        <f>IF(5 = R29, I29 * -1, I29)</f>
        <v/>
      </c>
      <c r="AB29" s="21">
        <f>IF(5 = R29, J29 * -1, J29)</f>
        <v/>
      </c>
      <c r="AC29" s="21">
        <f>IF(5 = R29, K29 * -1, K29)</f>
        <v/>
      </c>
      <c r="AD29" s="21">
        <f>IF(5 = R29, L29 * -1, L29)</f>
        <v/>
      </c>
      <c r="AE29" s="21">
        <f>IF(5 = R29, M29 * -1, M29)</f>
        <v/>
      </c>
      <c r="AF29" s="21">
        <f>IF(5 = R29, N29 * -1, N29)</f>
        <v/>
      </c>
    </row>
    <row r="30">
      <c r="A30" s="24" t="inlineStr">
        <is>
          <t>Damages</t>
        </is>
      </c>
      <c r="B30" s="22" t="n">
        <v>65</v>
      </c>
      <c r="C30" s="22" t="n">
        <v>90</v>
      </c>
      <c r="D30" s="22" t="n">
        <v>205</v>
      </c>
      <c r="E30" s="22" t="n">
        <v>110</v>
      </c>
      <c r="F30" s="22" t="n">
        <v>755</v>
      </c>
      <c r="G30" s="22" t="n">
        <v>505</v>
      </c>
      <c r="H30" s="22" t="n">
        <v>165</v>
      </c>
      <c r="I30" s="22" t="n">
        <v>785</v>
      </c>
      <c r="J30" s="22" t="n">
        <v>490</v>
      </c>
      <c r="K30" s="22" t="n">
        <v>1407.86</v>
      </c>
      <c r="L30" s="22" t="n">
        <v>80</v>
      </c>
      <c r="M30" s="22" t="n">
        <v>260</v>
      </c>
      <c r="N30" s="22" t="n">
        <v>4917.86</v>
      </c>
      <c r="P30" s="19" t="inlineStr">
        <is>
          <t>Duo Apartments</t>
        </is>
      </c>
      <c r="R30" s="20" t="n">
        <v>4</v>
      </c>
      <c r="S30" s="20" t="n">
        <v>122</v>
      </c>
      <c r="T30" s="21">
        <f>IF(5 = R30, B30 * -1, B30)</f>
        <v/>
      </c>
      <c r="U30" s="21">
        <f>IF(5 = R30, C30 * -1, C30)</f>
        <v/>
      </c>
      <c r="V30" s="21">
        <f>IF(5 = R30, D30 * -1, D30)</f>
        <v/>
      </c>
      <c r="W30" s="21">
        <f>IF(5 = R30, E30 * -1, E30)</f>
        <v/>
      </c>
      <c r="X30" s="21">
        <f>IF(5 = R30, F30 * -1, F30)</f>
        <v/>
      </c>
      <c r="Y30" s="21">
        <f>IF(5 = R30, G30 * -1, G30)</f>
        <v/>
      </c>
      <c r="Z30" s="21">
        <f>IF(5 = R30, H30 * -1, H30)</f>
        <v/>
      </c>
      <c r="AA30" s="21">
        <f>IF(5 = R30, I30 * -1, I30)</f>
        <v/>
      </c>
      <c r="AB30" s="21">
        <f>IF(5 = R30, J30 * -1, J30)</f>
        <v/>
      </c>
      <c r="AC30" s="21">
        <f>IF(5 = R30, K30 * -1, K30)</f>
        <v/>
      </c>
      <c r="AD30" s="21">
        <f>IF(5 = R30, L30 * -1, L30)</f>
        <v/>
      </c>
      <c r="AE30" s="21">
        <f>IF(5 = R30, M30 * -1, M30)</f>
        <v/>
      </c>
      <c r="AF30" s="21">
        <f>IF(5 = R30, N30 * -1, N30)</f>
        <v/>
      </c>
    </row>
    <row r="31">
      <c r="A31" s="24" t="inlineStr">
        <is>
          <t>Renters Insurance Income</t>
        </is>
      </c>
      <c r="B31" s="22" t="n">
        <v>596.78</v>
      </c>
      <c r="C31" s="22" t="n">
        <v>688.2</v>
      </c>
      <c r="D31" s="22" t="n">
        <v>805.3</v>
      </c>
      <c r="E31" s="22" t="n">
        <v>901.33</v>
      </c>
      <c r="F31" s="22" t="n">
        <v>996.14</v>
      </c>
      <c r="G31" s="22" t="n">
        <v>1027.71</v>
      </c>
      <c r="H31" s="22" t="n">
        <v>1032.67</v>
      </c>
      <c r="I31" s="22" t="n">
        <v>950.29</v>
      </c>
      <c r="J31" s="22" t="n">
        <v>983.65</v>
      </c>
      <c r="K31" s="22" t="n">
        <v>984.17</v>
      </c>
      <c r="L31" s="22" t="n">
        <v>1012.59</v>
      </c>
      <c r="M31" s="22" t="n">
        <v>1033.57</v>
      </c>
      <c r="N31" s="22" t="n">
        <v>11012.4</v>
      </c>
      <c r="P31" s="19" t="inlineStr">
        <is>
          <t>Duo Apartments</t>
        </is>
      </c>
      <c r="R31" s="20" t="n">
        <v>4</v>
      </c>
      <c r="S31" s="20" t="n">
        <v>122</v>
      </c>
      <c r="T31" s="21">
        <f>IF(5 = R31, B31 * -1, B31)</f>
        <v/>
      </c>
      <c r="U31" s="21">
        <f>IF(5 = R31, C31 * -1, C31)</f>
        <v/>
      </c>
      <c r="V31" s="21">
        <f>IF(5 = R31, D31 * -1, D31)</f>
        <v/>
      </c>
      <c r="W31" s="21">
        <f>IF(5 = R31, E31 * -1, E31)</f>
        <v/>
      </c>
      <c r="X31" s="21">
        <f>IF(5 = R31, F31 * -1, F31)</f>
        <v/>
      </c>
      <c r="Y31" s="21">
        <f>IF(5 = R31, G31 * -1, G31)</f>
        <v/>
      </c>
      <c r="Z31" s="21">
        <f>IF(5 = R31, H31 * -1, H31)</f>
        <v/>
      </c>
      <c r="AA31" s="21">
        <f>IF(5 = R31, I31 * -1, I31)</f>
        <v/>
      </c>
      <c r="AB31" s="21">
        <f>IF(5 = R31, J31 * -1, J31)</f>
        <v/>
      </c>
      <c r="AC31" s="21">
        <f>IF(5 = R31, K31 * -1, K31)</f>
        <v/>
      </c>
      <c r="AD31" s="21">
        <f>IF(5 = R31, L31 * -1, L31)</f>
        <v/>
      </c>
      <c r="AE31" s="21">
        <f>IF(5 = R31, M31 * -1, M31)</f>
        <v/>
      </c>
      <c r="AF31" s="21">
        <f>IF(5 = R31, N31 * -1, N31)</f>
        <v/>
      </c>
    </row>
    <row r="32">
      <c r="A32" s="24" t="inlineStr">
        <is>
          <t>Key Fees</t>
        </is>
      </c>
      <c r="B32" s="22" t="n">
        <v>0</v>
      </c>
      <c r="C32" s="22" t="n">
        <v>0</v>
      </c>
      <c r="D32" s="22" t="n">
        <v>0</v>
      </c>
      <c r="E32" s="22" t="n">
        <v>0</v>
      </c>
      <c r="F32" s="22" t="n">
        <v>0</v>
      </c>
      <c r="G32" s="22" t="n">
        <v>0</v>
      </c>
      <c r="H32" s="22" t="n">
        <v>0</v>
      </c>
      <c r="I32" s="22" t="n">
        <v>0</v>
      </c>
      <c r="J32" s="22" t="n">
        <v>0</v>
      </c>
      <c r="K32" s="22" t="n">
        <v>0</v>
      </c>
      <c r="L32" s="22" t="n">
        <v>15</v>
      </c>
      <c r="M32" s="22" t="n">
        <v>0</v>
      </c>
      <c r="N32" s="22" t="n">
        <v>15</v>
      </c>
      <c r="P32" s="19" t="inlineStr">
        <is>
          <t>Duo Apartments</t>
        </is>
      </c>
      <c r="R32" s="20" t="n">
        <v>4</v>
      </c>
      <c r="S32" s="20" t="n">
        <v>122</v>
      </c>
      <c r="T32" s="21">
        <f>IF(5 = R32, B32 * -1, B32)</f>
        <v/>
      </c>
      <c r="U32" s="21">
        <f>IF(5 = R32, C32 * -1, C32)</f>
        <v/>
      </c>
      <c r="V32" s="21">
        <f>IF(5 = R32, D32 * -1, D32)</f>
        <v/>
      </c>
      <c r="W32" s="21">
        <f>IF(5 = R32, E32 * -1, E32)</f>
        <v/>
      </c>
      <c r="X32" s="21">
        <f>IF(5 = R32, F32 * -1, F32)</f>
        <v/>
      </c>
      <c r="Y32" s="21">
        <f>IF(5 = R32, G32 * -1, G32)</f>
        <v/>
      </c>
      <c r="Z32" s="21">
        <f>IF(5 = R32, H32 * -1, H32)</f>
        <v/>
      </c>
      <c r="AA32" s="21">
        <f>IF(5 = R32, I32 * -1, I32)</f>
        <v/>
      </c>
      <c r="AB32" s="21">
        <f>IF(5 = R32, J32 * -1, J32)</f>
        <v/>
      </c>
      <c r="AC32" s="21">
        <f>IF(5 = R32, K32 * -1, K32)</f>
        <v/>
      </c>
      <c r="AD32" s="21">
        <f>IF(5 = R32, L32 * -1, L32)</f>
        <v/>
      </c>
      <c r="AE32" s="21">
        <f>IF(5 = R32, M32 * -1, M32)</f>
        <v/>
      </c>
      <c r="AF32" s="21">
        <f>IF(5 = R32, N32 * -1, N32)</f>
        <v/>
      </c>
    </row>
    <row r="33">
      <c r="A33" s="24" t="inlineStr">
        <is>
          <t>Lease Cancellation Fees</t>
        </is>
      </c>
      <c r="B33" s="22" t="n">
        <v>5858</v>
      </c>
      <c r="C33" s="22" t="n">
        <v>3000</v>
      </c>
      <c r="D33" s="22" t="n">
        <v>-7358</v>
      </c>
      <c r="E33" s="22" t="n">
        <v>2000</v>
      </c>
      <c r="F33" s="22" t="n">
        <v>0</v>
      </c>
      <c r="G33" s="22" t="n">
        <v>0</v>
      </c>
      <c r="H33" s="22" t="n">
        <v>0</v>
      </c>
      <c r="I33" s="22" t="n">
        <v>4210.31</v>
      </c>
      <c r="J33" s="22" t="n">
        <v>1151.37</v>
      </c>
      <c r="K33" s="22" t="n">
        <v>2000</v>
      </c>
      <c r="L33" s="22" t="n">
        <v>2251.62</v>
      </c>
      <c r="M33" s="22" t="n">
        <v>0</v>
      </c>
      <c r="N33" s="22" t="n">
        <v>13113.3</v>
      </c>
      <c r="P33" s="19" t="inlineStr">
        <is>
          <t>Duo Apartments</t>
        </is>
      </c>
      <c r="R33" s="20" t="n">
        <v>4</v>
      </c>
      <c r="S33" s="20" t="n">
        <v>122</v>
      </c>
      <c r="T33" s="21">
        <f>IF(5 = R33, B33 * -1, B33)</f>
        <v/>
      </c>
      <c r="U33" s="21">
        <f>IF(5 = R33, C33 * -1, C33)</f>
        <v/>
      </c>
      <c r="V33" s="21">
        <f>IF(5 = R33, D33 * -1, D33)</f>
        <v/>
      </c>
      <c r="W33" s="21">
        <f>IF(5 = R33, E33 * -1, E33)</f>
        <v/>
      </c>
      <c r="X33" s="21">
        <f>IF(5 = R33, F33 * -1, F33)</f>
        <v/>
      </c>
      <c r="Y33" s="21">
        <f>IF(5 = R33, G33 * -1, G33)</f>
        <v/>
      </c>
      <c r="Z33" s="21">
        <f>IF(5 = R33, H33 * -1, H33)</f>
        <v/>
      </c>
      <c r="AA33" s="21">
        <f>IF(5 = R33, I33 * -1, I33)</f>
        <v/>
      </c>
      <c r="AB33" s="21">
        <f>IF(5 = R33, J33 * -1, J33)</f>
        <v/>
      </c>
      <c r="AC33" s="21">
        <f>IF(5 = R33, K33 * -1, K33)</f>
        <v/>
      </c>
      <c r="AD33" s="21">
        <f>IF(5 = R33, L33 * -1, L33)</f>
        <v/>
      </c>
      <c r="AE33" s="21">
        <f>IF(5 = R33, M33 * -1, M33)</f>
        <v/>
      </c>
      <c r="AF33" s="21">
        <f>IF(5 = R33, N33 * -1, N33)</f>
        <v/>
      </c>
    </row>
    <row r="34">
      <c r="A34" s="24" t="inlineStr">
        <is>
          <t>Legal Fee Recovery Income</t>
        </is>
      </c>
      <c r="B34" s="22" t="n">
        <v>225</v>
      </c>
      <c r="C34" s="22" t="n">
        <v>650.02</v>
      </c>
      <c r="D34" s="22" t="n">
        <v>655</v>
      </c>
      <c r="E34" s="22" t="n">
        <v>470</v>
      </c>
      <c r="F34" s="22" t="n">
        <v>2374.18</v>
      </c>
      <c r="G34" s="22" t="n">
        <v>565</v>
      </c>
      <c r="H34" s="22" t="n">
        <v>300</v>
      </c>
      <c r="I34" s="22" t="n">
        <v>275</v>
      </c>
      <c r="J34" s="22" t="n">
        <v>388</v>
      </c>
      <c r="K34" s="22" t="n">
        <v>463</v>
      </c>
      <c r="L34" s="22" t="n">
        <v>514</v>
      </c>
      <c r="M34" s="22" t="n">
        <v>589</v>
      </c>
      <c r="N34" s="22" t="n">
        <v>7468.2</v>
      </c>
      <c r="P34" s="19" t="inlineStr">
        <is>
          <t>Duo Apartments</t>
        </is>
      </c>
      <c r="R34" s="20" t="n">
        <v>4</v>
      </c>
      <c r="S34" s="20" t="n">
        <v>122</v>
      </c>
      <c r="T34" s="21">
        <f>IF(5 = R34, B34 * -1, B34)</f>
        <v/>
      </c>
      <c r="U34" s="21">
        <f>IF(5 = R34, C34 * -1, C34)</f>
        <v/>
      </c>
      <c r="V34" s="21">
        <f>IF(5 = R34, D34 * -1, D34)</f>
        <v/>
      </c>
      <c r="W34" s="21">
        <f>IF(5 = R34, E34 * -1, E34)</f>
        <v/>
      </c>
      <c r="X34" s="21">
        <f>IF(5 = R34, F34 * -1, F34)</f>
        <v/>
      </c>
      <c r="Y34" s="21">
        <f>IF(5 = R34, G34 * -1, G34)</f>
        <v/>
      </c>
      <c r="Z34" s="21">
        <f>IF(5 = R34, H34 * -1, H34)</f>
        <v/>
      </c>
      <c r="AA34" s="21">
        <f>IF(5 = R34, I34 * -1, I34)</f>
        <v/>
      </c>
      <c r="AB34" s="21">
        <f>IF(5 = R34, J34 * -1, J34)</f>
        <v/>
      </c>
      <c r="AC34" s="21">
        <f>IF(5 = R34, K34 * -1, K34)</f>
        <v/>
      </c>
      <c r="AD34" s="21">
        <f>IF(5 = R34, L34 * -1, L34)</f>
        <v/>
      </c>
      <c r="AE34" s="21">
        <f>IF(5 = R34, M34 * -1, M34)</f>
        <v/>
      </c>
      <c r="AF34" s="21">
        <f>IF(5 = R34, N34 * -1, N34)</f>
        <v/>
      </c>
    </row>
    <row r="35">
      <c r="A35" s="24" t="inlineStr">
        <is>
          <t>Late Fees</t>
        </is>
      </c>
      <c r="B35" s="22" t="n">
        <v>1000</v>
      </c>
      <c r="C35" s="22" t="n">
        <v>580.12</v>
      </c>
      <c r="D35" s="22" t="n">
        <v>2054.93</v>
      </c>
      <c r="E35" s="22" t="n">
        <v>1610</v>
      </c>
      <c r="F35" s="22" t="n">
        <v>307.74</v>
      </c>
      <c r="G35" s="22" t="n">
        <v>1310</v>
      </c>
      <c r="H35" s="22" t="n">
        <v>1520</v>
      </c>
      <c r="I35" s="22" t="n">
        <v>960</v>
      </c>
      <c r="J35" s="22" t="n">
        <v>2209.95</v>
      </c>
      <c r="K35" s="22" t="n">
        <v>2240</v>
      </c>
      <c r="L35" s="22" t="n">
        <v>1620</v>
      </c>
      <c r="M35" s="22" t="n">
        <v>2180</v>
      </c>
      <c r="N35" s="22" t="n">
        <v>17592.74</v>
      </c>
      <c r="P35" s="19" t="inlineStr">
        <is>
          <t>Duo Apartments</t>
        </is>
      </c>
      <c r="R35" s="20" t="n">
        <v>4</v>
      </c>
      <c r="S35" s="20" t="n">
        <v>122</v>
      </c>
      <c r="T35" s="21">
        <f>IF(5 = R35, B35 * -1, B35)</f>
        <v/>
      </c>
      <c r="U35" s="21">
        <f>IF(5 = R35, C35 * -1, C35)</f>
        <v/>
      </c>
      <c r="V35" s="21">
        <f>IF(5 = R35, D35 * -1, D35)</f>
        <v/>
      </c>
      <c r="W35" s="21">
        <f>IF(5 = R35, E35 * -1, E35)</f>
        <v/>
      </c>
      <c r="X35" s="21">
        <f>IF(5 = R35, F35 * -1, F35)</f>
        <v/>
      </c>
      <c r="Y35" s="21">
        <f>IF(5 = R35, G35 * -1, G35)</f>
        <v/>
      </c>
      <c r="Z35" s="21">
        <f>IF(5 = R35, H35 * -1, H35)</f>
        <v/>
      </c>
      <c r="AA35" s="21">
        <f>IF(5 = R35, I35 * -1, I35)</f>
        <v/>
      </c>
      <c r="AB35" s="21">
        <f>IF(5 = R35, J35 * -1, J35)</f>
        <v/>
      </c>
      <c r="AC35" s="21">
        <f>IF(5 = R35, K35 * -1, K35)</f>
        <v/>
      </c>
      <c r="AD35" s="21">
        <f>IF(5 = R35, L35 * -1, L35)</f>
        <v/>
      </c>
      <c r="AE35" s="21">
        <f>IF(5 = R35, M35 * -1, M35)</f>
        <v/>
      </c>
      <c r="AF35" s="21">
        <f>IF(5 = R35, N35 * -1, N35)</f>
        <v/>
      </c>
    </row>
    <row r="36">
      <c r="A36" s="24" t="inlineStr">
        <is>
          <t>NSF Fees</t>
        </is>
      </c>
      <c r="B36" s="22" t="n">
        <v>50</v>
      </c>
      <c r="C36" s="22" t="n">
        <v>150</v>
      </c>
      <c r="D36" s="22" t="n">
        <v>0</v>
      </c>
      <c r="E36" s="22" t="n">
        <v>0</v>
      </c>
      <c r="F36" s="22" t="n">
        <v>350</v>
      </c>
      <c r="G36" s="22" t="n">
        <v>200</v>
      </c>
      <c r="H36" s="22" t="n">
        <v>-100</v>
      </c>
      <c r="I36" s="22" t="n">
        <v>50</v>
      </c>
      <c r="J36" s="22" t="n">
        <v>100</v>
      </c>
      <c r="K36" s="22" t="n">
        <v>300</v>
      </c>
      <c r="L36" s="22" t="n">
        <v>100</v>
      </c>
      <c r="M36" s="22" t="n">
        <v>100</v>
      </c>
      <c r="N36" s="22" t="n">
        <v>1300</v>
      </c>
      <c r="P36" s="19" t="inlineStr">
        <is>
          <t>Duo Apartments</t>
        </is>
      </c>
      <c r="R36" s="20" t="n">
        <v>4</v>
      </c>
      <c r="S36" s="20" t="n">
        <v>122</v>
      </c>
      <c r="T36" s="21">
        <f>IF(5 = R36, B36 * -1, B36)</f>
        <v/>
      </c>
      <c r="U36" s="21">
        <f>IF(5 = R36, C36 * -1, C36)</f>
        <v/>
      </c>
      <c r="V36" s="21">
        <f>IF(5 = R36, D36 * -1, D36)</f>
        <v/>
      </c>
      <c r="W36" s="21">
        <f>IF(5 = R36, E36 * -1, E36)</f>
        <v/>
      </c>
      <c r="X36" s="21">
        <f>IF(5 = R36, F36 * -1, F36)</f>
        <v/>
      </c>
      <c r="Y36" s="21">
        <f>IF(5 = R36, G36 * -1, G36)</f>
        <v/>
      </c>
      <c r="Z36" s="21">
        <f>IF(5 = R36, H36 * -1, H36)</f>
        <v/>
      </c>
      <c r="AA36" s="21">
        <f>IF(5 = R36, I36 * -1, I36)</f>
        <v/>
      </c>
      <c r="AB36" s="21">
        <f>IF(5 = R36, J36 * -1, J36)</f>
        <v/>
      </c>
      <c r="AC36" s="21">
        <f>IF(5 = R36, K36 * -1, K36)</f>
        <v/>
      </c>
      <c r="AD36" s="21">
        <f>IF(5 = R36, L36 * -1, L36)</f>
        <v/>
      </c>
      <c r="AE36" s="21">
        <f>IF(5 = R36, M36 * -1, M36)</f>
        <v/>
      </c>
      <c r="AF36" s="21">
        <f>IF(5 = R36, N36 * -1, N36)</f>
        <v/>
      </c>
    </row>
    <row r="37">
      <c r="A37" s="24" t="inlineStr">
        <is>
          <t>Utility Income - Bundled Utilities</t>
        </is>
      </c>
      <c r="B37" s="22" t="n">
        <v>3719.67</v>
      </c>
      <c r="C37" s="22" t="n">
        <v>4057.21</v>
      </c>
      <c r="D37" s="22" t="n">
        <v>4549.32</v>
      </c>
      <c r="E37" s="22" t="n">
        <v>5237.99</v>
      </c>
      <c r="F37" s="22" t="n">
        <v>5615.8</v>
      </c>
      <c r="G37" s="22" t="n">
        <v>5912.06</v>
      </c>
      <c r="H37" s="22" t="n">
        <v>5896</v>
      </c>
      <c r="I37" s="22" t="n">
        <v>5659.84</v>
      </c>
      <c r="J37" s="22" t="n">
        <v>5869.15</v>
      </c>
      <c r="K37" s="22" t="n">
        <v>5952.91</v>
      </c>
      <c r="L37" s="22" t="n">
        <v>6159.68</v>
      </c>
      <c r="M37" s="22" t="n">
        <v>6403.47</v>
      </c>
      <c r="N37" s="22" t="n">
        <v>65033.1</v>
      </c>
      <c r="P37" s="19" t="inlineStr">
        <is>
          <t>Duo Apartments</t>
        </is>
      </c>
      <c r="R37" s="20" t="n">
        <v>4</v>
      </c>
      <c r="S37" s="20" t="n">
        <v>122</v>
      </c>
      <c r="T37" s="21">
        <f>IF(5 = R37, B37 * -1, B37)</f>
        <v/>
      </c>
      <c r="U37" s="21">
        <f>IF(5 = R37, C37 * -1, C37)</f>
        <v/>
      </c>
      <c r="V37" s="21">
        <f>IF(5 = R37, D37 * -1, D37)</f>
        <v/>
      </c>
      <c r="W37" s="21">
        <f>IF(5 = R37, E37 * -1, E37)</f>
        <v/>
      </c>
      <c r="X37" s="21">
        <f>IF(5 = R37, F37 * -1, F37)</f>
        <v/>
      </c>
      <c r="Y37" s="21">
        <f>IF(5 = R37, G37 * -1, G37)</f>
        <v/>
      </c>
      <c r="Z37" s="21">
        <f>IF(5 = R37, H37 * -1, H37)</f>
        <v/>
      </c>
      <c r="AA37" s="21">
        <f>IF(5 = R37, I37 * -1, I37)</f>
        <v/>
      </c>
      <c r="AB37" s="21">
        <f>IF(5 = R37, J37 * -1, J37)</f>
        <v/>
      </c>
      <c r="AC37" s="21">
        <f>IF(5 = R37, K37 * -1, K37)</f>
        <v/>
      </c>
      <c r="AD37" s="21">
        <f>IF(5 = R37, L37 * -1, L37)</f>
        <v/>
      </c>
      <c r="AE37" s="21">
        <f>IF(5 = R37, M37 * -1, M37)</f>
        <v/>
      </c>
      <c r="AF37" s="21">
        <f>IF(5 = R37, N37 * -1, N37)</f>
        <v/>
      </c>
    </row>
    <row r="38">
      <c r="A38" s="24" t="inlineStr">
        <is>
          <t>Utility Income - Cable/Internet</t>
        </is>
      </c>
      <c r="B38" s="22" t="n">
        <v>6173.62</v>
      </c>
      <c r="C38" s="22" t="n">
        <v>6627</v>
      </c>
      <c r="D38" s="22" t="n">
        <v>7190.81</v>
      </c>
      <c r="E38" s="22" t="n">
        <v>8864</v>
      </c>
      <c r="F38" s="22" t="n">
        <v>9255.959999999999</v>
      </c>
      <c r="G38" s="22" t="n">
        <v>10068.37</v>
      </c>
      <c r="H38" s="22" t="n">
        <v>10002</v>
      </c>
      <c r="I38" s="22" t="n">
        <v>9698.33</v>
      </c>
      <c r="J38" s="22" t="n">
        <v>9969.309999999999</v>
      </c>
      <c r="K38" s="22" t="n">
        <v>10066.11</v>
      </c>
      <c r="L38" s="22" t="n">
        <v>10423.23</v>
      </c>
      <c r="M38" s="22" t="n">
        <v>10795.05</v>
      </c>
      <c r="N38" s="22" t="n">
        <v>109133.79</v>
      </c>
      <c r="P38" s="19" t="inlineStr">
        <is>
          <t>Duo Apartments</t>
        </is>
      </c>
      <c r="R38" s="20" t="n">
        <v>4</v>
      </c>
      <c r="S38" s="20" t="n">
        <v>122</v>
      </c>
      <c r="T38" s="21">
        <f>IF(5 = R38, B38 * -1, B38)</f>
        <v/>
      </c>
      <c r="U38" s="21">
        <f>IF(5 = R38, C38 * -1, C38)</f>
        <v/>
      </c>
      <c r="V38" s="21">
        <f>IF(5 = R38, D38 * -1, D38)</f>
        <v/>
      </c>
      <c r="W38" s="21">
        <f>IF(5 = R38, E38 * -1, E38)</f>
        <v/>
      </c>
      <c r="X38" s="21">
        <f>IF(5 = R38, F38 * -1, F38)</f>
        <v/>
      </c>
      <c r="Y38" s="21">
        <f>IF(5 = R38, G38 * -1, G38)</f>
        <v/>
      </c>
      <c r="Z38" s="21">
        <f>IF(5 = R38, H38 * -1, H38)</f>
        <v/>
      </c>
      <c r="AA38" s="21">
        <f>IF(5 = R38, I38 * -1, I38)</f>
        <v/>
      </c>
      <c r="AB38" s="21">
        <f>IF(5 = R38, J38 * -1, J38)</f>
        <v/>
      </c>
      <c r="AC38" s="21">
        <f>IF(5 = R38, K38 * -1, K38)</f>
        <v/>
      </c>
      <c r="AD38" s="21">
        <f>IF(5 = R38, L38 * -1, L38)</f>
        <v/>
      </c>
      <c r="AE38" s="21">
        <f>IF(5 = R38, M38 * -1, M38)</f>
        <v/>
      </c>
      <c r="AF38" s="21">
        <f>IF(5 = R38, N38 * -1, N38)</f>
        <v/>
      </c>
    </row>
    <row r="39">
      <c r="A39" s="24" t="inlineStr">
        <is>
          <t>Application Fees</t>
        </is>
      </c>
      <c r="B39" s="22" t="n">
        <v>750</v>
      </c>
      <c r="C39" s="22" t="n">
        <v>950</v>
      </c>
      <c r="D39" s="22" t="n">
        <v>2050.34</v>
      </c>
      <c r="E39" s="22" t="n">
        <v>1100</v>
      </c>
      <c r="F39" s="22" t="n">
        <v>1450</v>
      </c>
      <c r="G39" s="22" t="n">
        <v>1100</v>
      </c>
      <c r="H39" s="22" t="n">
        <v>700</v>
      </c>
      <c r="I39" s="22" t="n">
        <v>650</v>
      </c>
      <c r="J39" s="22" t="n">
        <v>1150</v>
      </c>
      <c r="K39" s="22" t="n">
        <v>700</v>
      </c>
      <c r="L39" s="22" t="n">
        <v>500</v>
      </c>
      <c r="M39" s="22" t="n">
        <v>300</v>
      </c>
      <c r="N39" s="22" t="n">
        <v>11400.34</v>
      </c>
      <c r="P39" s="19" t="inlineStr">
        <is>
          <t>Duo Apartments</t>
        </is>
      </c>
      <c r="R39" s="20" t="n">
        <v>4</v>
      </c>
      <c r="S39" s="20" t="n">
        <v>122</v>
      </c>
      <c r="T39" s="21">
        <f>IF(5 = R39, B39 * -1, B39)</f>
        <v/>
      </c>
      <c r="U39" s="21">
        <f>IF(5 = R39, C39 * -1, C39)</f>
        <v/>
      </c>
      <c r="V39" s="21">
        <f>IF(5 = R39, D39 * -1, D39)</f>
        <v/>
      </c>
      <c r="W39" s="21">
        <f>IF(5 = R39, E39 * -1, E39)</f>
        <v/>
      </c>
      <c r="X39" s="21">
        <f>IF(5 = R39, F39 * -1, F39)</f>
        <v/>
      </c>
      <c r="Y39" s="21">
        <f>IF(5 = R39, G39 * -1, G39)</f>
        <v/>
      </c>
      <c r="Z39" s="21">
        <f>IF(5 = R39, H39 * -1, H39)</f>
        <v/>
      </c>
      <c r="AA39" s="21">
        <f>IF(5 = R39, I39 * -1, I39)</f>
        <v/>
      </c>
      <c r="AB39" s="21">
        <f>IF(5 = R39, J39 * -1, J39)</f>
        <v/>
      </c>
      <c r="AC39" s="21">
        <f>IF(5 = R39, K39 * -1, K39)</f>
        <v/>
      </c>
      <c r="AD39" s="21">
        <f>IF(5 = R39, L39 * -1, L39)</f>
        <v/>
      </c>
      <c r="AE39" s="21">
        <f>IF(5 = R39, M39 * -1, M39)</f>
        <v/>
      </c>
      <c r="AF39" s="21">
        <f>IF(5 = R39, N39 * -1, N39)</f>
        <v/>
      </c>
    </row>
    <row r="40">
      <c r="A40" s="24" t="inlineStr">
        <is>
          <t>Transfer Fees</t>
        </is>
      </c>
      <c r="B40" s="22" t="n">
        <v>0</v>
      </c>
      <c r="C40" s="22" t="n">
        <v>0</v>
      </c>
      <c r="D40" s="22" t="n">
        <v>0</v>
      </c>
      <c r="E40" s="22" t="n">
        <v>400</v>
      </c>
      <c r="F40" s="22" t="n">
        <v>0</v>
      </c>
      <c r="G40" s="22" t="n">
        <v>400</v>
      </c>
      <c r="H40" s="22" t="n">
        <v>200</v>
      </c>
      <c r="I40" s="22" t="n">
        <v>200</v>
      </c>
      <c r="J40" s="22" t="n">
        <v>400</v>
      </c>
      <c r="K40" s="22" t="n">
        <v>0</v>
      </c>
      <c r="L40" s="22" t="n">
        <v>0</v>
      </c>
      <c r="M40" s="22" t="n">
        <v>0</v>
      </c>
      <c r="N40" s="22" t="n">
        <v>1600</v>
      </c>
      <c r="P40" s="19" t="inlineStr">
        <is>
          <t>Duo Apartments</t>
        </is>
      </c>
      <c r="R40" s="20" t="n">
        <v>4</v>
      </c>
      <c r="S40" s="20" t="n">
        <v>122</v>
      </c>
      <c r="T40" s="21">
        <f>IF(5 = R40, B40 * -1, B40)</f>
        <v/>
      </c>
      <c r="U40" s="21">
        <f>IF(5 = R40, C40 * -1, C40)</f>
        <v/>
      </c>
      <c r="V40" s="21">
        <f>IF(5 = R40, D40 * -1, D40)</f>
        <v/>
      </c>
      <c r="W40" s="21">
        <f>IF(5 = R40, E40 * -1, E40)</f>
        <v/>
      </c>
      <c r="X40" s="21">
        <f>IF(5 = R40, F40 * -1, F40)</f>
        <v/>
      </c>
      <c r="Y40" s="21">
        <f>IF(5 = R40, G40 * -1, G40)</f>
        <v/>
      </c>
      <c r="Z40" s="21">
        <f>IF(5 = R40, H40 * -1, H40)</f>
        <v/>
      </c>
      <c r="AA40" s="21">
        <f>IF(5 = R40, I40 * -1, I40)</f>
        <v/>
      </c>
      <c r="AB40" s="21">
        <f>IF(5 = R40, J40 * -1, J40)</f>
        <v/>
      </c>
      <c r="AC40" s="21">
        <f>IF(5 = R40, K40 * -1, K40)</f>
        <v/>
      </c>
      <c r="AD40" s="21">
        <f>IF(5 = R40, L40 * -1, L40)</f>
        <v/>
      </c>
      <c r="AE40" s="21">
        <f>IF(5 = R40, M40 * -1, M40)</f>
        <v/>
      </c>
      <c r="AF40" s="21">
        <f>IF(5 = R40, N40 * -1, N40)</f>
        <v/>
      </c>
    </row>
    <row r="41">
      <c r="A41" s="17" t="inlineStr">
        <is>
          <t>Other Resident Charges</t>
        </is>
      </c>
      <c r="B41" s="16">
        <f>IF(5 = R41, T41 * -1, T41)</f>
        <v/>
      </c>
      <c r="C41" s="16">
        <f>IF(5 = R41, U41 * -1, U41)</f>
        <v/>
      </c>
      <c r="D41" s="16">
        <f>IF(5 = R41, V41 * -1, V41)</f>
        <v/>
      </c>
      <c r="E41" s="16">
        <f>IF(5 = R41, W41 * -1, W41)</f>
        <v/>
      </c>
      <c r="F41" s="16">
        <f>IF(5 = R41, X41 * -1, X41)</f>
        <v/>
      </c>
      <c r="G41" s="16">
        <f>IF(5 = R41, Y41 * -1, Y41)</f>
        <v/>
      </c>
      <c r="H41" s="16">
        <f>IF(5 = R41, Z41 * -1, Z41)</f>
        <v/>
      </c>
      <c r="I41" s="16">
        <f>IF(5 = R41, AA41 * -1, AA41)</f>
        <v/>
      </c>
      <c r="J41" s="16">
        <f>IF(5 = R41, AB41 * -1, AB41)</f>
        <v/>
      </c>
      <c r="K41" s="16">
        <f>IF(5 = R41, AC41 * -1, AC41)</f>
        <v/>
      </c>
      <c r="L41" s="16">
        <f>IF(5 = R41, AD41 * -1, AD41)</f>
        <v/>
      </c>
      <c r="M41" s="16">
        <f>IF(5 = R41, AE41 * -1, AE41)</f>
        <v/>
      </c>
      <c r="N41" s="16">
        <f>IF(5 = R41, AF41 * -1, AF41)</f>
        <v/>
      </c>
      <c r="P41" s="13">
        <f>P40</f>
        <v/>
      </c>
      <c r="Q41" s="13">
        <f>Q40</f>
        <v/>
      </c>
      <c r="R41" s="14" t="n">
        <v>4</v>
      </c>
      <c r="S41" s="14">
        <f>S40</f>
        <v/>
      </c>
      <c r="T41" s="15">
        <f>SUM(T27:T40)</f>
        <v/>
      </c>
      <c r="U41" s="15">
        <f>SUM(U27:U40)</f>
        <v/>
      </c>
      <c r="V41" s="15">
        <f>SUM(V27:V40)</f>
        <v/>
      </c>
      <c r="W41" s="15">
        <f>SUM(W27:W40)</f>
        <v/>
      </c>
      <c r="X41" s="15">
        <f>SUM(X27:X40)</f>
        <v/>
      </c>
      <c r="Y41" s="15">
        <f>SUM(Y27:Y40)</f>
        <v/>
      </c>
      <c r="Z41" s="15">
        <f>SUM(Z27:Z40)</f>
        <v/>
      </c>
      <c r="AA41" s="15">
        <f>SUM(AA27:AA40)</f>
        <v/>
      </c>
      <c r="AB41" s="15">
        <f>SUM(AB27:AB40)</f>
        <v/>
      </c>
      <c r="AC41" s="15">
        <f>SUM(AC27:AC40)</f>
        <v/>
      </c>
      <c r="AD41" s="15">
        <f>SUM(AD27:AD40)</f>
        <v/>
      </c>
      <c r="AE41" s="15">
        <f>SUM(AE27:AE40)</f>
        <v/>
      </c>
      <c r="AF41" s="15">
        <f>SUM(AF27:AF40)</f>
        <v/>
      </c>
    </row>
    <row r="43">
      <c r="A43" s="18" t="inlineStr">
        <is>
          <t>Other Income</t>
        </is>
      </c>
    </row>
    <row r="44">
      <c r="A44" s="24" t="inlineStr">
        <is>
          <t>Laundry</t>
        </is>
      </c>
      <c r="B44" s="22" t="n">
        <v>0</v>
      </c>
      <c r="C44" s="22" t="n">
        <v>19057.5</v>
      </c>
      <c r="D44" s="22" t="n">
        <v>635.25</v>
      </c>
      <c r="E44" s="22" t="n">
        <v>635.25</v>
      </c>
      <c r="F44" s="22" t="n">
        <v>635.25</v>
      </c>
      <c r="G44" s="22" t="n">
        <v>635.25</v>
      </c>
      <c r="H44" s="22" t="n">
        <v>635.25</v>
      </c>
      <c r="I44" s="22" t="n">
        <v>663.17</v>
      </c>
      <c r="J44" s="22" t="n">
        <v>1101.49</v>
      </c>
      <c r="K44" s="22" t="n">
        <v>925.08</v>
      </c>
      <c r="L44" s="22" t="n">
        <v>1274.98</v>
      </c>
      <c r="M44" s="22" t="n">
        <v>1006.47</v>
      </c>
      <c r="N44" s="22" t="n">
        <v>27204.94</v>
      </c>
      <c r="P44" s="19" t="inlineStr">
        <is>
          <t>Duo Apartments</t>
        </is>
      </c>
      <c r="R44" s="20" t="n">
        <v>4</v>
      </c>
      <c r="S44" s="20" t="n">
        <v>122</v>
      </c>
      <c r="T44" s="21">
        <f>IF(5 = R44, B44 * -1, B44)</f>
        <v/>
      </c>
      <c r="U44" s="21">
        <f>IF(5 = R44, C44 * -1, C44)</f>
        <v/>
      </c>
      <c r="V44" s="21">
        <f>IF(5 = R44, D44 * -1, D44)</f>
        <v/>
      </c>
      <c r="W44" s="21">
        <f>IF(5 = R44, E44 * -1, E44)</f>
        <v/>
      </c>
      <c r="X44" s="21">
        <f>IF(5 = R44, F44 * -1, F44)</f>
        <v/>
      </c>
      <c r="Y44" s="21">
        <f>IF(5 = R44, G44 * -1, G44)</f>
        <v/>
      </c>
      <c r="Z44" s="21">
        <f>IF(5 = R44, H44 * -1, H44)</f>
        <v/>
      </c>
      <c r="AA44" s="21">
        <f>IF(5 = R44, I44 * -1, I44)</f>
        <v/>
      </c>
      <c r="AB44" s="21">
        <f>IF(5 = R44, J44 * -1, J44)</f>
        <v/>
      </c>
      <c r="AC44" s="21">
        <f>IF(5 = R44, K44 * -1, K44)</f>
        <v/>
      </c>
      <c r="AD44" s="21">
        <f>IF(5 = R44, L44 * -1, L44)</f>
        <v/>
      </c>
      <c r="AE44" s="21">
        <f>IF(5 = R44, M44 * -1, M44)</f>
        <v/>
      </c>
      <c r="AF44" s="21">
        <f>IF(5 = R44, N44 * -1, N44)</f>
        <v/>
      </c>
    </row>
    <row r="45">
      <c r="A45" s="17" t="inlineStr">
        <is>
          <t>Other Income</t>
        </is>
      </c>
      <c r="B45" s="16">
        <f>IF(5 = R45, T45 * -1, T45)</f>
        <v/>
      </c>
      <c r="C45" s="16">
        <f>IF(5 = R45, U45 * -1, U45)</f>
        <v/>
      </c>
      <c r="D45" s="16">
        <f>IF(5 = R45, V45 * -1, V45)</f>
        <v/>
      </c>
      <c r="E45" s="16">
        <f>IF(5 = R45, W45 * -1, W45)</f>
        <v/>
      </c>
      <c r="F45" s="16">
        <f>IF(5 = R45, X45 * -1, X45)</f>
        <v/>
      </c>
      <c r="G45" s="16">
        <f>IF(5 = R45, Y45 * -1, Y45)</f>
        <v/>
      </c>
      <c r="H45" s="16">
        <f>IF(5 = R45, Z45 * -1, Z45)</f>
        <v/>
      </c>
      <c r="I45" s="16">
        <f>IF(5 = R45, AA45 * -1, AA45)</f>
        <v/>
      </c>
      <c r="J45" s="16">
        <f>IF(5 = R45, AB45 * -1, AB45)</f>
        <v/>
      </c>
      <c r="K45" s="16">
        <f>IF(5 = R45, AC45 * -1, AC45)</f>
        <v/>
      </c>
      <c r="L45" s="16">
        <f>IF(5 = R45, AD45 * -1, AD45)</f>
        <v/>
      </c>
      <c r="M45" s="16">
        <f>IF(5 = R45, AE45 * -1, AE45)</f>
        <v/>
      </c>
      <c r="N45" s="16">
        <f>IF(5 = R45, AF45 * -1, AF45)</f>
        <v/>
      </c>
      <c r="P45" s="13">
        <f>P44</f>
        <v/>
      </c>
      <c r="Q45" s="13">
        <f>Q44</f>
        <v/>
      </c>
      <c r="R45" s="14" t="n">
        <v>4</v>
      </c>
      <c r="S45" s="14">
        <f>S44</f>
        <v/>
      </c>
      <c r="T45" s="15">
        <f>SUM(T44:T44)</f>
        <v/>
      </c>
      <c r="U45" s="15">
        <f>SUM(U44:U44)</f>
        <v/>
      </c>
      <c r="V45" s="15">
        <f>SUM(V44:V44)</f>
        <v/>
      </c>
      <c r="W45" s="15">
        <f>SUM(W44:W44)</f>
        <v/>
      </c>
      <c r="X45" s="15">
        <f>SUM(X44:X44)</f>
        <v/>
      </c>
      <c r="Y45" s="15">
        <f>SUM(Y44:Y44)</f>
        <v/>
      </c>
      <c r="Z45" s="15">
        <f>SUM(Z44:Z44)</f>
        <v/>
      </c>
      <c r="AA45" s="15">
        <f>SUM(AA44:AA44)</f>
        <v/>
      </c>
      <c r="AB45" s="15">
        <f>SUM(AB44:AB44)</f>
        <v/>
      </c>
      <c r="AC45" s="15">
        <f>SUM(AC44:AC44)</f>
        <v/>
      </c>
      <c r="AD45" s="15">
        <f>SUM(AD44:AD44)</f>
        <v/>
      </c>
      <c r="AE45" s="15">
        <f>SUM(AE44:AE44)</f>
        <v/>
      </c>
      <c r="AF45" s="15">
        <f>SUM(AF44:AF44)</f>
        <v/>
      </c>
    </row>
    <row r="47">
      <c r="A47" s="17" t="inlineStr">
        <is>
          <t>Income</t>
        </is>
      </c>
      <c r="B47" s="16">
        <f>IF(5 = R47, T47 * -1, T47)</f>
        <v/>
      </c>
      <c r="C47" s="16">
        <f>IF(5 = R47, U47 * -1, U47)</f>
        <v/>
      </c>
      <c r="D47" s="16">
        <f>IF(5 = R47, V47 * -1, V47)</f>
        <v/>
      </c>
      <c r="E47" s="16">
        <f>IF(5 = R47, W47 * -1, W47)</f>
        <v/>
      </c>
      <c r="F47" s="16">
        <f>IF(5 = R47, X47 * -1, X47)</f>
        <v/>
      </c>
      <c r="G47" s="16">
        <f>IF(5 = R47, Y47 * -1, Y47)</f>
        <v/>
      </c>
      <c r="H47" s="16">
        <f>IF(5 = R47, Z47 * -1, Z47)</f>
        <v/>
      </c>
      <c r="I47" s="16">
        <f>IF(5 = R47, AA47 * -1, AA47)</f>
        <v/>
      </c>
      <c r="J47" s="16">
        <f>IF(5 = R47, AB47 * -1, AB47)</f>
        <v/>
      </c>
      <c r="K47" s="16">
        <f>IF(5 = R47, AC47 * -1, AC47)</f>
        <v/>
      </c>
      <c r="L47" s="16">
        <f>IF(5 = R47, AD47 * -1, AD47)</f>
        <v/>
      </c>
      <c r="M47" s="16">
        <f>IF(5 = R47, AE47 * -1, AE47)</f>
        <v/>
      </c>
      <c r="N47" s="16">
        <f>IF(5 = R47, AF47 * -1, AF47)</f>
        <v/>
      </c>
      <c r="P47" s="13">
        <f>P44</f>
        <v/>
      </c>
      <c r="Q47" s="13">
        <f>Q44</f>
        <v/>
      </c>
      <c r="R47" s="14" t="n">
        <v>4</v>
      </c>
      <c r="S47" s="14">
        <f>S44</f>
        <v/>
      </c>
      <c r="T47" s="15">
        <f>SUM(T10:T11)+SUM(T15:T21)+SUM(T27:T40)+SUM(T44:T44)</f>
        <v/>
      </c>
      <c r="U47" s="15">
        <f>SUM(U10:U11)+SUM(U15:U21)+SUM(U27:U40)+SUM(U44:U44)</f>
        <v/>
      </c>
      <c r="V47" s="15">
        <f>SUM(V10:V11)+SUM(V15:V21)+SUM(V27:V40)+SUM(V44:V44)</f>
        <v/>
      </c>
      <c r="W47" s="15">
        <f>SUM(W10:W11)+SUM(W15:W21)+SUM(W27:W40)+SUM(W44:W44)</f>
        <v/>
      </c>
      <c r="X47" s="15">
        <f>SUM(X10:X11)+SUM(X15:X21)+SUM(X27:X40)+SUM(X44:X44)</f>
        <v/>
      </c>
      <c r="Y47" s="15">
        <f>SUM(Y10:Y11)+SUM(Y15:Y21)+SUM(Y27:Y40)+SUM(Y44:Y44)</f>
        <v/>
      </c>
      <c r="Z47" s="15">
        <f>SUM(Z10:Z11)+SUM(Z15:Z21)+SUM(Z27:Z40)+SUM(Z44:Z44)</f>
        <v/>
      </c>
      <c r="AA47" s="15">
        <f>SUM(AA10:AA11)+SUM(AA15:AA21)+SUM(AA27:AA40)+SUM(AA44:AA44)</f>
        <v/>
      </c>
      <c r="AB47" s="15">
        <f>SUM(AB10:AB11)+SUM(AB15:AB21)+SUM(AB27:AB40)+SUM(AB44:AB44)</f>
        <v/>
      </c>
      <c r="AC47" s="15">
        <f>SUM(AC10:AC11)+SUM(AC15:AC21)+SUM(AC27:AC40)+SUM(AC44:AC44)</f>
        <v/>
      </c>
      <c r="AD47" s="15">
        <f>SUM(AD10:AD11)+SUM(AD15:AD21)+SUM(AD27:AD40)+SUM(AD44:AD44)</f>
        <v/>
      </c>
      <c r="AE47" s="15">
        <f>SUM(AE10:AE11)+SUM(AE15:AE21)+SUM(AE27:AE40)+SUM(AE44:AE44)</f>
        <v/>
      </c>
      <c r="AF47" s="15">
        <f>SUM(AF10:AF11)+SUM(AF15:AF21)+SUM(AF27:AF40)+SUM(AF44:AF44)</f>
        <v/>
      </c>
    </row>
    <row r="49">
      <c r="A49" s="18" t="inlineStr">
        <is>
          <t>Operating Expenses</t>
        </is>
      </c>
    </row>
    <row r="50">
      <c r="A50" s="23" t="inlineStr">
        <is>
          <t>Admin Expenses</t>
        </is>
      </c>
    </row>
    <row r="51">
      <c r="A51" s="25" t="inlineStr">
        <is>
          <t>Bank Charges</t>
        </is>
      </c>
      <c r="B51" s="22" t="n">
        <v>185.98</v>
      </c>
      <c r="C51" s="22" t="n">
        <v>206.05</v>
      </c>
      <c r="D51" s="22" t="n">
        <v>212.47</v>
      </c>
      <c r="E51" s="22" t="n">
        <v>234.25</v>
      </c>
      <c r="F51" s="22" t="n">
        <v>197.8</v>
      </c>
      <c r="G51" s="22" t="n">
        <v>202.9</v>
      </c>
      <c r="H51" s="22" t="n">
        <v>195.21</v>
      </c>
      <c r="I51" s="22" t="n">
        <v>183.81</v>
      </c>
      <c r="J51" s="22" t="n">
        <v>184.68</v>
      </c>
      <c r="K51" s="22" t="n">
        <v>214.79</v>
      </c>
      <c r="L51" s="22" t="n">
        <v>255.6</v>
      </c>
      <c r="M51" s="22" t="n">
        <v>215.95</v>
      </c>
      <c r="N51" s="22" t="n">
        <v>2489.49</v>
      </c>
      <c r="P51" s="19" t="inlineStr">
        <is>
          <t>Duo Apartments</t>
        </is>
      </c>
      <c r="R51" s="20" t="n">
        <v>5</v>
      </c>
      <c r="S51" s="20" t="n">
        <v>122</v>
      </c>
      <c r="T51" s="21">
        <f>IF(5 = R51, B51 * -1, B51)</f>
        <v/>
      </c>
      <c r="U51" s="21">
        <f>IF(5 = R51, C51 * -1, C51)</f>
        <v/>
      </c>
      <c r="V51" s="21">
        <f>IF(5 = R51, D51 * -1, D51)</f>
        <v/>
      </c>
      <c r="W51" s="21">
        <f>IF(5 = R51, E51 * -1, E51)</f>
        <v/>
      </c>
      <c r="X51" s="21">
        <f>IF(5 = R51, F51 * -1, F51)</f>
        <v/>
      </c>
      <c r="Y51" s="21">
        <f>IF(5 = R51, G51 * -1, G51)</f>
        <v/>
      </c>
      <c r="Z51" s="21">
        <f>IF(5 = R51, H51 * -1, H51)</f>
        <v/>
      </c>
      <c r="AA51" s="21">
        <f>IF(5 = R51, I51 * -1, I51)</f>
        <v/>
      </c>
      <c r="AB51" s="21">
        <f>IF(5 = R51, J51 * -1, J51)</f>
        <v/>
      </c>
      <c r="AC51" s="21">
        <f>IF(5 = R51, K51 * -1, K51)</f>
        <v/>
      </c>
      <c r="AD51" s="21">
        <f>IF(5 = R51, L51 * -1, L51)</f>
        <v/>
      </c>
      <c r="AE51" s="21">
        <f>IF(5 = R51, M51 * -1, M51)</f>
        <v/>
      </c>
      <c r="AF51" s="21">
        <f>IF(5 = R51, N51 * -1, N51)</f>
        <v/>
      </c>
    </row>
    <row r="52">
      <c r="A52" s="25" t="inlineStr">
        <is>
          <t>Employee Meals (In House - 100%)</t>
        </is>
      </c>
      <c r="B52" s="22" t="n">
        <v>0</v>
      </c>
      <c r="C52" s="22" t="n">
        <v>0</v>
      </c>
      <c r="D52" s="22" t="n">
        <v>48.91</v>
      </c>
      <c r="E52" s="22" t="n">
        <v>0</v>
      </c>
      <c r="F52" s="22" t="n">
        <v>0</v>
      </c>
      <c r="G52" s="22" t="n">
        <v>0</v>
      </c>
      <c r="H52" s="22" t="n">
        <v>0</v>
      </c>
      <c r="I52" s="22" t="n">
        <v>0</v>
      </c>
      <c r="J52" s="22" t="n">
        <v>0</v>
      </c>
      <c r="K52" s="22" t="n">
        <v>0</v>
      </c>
      <c r="L52" s="22" t="n">
        <v>0</v>
      </c>
      <c r="M52" s="22" t="n">
        <v>0</v>
      </c>
      <c r="N52" s="22" t="n">
        <v>48.91</v>
      </c>
      <c r="P52" s="19" t="inlineStr">
        <is>
          <t>Duo Apartments</t>
        </is>
      </c>
      <c r="R52" s="20" t="n">
        <v>5</v>
      </c>
      <c r="S52" s="20" t="n">
        <v>122</v>
      </c>
      <c r="T52" s="21">
        <f>IF(5 = R52, B52 * -1, B52)</f>
        <v/>
      </c>
      <c r="U52" s="21">
        <f>IF(5 = R52, C52 * -1, C52)</f>
        <v/>
      </c>
      <c r="V52" s="21">
        <f>IF(5 = R52, D52 * -1, D52)</f>
        <v/>
      </c>
      <c r="W52" s="21">
        <f>IF(5 = R52, E52 * -1, E52)</f>
        <v/>
      </c>
      <c r="X52" s="21">
        <f>IF(5 = R52, F52 * -1, F52)</f>
        <v/>
      </c>
      <c r="Y52" s="21">
        <f>IF(5 = R52, G52 * -1, G52)</f>
        <v/>
      </c>
      <c r="Z52" s="21">
        <f>IF(5 = R52, H52 * -1, H52)</f>
        <v/>
      </c>
      <c r="AA52" s="21">
        <f>IF(5 = R52, I52 * -1, I52)</f>
        <v/>
      </c>
      <c r="AB52" s="21">
        <f>IF(5 = R52, J52 * -1, J52)</f>
        <v/>
      </c>
      <c r="AC52" s="21">
        <f>IF(5 = R52, K52 * -1, K52)</f>
        <v/>
      </c>
      <c r="AD52" s="21">
        <f>IF(5 = R52, L52 * -1, L52)</f>
        <v/>
      </c>
      <c r="AE52" s="21">
        <f>IF(5 = R52, M52 * -1, M52)</f>
        <v/>
      </c>
      <c r="AF52" s="21">
        <f>IF(5 = R52, N52 * -1, N52)</f>
        <v/>
      </c>
    </row>
    <row r="53">
      <c r="A53" s="25" t="inlineStr">
        <is>
          <t>Legal &amp; Professional Fees</t>
        </is>
      </c>
      <c r="B53" s="22" t="n">
        <v>0</v>
      </c>
      <c r="C53" s="22" t="n">
        <v>0</v>
      </c>
      <c r="D53" s="22" t="n">
        <v>0</v>
      </c>
      <c r="E53" s="22" t="n">
        <v>0</v>
      </c>
      <c r="F53" s="22" t="n">
        <v>0</v>
      </c>
      <c r="G53" s="22" t="n">
        <v>514</v>
      </c>
      <c r="H53" s="22" t="n">
        <v>0</v>
      </c>
      <c r="I53" s="22" t="n">
        <v>0</v>
      </c>
      <c r="J53" s="22" t="n">
        <v>0</v>
      </c>
      <c r="K53" s="22" t="n">
        <v>0</v>
      </c>
      <c r="L53" s="22" t="n">
        <v>0</v>
      </c>
      <c r="M53" s="22" t="n">
        <v>0</v>
      </c>
      <c r="N53" s="22" t="n">
        <v>514</v>
      </c>
      <c r="P53" s="19" t="inlineStr">
        <is>
          <t>Duo Apartments</t>
        </is>
      </c>
      <c r="R53" s="20" t="n">
        <v>5</v>
      </c>
      <c r="S53" s="20" t="n">
        <v>122</v>
      </c>
      <c r="T53" s="21">
        <f>IF(5 = R53, B53 * -1, B53)</f>
        <v/>
      </c>
      <c r="U53" s="21">
        <f>IF(5 = R53, C53 * -1, C53)</f>
        <v/>
      </c>
      <c r="V53" s="21">
        <f>IF(5 = R53, D53 * -1, D53)</f>
        <v/>
      </c>
      <c r="W53" s="21">
        <f>IF(5 = R53, E53 * -1, E53)</f>
        <v/>
      </c>
      <c r="X53" s="21">
        <f>IF(5 = R53, F53 * -1, F53)</f>
        <v/>
      </c>
      <c r="Y53" s="21">
        <f>IF(5 = R53, G53 * -1, G53)</f>
        <v/>
      </c>
      <c r="Z53" s="21">
        <f>IF(5 = R53, H53 * -1, H53)</f>
        <v/>
      </c>
      <c r="AA53" s="21">
        <f>IF(5 = R53, I53 * -1, I53)</f>
        <v/>
      </c>
      <c r="AB53" s="21">
        <f>IF(5 = R53, J53 * -1, J53)</f>
        <v/>
      </c>
      <c r="AC53" s="21">
        <f>IF(5 = R53, K53 * -1, K53)</f>
        <v/>
      </c>
      <c r="AD53" s="21">
        <f>IF(5 = R53, L53 * -1, L53)</f>
        <v/>
      </c>
      <c r="AE53" s="21">
        <f>IF(5 = R53, M53 * -1, M53)</f>
        <v/>
      </c>
      <c r="AF53" s="21">
        <f>IF(5 = R53, N53 * -1, N53)</f>
        <v/>
      </c>
    </row>
    <row r="54">
      <c r="A54" s="25" t="inlineStr">
        <is>
          <t>Office/General Administrative Expenses</t>
        </is>
      </c>
      <c r="B54" s="22" t="n">
        <v>0</v>
      </c>
      <c r="C54" s="22" t="n">
        <v>0</v>
      </c>
      <c r="D54" s="22" t="n">
        <v>0</v>
      </c>
      <c r="E54" s="22" t="n">
        <v>0</v>
      </c>
      <c r="F54" s="22" t="n">
        <v>0</v>
      </c>
      <c r="G54" s="22" t="n">
        <v>0</v>
      </c>
      <c r="H54" s="22" t="n">
        <v>0</v>
      </c>
      <c r="I54" s="22" t="n">
        <v>0</v>
      </c>
      <c r="J54" s="22" t="n">
        <v>127.21</v>
      </c>
      <c r="K54" s="22" t="n">
        <v>-127.21</v>
      </c>
      <c r="L54" s="22" t="n">
        <v>0</v>
      </c>
      <c r="M54" s="22" t="n">
        <v>0</v>
      </c>
      <c r="N54" s="22" t="n">
        <v>0</v>
      </c>
      <c r="P54" s="19" t="inlineStr">
        <is>
          <t>Duo Apartments</t>
        </is>
      </c>
      <c r="R54" s="20" t="n">
        <v>5</v>
      </c>
      <c r="S54" s="20" t="n">
        <v>122</v>
      </c>
      <c r="T54" s="21">
        <f>IF(5 = R54, B54 * -1, B54)</f>
        <v/>
      </c>
      <c r="U54" s="21">
        <f>IF(5 = R54, C54 * -1, C54)</f>
        <v/>
      </c>
      <c r="V54" s="21">
        <f>IF(5 = R54, D54 * -1, D54)</f>
        <v/>
      </c>
      <c r="W54" s="21">
        <f>IF(5 = R54, E54 * -1, E54)</f>
        <v/>
      </c>
      <c r="X54" s="21">
        <f>IF(5 = R54, F54 * -1, F54)</f>
        <v/>
      </c>
      <c r="Y54" s="21">
        <f>IF(5 = R54, G54 * -1, G54)</f>
        <v/>
      </c>
      <c r="Z54" s="21">
        <f>IF(5 = R54, H54 * -1, H54)</f>
        <v/>
      </c>
      <c r="AA54" s="21">
        <f>IF(5 = R54, I54 * -1, I54)</f>
        <v/>
      </c>
      <c r="AB54" s="21">
        <f>IF(5 = R54, J54 * -1, J54)</f>
        <v/>
      </c>
      <c r="AC54" s="21">
        <f>IF(5 = R54, K54 * -1, K54)</f>
        <v/>
      </c>
      <c r="AD54" s="21">
        <f>IF(5 = R54, L54 * -1, L54)</f>
        <v/>
      </c>
      <c r="AE54" s="21">
        <f>IF(5 = R54, M54 * -1, M54)</f>
        <v/>
      </c>
      <c r="AF54" s="21">
        <f>IF(5 = R54, N54 * -1, N54)</f>
        <v/>
      </c>
    </row>
    <row r="55">
      <c r="A55" s="25" t="inlineStr">
        <is>
          <t>Employee Uniforms</t>
        </is>
      </c>
      <c r="B55" s="22" t="n">
        <v>0</v>
      </c>
      <c r="C55" s="22" t="n">
        <v>0</v>
      </c>
      <c r="D55" s="22" t="n">
        <v>462.88</v>
      </c>
      <c r="E55" s="22" t="n">
        <v>115.71</v>
      </c>
      <c r="F55" s="22" t="n">
        <v>0</v>
      </c>
      <c r="G55" s="22" t="n">
        <v>0</v>
      </c>
      <c r="H55" s="22" t="n">
        <v>0</v>
      </c>
      <c r="I55" s="22" t="n">
        <v>0</v>
      </c>
      <c r="J55" s="22" t="n">
        <v>527</v>
      </c>
      <c r="K55" s="22" t="n">
        <v>0</v>
      </c>
      <c r="L55" s="22" t="n">
        <v>0</v>
      </c>
      <c r="M55" s="22" t="n">
        <v>0</v>
      </c>
      <c r="N55" s="22" t="n">
        <v>1105.59</v>
      </c>
      <c r="P55" s="19" t="inlineStr">
        <is>
          <t>Duo Apartments</t>
        </is>
      </c>
      <c r="R55" s="20" t="n">
        <v>5</v>
      </c>
      <c r="S55" s="20" t="n">
        <v>122</v>
      </c>
      <c r="T55" s="21">
        <f>IF(5 = R55, B55 * -1, B55)</f>
        <v/>
      </c>
      <c r="U55" s="21">
        <f>IF(5 = R55, C55 * -1, C55)</f>
        <v/>
      </c>
      <c r="V55" s="21">
        <f>IF(5 = R55, D55 * -1, D55)</f>
        <v/>
      </c>
      <c r="W55" s="21">
        <f>IF(5 = R55, E55 * -1, E55)</f>
        <v/>
      </c>
      <c r="X55" s="21">
        <f>IF(5 = R55, F55 * -1, F55)</f>
        <v/>
      </c>
      <c r="Y55" s="21">
        <f>IF(5 = R55, G55 * -1, G55)</f>
        <v/>
      </c>
      <c r="Z55" s="21">
        <f>IF(5 = R55, H55 * -1, H55)</f>
        <v/>
      </c>
      <c r="AA55" s="21">
        <f>IF(5 = R55, I55 * -1, I55)</f>
        <v/>
      </c>
      <c r="AB55" s="21">
        <f>IF(5 = R55, J55 * -1, J55)</f>
        <v/>
      </c>
      <c r="AC55" s="21">
        <f>IF(5 = R55, K55 * -1, K55)</f>
        <v/>
      </c>
      <c r="AD55" s="21">
        <f>IF(5 = R55, L55 * -1, L55)</f>
        <v/>
      </c>
      <c r="AE55" s="21">
        <f>IF(5 = R55, M55 * -1, M55)</f>
        <v/>
      </c>
      <c r="AF55" s="21">
        <f>IF(5 = R55, N55 * -1, N55)</f>
        <v/>
      </c>
    </row>
    <row r="56">
      <c r="A56" s="25" t="inlineStr">
        <is>
          <t>Office Supplies</t>
        </is>
      </c>
      <c r="B56" s="22" t="n">
        <v>0</v>
      </c>
      <c r="C56" s="22" t="n">
        <v>64.17</v>
      </c>
      <c r="D56" s="22" t="n">
        <v>43.51</v>
      </c>
      <c r="E56" s="22" t="n">
        <v>249.76</v>
      </c>
      <c r="F56" s="22" t="n">
        <v>343.67</v>
      </c>
      <c r="G56" s="22" t="n">
        <v>49.08</v>
      </c>
      <c r="H56" s="22" t="n">
        <v>92.75</v>
      </c>
      <c r="I56" s="22" t="n">
        <v>7.61</v>
      </c>
      <c r="J56" s="22" t="n">
        <v>172.16</v>
      </c>
      <c r="K56" s="22" t="n">
        <v>59.78</v>
      </c>
      <c r="L56" s="22" t="n">
        <v>47.52</v>
      </c>
      <c r="M56" s="22" t="n">
        <v>9.56</v>
      </c>
      <c r="N56" s="22" t="n">
        <v>1139.57</v>
      </c>
      <c r="P56" s="19" t="inlineStr">
        <is>
          <t>Duo Apartments</t>
        </is>
      </c>
      <c r="R56" s="20" t="n">
        <v>5</v>
      </c>
      <c r="S56" s="20" t="n">
        <v>122</v>
      </c>
      <c r="T56" s="21">
        <f>IF(5 = R56, B56 * -1, B56)</f>
        <v/>
      </c>
      <c r="U56" s="21">
        <f>IF(5 = R56, C56 * -1, C56)</f>
        <v/>
      </c>
      <c r="V56" s="21">
        <f>IF(5 = R56, D56 * -1, D56)</f>
        <v/>
      </c>
      <c r="W56" s="21">
        <f>IF(5 = R56, E56 * -1, E56)</f>
        <v/>
      </c>
      <c r="X56" s="21">
        <f>IF(5 = R56, F56 * -1, F56)</f>
        <v/>
      </c>
      <c r="Y56" s="21">
        <f>IF(5 = R56, G56 * -1, G56)</f>
        <v/>
      </c>
      <c r="Z56" s="21">
        <f>IF(5 = R56, H56 * -1, H56)</f>
        <v/>
      </c>
      <c r="AA56" s="21">
        <f>IF(5 = R56, I56 * -1, I56)</f>
        <v/>
      </c>
      <c r="AB56" s="21">
        <f>IF(5 = R56, J56 * -1, J56)</f>
        <v/>
      </c>
      <c r="AC56" s="21">
        <f>IF(5 = R56, K56 * -1, K56)</f>
        <v/>
      </c>
      <c r="AD56" s="21">
        <f>IF(5 = R56, L56 * -1, L56)</f>
        <v/>
      </c>
      <c r="AE56" s="21">
        <f>IF(5 = R56, M56 * -1, M56)</f>
        <v/>
      </c>
      <c r="AF56" s="21">
        <f>IF(5 = R56, N56 * -1, N56)</f>
        <v/>
      </c>
    </row>
    <row r="57">
      <c r="A57" s="25" t="inlineStr">
        <is>
          <t>Entrata Software Fees</t>
        </is>
      </c>
      <c r="B57" s="22" t="n">
        <v>428.99</v>
      </c>
      <c r="C57" s="22" t="n">
        <v>428.99</v>
      </c>
      <c r="D57" s="22" t="n">
        <v>428.99</v>
      </c>
      <c r="E57" s="22" t="n">
        <v>428.99</v>
      </c>
      <c r="F57" s="22" t="n">
        <v>428.99</v>
      </c>
      <c r="G57" s="22" t="n">
        <v>428.99</v>
      </c>
      <c r="H57" s="22" t="n">
        <v>428.99</v>
      </c>
      <c r="I57" s="22" t="n">
        <v>428.99</v>
      </c>
      <c r="J57" s="22" t="n">
        <v>428.99</v>
      </c>
      <c r="K57" s="22" t="n">
        <v>428.99</v>
      </c>
      <c r="L57" s="22" t="n">
        <v>428.99</v>
      </c>
      <c r="M57" s="22" t="n">
        <v>428.99</v>
      </c>
      <c r="N57" s="22" t="n">
        <v>5147.88</v>
      </c>
      <c r="P57" s="19" t="inlineStr">
        <is>
          <t>Duo Apartments</t>
        </is>
      </c>
      <c r="R57" s="20" t="n">
        <v>5</v>
      </c>
      <c r="S57" s="20" t="n">
        <v>122</v>
      </c>
      <c r="T57" s="21">
        <f>IF(5 = R57, B57 * -1, B57)</f>
        <v/>
      </c>
      <c r="U57" s="21">
        <f>IF(5 = R57, C57 * -1, C57)</f>
        <v/>
      </c>
      <c r="V57" s="21">
        <f>IF(5 = R57, D57 * -1, D57)</f>
        <v/>
      </c>
      <c r="W57" s="21">
        <f>IF(5 = R57, E57 * -1, E57)</f>
        <v/>
      </c>
      <c r="X57" s="21">
        <f>IF(5 = R57, F57 * -1, F57)</f>
        <v/>
      </c>
      <c r="Y57" s="21">
        <f>IF(5 = R57, G57 * -1, G57)</f>
        <v/>
      </c>
      <c r="Z57" s="21">
        <f>IF(5 = R57, H57 * -1, H57)</f>
        <v/>
      </c>
      <c r="AA57" s="21">
        <f>IF(5 = R57, I57 * -1, I57)</f>
        <v/>
      </c>
      <c r="AB57" s="21">
        <f>IF(5 = R57, J57 * -1, J57)</f>
        <v/>
      </c>
      <c r="AC57" s="21">
        <f>IF(5 = R57, K57 * -1, K57)</f>
        <v/>
      </c>
      <c r="AD57" s="21">
        <f>IF(5 = R57, L57 * -1, L57)</f>
        <v/>
      </c>
      <c r="AE57" s="21">
        <f>IF(5 = R57, M57 * -1, M57)</f>
        <v/>
      </c>
      <c r="AF57" s="21">
        <f>IF(5 = R57, N57 * -1, N57)</f>
        <v/>
      </c>
    </row>
    <row r="58">
      <c r="A58" s="25" t="inlineStr">
        <is>
          <t>Revenue Management</t>
        </is>
      </c>
      <c r="B58" s="22" t="n">
        <v>0</v>
      </c>
      <c r="C58" s="22" t="n">
        <v>0</v>
      </c>
      <c r="D58" s="22" t="n">
        <v>0</v>
      </c>
      <c r="E58" s="22" t="n">
        <v>0</v>
      </c>
      <c r="F58" s="22" t="n">
        <v>0</v>
      </c>
      <c r="G58" s="22" t="n">
        <v>0</v>
      </c>
      <c r="H58" s="22" t="n">
        <v>0</v>
      </c>
      <c r="I58" s="22" t="n">
        <v>0</v>
      </c>
      <c r="J58" s="22" t="n">
        <v>814.5</v>
      </c>
      <c r="K58" s="22" t="n">
        <v>0</v>
      </c>
      <c r="L58" s="22" t="n">
        <v>0</v>
      </c>
      <c r="M58" s="22" t="n">
        <v>0</v>
      </c>
      <c r="N58" s="22" t="n">
        <v>814.5</v>
      </c>
      <c r="P58" s="19" t="inlineStr">
        <is>
          <t>Duo Apartments</t>
        </is>
      </c>
      <c r="R58" s="20" t="n">
        <v>5</v>
      </c>
      <c r="S58" s="20" t="n">
        <v>122</v>
      </c>
      <c r="T58" s="21">
        <f>IF(5 = R58, B58 * -1, B58)</f>
        <v/>
      </c>
      <c r="U58" s="21">
        <f>IF(5 = R58, C58 * -1, C58)</f>
        <v/>
      </c>
      <c r="V58" s="21">
        <f>IF(5 = R58, D58 * -1, D58)</f>
        <v/>
      </c>
      <c r="W58" s="21">
        <f>IF(5 = R58, E58 * -1, E58)</f>
        <v/>
      </c>
      <c r="X58" s="21">
        <f>IF(5 = R58, F58 * -1, F58)</f>
        <v/>
      </c>
      <c r="Y58" s="21">
        <f>IF(5 = R58, G58 * -1, G58)</f>
        <v/>
      </c>
      <c r="Z58" s="21">
        <f>IF(5 = R58, H58 * -1, H58)</f>
        <v/>
      </c>
      <c r="AA58" s="21">
        <f>IF(5 = R58, I58 * -1, I58)</f>
        <v/>
      </c>
      <c r="AB58" s="21">
        <f>IF(5 = R58, J58 * -1, J58)</f>
        <v/>
      </c>
      <c r="AC58" s="21">
        <f>IF(5 = R58, K58 * -1, K58)</f>
        <v/>
      </c>
      <c r="AD58" s="21">
        <f>IF(5 = R58, L58 * -1, L58)</f>
        <v/>
      </c>
      <c r="AE58" s="21">
        <f>IF(5 = R58, M58 * -1, M58)</f>
        <v/>
      </c>
      <c r="AF58" s="21">
        <f>IF(5 = R58, N58 * -1, N58)</f>
        <v/>
      </c>
    </row>
    <row r="59">
      <c r="A59" s="25" t="inlineStr">
        <is>
          <t>Software License/Support</t>
        </is>
      </c>
      <c r="B59" s="22" t="n">
        <v>216.68</v>
      </c>
      <c r="C59" s="22" t="n">
        <v>216.68</v>
      </c>
      <c r="D59" s="22" t="n">
        <v>216.68</v>
      </c>
      <c r="E59" s="22" t="n">
        <v>516.6799999999999</v>
      </c>
      <c r="F59" s="22" t="n">
        <v>216.68</v>
      </c>
      <c r="G59" s="22" t="n">
        <v>216.68</v>
      </c>
      <c r="H59" s="22" t="n">
        <v>216.68</v>
      </c>
      <c r="I59" s="22" t="n">
        <v>565.5</v>
      </c>
      <c r="J59" s="22" t="n">
        <v>565.5</v>
      </c>
      <c r="K59" s="22" t="n">
        <v>565.5</v>
      </c>
      <c r="L59" s="22" t="n">
        <v>565.5</v>
      </c>
      <c r="M59" s="22" t="n">
        <v>565.5</v>
      </c>
      <c r="N59" s="22" t="n">
        <v>4644.26</v>
      </c>
      <c r="P59" s="19" t="inlineStr">
        <is>
          <t>Duo Apartments</t>
        </is>
      </c>
      <c r="R59" s="20" t="n">
        <v>5</v>
      </c>
      <c r="S59" s="20" t="n">
        <v>122</v>
      </c>
      <c r="T59" s="21">
        <f>IF(5 = R59, B59 * -1, B59)</f>
        <v/>
      </c>
      <c r="U59" s="21">
        <f>IF(5 = R59, C59 * -1, C59)</f>
        <v/>
      </c>
      <c r="V59" s="21">
        <f>IF(5 = R59, D59 * -1, D59)</f>
        <v/>
      </c>
      <c r="W59" s="21">
        <f>IF(5 = R59, E59 * -1, E59)</f>
        <v/>
      </c>
      <c r="X59" s="21">
        <f>IF(5 = R59, F59 * -1, F59)</f>
        <v/>
      </c>
      <c r="Y59" s="21">
        <f>IF(5 = R59, G59 * -1, G59)</f>
        <v/>
      </c>
      <c r="Z59" s="21">
        <f>IF(5 = R59, H59 * -1, H59)</f>
        <v/>
      </c>
      <c r="AA59" s="21">
        <f>IF(5 = R59, I59 * -1, I59)</f>
        <v/>
      </c>
      <c r="AB59" s="21">
        <f>IF(5 = R59, J59 * -1, J59)</f>
        <v/>
      </c>
      <c r="AC59" s="21">
        <f>IF(5 = R59, K59 * -1, K59)</f>
        <v/>
      </c>
      <c r="AD59" s="21">
        <f>IF(5 = R59, L59 * -1, L59)</f>
        <v/>
      </c>
      <c r="AE59" s="21">
        <f>IF(5 = R59, M59 * -1, M59)</f>
        <v/>
      </c>
      <c r="AF59" s="21">
        <f>IF(5 = R59, N59 * -1, N59)</f>
        <v/>
      </c>
    </row>
    <row r="60">
      <c r="A60" s="25" t="inlineStr">
        <is>
          <t>Computer-Information Technology Support</t>
        </is>
      </c>
      <c r="B60" s="22" t="n">
        <v>0</v>
      </c>
      <c r="C60" s="22" t="n">
        <v>0</v>
      </c>
      <c r="D60" s="22" t="n">
        <v>0</v>
      </c>
      <c r="E60" s="22" t="n">
        <v>0</v>
      </c>
      <c r="F60" s="22" t="n">
        <v>0</v>
      </c>
      <c r="G60" s="22" t="n">
        <v>217</v>
      </c>
      <c r="H60" s="22" t="n">
        <v>63</v>
      </c>
      <c r="I60" s="22" t="n">
        <v>0</v>
      </c>
      <c r="J60" s="22" t="n">
        <v>0</v>
      </c>
      <c r="K60" s="22" t="n">
        <v>0</v>
      </c>
      <c r="L60" s="22" t="n">
        <v>0</v>
      </c>
      <c r="M60" s="22" t="n">
        <v>0</v>
      </c>
      <c r="N60" s="22" t="n">
        <v>280</v>
      </c>
      <c r="P60" s="19" t="inlineStr">
        <is>
          <t>Duo Apartments</t>
        </is>
      </c>
      <c r="R60" s="20" t="n">
        <v>5</v>
      </c>
      <c r="S60" s="20" t="n">
        <v>122</v>
      </c>
      <c r="T60" s="21">
        <f>IF(5 = R60, B60 * -1, B60)</f>
        <v/>
      </c>
      <c r="U60" s="21">
        <f>IF(5 = R60, C60 * -1, C60)</f>
        <v/>
      </c>
      <c r="V60" s="21">
        <f>IF(5 = R60, D60 * -1, D60)</f>
        <v/>
      </c>
      <c r="W60" s="21">
        <f>IF(5 = R60, E60 * -1, E60)</f>
        <v/>
      </c>
      <c r="X60" s="21">
        <f>IF(5 = R60, F60 * -1, F60)</f>
        <v/>
      </c>
      <c r="Y60" s="21">
        <f>IF(5 = R60, G60 * -1, G60)</f>
        <v/>
      </c>
      <c r="Z60" s="21">
        <f>IF(5 = R60, H60 * -1, H60)</f>
        <v/>
      </c>
      <c r="AA60" s="21">
        <f>IF(5 = R60, I60 * -1, I60)</f>
        <v/>
      </c>
      <c r="AB60" s="21">
        <f>IF(5 = R60, J60 * -1, J60)</f>
        <v/>
      </c>
      <c r="AC60" s="21">
        <f>IF(5 = R60, K60 * -1, K60)</f>
        <v/>
      </c>
      <c r="AD60" s="21">
        <f>IF(5 = R60, L60 * -1, L60)</f>
        <v/>
      </c>
      <c r="AE60" s="21">
        <f>IF(5 = R60, M60 * -1, M60)</f>
        <v/>
      </c>
      <c r="AF60" s="21">
        <f>IF(5 = R60, N60 * -1, N60)</f>
        <v/>
      </c>
    </row>
    <row r="61">
      <c r="A61" s="25" t="inlineStr">
        <is>
          <t>Util - Internet (Office)</t>
        </is>
      </c>
      <c r="B61" s="22" t="n">
        <v>94.84999999999999</v>
      </c>
      <c r="C61" s="22" t="n">
        <v>147.48</v>
      </c>
      <c r="D61" s="22" t="n">
        <v>147.48</v>
      </c>
      <c r="E61" s="22" t="n">
        <v>94.84999999999999</v>
      </c>
      <c r="F61" s="22" t="n">
        <v>93.98999999999999</v>
      </c>
      <c r="G61" s="22" t="n">
        <v>88.98999999999999</v>
      </c>
      <c r="H61" s="22" t="n">
        <v>116.7</v>
      </c>
      <c r="I61" s="22" t="n">
        <v>119.7</v>
      </c>
      <c r="J61" s="22" t="n">
        <v>119.7</v>
      </c>
      <c r="K61" s="22" t="n">
        <v>119.7</v>
      </c>
      <c r="L61" s="22" t="n">
        <v>120.57</v>
      </c>
      <c r="M61" s="22" t="n">
        <v>120.6</v>
      </c>
      <c r="N61" s="22" t="n">
        <v>1384.61</v>
      </c>
      <c r="P61" s="19" t="inlineStr">
        <is>
          <t>Duo Apartments</t>
        </is>
      </c>
      <c r="R61" s="20" t="n">
        <v>5</v>
      </c>
      <c r="S61" s="20" t="n">
        <v>122</v>
      </c>
      <c r="T61" s="21">
        <f>IF(5 = R61, B61 * -1, B61)</f>
        <v/>
      </c>
      <c r="U61" s="21">
        <f>IF(5 = R61, C61 * -1, C61)</f>
        <v/>
      </c>
      <c r="V61" s="21">
        <f>IF(5 = R61, D61 * -1, D61)</f>
        <v/>
      </c>
      <c r="W61" s="21">
        <f>IF(5 = R61, E61 * -1, E61)</f>
        <v/>
      </c>
      <c r="X61" s="21">
        <f>IF(5 = R61, F61 * -1, F61)</f>
        <v/>
      </c>
      <c r="Y61" s="21">
        <f>IF(5 = R61, G61 * -1, G61)</f>
        <v/>
      </c>
      <c r="Z61" s="21">
        <f>IF(5 = R61, H61 * -1, H61)</f>
        <v/>
      </c>
      <c r="AA61" s="21">
        <f>IF(5 = R61, I61 * -1, I61)</f>
        <v/>
      </c>
      <c r="AB61" s="21">
        <f>IF(5 = R61, J61 * -1, J61)</f>
        <v/>
      </c>
      <c r="AC61" s="21">
        <f>IF(5 = R61, K61 * -1, K61)</f>
        <v/>
      </c>
      <c r="AD61" s="21">
        <f>IF(5 = R61, L61 * -1, L61)</f>
        <v/>
      </c>
      <c r="AE61" s="21">
        <f>IF(5 = R61, M61 * -1, M61)</f>
        <v/>
      </c>
      <c r="AF61" s="21">
        <f>IF(5 = R61, N61 * -1, N61)</f>
        <v/>
      </c>
    </row>
    <row r="62">
      <c r="A62" s="25" t="inlineStr">
        <is>
          <t>Util - Telephone</t>
        </is>
      </c>
      <c r="B62" s="22" t="n">
        <v>165.17</v>
      </c>
      <c r="C62" s="22" t="n">
        <v>112</v>
      </c>
      <c r="D62" s="22" t="n">
        <v>112</v>
      </c>
      <c r="E62" s="22" t="n">
        <v>164.68</v>
      </c>
      <c r="F62" s="22" t="n">
        <v>167.81</v>
      </c>
      <c r="G62" s="22" t="n">
        <v>165.53</v>
      </c>
      <c r="H62" s="22" t="n">
        <v>139.71</v>
      </c>
      <c r="I62" s="22" t="n">
        <v>136.84</v>
      </c>
      <c r="J62" s="22" t="n">
        <v>136.84</v>
      </c>
      <c r="K62" s="22" t="n">
        <v>136.84</v>
      </c>
      <c r="L62" s="22" t="n">
        <v>137.55</v>
      </c>
      <c r="M62" s="22" t="n">
        <v>137.58</v>
      </c>
      <c r="N62" s="22" t="n">
        <v>1712.55</v>
      </c>
      <c r="P62" s="19" t="inlineStr">
        <is>
          <t>Duo Apartments</t>
        </is>
      </c>
      <c r="R62" s="20" t="n">
        <v>5</v>
      </c>
      <c r="S62" s="20" t="n">
        <v>122</v>
      </c>
      <c r="T62" s="21">
        <f>IF(5 = R62, B62 * -1, B62)</f>
        <v/>
      </c>
      <c r="U62" s="21">
        <f>IF(5 = R62, C62 * -1, C62)</f>
        <v/>
      </c>
      <c r="V62" s="21">
        <f>IF(5 = R62, D62 * -1, D62)</f>
        <v/>
      </c>
      <c r="W62" s="21">
        <f>IF(5 = R62, E62 * -1, E62)</f>
        <v/>
      </c>
      <c r="X62" s="21">
        <f>IF(5 = R62, F62 * -1, F62)</f>
        <v/>
      </c>
      <c r="Y62" s="21">
        <f>IF(5 = R62, G62 * -1, G62)</f>
        <v/>
      </c>
      <c r="Z62" s="21">
        <f>IF(5 = R62, H62 * -1, H62)</f>
        <v/>
      </c>
      <c r="AA62" s="21">
        <f>IF(5 = R62, I62 * -1, I62)</f>
        <v/>
      </c>
      <c r="AB62" s="21">
        <f>IF(5 = R62, J62 * -1, J62)</f>
        <v/>
      </c>
      <c r="AC62" s="21">
        <f>IF(5 = R62, K62 * -1, K62)</f>
        <v/>
      </c>
      <c r="AD62" s="21">
        <f>IF(5 = R62, L62 * -1, L62)</f>
        <v/>
      </c>
      <c r="AE62" s="21">
        <f>IF(5 = R62, M62 * -1, M62)</f>
        <v/>
      </c>
      <c r="AF62" s="21">
        <f>IF(5 = R62, N62 * -1, N62)</f>
        <v/>
      </c>
    </row>
    <row r="63">
      <c r="A63" s="25" t="inlineStr">
        <is>
          <t>Dues, Memberships and Subscriptions</t>
        </is>
      </c>
      <c r="B63" s="22" t="n">
        <v>467.44</v>
      </c>
      <c r="C63" s="22" t="n">
        <v>0</v>
      </c>
      <c r="D63" s="22" t="n">
        <v>0</v>
      </c>
      <c r="E63" s="22" t="n">
        <v>0</v>
      </c>
      <c r="F63" s="22" t="n">
        <v>0</v>
      </c>
      <c r="G63" s="22" t="n">
        <v>0</v>
      </c>
      <c r="H63" s="22" t="n">
        <v>0</v>
      </c>
      <c r="I63" s="22" t="n">
        <v>0</v>
      </c>
      <c r="J63" s="22" t="n">
        <v>492.44</v>
      </c>
      <c r="K63" s="22" t="n">
        <v>0</v>
      </c>
      <c r="L63" s="22" t="n">
        <v>490.44</v>
      </c>
      <c r="M63" s="22" t="n">
        <v>0</v>
      </c>
      <c r="N63" s="22" t="n">
        <v>1450.32</v>
      </c>
      <c r="P63" s="19" t="inlineStr">
        <is>
          <t>Duo Apartments</t>
        </is>
      </c>
      <c r="R63" s="20" t="n">
        <v>5</v>
      </c>
      <c r="S63" s="20" t="n">
        <v>122</v>
      </c>
      <c r="T63" s="21">
        <f>IF(5 = R63, B63 * -1, B63)</f>
        <v/>
      </c>
      <c r="U63" s="21">
        <f>IF(5 = R63, C63 * -1, C63)</f>
        <v/>
      </c>
      <c r="V63" s="21">
        <f>IF(5 = R63, D63 * -1, D63)</f>
        <v/>
      </c>
      <c r="W63" s="21">
        <f>IF(5 = R63, E63 * -1, E63)</f>
        <v/>
      </c>
      <c r="X63" s="21">
        <f>IF(5 = R63, F63 * -1, F63)</f>
        <v/>
      </c>
      <c r="Y63" s="21">
        <f>IF(5 = R63, G63 * -1, G63)</f>
        <v/>
      </c>
      <c r="Z63" s="21">
        <f>IF(5 = R63, H63 * -1, H63)</f>
        <v/>
      </c>
      <c r="AA63" s="21">
        <f>IF(5 = R63, I63 * -1, I63)</f>
        <v/>
      </c>
      <c r="AB63" s="21">
        <f>IF(5 = R63, J63 * -1, J63)</f>
        <v/>
      </c>
      <c r="AC63" s="21">
        <f>IF(5 = R63, K63 * -1, K63)</f>
        <v/>
      </c>
      <c r="AD63" s="21">
        <f>IF(5 = R63, L63 * -1, L63)</f>
        <v/>
      </c>
      <c r="AE63" s="21">
        <f>IF(5 = R63, M63 * -1, M63)</f>
        <v/>
      </c>
      <c r="AF63" s="21">
        <f>IF(5 = R63, N63 * -1, N63)</f>
        <v/>
      </c>
    </row>
    <row r="64">
      <c r="A64" s="25" t="inlineStr">
        <is>
          <t>Credit Check</t>
        </is>
      </c>
      <c r="B64" s="22" t="n">
        <v>382</v>
      </c>
      <c r="C64" s="22" t="n">
        <v>277.5</v>
      </c>
      <c r="D64" s="22" t="n">
        <v>246</v>
      </c>
      <c r="E64" s="22" t="n">
        <v>690.5</v>
      </c>
      <c r="F64" s="22" t="n">
        <v>549.25</v>
      </c>
      <c r="G64" s="22" t="n">
        <v>557</v>
      </c>
      <c r="H64" s="22" t="n">
        <v>460</v>
      </c>
      <c r="I64" s="22" t="n">
        <v>443</v>
      </c>
      <c r="J64" s="22" t="n">
        <v>220.25</v>
      </c>
      <c r="K64" s="22" t="n">
        <v>377.5</v>
      </c>
      <c r="L64" s="22" t="n">
        <v>303</v>
      </c>
      <c r="M64" s="22" t="n">
        <v>192</v>
      </c>
      <c r="N64" s="22" t="n">
        <v>4698</v>
      </c>
      <c r="P64" s="19" t="inlineStr">
        <is>
          <t>Duo Apartments</t>
        </is>
      </c>
      <c r="R64" s="20" t="n">
        <v>5</v>
      </c>
      <c r="S64" s="20" t="n">
        <v>122</v>
      </c>
      <c r="T64" s="21">
        <f>IF(5 = R64, B64 * -1, B64)</f>
        <v/>
      </c>
      <c r="U64" s="21">
        <f>IF(5 = R64, C64 * -1, C64)</f>
        <v/>
      </c>
      <c r="V64" s="21">
        <f>IF(5 = R64, D64 * -1, D64)</f>
        <v/>
      </c>
      <c r="W64" s="21">
        <f>IF(5 = R64, E64 * -1, E64)</f>
        <v/>
      </c>
      <c r="X64" s="21">
        <f>IF(5 = R64, F64 * -1, F64)</f>
        <v/>
      </c>
      <c r="Y64" s="21">
        <f>IF(5 = R64, G64 * -1, G64)</f>
        <v/>
      </c>
      <c r="Z64" s="21">
        <f>IF(5 = R64, H64 * -1, H64)</f>
        <v/>
      </c>
      <c r="AA64" s="21">
        <f>IF(5 = R64, I64 * -1, I64)</f>
        <v/>
      </c>
      <c r="AB64" s="21">
        <f>IF(5 = R64, J64 * -1, J64)</f>
        <v/>
      </c>
      <c r="AC64" s="21">
        <f>IF(5 = R64, K64 * -1, K64)</f>
        <v/>
      </c>
      <c r="AD64" s="21">
        <f>IF(5 = R64, L64 * -1, L64)</f>
        <v/>
      </c>
      <c r="AE64" s="21">
        <f>IF(5 = R64, M64 * -1, M64)</f>
        <v/>
      </c>
      <c r="AF64" s="21">
        <f>IF(5 = R64, N64 * -1, N64)</f>
        <v/>
      </c>
    </row>
    <row r="65">
      <c r="A65" s="25" t="inlineStr">
        <is>
          <t>Legal &amp; Evictions</t>
        </is>
      </c>
      <c r="B65" s="22" t="n">
        <v>866</v>
      </c>
      <c r="C65" s="22" t="n">
        <v>1532</v>
      </c>
      <c r="D65" s="22" t="n">
        <v>501</v>
      </c>
      <c r="E65" s="22" t="n">
        <v>1767.75</v>
      </c>
      <c r="F65" s="22" t="n">
        <v>526</v>
      </c>
      <c r="G65" s="22" t="n">
        <v>549</v>
      </c>
      <c r="H65" s="22" t="n">
        <v>608</v>
      </c>
      <c r="I65" s="22" t="n">
        <v>959</v>
      </c>
      <c r="J65" s="22" t="n">
        <v>193</v>
      </c>
      <c r="K65" s="22" t="n">
        <v>384</v>
      </c>
      <c r="L65" s="22" t="n">
        <v>859</v>
      </c>
      <c r="M65" s="22" t="n">
        <v>840</v>
      </c>
      <c r="N65" s="22" t="n">
        <v>9584.75</v>
      </c>
      <c r="P65" s="19" t="inlineStr">
        <is>
          <t>Duo Apartments</t>
        </is>
      </c>
      <c r="R65" s="20" t="n">
        <v>5</v>
      </c>
      <c r="S65" s="20" t="n">
        <v>122</v>
      </c>
      <c r="T65" s="21">
        <f>IF(5 = R65, B65 * -1, B65)</f>
        <v/>
      </c>
      <c r="U65" s="21">
        <f>IF(5 = R65, C65 * -1, C65)</f>
        <v/>
      </c>
      <c r="V65" s="21">
        <f>IF(5 = R65, D65 * -1, D65)</f>
        <v/>
      </c>
      <c r="W65" s="21">
        <f>IF(5 = R65, E65 * -1, E65)</f>
        <v/>
      </c>
      <c r="X65" s="21">
        <f>IF(5 = R65, F65 * -1, F65)</f>
        <v/>
      </c>
      <c r="Y65" s="21">
        <f>IF(5 = R65, G65 * -1, G65)</f>
        <v/>
      </c>
      <c r="Z65" s="21">
        <f>IF(5 = R65, H65 * -1, H65)</f>
        <v/>
      </c>
      <c r="AA65" s="21">
        <f>IF(5 = R65, I65 * -1, I65)</f>
        <v/>
      </c>
      <c r="AB65" s="21">
        <f>IF(5 = R65, J65 * -1, J65)</f>
        <v/>
      </c>
      <c r="AC65" s="21">
        <f>IF(5 = R65, K65 * -1, K65)</f>
        <v/>
      </c>
      <c r="AD65" s="21">
        <f>IF(5 = R65, L65 * -1, L65)</f>
        <v/>
      </c>
      <c r="AE65" s="21">
        <f>IF(5 = R65, M65 * -1, M65)</f>
        <v/>
      </c>
      <c r="AF65" s="21">
        <f>IF(5 = R65, N65 * -1, N65)</f>
        <v/>
      </c>
    </row>
    <row r="66">
      <c r="A66" s="25" t="inlineStr">
        <is>
          <t>Office Postage &amp; Mailing</t>
        </is>
      </c>
      <c r="B66" s="22" t="n">
        <v>0</v>
      </c>
      <c r="C66" s="22" t="n">
        <v>0</v>
      </c>
      <c r="D66" s="22" t="n">
        <v>0</v>
      </c>
      <c r="E66" s="22" t="n">
        <v>0</v>
      </c>
      <c r="F66" s="22" t="n">
        <v>0</v>
      </c>
      <c r="G66" s="22" t="n">
        <v>0</v>
      </c>
      <c r="H66" s="22" t="n">
        <v>0</v>
      </c>
      <c r="I66" s="22" t="n">
        <v>0</v>
      </c>
      <c r="J66" s="22" t="n">
        <v>4.55</v>
      </c>
      <c r="K66" s="22" t="n">
        <v>0</v>
      </c>
      <c r="L66" s="22" t="n">
        <v>0</v>
      </c>
      <c r="M66" s="22" t="n">
        <v>0</v>
      </c>
      <c r="N66" s="22" t="n">
        <v>4.55</v>
      </c>
      <c r="P66" s="19" t="inlineStr">
        <is>
          <t>Duo Apartments</t>
        </is>
      </c>
      <c r="R66" s="20" t="n">
        <v>5</v>
      </c>
      <c r="S66" s="20" t="n">
        <v>122</v>
      </c>
      <c r="T66" s="21">
        <f>IF(5 = R66, B66 * -1, B66)</f>
        <v/>
      </c>
      <c r="U66" s="21">
        <f>IF(5 = R66, C66 * -1, C66)</f>
        <v/>
      </c>
      <c r="V66" s="21">
        <f>IF(5 = R66, D66 * -1, D66)</f>
        <v/>
      </c>
      <c r="W66" s="21">
        <f>IF(5 = R66, E66 * -1, E66)</f>
        <v/>
      </c>
      <c r="X66" s="21">
        <f>IF(5 = R66, F66 * -1, F66)</f>
        <v/>
      </c>
      <c r="Y66" s="21">
        <f>IF(5 = R66, G66 * -1, G66)</f>
        <v/>
      </c>
      <c r="Z66" s="21">
        <f>IF(5 = R66, H66 * -1, H66)</f>
        <v/>
      </c>
      <c r="AA66" s="21">
        <f>IF(5 = R66, I66 * -1, I66)</f>
        <v/>
      </c>
      <c r="AB66" s="21">
        <f>IF(5 = R66, J66 * -1, J66)</f>
        <v/>
      </c>
      <c r="AC66" s="21">
        <f>IF(5 = R66, K66 * -1, K66)</f>
        <v/>
      </c>
      <c r="AD66" s="21">
        <f>IF(5 = R66, L66 * -1, L66)</f>
        <v/>
      </c>
      <c r="AE66" s="21">
        <f>IF(5 = R66, M66 * -1, M66)</f>
        <v/>
      </c>
      <c r="AF66" s="21">
        <f>IF(5 = R66, N66 * -1, N66)</f>
        <v/>
      </c>
    </row>
    <row r="67">
      <c r="A67" s="25" t="inlineStr">
        <is>
          <t>Employee Classes &amp; Events</t>
        </is>
      </c>
      <c r="B67" s="22" t="n">
        <v>122</v>
      </c>
      <c r="C67" s="22" t="n">
        <v>122</v>
      </c>
      <c r="D67" s="22" t="n">
        <v>178.15</v>
      </c>
      <c r="E67" s="22" t="n">
        <v>122</v>
      </c>
      <c r="F67" s="22" t="n">
        <v>122</v>
      </c>
      <c r="G67" s="22" t="n">
        <v>122</v>
      </c>
      <c r="H67" s="22" t="n">
        <v>122</v>
      </c>
      <c r="I67" s="22" t="n">
        <v>122</v>
      </c>
      <c r="J67" s="22" t="n">
        <v>122</v>
      </c>
      <c r="K67" s="22" t="n">
        <v>122</v>
      </c>
      <c r="L67" s="22" t="n">
        <v>140.3</v>
      </c>
      <c r="M67" s="22" t="n">
        <v>152.5</v>
      </c>
      <c r="N67" s="22" t="n">
        <v>1568.95</v>
      </c>
      <c r="P67" s="19" t="inlineStr">
        <is>
          <t>Duo Apartments</t>
        </is>
      </c>
      <c r="R67" s="20" t="n">
        <v>5</v>
      </c>
      <c r="S67" s="20" t="n">
        <v>122</v>
      </c>
      <c r="T67" s="21">
        <f>IF(5 = R67, B67 * -1, B67)</f>
        <v/>
      </c>
      <c r="U67" s="21">
        <f>IF(5 = R67, C67 * -1, C67)</f>
        <v/>
      </c>
      <c r="V67" s="21">
        <f>IF(5 = R67, D67 * -1, D67)</f>
        <v/>
      </c>
      <c r="W67" s="21">
        <f>IF(5 = R67, E67 * -1, E67)</f>
        <v/>
      </c>
      <c r="X67" s="21">
        <f>IF(5 = R67, F67 * -1, F67)</f>
        <v/>
      </c>
      <c r="Y67" s="21">
        <f>IF(5 = R67, G67 * -1, G67)</f>
        <v/>
      </c>
      <c r="Z67" s="21">
        <f>IF(5 = R67, H67 * -1, H67)</f>
        <v/>
      </c>
      <c r="AA67" s="21">
        <f>IF(5 = R67, I67 * -1, I67)</f>
        <v/>
      </c>
      <c r="AB67" s="21">
        <f>IF(5 = R67, J67 * -1, J67)</f>
        <v/>
      </c>
      <c r="AC67" s="21">
        <f>IF(5 = R67, K67 * -1, K67)</f>
        <v/>
      </c>
      <c r="AD67" s="21">
        <f>IF(5 = R67, L67 * -1, L67)</f>
        <v/>
      </c>
      <c r="AE67" s="21">
        <f>IF(5 = R67, M67 * -1, M67)</f>
        <v/>
      </c>
      <c r="AF67" s="21">
        <f>IF(5 = R67, N67 * -1, N67)</f>
        <v/>
      </c>
    </row>
    <row r="68">
      <c r="A68" s="25" t="inlineStr">
        <is>
          <t>Employee Recruitment</t>
        </is>
      </c>
      <c r="B68" s="22" t="n">
        <v>165.21</v>
      </c>
      <c r="C68" s="22" t="n">
        <v>82.20999999999999</v>
      </c>
      <c r="D68" s="22" t="n">
        <v>82.20999999999999</v>
      </c>
      <c r="E68" s="22" t="n">
        <v>82.20999999999999</v>
      </c>
      <c r="F68" s="22" t="n">
        <v>82.20999999999999</v>
      </c>
      <c r="G68" s="22" t="n">
        <v>82.20999999999999</v>
      </c>
      <c r="H68" s="22" t="n">
        <v>82.20999999999999</v>
      </c>
      <c r="I68" s="22" t="n">
        <v>82.20999999999999</v>
      </c>
      <c r="J68" s="22" t="n">
        <v>82.20999999999999</v>
      </c>
      <c r="K68" s="22" t="n">
        <v>82.20999999999999</v>
      </c>
      <c r="L68" s="22" t="n">
        <v>82.20999999999999</v>
      </c>
      <c r="M68" s="22" t="n">
        <v>82.20999999999999</v>
      </c>
      <c r="N68" s="22" t="n">
        <v>1069.52</v>
      </c>
      <c r="P68" s="19" t="inlineStr">
        <is>
          <t>Duo Apartments</t>
        </is>
      </c>
      <c r="R68" s="20" t="n">
        <v>5</v>
      </c>
      <c r="S68" s="20" t="n">
        <v>122</v>
      </c>
      <c r="T68" s="21">
        <f>IF(5 = R68, B68 * -1, B68)</f>
        <v/>
      </c>
      <c r="U68" s="21">
        <f>IF(5 = R68, C68 * -1, C68)</f>
        <v/>
      </c>
      <c r="V68" s="21">
        <f>IF(5 = R68, D68 * -1, D68)</f>
        <v/>
      </c>
      <c r="W68" s="21">
        <f>IF(5 = R68, E68 * -1, E68)</f>
        <v/>
      </c>
      <c r="X68" s="21">
        <f>IF(5 = R68, F68 * -1, F68)</f>
        <v/>
      </c>
      <c r="Y68" s="21">
        <f>IF(5 = R68, G68 * -1, G68)</f>
        <v/>
      </c>
      <c r="Z68" s="21">
        <f>IF(5 = R68, H68 * -1, H68)</f>
        <v/>
      </c>
      <c r="AA68" s="21">
        <f>IF(5 = R68, I68 * -1, I68)</f>
        <v/>
      </c>
      <c r="AB68" s="21">
        <f>IF(5 = R68, J68 * -1, J68)</f>
        <v/>
      </c>
      <c r="AC68" s="21">
        <f>IF(5 = R68, K68 * -1, K68)</f>
        <v/>
      </c>
      <c r="AD68" s="21">
        <f>IF(5 = R68, L68 * -1, L68)</f>
        <v/>
      </c>
      <c r="AE68" s="21">
        <f>IF(5 = R68, M68 * -1, M68)</f>
        <v/>
      </c>
      <c r="AF68" s="21">
        <f>IF(5 = R68, N68 * -1, N68)</f>
        <v/>
      </c>
    </row>
    <row r="69">
      <c r="A69" s="25" t="inlineStr">
        <is>
          <t>Employee Travel/Reimbursement</t>
        </is>
      </c>
      <c r="B69" s="22" t="n">
        <v>0</v>
      </c>
      <c r="C69" s="22" t="n">
        <v>0</v>
      </c>
      <c r="D69" s="22" t="n">
        <v>0</v>
      </c>
      <c r="E69" s="22" t="n">
        <v>41.75</v>
      </c>
      <c r="F69" s="22" t="n">
        <v>0</v>
      </c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41.75</v>
      </c>
      <c r="P69" s="19" t="inlineStr">
        <is>
          <t>Duo Apartments</t>
        </is>
      </c>
      <c r="R69" s="20" t="n">
        <v>5</v>
      </c>
      <c r="S69" s="20" t="n">
        <v>122</v>
      </c>
      <c r="T69" s="21">
        <f>IF(5 = R69, B69 * -1, B69)</f>
        <v/>
      </c>
      <c r="U69" s="21">
        <f>IF(5 = R69, C69 * -1, C69)</f>
        <v/>
      </c>
      <c r="V69" s="21">
        <f>IF(5 = R69, D69 * -1, D69)</f>
        <v/>
      </c>
      <c r="W69" s="21">
        <f>IF(5 = R69, E69 * -1, E69)</f>
        <v/>
      </c>
      <c r="X69" s="21">
        <f>IF(5 = R69, F69 * -1, F69)</f>
        <v/>
      </c>
      <c r="Y69" s="21">
        <f>IF(5 = R69, G69 * -1, G69)</f>
        <v/>
      </c>
      <c r="Z69" s="21">
        <f>IF(5 = R69, H69 * -1, H69)</f>
        <v/>
      </c>
      <c r="AA69" s="21">
        <f>IF(5 = R69, I69 * -1, I69)</f>
        <v/>
      </c>
      <c r="AB69" s="21">
        <f>IF(5 = R69, J69 * -1, J69)</f>
        <v/>
      </c>
      <c r="AC69" s="21">
        <f>IF(5 = R69, K69 * -1, K69)</f>
        <v/>
      </c>
      <c r="AD69" s="21">
        <f>IF(5 = R69, L69 * -1, L69)</f>
        <v/>
      </c>
      <c r="AE69" s="21">
        <f>IF(5 = R69, M69 * -1, M69)</f>
        <v/>
      </c>
      <c r="AF69" s="21">
        <f>IF(5 = R69, N69 * -1, N69)</f>
        <v/>
      </c>
    </row>
    <row r="70">
      <c r="A70" s="25" t="inlineStr">
        <is>
          <t>Licenses, Permits &amp; Bonds</t>
        </is>
      </c>
      <c r="B70" s="22" t="n">
        <v>0</v>
      </c>
      <c r="C70" s="22" t="n">
        <v>0</v>
      </c>
      <c r="D70" s="22" t="n">
        <v>722</v>
      </c>
      <c r="E70" s="22" t="n">
        <v>0</v>
      </c>
      <c r="F70" s="22" t="n">
        <v>200</v>
      </c>
      <c r="G70" s="22" t="n">
        <v>370</v>
      </c>
      <c r="H70" s="22" t="n">
        <v>200</v>
      </c>
      <c r="I70" s="22" t="n">
        <v>100</v>
      </c>
      <c r="J70" s="22" t="n">
        <v>117</v>
      </c>
      <c r="K70" s="22" t="n">
        <v>100</v>
      </c>
      <c r="L70" s="22" t="n">
        <v>150</v>
      </c>
      <c r="M70" s="22" t="n">
        <v>0</v>
      </c>
      <c r="N70" s="22" t="n">
        <v>1959</v>
      </c>
      <c r="P70" s="19" t="inlineStr">
        <is>
          <t>Duo Apartments</t>
        </is>
      </c>
      <c r="R70" s="20" t="n">
        <v>5</v>
      </c>
      <c r="S70" s="20" t="n">
        <v>122</v>
      </c>
      <c r="T70" s="21">
        <f>IF(5 = R70, B70 * -1, B70)</f>
        <v/>
      </c>
      <c r="U70" s="21">
        <f>IF(5 = R70, C70 * -1, C70)</f>
        <v/>
      </c>
      <c r="V70" s="21">
        <f>IF(5 = R70, D70 * -1, D70)</f>
        <v/>
      </c>
      <c r="W70" s="21">
        <f>IF(5 = R70, E70 * -1, E70)</f>
        <v/>
      </c>
      <c r="X70" s="21">
        <f>IF(5 = R70, F70 * -1, F70)</f>
        <v/>
      </c>
      <c r="Y70" s="21">
        <f>IF(5 = R70, G70 * -1, G70)</f>
        <v/>
      </c>
      <c r="Z70" s="21">
        <f>IF(5 = R70, H70 * -1, H70)</f>
        <v/>
      </c>
      <c r="AA70" s="21">
        <f>IF(5 = R70, I70 * -1, I70)</f>
        <v/>
      </c>
      <c r="AB70" s="21">
        <f>IF(5 = R70, J70 * -1, J70)</f>
        <v/>
      </c>
      <c r="AC70" s="21">
        <f>IF(5 = R70, K70 * -1, K70)</f>
        <v/>
      </c>
      <c r="AD70" s="21">
        <f>IF(5 = R70, L70 * -1, L70)</f>
        <v/>
      </c>
      <c r="AE70" s="21">
        <f>IF(5 = R70, M70 * -1, M70)</f>
        <v/>
      </c>
      <c r="AF70" s="21">
        <f>IF(5 = R70, N70 * -1, N70)</f>
        <v/>
      </c>
    </row>
    <row r="71">
      <c r="A71" s="25" t="inlineStr">
        <is>
          <t>Fines &amp; Penalties</t>
        </is>
      </c>
      <c r="B71" s="22" t="n">
        <v>0</v>
      </c>
      <c r="C71" s="22" t="n">
        <v>-165</v>
      </c>
      <c r="D71" s="22" t="n">
        <v>0</v>
      </c>
      <c r="E71" s="22" t="n">
        <v>0</v>
      </c>
      <c r="F71" s="22" t="n">
        <v>0</v>
      </c>
      <c r="G71" s="22" t="n">
        <v>0</v>
      </c>
      <c r="H71" s="22" t="n">
        <v>0</v>
      </c>
      <c r="I71" s="22" t="n">
        <v>0</v>
      </c>
      <c r="J71" s="22" t="n">
        <v>0</v>
      </c>
      <c r="K71" s="22" t="n">
        <v>0</v>
      </c>
      <c r="L71" s="22" t="n">
        <v>0</v>
      </c>
      <c r="M71" s="22" t="n">
        <v>0</v>
      </c>
      <c r="N71" s="22" t="n">
        <v>-165</v>
      </c>
      <c r="P71" s="19" t="inlineStr">
        <is>
          <t>Duo Apartments</t>
        </is>
      </c>
      <c r="R71" s="20" t="n">
        <v>5</v>
      </c>
      <c r="S71" s="20" t="n">
        <v>122</v>
      </c>
      <c r="T71" s="21">
        <f>IF(5 = R71, B71 * -1, B71)</f>
        <v/>
      </c>
      <c r="U71" s="21">
        <f>IF(5 = R71, C71 * -1, C71)</f>
        <v/>
      </c>
      <c r="V71" s="21">
        <f>IF(5 = R71, D71 * -1, D71)</f>
        <v/>
      </c>
      <c r="W71" s="21">
        <f>IF(5 = R71, E71 * -1, E71)</f>
        <v/>
      </c>
      <c r="X71" s="21">
        <f>IF(5 = R71, F71 * -1, F71)</f>
        <v/>
      </c>
      <c r="Y71" s="21">
        <f>IF(5 = R71, G71 * -1, G71)</f>
        <v/>
      </c>
      <c r="Z71" s="21">
        <f>IF(5 = R71, H71 * -1, H71)</f>
        <v/>
      </c>
      <c r="AA71" s="21">
        <f>IF(5 = R71, I71 * -1, I71)</f>
        <v/>
      </c>
      <c r="AB71" s="21">
        <f>IF(5 = R71, J71 * -1, J71)</f>
        <v/>
      </c>
      <c r="AC71" s="21">
        <f>IF(5 = R71, K71 * -1, K71)</f>
        <v/>
      </c>
      <c r="AD71" s="21">
        <f>IF(5 = R71, L71 * -1, L71)</f>
        <v/>
      </c>
      <c r="AE71" s="21">
        <f>IF(5 = R71, M71 * -1, M71)</f>
        <v/>
      </c>
      <c r="AF71" s="21">
        <f>IF(5 = R71, N71 * -1, N71)</f>
        <v/>
      </c>
    </row>
    <row r="72">
      <c r="A72" s="25" t="inlineStr">
        <is>
          <t>Credit Card Processing Fees</t>
        </is>
      </c>
      <c r="B72" s="22" t="n">
        <v>30.08</v>
      </c>
      <c r="C72" s="22" t="n">
        <v>65.18000000000001</v>
      </c>
      <c r="D72" s="22" t="n">
        <v>30.73</v>
      </c>
      <c r="E72" s="22" t="n">
        <v>58.19</v>
      </c>
      <c r="F72" s="22" t="n">
        <v>55.13</v>
      </c>
      <c r="G72" s="22" t="n">
        <v>32.28</v>
      </c>
      <c r="H72" s="22" t="n">
        <v>30.13</v>
      </c>
      <c r="I72" s="22" t="n">
        <v>27.43</v>
      </c>
      <c r="J72" s="22" t="n">
        <v>0</v>
      </c>
      <c r="K72" s="22" t="n">
        <v>41.69</v>
      </c>
      <c r="L72" s="22" t="n">
        <v>58.58</v>
      </c>
      <c r="M72" s="22" t="n">
        <v>32.83</v>
      </c>
      <c r="N72" s="22" t="n">
        <v>462.25</v>
      </c>
      <c r="P72" s="19" t="inlineStr">
        <is>
          <t>Duo Apartments</t>
        </is>
      </c>
      <c r="R72" s="20" t="n">
        <v>5</v>
      </c>
      <c r="S72" s="20" t="n">
        <v>122</v>
      </c>
      <c r="T72" s="21">
        <f>IF(5 = R72, B72 * -1, B72)</f>
        <v/>
      </c>
      <c r="U72" s="21">
        <f>IF(5 = R72, C72 * -1, C72)</f>
        <v/>
      </c>
      <c r="V72" s="21">
        <f>IF(5 = R72, D72 * -1, D72)</f>
        <v/>
      </c>
      <c r="W72" s="21">
        <f>IF(5 = R72, E72 * -1, E72)</f>
        <v/>
      </c>
      <c r="X72" s="21">
        <f>IF(5 = R72, F72 * -1, F72)</f>
        <v/>
      </c>
      <c r="Y72" s="21">
        <f>IF(5 = R72, G72 * -1, G72)</f>
        <v/>
      </c>
      <c r="Z72" s="21">
        <f>IF(5 = R72, H72 * -1, H72)</f>
        <v/>
      </c>
      <c r="AA72" s="21">
        <f>IF(5 = R72, I72 * -1, I72)</f>
        <v/>
      </c>
      <c r="AB72" s="21">
        <f>IF(5 = R72, J72 * -1, J72)</f>
        <v/>
      </c>
      <c r="AC72" s="21">
        <f>IF(5 = R72, K72 * -1, K72)</f>
        <v/>
      </c>
      <c r="AD72" s="21">
        <f>IF(5 = R72, L72 * -1, L72)</f>
        <v/>
      </c>
      <c r="AE72" s="21">
        <f>IF(5 = R72, M72 * -1, M72)</f>
        <v/>
      </c>
      <c r="AF72" s="21">
        <f>IF(5 = R72, N72 * -1, N72)</f>
        <v/>
      </c>
    </row>
    <row r="73">
      <c r="A73" s="17" t="inlineStr">
        <is>
          <t>Admin Expenses</t>
        </is>
      </c>
      <c r="B73" s="16">
        <f>IF(5 = R73, T73 * -1, T73)</f>
        <v/>
      </c>
      <c r="C73" s="16">
        <f>IF(5 = R73, U73 * -1, U73)</f>
        <v/>
      </c>
      <c r="D73" s="16">
        <f>IF(5 = R73, V73 * -1, V73)</f>
        <v/>
      </c>
      <c r="E73" s="16">
        <f>IF(5 = R73, W73 * -1, W73)</f>
        <v/>
      </c>
      <c r="F73" s="16">
        <f>IF(5 = R73, X73 * -1, X73)</f>
        <v/>
      </c>
      <c r="G73" s="16">
        <f>IF(5 = R73, Y73 * -1, Y73)</f>
        <v/>
      </c>
      <c r="H73" s="16">
        <f>IF(5 = R73, Z73 * -1, Z73)</f>
        <v/>
      </c>
      <c r="I73" s="16">
        <f>IF(5 = R73, AA73 * -1, AA73)</f>
        <v/>
      </c>
      <c r="J73" s="16">
        <f>IF(5 = R73, AB73 * -1, AB73)</f>
        <v/>
      </c>
      <c r="K73" s="16">
        <f>IF(5 = R73, AC73 * -1, AC73)</f>
        <v/>
      </c>
      <c r="L73" s="16">
        <f>IF(5 = R73, AD73 * -1, AD73)</f>
        <v/>
      </c>
      <c r="M73" s="16">
        <f>IF(5 = R73, AE73 * -1, AE73)</f>
        <v/>
      </c>
      <c r="N73" s="16">
        <f>IF(5 = R73, AF73 * -1, AF73)</f>
        <v/>
      </c>
      <c r="P73" s="13">
        <f>P72</f>
        <v/>
      </c>
      <c r="Q73" s="13">
        <f>Q72</f>
        <v/>
      </c>
      <c r="R73" s="14" t="n">
        <v>5</v>
      </c>
      <c r="S73" s="14">
        <f>S72</f>
        <v/>
      </c>
      <c r="T73" s="15">
        <f>SUM(T51:T72)</f>
        <v/>
      </c>
      <c r="U73" s="15">
        <f>SUM(U51:U72)</f>
        <v/>
      </c>
      <c r="V73" s="15">
        <f>SUM(V51:V72)</f>
        <v/>
      </c>
      <c r="W73" s="15">
        <f>SUM(W51:W72)</f>
        <v/>
      </c>
      <c r="X73" s="15">
        <f>SUM(X51:X72)</f>
        <v/>
      </c>
      <c r="Y73" s="15">
        <f>SUM(Y51:Y72)</f>
        <v/>
      </c>
      <c r="Z73" s="15">
        <f>SUM(Z51:Z72)</f>
        <v/>
      </c>
      <c r="AA73" s="15">
        <f>SUM(AA51:AA72)</f>
        <v/>
      </c>
      <c r="AB73" s="15">
        <f>SUM(AB51:AB72)</f>
        <v/>
      </c>
      <c r="AC73" s="15">
        <f>SUM(AC51:AC72)</f>
        <v/>
      </c>
      <c r="AD73" s="15">
        <f>SUM(AD51:AD72)</f>
        <v/>
      </c>
      <c r="AE73" s="15">
        <f>SUM(AE51:AE72)</f>
        <v/>
      </c>
      <c r="AF73" s="15">
        <f>SUM(AF51:AF72)</f>
        <v/>
      </c>
    </row>
    <row r="75">
      <c r="A75" s="23" t="inlineStr">
        <is>
          <t>Management Fees</t>
        </is>
      </c>
    </row>
    <row r="76">
      <c r="A76" s="25" t="inlineStr">
        <is>
          <t>Property Management Fees</t>
        </is>
      </c>
      <c r="B76" s="22" t="n">
        <v>3500</v>
      </c>
      <c r="C76" s="22" t="n">
        <v>3500</v>
      </c>
      <c r="D76" s="22" t="n">
        <v>3500</v>
      </c>
      <c r="E76" s="22" t="n">
        <v>3500</v>
      </c>
      <c r="F76" s="22" t="n">
        <v>3500</v>
      </c>
      <c r="G76" s="22" t="n">
        <v>3500</v>
      </c>
      <c r="H76" s="22" t="n">
        <v>3500</v>
      </c>
      <c r="I76" s="22" t="n">
        <v>3500</v>
      </c>
      <c r="J76" s="22" t="n">
        <v>3500</v>
      </c>
      <c r="K76" s="22" t="n">
        <v>3949.8</v>
      </c>
      <c r="L76" s="22" t="n">
        <v>3500</v>
      </c>
      <c r="M76" s="22" t="n">
        <v>3717.38</v>
      </c>
      <c r="N76" s="22" t="n">
        <v>42667.18</v>
      </c>
      <c r="P76" s="19" t="inlineStr">
        <is>
          <t>Duo Apartments</t>
        </is>
      </c>
      <c r="R76" s="20" t="n">
        <v>5</v>
      </c>
      <c r="S76" s="20" t="n">
        <v>122</v>
      </c>
      <c r="T76" s="21">
        <f>IF(5 = R76, B76 * -1, B76)</f>
        <v/>
      </c>
      <c r="U76" s="21">
        <f>IF(5 = R76, C76 * -1, C76)</f>
        <v/>
      </c>
      <c r="V76" s="21">
        <f>IF(5 = R76, D76 * -1, D76)</f>
        <v/>
      </c>
      <c r="W76" s="21">
        <f>IF(5 = R76, E76 * -1, E76)</f>
        <v/>
      </c>
      <c r="X76" s="21">
        <f>IF(5 = R76, F76 * -1, F76)</f>
        <v/>
      </c>
      <c r="Y76" s="21">
        <f>IF(5 = R76, G76 * -1, G76)</f>
        <v/>
      </c>
      <c r="Z76" s="21">
        <f>IF(5 = R76, H76 * -1, H76)</f>
        <v/>
      </c>
      <c r="AA76" s="21">
        <f>IF(5 = R76, I76 * -1, I76)</f>
        <v/>
      </c>
      <c r="AB76" s="21">
        <f>IF(5 = R76, J76 * -1, J76)</f>
        <v/>
      </c>
      <c r="AC76" s="21">
        <f>IF(5 = R76, K76 * -1, K76)</f>
        <v/>
      </c>
      <c r="AD76" s="21">
        <f>IF(5 = R76, L76 * -1, L76)</f>
        <v/>
      </c>
      <c r="AE76" s="21">
        <f>IF(5 = R76, M76 * -1, M76)</f>
        <v/>
      </c>
      <c r="AF76" s="21">
        <f>IF(5 = R76, N76 * -1, N76)</f>
        <v/>
      </c>
    </row>
    <row r="78">
      <c r="A78" s="23" t="inlineStr">
        <is>
          <t>Marketing</t>
        </is>
      </c>
    </row>
    <row r="79">
      <c r="A79" s="25" t="inlineStr">
        <is>
          <t>Advertising/Promotional</t>
        </is>
      </c>
      <c r="B79" s="22" t="n">
        <v>1674.5</v>
      </c>
      <c r="C79" s="22" t="n">
        <v>1691</v>
      </c>
      <c r="D79" s="22" t="n">
        <v>629</v>
      </c>
      <c r="E79" s="22" t="n">
        <v>548</v>
      </c>
      <c r="F79" s="22" t="n">
        <v>704.5</v>
      </c>
      <c r="G79" s="22" t="n">
        <v>629</v>
      </c>
      <c r="H79" s="22" t="n">
        <v>649.8200000000001</v>
      </c>
      <c r="I79" s="22" t="n">
        <v>644.8200000000001</v>
      </c>
      <c r="J79" s="22" t="n">
        <v>649.8200000000001</v>
      </c>
      <c r="K79" s="22" t="n">
        <v>828.3200000000001</v>
      </c>
      <c r="L79" s="22" t="n">
        <v>633.3200000000001</v>
      </c>
      <c r="M79" s="22" t="n">
        <v>654.3200000000001</v>
      </c>
      <c r="N79" s="22" t="n">
        <v>9936.42</v>
      </c>
      <c r="P79" s="19" t="inlineStr">
        <is>
          <t>Duo Apartments</t>
        </is>
      </c>
      <c r="R79" s="20" t="n">
        <v>5</v>
      </c>
      <c r="S79" s="20" t="n">
        <v>122</v>
      </c>
      <c r="T79" s="21">
        <f>IF(5 = R79, B79 * -1, B79)</f>
        <v/>
      </c>
      <c r="U79" s="21">
        <f>IF(5 = R79, C79 * -1, C79)</f>
        <v/>
      </c>
      <c r="V79" s="21">
        <f>IF(5 = R79, D79 * -1, D79)</f>
        <v/>
      </c>
      <c r="W79" s="21">
        <f>IF(5 = R79, E79 * -1, E79)</f>
        <v/>
      </c>
      <c r="X79" s="21">
        <f>IF(5 = R79, F79 * -1, F79)</f>
        <v/>
      </c>
      <c r="Y79" s="21">
        <f>IF(5 = R79, G79 * -1, G79)</f>
        <v/>
      </c>
      <c r="Z79" s="21">
        <f>IF(5 = R79, H79 * -1, H79)</f>
        <v/>
      </c>
      <c r="AA79" s="21">
        <f>IF(5 = R79, I79 * -1, I79)</f>
        <v/>
      </c>
      <c r="AB79" s="21">
        <f>IF(5 = R79, J79 * -1, J79)</f>
        <v/>
      </c>
      <c r="AC79" s="21">
        <f>IF(5 = R79, K79 * -1, K79)</f>
        <v/>
      </c>
      <c r="AD79" s="21">
        <f>IF(5 = R79, L79 * -1, L79)</f>
        <v/>
      </c>
      <c r="AE79" s="21">
        <f>IF(5 = R79, M79 * -1, M79)</f>
        <v/>
      </c>
      <c r="AF79" s="21">
        <f>IF(5 = R79, N79 * -1, N79)</f>
        <v/>
      </c>
    </row>
    <row r="80">
      <c r="A80" s="25" t="inlineStr">
        <is>
          <t>CoStar Network</t>
        </is>
      </c>
      <c r="B80" s="22" t="n">
        <v>429</v>
      </c>
      <c r="C80" s="22" t="n">
        <v>542.23</v>
      </c>
      <c r="D80" s="22" t="n">
        <v>429</v>
      </c>
      <c r="E80" s="22" t="n">
        <v>0</v>
      </c>
      <c r="F80" s="22" t="n">
        <v>858</v>
      </c>
      <c r="G80" s="22" t="n">
        <v>429</v>
      </c>
      <c r="H80" s="22" t="n">
        <v>429</v>
      </c>
      <c r="I80" s="22" t="n">
        <v>429</v>
      </c>
      <c r="J80" s="22" t="n">
        <v>429</v>
      </c>
      <c r="K80" s="22" t="n">
        <v>429</v>
      </c>
      <c r="L80" s="22" t="n">
        <v>429</v>
      </c>
      <c r="M80" s="22" t="n">
        <v>429</v>
      </c>
      <c r="N80" s="22" t="n">
        <v>5261.23</v>
      </c>
      <c r="P80" s="19" t="inlineStr">
        <is>
          <t>Duo Apartments</t>
        </is>
      </c>
      <c r="R80" s="20" t="n">
        <v>5</v>
      </c>
      <c r="S80" s="20" t="n">
        <v>122</v>
      </c>
      <c r="T80" s="21">
        <f>IF(5 = R80, B80 * -1, B80)</f>
        <v/>
      </c>
      <c r="U80" s="21">
        <f>IF(5 = R80, C80 * -1, C80)</f>
        <v/>
      </c>
      <c r="V80" s="21">
        <f>IF(5 = R80, D80 * -1, D80)</f>
        <v/>
      </c>
      <c r="W80" s="21">
        <f>IF(5 = R80, E80 * -1, E80)</f>
        <v/>
      </c>
      <c r="X80" s="21">
        <f>IF(5 = R80, F80 * -1, F80)</f>
        <v/>
      </c>
      <c r="Y80" s="21">
        <f>IF(5 = R80, G80 * -1, G80)</f>
        <v/>
      </c>
      <c r="Z80" s="21">
        <f>IF(5 = R80, H80 * -1, H80)</f>
        <v/>
      </c>
      <c r="AA80" s="21">
        <f>IF(5 = R80, I80 * -1, I80)</f>
        <v/>
      </c>
      <c r="AB80" s="21">
        <f>IF(5 = R80, J80 * -1, J80)</f>
        <v/>
      </c>
      <c r="AC80" s="21">
        <f>IF(5 = R80, K80 * -1, K80)</f>
        <v/>
      </c>
      <c r="AD80" s="21">
        <f>IF(5 = R80, L80 * -1, L80)</f>
        <v/>
      </c>
      <c r="AE80" s="21">
        <f>IF(5 = R80, M80 * -1, M80)</f>
        <v/>
      </c>
      <c r="AF80" s="21">
        <f>IF(5 = R80, N80 * -1, N80)</f>
        <v/>
      </c>
    </row>
    <row r="81">
      <c r="A81" s="25" t="inlineStr">
        <is>
          <t>Internet &amp; Print Media</t>
        </is>
      </c>
      <c r="B81" s="22" t="n">
        <v>549</v>
      </c>
      <c r="C81" s="22" t="n">
        <v>549</v>
      </c>
      <c r="D81" s="22" t="n">
        <v>549</v>
      </c>
      <c r="E81" s="22" t="n">
        <v>549</v>
      </c>
      <c r="F81" s="22" t="n">
        <v>549</v>
      </c>
      <c r="G81" s="22" t="n">
        <v>549</v>
      </c>
      <c r="H81" s="22" t="n">
        <v>549</v>
      </c>
      <c r="I81" s="22" t="n">
        <v>549</v>
      </c>
      <c r="J81" s="22" t="n">
        <v>549</v>
      </c>
      <c r="K81" s="22" t="n">
        <v>549</v>
      </c>
      <c r="L81" s="22" t="n">
        <v>549</v>
      </c>
      <c r="M81" s="22" t="n">
        <v>549</v>
      </c>
      <c r="N81" s="22" t="n">
        <v>6588</v>
      </c>
      <c r="P81" s="19" t="inlineStr">
        <is>
          <t>Duo Apartments</t>
        </is>
      </c>
      <c r="R81" s="20" t="n">
        <v>5</v>
      </c>
      <c r="S81" s="20" t="n">
        <v>122</v>
      </c>
      <c r="T81" s="21">
        <f>IF(5 = R81, B81 * -1, B81)</f>
        <v/>
      </c>
      <c r="U81" s="21">
        <f>IF(5 = R81, C81 * -1, C81)</f>
        <v/>
      </c>
      <c r="V81" s="21">
        <f>IF(5 = R81, D81 * -1, D81)</f>
        <v/>
      </c>
      <c r="W81" s="21">
        <f>IF(5 = R81, E81 * -1, E81)</f>
        <v/>
      </c>
      <c r="X81" s="21">
        <f>IF(5 = R81, F81 * -1, F81)</f>
        <v/>
      </c>
      <c r="Y81" s="21">
        <f>IF(5 = R81, G81 * -1, G81)</f>
        <v/>
      </c>
      <c r="Z81" s="21">
        <f>IF(5 = R81, H81 * -1, H81)</f>
        <v/>
      </c>
      <c r="AA81" s="21">
        <f>IF(5 = R81, I81 * -1, I81)</f>
        <v/>
      </c>
      <c r="AB81" s="21">
        <f>IF(5 = R81, J81 * -1, J81)</f>
        <v/>
      </c>
      <c r="AC81" s="21">
        <f>IF(5 = R81, K81 * -1, K81)</f>
        <v/>
      </c>
      <c r="AD81" s="21">
        <f>IF(5 = R81, L81 * -1, L81)</f>
        <v/>
      </c>
      <c r="AE81" s="21">
        <f>IF(5 = R81, M81 * -1, M81)</f>
        <v/>
      </c>
      <c r="AF81" s="21">
        <f>IF(5 = R81, N81 * -1, N81)</f>
        <v/>
      </c>
    </row>
    <row r="82">
      <c r="A82" s="25" t="inlineStr">
        <is>
          <t>Locator Service</t>
        </is>
      </c>
      <c r="B82" s="22" t="n">
        <v>0</v>
      </c>
      <c r="C82" s="22" t="n">
        <v>0</v>
      </c>
      <c r="D82" s="22" t="n">
        <v>0</v>
      </c>
      <c r="E82" s="22" t="n">
        <v>839.5</v>
      </c>
      <c r="F82" s="22" t="n">
        <v>0</v>
      </c>
      <c r="G82" s="22" t="n">
        <v>0</v>
      </c>
      <c r="H82" s="22" t="n">
        <v>0</v>
      </c>
      <c r="I82" s="22" t="n">
        <v>0</v>
      </c>
      <c r="J82" s="22" t="n">
        <v>0</v>
      </c>
      <c r="K82" s="22" t="n">
        <v>0</v>
      </c>
      <c r="L82" s="22" t="n">
        <v>0</v>
      </c>
      <c r="M82" s="22" t="n">
        <v>0</v>
      </c>
      <c r="N82" s="22" t="n">
        <v>839.5</v>
      </c>
      <c r="P82" s="19" t="inlineStr">
        <is>
          <t>Duo Apartments</t>
        </is>
      </c>
      <c r="R82" s="20" t="n">
        <v>5</v>
      </c>
      <c r="S82" s="20" t="n">
        <v>122</v>
      </c>
      <c r="T82" s="21">
        <f>IF(5 = R82, B82 * -1, B82)</f>
        <v/>
      </c>
      <c r="U82" s="21">
        <f>IF(5 = R82, C82 * -1, C82)</f>
        <v/>
      </c>
      <c r="V82" s="21">
        <f>IF(5 = R82, D82 * -1, D82)</f>
        <v/>
      </c>
      <c r="W82" s="21">
        <f>IF(5 = R82, E82 * -1, E82)</f>
        <v/>
      </c>
      <c r="X82" s="21">
        <f>IF(5 = R82, F82 * -1, F82)</f>
        <v/>
      </c>
      <c r="Y82" s="21">
        <f>IF(5 = R82, G82 * -1, G82)</f>
        <v/>
      </c>
      <c r="Z82" s="21">
        <f>IF(5 = R82, H82 * -1, H82)</f>
        <v/>
      </c>
      <c r="AA82" s="21">
        <f>IF(5 = R82, I82 * -1, I82)</f>
        <v/>
      </c>
      <c r="AB82" s="21">
        <f>IF(5 = R82, J82 * -1, J82)</f>
        <v/>
      </c>
      <c r="AC82" s="21">
        <f>IF(5 = R82, K82 * -1, K82)</f>
        <v/>
      </c>
      <c r="AD82" s="21">
        <f>IF(5 = R82, L82 * -1, L82)</f>
        <v/>
      </c>
      <c r="AE82" s="21">
        <f>IF(5 = R82, M82 * -1, M82)</f>
        <v/>
      </c>
      <c r="AF82" s="21">
        <f>IF(5 = R82, N82 * -1, N82)</f>
        <v/>
      </c>
    </row>
    <row r="83">
      <c r="A83" s="25" t="inlineStr">
        <is>
          <t>Social Media Mgmt</t>
        </is>
      </c>
      <c r="B83" s="22" t="n">
        <v>92.01000000000001</v>
      </c>
      <c r="C83" s="22" t="n">
        <v>92.01000000000001</v>
      </c>
      <c r="D83" s="22" t="n">
        <v>92.01000000000001</v>
      </c>
      <c r="E83" s="22" t="n">
        <v>92.01000000000001</v>
      </c>
      <c r="F83" s="22" t="n">
        <v>92.01000000000001</v>
      </c>
      <c r="G83" s="22" t="n">
        <v>92.01000000000001</v>
      </c>
      <c r="H83" s="22" t="n">
        <v>92.01000000000001</v>
      </c>
      <c r="I83" s="22" t="n">
        <v>92.01000000000001</v>
      </c>
      <c r="J83" s="22" t="n">
        <v>92.01000000000001</v>
      </c>
      <c r="K83" s="22" t="n">
        <v>92.01000000000001</v>
      </c>
      <c r="L83" s="22" t="n">
        <v>92.01000000000001</v>
      </c>
      <c r="M83" s="22" t="n">
        <v>92.01000000000001</v>
      </c>
      <c r="N83" s="22" t="n">
        <v>1104.12</v>
      </c>
      <c r="P83" s="19" t="inlineStr">
        <is>
          <t>Duo Apartments</t>
        </is>
      </c>
      <c r="R83" s="20" t="n">
        <v>5</v>
      </c>
      <c r="S83" s="20" t="n">
        <v>122</v>
      </c>
      <c r="T83" s="21">
        <f>IF(5 = R83, B83 * -1, B83)</f>
        <v/>
      </c>
      <c r="U83" s="21">
        <f>IF(5 = R83, C83 * -1, C83)</f>
        <v/>
      </c>
      <c r="V83" s="21">
        <f>IF(5 = R83, D83 * -1, D83)</f>
        <v/>
      </c>
      <c r="W83" s="21">
        <f>IF(5 = R83, E83 * -1, E83)</f>
        <v/>
      </c>
      <c r="X83" s="21">
        <f>IF(5 = R83, F83 * -1, F83)</f>
        <v/>
      </c>
      <c r="Y83" s="21">
        <f>IF(5 = R83, G83 * -1, G83)</f>
        <v/>
      </c>
      <c r="Z83" s="21">
        <f>IF(5 = R83, H83 * -1, H83)</f>
        <v/>
      </c>
      <c r="AA83" s="21">
        <f>IF(5 = R83, I83 * -1, I83)</f>
        <v/>
      </c>
      <c r="AB83" s="21">
        <f>IF(5 = R83, J83 * -1, J83)</f>
        <v/>
      </c>
      <c r="AC83" s="21">
        <f>IF(5 = R83, K83 * -1, K83)</f>
        <v/>
      </c>
      <c r="AD83" s="21">
        <f>IF(5 = R83, L83 * -1, L83)</f>
        <v/>
      </c>
      <c r="AE83" s="21">
        <f>IF(5 = R83, M83 * -1, M83)</f>
        <v/>
      </c>
      <c r="AF83" s="21">
        <f>IF(5 = R83, N83 * -1, N83)</f>
        <v/>
      </c>
    </row>
    <row r="84">
      <c r="A84" s="25" t="inlineStr">
        <is>
          <t>Signage</t>
        </is>
      </c>
      <c r="B84" s="22" t="n">
        <v>0</v>
      </c>
      <c r="C84" s="22" t="n">
        <v>0</v>
      </c>
      <c r="D84" s="22" t="n">
        <v>0</v>
      </c>
      <c r="E84" s="22" t="n">
        <v>100.94</v>
      </c>
      <c r="F84" s="22" t="n">
        <v>0</v>
      </c>
      <c r="G84" s="22" t="n">
        <v>0</v>
      </c>
      <c r="H84" s="22" t="n">
        <v>0</v>
      </c>
      <c r="I84" s="22" t="n">
        <v>311.94</v>
      </c>
      <c r="J84" s="22" t="n">
        <v>484.27</v>
      </c>
      <c r="K84" s="22" t="n">
        <v>0</v>
      </c>
      <c r="L84" s="22" t="n">
        <v>0</v>
      </c>
      <c r="M84" s="22" t="n">
        <v>0</v>
      </c>
      <c r="N84" s="22" t="n">
        <v>897.15</v>
      </c>
      <c r="P84" s="19" t="inlineStr">
        <is>
          <t>Duo Apartments</t>
        </is>
      </c>
      <c r="R84" s="20" t="n">
        <v>5</v>
      </c>
      <c r="S84" s="20" t="n">
        <v>122</v>
      </c>
      <c r="T84" s="21">
        <f>IF(5 = R84, B84 * -1, B84)</f>
        <v/>
      </c>
      <c r="U84" s="21">
        <f>IF(5 = R84, C84 * -1, C84)</f>
        <v/>
      </c>
      <c r="V84" s="21">
        <f>IF(5 = R84, D84 * -1, D84)</f>
        <v/>
      </c>
      <c r="W84" s="21">
        <f>IF(5 = R84, E84 * -1, E84)</f>
        <v/>
      </c>
      <c r="X84" s="21">
        <f>IF(5 = R84, F84 * -1, F84)</f>
        <v/>
      </c>
      <c r="Y84" s="21">
        <f>IF(5 = R84, G84 * -1, G84)</f>
        <v/>
      </c>
      <c r="Z84" s="21">
        <f>IF(5 = R84, H84 * -1, H84)</f>
        <v/>
      </c>
      <c r="AA84" s="21">
        <f>IF(5 = R84, I84 * -1, I84)</f>
        <v/>
      </c>
      <c r="AB84" s="21">
        <f>IF(5 = R84, J84 * -1, J84)</f>
        <v/>
      </c>
      <c r="AC84" s="21">
        <f>IF(5 = R84, K84 * -1, K84)</f>
        <v/>
      </c>
      <c r="AD84" s="21">
        <f>IF(5 = R84, L84 * -1, L84)</f>
        <v/>
      </c>
      <c r="AE84" s="21">
        <f>IF(5 = R84, M84 * -1, M84)</f>
        <v/>
      </c>
      <c r="AF84" s="21">
        <f>IF(5 = R84, N84 * -1, N84)</f>
        <v/>
      </c>
    </row>
    <row r="85">
      <c r="A85" s="25" t="inlineStr">
        <is>
          <t>Model Decorating</t>
        </is>
      </c>
      <c r="B85" s="22" t="n">
        <v>0</v>
      </c>
      <c r="C85" s="22" t="n">
        <v>0</v>
      </c>
      <c r="D85" s="22" t="n">
        <v>0</v>
      </c>
      <c r="E85" s="22" t="n">
        <v>0</v>
      </c>
      <c r="F85" s="22" t="n">
        <v>0</v>
      </c>
      <c r="G85" s="22" t="n">
        <v>0</v>
      </c>
      <c r="H85" s="22" t="n">
        <v>0</v>
      </c>
      <c r="I85" s="22" t="n">
        <v>0</v>
      </c>
      <c r="J85" s="22" t="n">
        <v>81.93000000000001</v>
      </c>
      <c r="K85" s="22" t="n">
        <v>-81.93000000000001</v>
      </c>
      <c r="L85" s="22" t="n">
        <v>0</v>
      </c>
      <c r="M85" s="22" t="n">
        <v>0</v>
      </c>
      <c r="N85" s="22" t="n">
        <v>0</v>
      </c>
      <c r="P85" s="19" t="inlineStr">
        <is>
          <t>Duo Apartments</t>
        </is>
      </c>
      <c r="R85" s="20" t="n">
        <v>5</v>
      </c>
      <c r="S85" s="20" t="n">
        <v>122</v>
      </c>
      <c r="T85" s="21">
        <f>IF(5 = R85, B85 * -1, B85)</f>
        <v/>
      </c>
      <c r="U85" s="21">
        <f>IF(5 = R85, C85 * -1, C85)</f>
        <v/>
      </c>
      <c r="V85" s="21">
        <f>IF(5 = R85, D85 * -1, D85)</f>
        <v/>
      </c>
      <c r="W85" s="21">
        <f>IF(5 = R85, E85 * -1, E85)</f>
        <v/>
      </c>
      <c r="X85" s="21">
        <f>IF(5 = R85, F85 * -1, F85)</f>
        <v/>
      </c>
      <c r="Y85" s="21">
        <f>IF(5 = R85, G85 * -1, G85)</f>
        <v/>
      </c>
      <c r="Z85" s="21">
        <f>IF(5 = R85, H85 * -1, H85)</f>
        <v/>
      </c>
      <c r="AA85" s="21">
        <f>IF(5 = R85, I85 * -1, I85)</f>
        <v/>
      </c>
      <c r="AB85" s="21">
        <f>IF(5 = R85, J85 * -1, J85)</f>
        <v/>
      </c>
      <c r="AC85" s="21">
        <f>IF(5 = R85, K85 * -1, K85)</f>
        <v/>
      </c>
      <c r="AD85" s="21">
        <f>IF(5 = R85, L85 * -1, L85)</f>
        <v/>
      </c>
      <c r="AE85" s="21">
        <f>IF(5 = R85, M85 * -1, M85)</f>
        <v/>
      </c>
      <c r="AF85" s="21">
        <f>IF(5 = R85, N85 * -1, N85)</f>
        <v/>
      </c>
    </row>
    <row r="86">
      <c r="A86" s="25" t="inlineStr">
        <is>
          <t>Resident Promotions/Retention</t>
        </is>
      </c>
      <c r="B86" s="22" t="n">
        <v>56.41</v>
      </c>
      <c r="C86" s="22" t="n">
        <v>57.09</v>
      </c>
      <c r="D86" s="22" t="n">
        <v>8.15</v>
      </c>
      <c r="E86" s="22" t="n">
        <v>272.18</v>
      </c>
      <c r="F86" s="22" t="n">
        <v>56.4</v>
      </c>
      <c r="G86" s="22" t="n">
        <v>204.96</v>
      </c>
      <c r="H86" s="22" t="n">
        <v>163.07</v>
      </c>
      <c r="I86" s="22" t="n">
        <v>217.75</v>
      </c>
      <c r="J86" s="22" t="n">
        <v>231.34</v>
      </c>
      <c r="K86" s="22" t="n">
        <v>102.54</v>
      </c>
      <c r="L86" s="22" t="n">
        <v>157.02</v>
      </c>
      <c r="M86" s="22" t="n">
        <v>168.22</v>
      </c>
      <c r="N86" s="22" t="n">
        <v>1695.13</v>
      </c>
      <c r="P86" s="19" t="inlineStr">
        <is>
          <t>Duo Apartments</t>
        </is>
      </c>
      <c r="R86" s="20" t="n">
        <v>5</v>
      </c>
      <c r="S86" s="20" t="n">
        <v>122</v>
      </c>
      <c r="T86" s="21">
        <f>IF(5 = R86, B86 * -1, B86)</f>
        <v/>
      </c>
      <c r="U86" s="21">
        <f>IF(5 = R86, C86 * -1, C86)</f>
        <v/>
      </c>
      <c r="V86" s="21">
        <f>IF(5 = R86, D86 * -1, D86)</f>
        <v/>
      </c>
      <c r="W86" s="21">
        <f>IF(5 = R86, E86 * -1, E86)</f>
        <v/>
      </c>
      <c r="X86" s="21">
        <f>IF(5 = R86, F86 * -1, F86)</f>
        <v/>
      </c>
      <c r="Y86" s="21">
        <f>IF(5 = R86, G86 * -1, G86)</f>
        <v/>
      </c>
      <c r="Z86" s="21">
        <f>IF(5 = R86, H86 * -1, H86)</f>
        <v/>
      </c>
      <c r="AA86" s="21">
        <f>IF(5 = R86, I86 * -1, I86)</f>
        <v/>
      </c>
      <c r="AB86" s="21">
        <f>IF(5 = R86, J86 * -1, J86)</f>
        <v/>
      </c>
      <c r="AC86" s="21">
        <f>IF(5 = R86, K86 * -1, K86)</f>
        <v/>
      </c>
      <c r="AD86" s="21">
        <f>IF(5 = R86, L86 * -1, L86)</f>
        <v/>
      </c>
      <c r="AE86" s="21">
        <f>IF(5 = R86, M86 * -1, M86)</f>
        <v/>
      </c>
      <c r="AF86" s="21">
        <f>IF(5 = R86, N86 * -1, N86)</f>
        <v/>
      </c>
    </row>
    <row r="87">
      <c r="A87" s="17" t="inlineStr">
        <is>
          <t>Marketing</t>
        </is>
      </c>
      <c r="B87" s="16">
        <f>IF(5 = R87, T87 * -1, T87)</f>
        <v/>
      </c>
      <c r="C87" s="16">
        <f>IF(5 = R87, U87 * -1, U87)</f>
        <v/>
      </c>
      <c r="D87" s="16">
        <f>IF(5 = R87, V87 * -1, V87)</f>
        <v/>
      </c>
      <c r="E87" s="16">
        <f>IF(5 = R87, W87 * -1, W87)</f>
        <v/>
      </c>
      <c r="F87" s="16">
        <f>IF(5 = R87, X87 * -1, X87)</f>
        <v/>
      </c>
      <c r="G87" s="16">
        <f>IF(5 = R87, Y87 * -1, Y87)</f>
        <v/>
      </c>
      <c r="H87" s="16">
        <f>IF(5 = R87, Z87 * -1, Z87)</f>
        <v/>
      </c>
      <c r="I87" s="16">
        <f>IF(5 = R87, AA87 * -1, AA87)</f>
        <v/>
      </c>
      <c r="J87" s="16">
        <f>IF(5 = R87, AB87 * -1, AB87)</f>
        <v/>
      </c>
      <c r="K87" s="16">
        <f>IF(5 = R87, AC87 * -1, AC87)</f>
        <v/>
      </c>
      <c r="L87" s="16">
        <f>IF(5 = R87, AD87 * -1, AD87)</f>
        <v/>
      </c>
      <c r="M87" s="16">
        <f>IF(5 = R87, AE87 * -1, AE87)</f>
        <v/>
      </c>
      <c r="N87" s="16">
        <f>IF(5 = R87, AF87 * -1, AF87)</f>
        <v/>
      </c>
      <c r="P87" s="13">
        <f>P86</f>
        <v/>
      </c>
      <c r="Q87" s="13">
        <f>Q86</f>
        <v/>
      </c>
      <c r="R87" s="14" t="n">
        <v>5</v>
      </c>
      <c r="S87" s="14">
        <f>S86</f>
        <v/>
      </c>
      <c r="T87" s="15">
        <f>SUM(T79:T86)</f>
        <v/>
      </c>
      <c r="U87" s="15">
        <f>SUM(U79:U86)</f>
        <v/>
      </c>
      <c r="V87" s="15">
        <f>SUM(V79:V86)</f>
        <v/>
      </c>
      <c r="W87" s="15">
        <f>SUM(W79:W86)</f>
        <v/>
      </c>
      <c r="X87" s="15">
        <f>SUM(X79:X86)</f>
        <v/>
      </c>
      <c r="Y87" s="15">
        <f>SUM(Y79:Y86)</f>
        <v/>
      </c>
      <c r="Z87" s="15">
        <f>SUM(Z79:Z86)</f>
        <v/>
      </c>
      <c r="AA87" s="15">
        <f>SUM(AA79:AA86)</f>
        <v/>
      </c>
      <c r="AB87" s="15">
        <f>SUM(AB79:AB86)</f>
        <v/>
      </c>
      <c r="AC87" s="15">
        <f>SUM(AC79:AC86)</f>
        <v/>
      </c>
      <c r="AD87" s="15">
        <f>SUM(AD79:AD86)</f>
        <v/>
      </c>
      <c r="AE87" s="15">
        <f>SUM(AE79:AE86)</f>
        <v/>
      </c>
      <c r="AF87" s="15">
        <f>SUM(AF79:AF86)</f>
        <v/>
      </c>
    </row>
    <row r="89">
      <c r="A89" s="23" t="inlineStr">
        <is>
          <t>Payroll</t>
        </is>
      </c>
    </row>
    <row r="90">
      <c r="A90" s="25" t="inlineStr">
        <is>
          <t>Salaries - Property Managers</t>
        </is>
      </c>
      <c r="B90" s="22" t="n">
        <v>3230.77</v>
      </c>
      <c r="C90" s="22" t="n">
        <v>3230.77</v>
      </c>
      <c r="D90" s="22" t="n">
        <v>3230.77</v>
      </c>
      <c r="E90" s="22" t="n">
        <v>4230.76</v>
      </c>
      <c r="F90" s="22" t="n">
        <v>6346.14</v>
      </c>
      <c r="G90" s="22" t="n">
        <v>3936.95</v>
      </c>
      <c r="H90" s="22" t="n">
        <v>4976.91</v>
      </c>
      <c r="I90" s="22" t="n">
        <v>3828.91</v>
      </c>
      <c r="J90" s="22" t="n">
        <v>3623.3</v>
      </c>
      <c r="K90" s="22" t="n">
        <v>5406.4</v>
      </c>
      <c r="L90" s="22" t="n">
        <v>3450.6</v>
      </c>
      <c r="M90" s="22" t="n">
        <v>3608.9</v>
      </c>
      <c r="N90" s="22" t="n">
        <v>49101.18</v>
      </c>
      <c r="P90" s="19" t="inlineStr">
        <is>
          <t>Duo Apartments</t>
        </is>
      </c>
      <c r="R90" s="20" t="n">
        <v>5</v>
      </c>
      <c r="S90" s="20" t="n">
        <v>122</v>
      </c>
      <c r="T90" s="21">
        <f>IF(5 = R90, B90 * -1, B90)</f>
        <v/>
      </c>
      <c r="U90" s="21">
        <f>IF(5 = R90, C90 * -1, C90)</f>
        <v/>
      </c>
      <c r="V90" s="21">
        <f>IF(5 = R90, D90 * -1, D90)</f>
        <v/>
      </c>
      <c r="W90" s="21">
        <f>IF(5 = R90, E90 * -1, E90)</f>
        <v/>
      </c>
      <c r="X90" s="21">
        <f>IF(5 = R90, F90 * -1, F90)</f>
        <v/>
      </c>
      <c r="Y90" s="21">
        <f>IF(5 = R90, G90 * -1, G90)</f>
        <v/>
      </c>
      <c r="Z90" s="21">
        <f>IF(5 = R90, H90 * -1, H90)</f>
        <v/>
      </c>
      <c r="AA90" s="21">
        <f>IF(5 = R90, I90 * -1, I90)</f>
        <v/>
      </c>
      <c r="AB90" s="21">
        <f>IF(5 = R90, J90 * -1, J90)</f>
        <v/>
      </c>
      <c r="AC90" s="21">
        <f>IF(5 = R90, K90 * -1, K90)</f>
        <v/>
      </c>
      <c r="AD90" s="21">
        <f>IF(5 = R90, L90 * -1, L90)</f>
        <v/>
      </c>
      <c r="AE90" s="21">
        <f>IF(5 = R90, M90 * -1, M90)</f>
        <v/>
      </c>
      <c r="AF90" s="21">
        <f>IF(5 = R90, N90 * -1, N90)</f>
        <v/>
      </c>
    </row>
    <row r="91">
      <c r="A91" s="25" t="inlineStr">
        <is>
          <t>Salaries- Bonus- Manager</t>
        </is>
      </c>
      <c r="B91" s="22" t="n">
        <v>0</v>
      </c>
      <c r="C91" s="22" t="n">
        <v>0</v>
      </c>
      <c r="D91" s="22" t="n">
        <v>0</v>
      </c>
      <c r="E91" s="22" t="n">
        <v>1300</v>
      </c>
      <c r="F91" s="22" t="n">
        <v>2000</v>
      </c>
      <c r="G91" s="22" t="n">
        <v>900</v>
      </c>
      <c r="H91" s="22" t="n">
        <v>275</v>
      </c>
      <c r="I91" s="22" t="n">
        <v>300</v>
      </c>
      <c r="J91" s="22" t="n">
        <v>187.5</v>
      </c>
      <c r="K91" s="22" t="n">
        <v>275</v>
      </c>
      <c r="L91" s="22" t="n">
        <v>3112.5</v>
      </c>
      <c r="M91" s="22" t="n">
        <v>325</v>
      </c>
      <c r="N91" s="22" t="n">
        <v>8675</v>
      </c>
      <c r="P91" s="19" t="inlineStr">
        <is>
          <t>Duo Apartments</t>
        </is>
      </c>
      <c r="R91" s="20" t="n">
        <v>5</v>
      </c>
      <c r="S91" s="20" t="n">
        <v>122</v>
      </c>
      <c r="T91" s="21">
        <f>IF(5 = R91, B91 * -1, B91)</f>
        <v/>
      </c>
      <c r="U91" s="21">
        <f>IF(5 = R91, C91 * -1, C91)</f>
        <v/>
      </c>
      <c r="V91" s="21">
        <f>IF(5 = R91, D91 * -1, D91)</f>
        <v/>
      </c>
      <c r="W91" s="21">
        <f>IF(5 = R91, E91 * -1, E91)</f>
        <v/>
      </c>
      <c r="X91" s="21">
        <f>IF(5 = R91, F91 * -1, F91)</f>
        <v/>
      </c>
      <c r="Y91" s="21">
        <f>IF(5 = R91, G91 * -1, G91)</f>
        <v/>
      </c>
      <c r="Z91" s="21">
        <f>IF(5 = R91, H91 * -1, H91)</f>
        <v/>
      </c>
      <c r="AA91" s="21">
        <f>IF(5 = R91, I91 * -1, I91)</f>
        <v/>
      </c>
      <c r="AB91" s="21">
        <f>IF(5 = R91, J91 * -1, J91)</f>
        <v/>
      </c>
      <c r="AC91" s="21">
        <f>IF(5 = R91, K91 * -1, K91)</f>
        <v/>
      </c>
      <c r="AD91" s="21">
        <f>IF(5 = R91, L91 * -1, L91)</f>
        <v/>
      </c>
      <c r="AE91" s="21">
        <f>IF(5 = R91, M91 * -1, M91)</f>
        <v/>
      </c>
      <c r="AF91" s="21">
        <f>IF(5 = R91, N91 * -1, N91)</f>
        <v/>
      </c>
    </row>
    <row r="92">
      <c r="A92" s="25" t="inlineStr">
        <is>
          <t>Salaries- Bonus- Maintenance</t>
        </is>
      </c>
      <c r="B92" s="22" t="n">
        <v>0</v>
      </c>
      <c r="C92" s="22" t="n">
        <v>0</v>
      </c>
      <c r="D92" s="22" t="n">
        <v>500</v>
      </c>
      <c r="E92" s="22" t="n">
        <v>587.5</v>
      </c>
      <c r="F92" s="22" t="n">
        <v>300</v>
      </c>
      <c r="G92" s="22" t="n">
        <v>350</v>
      </c>
      <c r="H92" s="22" t="n">
        <v>0</v>
      </c>
      <c r="I92" s="22" t="n">
        <v>50</v>
      </c>
      <c r="J92" s="22" t="n">
        <v>37.5</v>
      </c>
      <c r="K92" s="22" t="n">
        <v>37.5</v>
      </c>
      <c r="L92" s="22" t="n">
        <v>37.5</v>
      </c>
      <c r="M92" s="22" t="n">
        <v>187.5</v>
      </c>
      <c r="N92" s="22" t="n">
        <v>2087.5</v>
      </c>
      <c r="P92" s="19" t="inlineStr">
        <is>
          <t>Duo Apartments</t>
        </is>
      </c>
      <c r="R92" s="20" t="n">
        <v>5</v>
      </c>
      <c r="S92" s="20" t="n">
        <v>122</v>
      </c>
      <c r="T92" s="21">
        <f>IF(5 = R92, B92 * -1, B92)</f>
        <v/>
      </c>
      <c r="U92" s="21">
        <f>IF(5 = R92, C92 * -1, C92)</f>
        <v/>
      </c>
      <c r="V92" s="21">
        <f>IF(5 = R92, D92 * -1, D92)</f>
        <v/>
      </c>
      <c r="W92" s="21">
        <f>IF(5 = R92, E92 * -1, E92)</f>
        <v/>
      </c>
      <c r="X92" s="21">
        <f>IF(5 = R92, F92 * -1, F92)</f>
        <v/>
      </c>
      <c r="Y92" s="21">
        <f>IF(5 = R92, G92 * -1, G92)</f>
        <v/>
      </c>
      <c r="Z92" s="21">
        <f>IF(5 = R92, H92 * -1, H92)</f>
        <v/>
      </c>
      <c r="AA92" s="21">
        <f>IF(5 = R92, I92 * -1, I92)</f>
        <v/>
      </c>
      <c r="AB92" s="21">
        <f>IF(5 = R92, J92 * -1, J92)</f>
        <v/>
      </c>
      <c r="AC92" s="21">
        <f>IF(5 = R92, K92 * -1, K92)</f>
        <v/>
      </c>
      <c r="AD92" s="21">
        <f>IF(5 = R92, L92 * -1, L92)</f>
        <v/>
      </c>
      <c r="AE92" s="21">
        <f>IF(5 = R92, M92 * -1, M92)</f>
        <v/>
      </c>
      <c r="AF92" s="21">
        <f>IF(5 = R92, N92 * -1, N92)</f>
        <v/>
      </c>
    </row>
    <row r="93">
      <c r="A93" s="25" t="inlineStr">
        <is>
          <t>Salaries- Bonus- Leasing</t>
        </is>
      </c>
      <c r="B93" s="22" t="n">
        <v>625</v>
      </c>
      <c r="C93" s="22" t="n">
        <v>900</v>
      </c>
      <c r="D93" s="22" t="n">
        <v>1100</v>
      </c>
      <c r="E93" s="22" t="n">
        <v>1050</v>
      </c>
      <c r="F93" s="22" t="n">
        <v>350</v>
      </c>
      <c r="G93" s="22" t="n">
        <v>500</v>
      </c>
      <c r="H93" s="22" t="n">
        <v>150</v>
      </c>
      <c r="I93" s="22" t="n">
        <v>0</v>
      </c>
      <c r="J93" s="22" t="n">
        <v>0</v>
      </c>
      <c r="K93" s="22" t="n">
        <v>0</v>
      </c>
      <c r="L93" s="22" t="n">
        <v>0</v>
      </c>
      <c r="M93" s="22" t="n">
        <v>0</v>
      </c>
      <c r="N93" s="22" t="n">
        <v>4675</v>
      </c>
      <c r="P93" s="19" t="inlineStr">
        <is>
          <t>Duo Apartments</t>
        </is>
      </c>
      <c r="R93" s="20" t="n">
        <v>5</v>
      </c>
      <c r="S93" s="20" t="n">
        <v>122</v>
      </c>
      <c r="T93" s="21">
        <f>IF(5 = R93, B93 * -1, B93)</f>
        <v/>
      </c>
      <c r="U93" s="21">
        <f>IF(5 = R93, C93 * -1, C93)</f>
        <v/>
      </c>
      <c r="V93" s="21">
        <f>IF(5 = R93, D93 * -1, D93)</f>
        <v/>
      </c>
      <c r="W93" s="21">
        <f>IF(5 = R93, E93 * -1, E93)</f>
        <v/>
      </c>
      <c r="X93" s="21">
        <f>IF(5 = R93, F93 * -1, F93)</f>
        <v/>
      </c>
      <c r="Y93" s="21">
        <f>IF(5 = R93, G93 * -1, G93)</f>
        <v/>
      </c>
      <c r="Z93" s="21">
        <f>IF(5 = R93, H93 * -1, H93)</f>
        <v/>
      </c>
      <c r="AA93" s="21">
        <f>IF(5 = R93, I93 * -1, I93)</f>
        <v/>
      </c>
      <c r="AB93" s="21">
        <f>IF(5 = R93, J93 * -1, J93)</f>
        <v/>
      </c>
      <c r="AC93" s="21">
        <f>IF(5 = R93, K93 * -1, K93)</f>
        <v/>
      </c>
      <c r="AD93" s="21">
        <f>IF(5 = R93, L93 * -1, L93)</f>
        <v/>
      </c>
      <c r="AE93" s="21">
        <f>IF(5 = R93, M93 * -1, M93)</f>
        <v/>
      </c>
      <c r="AF93" s="21">
        <f>IF(5 = R93, N93 * -1, N93)</f>
        <v/>
      </c>
    </row>
    <row r="94">
      <c r="A94" s="25" t="inlineStr">
        <is>
          <t>Salaries - Leasing</t>
        </is>
      </c>
      <c r="B94" s="22" t="n">
        <v>2786.63</v>
      </c>
      <c r="C94" s="22" t="n">
        <v>3013.06</v>
      </c>
      <c r="D94" s="22" t="n">
        <v>2894.26</v>
      </c>
      <c r="E94" s="22" t="n">
        <v>2622.28</v>
      </c>
      <c r="F94" s="22" t="n">
        <v>4055.86</v>
      </c>
      <c r="G94" s="22" t="n">
        <v>2940.49</v>
      </c>
      <c r="H94" s="22" t="n">
        <v>2657.08</v>
      </c>
      <c r="I94" s="22" t="n">
        <v>0</v>
      </c>
      <c r="J94" s="22" t="n">
        <v>0</v>
      </c>
      <c r="K94" s="22" t="n">
        <v>0</v>
      </c>
      <c r="L94" s="22" t="n">
        <v>0</v>
      </c>
      <c r="M94" s="22" t="n">
        <v>0</v>
      </c>
      <c r="N94" s="22" t="n">
        <v>20969.66</v>
      </c>
      <c r="P94" s="19" t="inlineStr">
        <is>
          <t>Duo Apartments</t>
        </is>
      </c>
      <c r="R94" s="20" t="n">
        <v>5</v>
      </c>
      <c r="S94" s="20" t="n">
        <v>122</v>
      </c>
      <c r="T94" s="21">
        <f>IF(5 = R94, B94 * -1, B94)</f>
        <v/>
      </c>
      <c r="U94" s="21">
        <f>IF(5 = R94, C94 * -1, C94)</f>
        <v/>
      </c>
      <c r="V94" s="21">
        <f>IF(5 = R94, D94 * -1, D94)</f>
        <v/>
      </c>
      <c r="W94" s="21">
        <f>IF(5 = R94, E94 * -1, E94)</f>
        <v/>
      </c>
      <c r="X94" s="21">
        <f>IF(5 = R94, F94 * -1, F94)</f>
        <v/>
      </c>
      <c r="Y94" s="21">
        <f>IF(5 = R94, G94 * -1, G94)</f>
        <v/>
      </c>
      <c r="Z94" s="21">
        <f>IF(5 = R94, H94 * -1, H94)</f>
        <v/>
      </c>
      <c r="AA94" s="21">
        <f>IF(5 = R94, I94 * -1, I94)</f>
        <v/>
      </c>
      <c r="AB94" s="21">
        <f>IF(5 = R94, J94 * -1, J94)</f>
        <v/>
      </c>
      <c r="AC94" s="21">
        <f>IF(5 = R94, K94 * -1, K94)</f>
        <v/>
      </c>
      <c r="AD94" s="21">
        <f>IF(5 = R94, L94 * -1, L94)</f>
        <v/>
      </c>
      <c r="AE94" s="21">
        <f>IF(5 = R94, M94 * -1, M94)</f>
        <v/>
      </c>
      <c r="AF94" s="21">
        <f>IF(5 = R94, N94 * -1, N94)</f>
        <v/>
      </c>
    </row>
    <row r="95">
      <c r="A95" s="25" t="inlineStr">
        <is>
          <t>Salaries - Maintenance</t>
        </is>
      </c>
      <c r="B95" s="22" t="n">
        <v>2950.96</v>
      </c>
      <c r="C95" s="22" t="n">
        <v>2701.6</v>
      </c>
      <c r="D95" s="22" t="n">
        <v>2835.52</v>
      </c>
      <c r="E95" s="22" t="n">
        <v>2916.72</v>
      </c>
      <c r="F95" s="22" t="n">
        <v>4403.45</v>
      </c>
      <c r="G95" s="22" t="n">
        <v>3177.99</v>
      </c>
      <c r="H95" s="22" t="n">
        <v>3185.46</v>
      </c>
      <c r="I95" s="22" t="n">
        <v>2969.46</v>
      </c>
      <c r="J95" s="22" t="n">
        <v>2983.95</v>
      </c>
      <c r="K95" s="22" t="n">
        <v>4458.24</v>
      </c>
      <c r="L95" s="22" t="n">
        <v>2889.9</v>
      </c>
      <c r="M95" s="22" t="n">
        <v>2985.84</v>
      </c>
      <c r="N95" s="22" t="n">
        <v>38459.09</v>
      </c>
      <c r="P95" s="19" t="inlineStr">
        <is>
          <t>Duo Apartments</t>
        </is>
      </c>
      <c r="R95" s="20" t="n">
        <v>5</v>
      </c>
      <c r="S95" s="20" t="n">
        <v>122</v>
      </c>
      <c r="T95" s="21">
        <f>IF(5 = R95, B95 * -1, B95)</f>
        <v/>
      </c>
      <c r="U95" s="21">
        <f>IF(5 = R95, C95 * -1, C95)</f>
        <v/>
      </c>
      <c r="V95" s="21">
        <f>IF(5 = R95, D95 * -1, D95)</f>
        <v/>
      </c>
      <c r="W95" s="21">
        <f>IF(5 = R95, E95 * -1, E95)</f>
        <v/>
      </c>
      <c r="X95" s="21">
        <f>IF(5 = R95, F95 * -1, F95)</f>
        <v/>
      </c>
      <c r="Y95" s="21">
        <f>IF(5 = R95, G95 * -1, G95)</f>
        <v/>
      </c>
      <c r="Z95" s="21">
        <f>IF(5 = R95, H95 * -1, H95)</f>
        <v/>
      </c>
      <c r="AA95" s="21">
        <f>IF(5 = R95, I95 * -1, I95)</f>
        <v/>
      </c>
      <c r="AB95" s="21">
        <f>IF(5 = R95, J95 * -1, J95)</f>
        <v/>
      </c>
      <c r="AC95" s="21">
        <f>IF(5 = R95, K95 * -1, K95)</f>
        <v/>
      </c>
      <c r="AD95" s="21">
        <f>IF(5 = R95, L95 * -1, L95)</f>
        <v/>
      </c>
      <c r="AE95" s="21">
        <f>IF(5 = R95, M95 * -1, M95)</f>
        <v/>
      </c>
      <c r="AF95" s="21">
        <f>IF(5 = R95, N95 * -1, N95)</f>
        <v/>
      </c>
    </row>
    <row r="96">
      <c r="A96" s="25" t="inlineStr">
        <is>
          <t>Salaries - Maintenance Supervisor</t>
        </is>
      </c>
      <c r="B96" s="22" t="n">
        <v>1288.92</v>
      </c>
      <c r="C96" s="22" t="n">
        <v>1288.92</v>
      </c>
      <c r="D96" s="22" t="n">
        <v>1288.92</v>
      </c>
      <c r="E96" s="22" t="n">
        <v>1288.92</v>
      </c>
      <c r="F96" s="22" t="n">
        <v>1933.39</v>
      </c>
      <c r="G96" s="22" t="n">
        <v>1288.92</v>
      </c>
      <c r="H96" s="22" t="n">
        <v>0</v>
      </c>
      <c r="I96" s="22" t="n">
        <v>0</v>
      </c>
      <c r="J96" s="22" t="n">
        <v>0</v>
      </c>
      <c r="K96" s="22" t="n">
        <v>0</v>
      </c>
      <c r="L96" s="22" t="n">
        <v>0</v>
      </c>
      <c r="M96" s="22" t="n">
        <v>1129.5</v>
      </c>
      <c r="N96" s="22" t="n">
        <v>9507.49</v>
      </c>
      <c r="P96" s="19" t="inlineStr">
        <is>
          <t>Duo Apartments</t>
        </is>
      </c>
      <c r="R96" s="20" t="n">
        <v>5</v>
      </c>
      <c r="S96" s="20" t="n">
        <v>122</v>
      </c>
      <c r="T96" s="21">
        <f>IF(5 = R96, B96 * -1, B96)</f>
        <v/>
      </c>
      <c r="U96" s="21">
        <f>IF(5 = R96, C96 * -1, C96)</f>
        <v/>
      </c>
      <c r="V96" s="21">
        <f>IF(5 = R96, D96 * -1, D96)</f>
        <v/>
      </c>
      <c r="W96" s="21">
        <f>IF(5 = R96, E96 * -1, E96)</f>
        <v/>
      </c>
      <c r="X96" s="21">
        <f>IF(5 = R96, F96 * -1, F96)</f>
        <v/>
      </c>
      <c r="Y96" s="21">
        <f>IF(5 = R96, G96 * -1, G96)</f>
        <v/>
      </c>
      <c r="Z96" s="21">
        <f>IF(5 = R96, H96 * -1, H96)</f>
        <v/>
      </c>
      <c r="AA96" s="21">
        <f>IF(5 = R96, I96 * -1, I96)</f>
        <v/>
      </c>
      <c r="AB96" s="21">
        <f>IF(5 = R96, J96 * -1, J96)</f>
        <v/>
      </c>
      <c r="AC96" s="21">
        <f>IF(5 = R96, K96 * -1, K96)</f>
        <v/>
      </c>
      <c r="AD96" s="21">
        <f>IF(5 = R96, L96 * -1, L96)</f>
        <v/>
      </c>
      <c r="AE96" s="21">
        <f>IF(5 = R96, M96 * -1, M96)</f>
        <v/>
      </c>
      <c r="AF96" s="21">
        <f>IF(5 = R96, N96 * -1, N96)</f>
        <v/>
      </c>
    </row>
    <row r="97">
      <c r="A97" s="25" t="inlineStr">
        <is>
          <t>Salaries - Admin - Marketing/Admin Assistant</t>
        </is>
      </c>
      <c r="B97" s="22" t="n">
        <v>366</v>
      </c>
      <c r="C97" s="22" t="n">
        <v>366</v>
      </c>
      <c r="D97" s="22" t="n">
        <v>366</v>
      </c>
      <c r="E97" s="22" t="n">
        <v>366</v>
      </c>
      <c r="F97" s="22" t="n">
        <v>366</v>
      </c>
      <c r="G97" s="22" t="n">
        <v>366</v>
      </c>
      <c r="H97" s="22" t="n">
        <v>366</v>
      </c>
      <c r="I97" s="22" t="n">
        <v>366</v>
      </c>
      <c r="J97" s="22" t="n">
        <v>366</v>
      </c>
      <c r="K97" s="22" t="n">
        <v>549</v>
      </c>
      <c r="L97" s="22" t="n">
        <v>366</v>
      </c>
      <c r="M97" s="22" t="n">
        <v>366</v>
      </c>
      <c r="N97" s="22" t="n">
        <v>4575</v>
      </c>
      <c r="P97" s="19" t="inlineStr">
        <is>
          <t>Duo Apartments</t>
        </is>
      </c>
      <c r="R97" s="20" t="n">
        <v>5</v>
      </c>
      <c r="S97" s="20" t="n">
        <v>122</v>
      </c>
      <c r="T97" s="21">
        <f>IF(5 = R97, B97 * -1, B97)</f>
        <v/>
      </c>
      <c r="U97" s="21">
        <f>IF(5 = R97, C97 * -1, C97)</f>
        <v/>
      </c>
      <c r="V97" s="21">
        <f>IF(5 = R97, D97 * -1, D97)</f>
        <v/>
      </c>
      <c r="W97" s="21">
        <f>IF(5 = R97, E97 * -1, E97)</f>
        <v/>
      </c>
      <c r="X97" s="21">
        <f>IF(5 = R97, F97 * -1, F97)</f>
        <v/>
      </c>
      <c r="Y97" s="21">
        <f>IF(5 = R97, G97 * -1, G97)</f>
        <v/>
      </c>
      <c r="Z97" s="21">
        <f>IF(5 = R97, H97 * -1, H97)</f>
        <v/>
      </c>
      <c r="AA97" s="21">
        <f>IF(5 = R97, I97 * -1, I97)</f>
        <v/>
      </c>
      <c r="AB97" s="21">
        <f>IF(5 = R97, J97 * -1, J97)</f>
        <v/>
      </c>
      <c r="AC97" s="21">
        <f>IF(5 = R97, K97 * -1, K97)</f>
        <v/>
      </c>
      <c r="AD97" s="21">
        <f>IF(5 = R97, L97 * -1, L97)</f>
        <v/>
      </c>
      <c r="AE97" s="21">
        <f>IF(5 = R97, M97 * -1, M97)</f>
        <v/>
      </c>
      <c r="AF97" s="21">
        <f>IF(5 = R97, N97 * -1, N97)</f>
        <v/>
      </c>
    </row>
    <row r="98">
      <c r="A98" s="25" t="inlineStr">
        <is>
          <t>Temporary Labor</t>
        </is>
      </c>
      <c r="B98" s="22" t="n">
        <v>918</v>
      </c>
      <c r="C98" s="22" t="n">
        <v>0</v>
      </c>
      <c r="D98" s="22" t="n">
        <v>0</v>
      </c>
      <c r="E98" s="22" t="n">
        <v>0</v>
      </c>
      <c r="F98" s="22" t="n">
        <v>0</v>
      </c>
      <c r="G98" s="22" t="n">
        <v>0</v>
      </c>
      <c r="H98" s="22" t="n">
        <v>0</v>
      </c>
      <c r="I98" s="22" t="n">
        <v>0</v>
      </c>
      <c r="J98" s="22" t="n">
        <v>0</v>
      </c>
      <c r="K98" s="22" t="n">
        <v>0</v>
      </c>
      <c r="L98" s="22" t="n">
        <v>0</v>
      </c>
      <c r="M98" s="22" t="n">
        <v>0</v>
      </c>
      <c r="N98" s="22" t="n">
        <v>918</v>
      </c>
      <c r="P98" s="19" t="inlineStr">
        <is>
          <t>Duo Apartments</t>
        </is>
      </c>
      <c r="R98" s="20" t="n">
        <v>5</v>
      </c>
      <c r="S98" s="20" t="n">
        <v>122</v>
      </c>
      <c r="T98" s="21">
        <f>IF(5 = R98, B98 * -1, B98)</f>
        <v/>
      </c>
      <c r="U98" s="21">
        <f>IF(5 = R98, C98 * -1, C98)</f>
        <v/>
      </c>
      <c r="V98" s="21">
        <f>IF(5 = R98, D98 * -1, D98)</f>
        <v/>
      </c>
      <c r="W98" s="21">
        <f>IF(5 = R98, E98 * -1, E98)</f>
        <v/>
      </c>
      <c r="X98" s="21">
        <f>IF(5 = R98, F98 * -1, F98)</f>
        <v/>
      </c>
      <c r="Y98" s="21">
        <f>IF(5 = R98, G98 * -1, G98)</f>
        <v/>
      </c>
      <c r="Z98" s="21">
        <f>IF(5 = R98, H98 * -1, H98)</f>
        <v/>
      </c>
      <c r="AA98" s="21">
        <f>IF(5 = R98, I98 * -1, I98)</f>
        <v/>
      </c>
      <c r="AB98" s="21">
        <f>IF(5 = R98, J98 * -1, J98)</f>
        <v/>
      </c>
      <c r="AC98" s="21">
        <f>IF(5 = R98, K98 * -1, K98)</f>
        <v/>
      </c>
      <c r="AD98" s="21">
        <f>IF(5 = R98, L98 * -1, L98)</f>
        <v/>
      </c>
      <c r="AE98" s="21">
        <f>IF(5 = R98, M98 * -1, M98)</f>
        <v/>
      </c>
      <c r="AF98" s="21">
        <f>IF(5 = R98, N98 * -1, N98)</f>
        <v/>
      </c>
    </row>
    <row r="99">
      <c r="A99" s="25" t="inlineStr">
        <is>
          <t>Sal Burden-Payroll Taxes</t>
        </is>
      </c>
      <c r="B99" s="22" t="n">
        <v>1230.68</v>
      </c>
      <c r="C99" s="22" t="n">
        <v>1605.66</v>
      </c>
      <c r="D99" s="22" t="n">
        <v>1610.48</v>
      </c>
      <c r="E99" s="22" t="n">
        <v>2271.01</v>
      </c>
      <c r="F99" s="22" t="n">
        <v>3096.7</v>
      </c>
      <c r="G99" s="22" t="n">
        <v>1933.32</v>
      </c>
      <c r="H99" s="22" t="n">
        <v>1817.06</v>
      </c>
      <c r="I99" s="22" t="n">
        <v>1036.25</v>
      </c>
      <c r="J99" s="22" t="n">
        <v>968.99</v>
      </c>
      <c r="K99" s="22" t="n">
        <v>1468.48</v>
      </c>
      <c r="L99" s="22" t="n">
        <v>1849.19</v>
      </c>
      <c r="M99" s="22" t="n">
        <v>1849.19</v>
      </c>
      <c r="N99" s="22" t="n">
        <v>20737.01</v>
      </c>
      <c r="P99" s="19" t="inlineStr">
        <is>
          <t>Duo Apartments</t>
        </is>
      </c>
      <c r="R99" s="20" t="n">
        <v>5</v>
      </c>
      <c r="S99" s="20" t="n">
        <v>122</v>
      </c>
      <c r="T99" s="21">
        <f>IF(5 = R99, B99 * -1, B99)</f>
        <v/>
      </c>
      <c r="U99" s="21">
        <f>IF(5 = R99, C99 * -1, C99)</f>
        <v/>
      </c>
      <c r="V99" s="21">
        <f>IF(5 = R99, D99 * -1, D99)</f>
        <v/>
      </c>
      <c r="W99" s="21">
        <f>IF(5 = R99, E99 * -1, E99)</f>
        <v/>
      </c>
      <c r="X99" s="21">
        <f>IF(5 = R99, F99 * -1, F99)</f>
        <v/>
      </c>
      <c r="Y99" s="21">
        <f>IF(5 = R99, G99 * -1, G99)</f>
        <v/>
      </c>
      <c r="Z99" s="21">
        <f>IF(5 = R99, H99 * -1, H99)</f>
        <v/>
      </c>
      <c r="AA99" s="21">
        <f>IF(5 = R99, I99 * -1, I99)</f>
        <v/>
      </c>
      <c r="AB99" s="21">
        <f>IF(5 = R99, J99 * -1, J99)</f>
        <v/>
      </c>
      <c r="AC99" s="21">
        <f>IF(5 = R99, K99 * -1, K99)</f>
        <v/>
      </c>
      <c r="AD99" s="21">
        <f>IF(5 = R99, L99 * -1, L99)</f>
        <v/>
      </c>
      <c r="AE99" s="21">
        <f>IF(5 = R99, M99 * -1, M99)</f>
        <v/>
      </c>
      <c r="AF99" s="21">
        <f>IF(5 = R99, N99 * -1, N99)</f>
        <v/>
      </c>
    </row>
    <row r="100">
      <c r="A100" s="25" t="inlineStr">
        <is>
          <t>Sal Burden-Group Insurance</t>
        </is>
      </c>
      <c r="B100" s="22" t="n">
        <v>1370.67</v>
      </c>
      <c r="C100" s="22" t="n">
        <v>1370.67</v>
      </c>
      <c r="D100" s="22" t="n">
        <v>1370.67</v>
      </c>
      <c r="E100" s="22" t="n">
        <v>1370.67</v>
      </c>
      <c r="F100" s="22" t="n">
        <v>1370.67</v>
      </c>
      <c r="G100" s="22" t="n">
        <v>1370.67</v>
      </c>
      <c r="H100" s="22" t="n">
        <v>1370.67</v>
      </c>
      <c r="I100" s="22" t="n">
        <v>1142.23</v>
      </c>
      <c r="J100" s="22" t="n">
        <v>1142.23</v>
      </c>
      <c r="K100" s="22" t="n">
        <v>1142.23</v>
      </c>
      <c r="L100" s="22" t="n">
        <v>1142.23</v>
      </c>
      <c r="M100" s="22" t="n">
        <v>1142.23</v>
      </c>
      <c r="N100" s="22" t="n">
        <v>15305.84</v>
      </c>
      <c r="P100" s="19" t="inlineStr">
        <is>
          <t>Duo Apartments</t>
        </is>
      </c>
      <c r="R100" s="20" t="n">
        <v>5</v>
      </c>
      <c r="S100" s="20" t="n">
        <v>122</v>
      </c>
      <c r="T100" s="21">
        <f>IF(5 = R100, B100 * -1, B100)</f>
        <v/>
      </c>
      <c r="U100" s="21">
        <f>IF(5 = R100, C100 * -1, C100)</f>
        <v/>
      </c>
      <c r="V100" s="21">
        <f>IF(5 = R100, D100 * -1, D100)</f>
        <v/>
      </c>
      <c r="W100" s="21">
        <f>IF(5 = R100, E100 * -1, E100)</f>
        <v/>
      </c>
      <c r="X100" s="21">
        <f>IF(5 = R100, F100 * -1, F100)</f>
        <v/>
      </c>
      <c r="Y100" s="21">
        <f>IF(5 = R100, G100 * -1, G100)</f>
        <v/>
      </c>
      <c r="Z100" s="21">
        <f>IF(5 = R100, H100 * -1, H100)</f>
        <v/>
      </c>
      <c r="AA100" s="21">
        <f>IF(5 = R100, I100 * -1, I100)</f>
        <v/>
      </c>
      <c r="AB100" s="21">
        <f>IF(5 = R100, J100 * -1, J100)</f>
        <v/>
      </c>
      <c r="AC100" s="21">
        <f>IF(5 = R100, K100 * -1, K100)</f>
        <v/>
      </c>
      <c r="AD100" s="21">
        <f>IF(5 = R100, L100 * -1, L100)</f>
        <v/>
      </c>
      <c r="AE100" s="21">
        <f>IF(5 = R100, M100 * -1, M100)</f>
        <v/>
      </c>
      <c r="AF100" s="21">
        <f>IF(5 = R100, N100 * -1, N100)</f>
        <v/>
      </c>
    </row>
    <row r="101">
      <c r="A101" s="25" t="inlineStr">
        <is>
          <t>Sal Burden-Workmans Comp</t>
        </is>
      </c>
      <c r="B101" s="22" t="n">
        <v>265.2</v>
      </c>
      <c r="C101" s="22" t="n">
        <v>265.2</v>
      </c>
      <c r="D101" s="22" t="n">
        <v>265.2</v>
      </c>
      <c r="E101" s="22" t="n">
        <v>265.2</v>
      </c>
      <c r="F101" s="22" t="n">
        <v>501.76</v>
      </c>
      <c r="G101" s="22" t="n">
        <v>501.76</v>
      </c>
      <c r="H101" s="22" t="n">
        <v>501.76</v>
      </c>
      <c r="I101" s="22" t="n">
        <v>501.76</v>
      </c>
      <c r="J101" s="22" t="n">
        <v>501.76</v>
      </c>
      <c r="K101" s="22" t="n">
        <v>501.76</v>
      </c>
      <c r="L101" s="22" t="n">
        <v>501.76</v>
      </c>
      <c r="M101" s="22" t="n">
        <v>501.76</v>
      </c>
      <c r="N101" s="22" t="n">
        <v>5074.88</v>
      </c>
      <c r="P101" s="19" t="inlineStr">
        <is>
          <t>Duo Apartments</t>
        </is>
      </c>
      <c r="R101" s="20" t="n">
        <v>5</v>
      </c>
      <c r="S101" s="20" t="n">
        <v>122</v>
      </c>
      <c r="T101" s="21">
        <f>IF(5 = R101, B101 * -1, B101)</f>
        <v/>
      </c>
      <c r="U101" s="21">
        <f>IF(5 = R101, C101 * -1, C101)</f>
        <v/>
      </c>
      <c r="V101" s="21">
        <f>IF(5 = R101, D101 * -1, D101)</f>
        <v/>
      </c>
      <c r="W101" s="21">
        <f>IF(5 = R101, E101 * -1, E101)</f>
        <v/>
      </c>
      <c r="X101" s="21">
        <f>IF(5 = R101, F101 * -1, F101)</f>
        <v/>
      </c>
      <c r="Y101" s="21">
        <f>IF(5 = R101, G101 * -1, G101)</f>
        <v/>
      </c>
      <c r="Z101" s="21">
        <f>IF(5 = R101, H101 * -1, H101)</f>
        <v/>
      </c>
      <c r="AA101" s="21">
        <f>IF(5 = R101, I101 * -1, I101)</f>
        <v/>
      </c>
      <c r="AB101" s="21">
        <f>IF(5 = R101, J101 * -1, J101)</f>
        <v/>
      </c>
      <c r="AC101" s="21">
        <f>IF(5 = R101, K101 * -1, K101)</f>
        <v/>
      </c>
      <c r="AD101" s="21">
        <f>IF(5 = R101, L101 * -1, L101)</f>
        <v/>
      </c>
      <c r="AE101" s="21">
        <f>IF(5 = R101, M101 * -1, M101)</f>
        <v/>
      </c>
      <c r="AF101" s="21">
        <f>IF(5 = R101, N101 * -1, N101)</f>
        <v/>
      </c>
    </row>
    <row r="102">
      <c r="A102" s="25" t="inlineStr">
        <is>
          <t>Sal Burden-Third Party Processing</t>
        </is>
      </c>
      <c r="B102" s="22" t="n">
        <v>157.44</v>
      </c>
      <c r="C102" s="22" t="n">
        <v>157.44</v>
      </c>
      <c r="D102" s="22" t="n">
        <v>157.44</v>
      </c>
      <c r="E102" s="22" t="n">
        <v>157.44</v>
      </c>
      <c r="F102" s="22" t="n">
        <v>157.44</v>
      </c>
      <c r="G102" s="22" t="n">
        <v>157.44</v>
      </c>
      <c r="H102" s="22" t="n">
        <v>157.44</v>
      </c>
      <c r="I102" s="22" t="n">
        <v>157.44</v>
      </c>
      <c r="J102" s="22" t="n">
        <v>157.44</v>
      </c>
      <c r="K102" s="22" t="n">
        <v>236.16</v>
      </c>
      <c r="L102" s="22" t="n">
        <v>157.44</v>
      </c>
      <c r="M102" s="22" t="n">
        <v>157.44</v>
      </c>
      <c r="N102" s="22" t="n">
        <v>1968</v>
      </c>
      <c r="P102" s="19" t="inlineStr">
        <is>
          <t>Duo Apartments</t>
        </is>
      </c>
      <c r="R102" s="20" t="n">
        <v>5</v>
      </c>
      <c r="S102" s="20" t="n">
        <v>122</v>
      </c>
      <c r="T102" s="21">
        <f>IF(5 = R102, B102 * -1, B102)</f>
        <v/>
      </c>
      <c r="U102" s="21">
        <f>IF(5 = R102, C102 * -1, C102)</f>
        <v/>
      </c>
      <c r="V102" s="21">
        <f>IF(5 = R102, D102 * -1, D102)</f>
        <v/>
      </c>
      <c r="W102" s="21">
        <f>IF(5 = R102, E102 * -1, E102)</f>
        <v/>
      </c>
      <c r="X102" s="21">
        <f>IF(5 = R102, F102 * -1, F102)</f>
        <v/>
      </c>
      <c r="Y102" s="21">
        <f>IF(5 = R102, G102 * -1, G102)</f>
        <v/>
      </c>
      <c r="Z102" s="21">
        <f>IF(5 = R102, H102 * -1, H102)</f>
        <v/>
      </c>
      <c r="AA102" s="21">
        <f>IF(5 = R102, I102 * -1, I102)</f>
        <v/>
      </c>
      <c r="AB102" s="21">
        <f>IF(5 = R102, J102 * -1, J102)</f>
        <v/>
      </c>
      <c r="AC102" s="21">
        <f>IF(5 = R102, K102 * -1, K102)</f>
        <v/>
      </c>
      <c r="AD102" s="21">
        <f>IF(5 = R102, L102 * -1, L102)</f>
        <v/>
      </c>
      <c r="AE102" s="21">
        <f>IF(5 = R102, M102 * -1, M102)</f>
        <v/>
      </c>
      <c r="AF102" s="21">
        <f>IF(5 = R102, N102 * -1, N102)</f>
        <v/>
      </c>
    </row>
    <row r="103">
      <c r="A103" s="25" t="inlineStr">
        <is>
          <t>Salaries - PTO Earned Expense</t>
        </is>
      </c>
      <c r="B103" s="22" t="n">
        <v>0</v>
      </c>
      <c r="C103" s="22" t="n">
        <v>0</v>
      </c>
      <c r="D103" s="22" t="n">
        <v>0</v>
      </c>
      <c r="E103" s="22" t="n">
        <v>0</v>
      </c>
      <c r="F103" s="22" t="n">
        <v>0</v>
      </c>
      <c r="G103" s="22" t="n">
        <v>0</v>
      </c>
      <c r="H103" s="22" t="n">
        <v>0</v>
      </c>
      <c r="I103" s="22" t="n">
        <v>0</v>
      </c>
      <c r="J103" s="22" t="n">
        <v>0</v>
      </c>
      <c r="K103" s="22" t="n">
        <v>-901.73</v>
      </c>
      <c r="L103" s="22" t="n">
        <v>-1404.28</v>
      </c>
      <c r="M103" s="22" t="n">
        <v>0</v>
      </c>
      <c r="N103" s="22" t="n">
        <v>-2306.01</v>
      </c>
      <c r="P103" s="19" t="inlineStr">
        <is>
          <t>Duo Apartments</t>
        </is>
      </c>
      <c r="R103" s="20" t="n">
        <v>5</v>
      </c>
      <c r="S103" s="20" t="n">
        <v>122</v>
      </c>
      <c r="T103" s="21">
        <f>IF(5 = R103, B103 * -1, B103)</f>
        <v/>
      </c>
      <c r="U103" s="21">
        <f>IF(5 = R103, C103 * -1, C103)</f>
        <v/>
      </c>
      <c r="V103" s="21">
        <f>IF(5 = R103, D103 * -1, D103)</f>
        <v/>
      </c>
      <c r="W103" s="21">
        <f>IF(5 = R103, E103 * -1, E103)</f>
        <v/>
      </c>
      <c r="X103" s="21">
        <f>IF(5 = R103, F103 * -1, F103)</f>
        <v/>
      </c>
      <c r="Y103" s="21">
        <f>IF(5 = R103, G103 * -1, G103)</f>
        <v/>
      </c>
      <c r="Z103" s="21">
        <f>IF(5 = R103, H103 * -1, H103)</f>
        <v/>
      </c>
      <c r="AA103" s="21">
        <f>IF(5 = R103, I103 * -1, I103)</f>
        <v/>
      </c>
      <c r="AB103" s="21">
        <f>IF(5 = R103, J103 * -1, J103)</f>
        <v/>
      </c>
      <c r="AC103" s="21">
        <f>IF(5 = R103, K103 * -1, K103)</f>
        <v/>
      </c>
      <c r="AD103" s="21">
        <f>IF(5 = R103, L103 * -1, L103)</f>
        <v/>
      </c>
      <c r="AE103" s="21">
        <f>IF(5 = R103, M103 * -1, M103)</f>
        <v/>
      </c>
      <c r="AF103" s="21">
        <f>IF(5 = R103, N103 * -1, N103)</f>
        <v/>
      </c>
    </row>
    <row r="104">
      <c r="A104" s="17" t="inlineStr">
        <is>
          <t>Payroll</t>
        </is>
      </c>
      <c r="B104" s="16">
        <f>IF(5 = R104, T104 * -1, T104)</f>
        <v/>
      </c>
      <c r="C104" s="16">
        <f>IF(5 = R104, U104 * -1, U104)</f>
        <v/>
      </c>
      <c r="D104" s="16">
        <f>IF(5 = R104, V104 * -1, V104)</f>
        <v/>
      </c>
      <c r="E104" s="16">
        <f>IF(5 = R104, W104 * -1, W104)</f>
        <v/>
      </c>
      <c r="F104" s="16">
        <f>IF(5 = R104, X104 * -1, X104)</f>
        <v/>
      </c>
      <c r="G104" s="16">
        <f>IF(5 = R104, Y104 * -1, Y104)</f>
        <v/>
      </c>
      <c r="H104" s="16">
        <f>IF(5 = R104, Z104 * -1, Z104)</f>
        <v/>
      </c>
      <c r="I104" s="16">
        <f>IF(5 = R104, AA104 * -1, AA104)</f>
        <v/>
      </c>
      <c r="J104" s="16">
        <f>IF(5 = R104, AB104 * -1, AB104)</f>
        <v/>
      </c>
      <c r="K104" s="16">
        <f>IF(5 = R104, AC104 * -1, AC104)</f>
        <v/>
      </c>
      <c r="L104" s="16">
        <f>IF(5 = R104, AD104 * -1, AD104)</f>
        <v/>
      </c>
      <c r="M104" s="16">
        <f>IF(5 = R104, AE104 * -1, AE104)</f>
        <v/>
      </c>
      <c r="N104" s="16">
        <f>IF(5 = R104, AF104 * -1, AF104)</f>
        <v/>
      </c>
      <c r="P104" s="13">
        <f>P103</f>
        <v/>
      </c>
      <c r="Q104" s="13">
        <f>Q103</f>
        <v/>
      </c>
      <c r="R104" s="14" t="n">
        <v>5</v>
      </c>
      <c r="S104" s="14">
        <f>S103</f>
        <v/>
      </c>
      <c r="T104" s="15">
        <f>SUM(T90:T103)</f>
        <v/>
      </c>
      <c r="U104" s="15">
        <f>SUM(U90:U103)</f>
        <v/>
      </c>
      <c r="V104" s="15">
        <f>SUM(V90:V103)</f>
        <v/>
      </c>
      <c r="W104" s="15">
        <f>SUM(W90:W103)</f>
        <v/>
      </c>
      <c r="X104" s="15">
        <f>SUM(X90:X103)</f>
        <v/>
      </c>
      <c r="Y104" s="15">
        <f>SUM(Y90:Y103)</f>
        <v/>
      </c>
      <c r="Z104" s="15">
        <f>SUM(Z90:Z103)</f>
        <v/>
      </c>
      <c r="AA104" s="15">
        <f>SUM(AA90:AA103)</f>
        <v/>
      </c>
      <c r="AB104" s="15">
        <f>SUM(AB90:AB103)</f>
        <v/>
      </c>
      <c r="AC104" s="15">
        <f>SUM(AC90:AC103)</f>
        <v/>
      </c>
      <c r="AD104" s="15">
        <f>SUM(AD90:AD103)</f>
        <v/>
      </c>
      <c r="AE104" s="15">
        <f>SUM(AE90:AE103)</f>
        <v/>
      </c>
      <c r="AF104" s="15">
        <f>SUM(AF90:AF103)</f>
        <v/>
      </c>
    </row>
    <row r="106">
      <c r="A106" s="23" t="inlineStr">
        <is>
          <t>Repairs &amp; Maintenance - Building &amp; Units</t>
        </is>
      </c>
    </row>
    <row r="107">
      <c r="A107" s="25" t="inlineStr">
        <is>
          <t>Building - Doors</t>
        </is>
      </c>
      <c r="B107" s="22" t="n">
        <v>0</v>
      </c>
      <c r="C107" s="22" t="n">
        <v>0</v>
      </c>
      <c r="D107" s="22" t="n">
        <v>0</v>
      </c>
      <c r="E107" s="22" t="n">
        <v>0</v>
      </c>
      <c r="F107" s="22" t="n">
        <v>89.25</v>
      </c>
      <c r="G107" s="22" t="n">
        <v>0</v>
      </c>
      <c r="H107" s="22" t="n">
        <v>0</v>
      </c>
      <c r="I107" s="22" t="n">
        <v>193.57</v>
      </c>
      <c r="J107" s="22" t="n">
        <v>0</v>
      </c>
      <c r="K107" s="22" t="n">
        <v>545.12</v>
      </c>
      <c r="L107" s="22" t="n">
        <v>0</v>
      </c>
      <c r="M107" s="22" t="n">
        <v>0</v>
      </c>
      <c r="N107" s="22" t="n">
        <v>827.9400000000001</v>
      </c>
      <c r="P107" s="19" t="inlineStr">
        <is>
          <t>Duo Apartments</t>
        </is>
      </c>
      <c r="R107" s="20" t="n">
        <v>5</v>
      </c>
      <c r="S107" s="20" t="n">
        <v>122</v>
      </c>
      <c r="T107" s="21">
        <f>IF(5 = R107, B107 * -1, B107)</f>
        <v/>
      </c>
      <c r="U107" s="21">
        <f>IF(5 = R107, C107 * -1, C107)</f>
        <v/>
      </c>
      <c r="V107" s="21">
        <f>IF(5 = R107, D107 * -1, D107)</f>
        <v/>
      </c>
      <c r="W107" s="21">
        <f>IF(5 = R107, E107 * -1, E107)</f>
        <v/>
      </c>
      <c r="X107" s="21">
        <f>IF(5 = R107, F107 * -1, F107)</f>
        <v/>
      </c>
      <c r="Y107" s="21">
        <f>IF(5 = R107, G107 * -1, G107)</f>
        <v/>
      </c>
      <c r="Z107" s="21">
        <f>IF(5 = R107, H107 * -1, H107)</f>
        <v/>
      </c>
      <c r="AA107" s="21">
        <f>IF(5 = R107, I107 * -1, I107)</f>
        <v/>
      </c>
      <c r="AB107" s="21">
        <f>IF(5 = R107, J107 * -1, J107)</f>
        <v/>
      </c>
      <c r="AC107" s="21">
        <f>IF(5 = R107, K107 * -1, K107)</f>
        <v/>
      </c>
      <c r="AD107" s="21">
        <f>IF(5 = R107, L107 * -1, L107)</f>
        <v/>
      </c>
      <c r="AE107" s="21">
        <f>IF(5 = R107, M107 * -1, M107)</f>
        <v/>
      </c>
      <c r="AF107" s="21">
        <f>IF(5 = R107, N107 * -1, N107)</f>
        <v/>
      </c>
    </row>
    <row r="108">
      <c r="A108" s="25" t="inlineStr">
        <is>
          <t>Building - Exterminating/Pest Control</t>
        </is>
      </c>
      <c r="B108" s="22" t="n">
        <v>140</v>
      </c>
      <c r="C108" s="22" t="n">
        <v>140</v>
      </c>
      <c r="D108" s="22" t="n">
        <v>140</v>
      </c>
      <c r="E108" s="22" t="n">
        <v>140</v>
      </c>
      <c r="F108" s="22" t="n">
        <v>456.49</v>
      </c>
      <c r="G108" s="22" t="n">
        <v>140</v>
      </c>
      <c r="H108" s="22" t="n">
        <v>140</v>
      </c>
      <c r="I108" s="22" t="n">
        <v>140</v>
      </c>
      <c r="J108" s="22" t="n">
        <v>140</v>
      </c>
      <c r="K108" s="22" t="n">
        <v>140</v>
      </c>
      <c r="L108" s="22" t="n">
        <v>140</v>
      </c>
      <c r="M108" s="22" t="n">
        <v>140</v>
      </c>
      <c r="N108" s="22" t="n">
        <v>1996.49</v>
      </c>
      <c r="P108" s="19" t="inlineStr">
        <is>
          <t>Duo Apartments</t>
        </is>
      </c>
      <c r="R108" s="20" t="n">
        <v>5</v>
      </c>
      <c r="S108" s="20" t="n">
        <v>122</v>
      </c>
      <c r="T108" s="21">
        <f>IF(5 = R108, B108 * -1, B108)</f>
        <v/>
      </c>
      <c r="U108" s="21">
        <f>IF(5 = R108, C108 * -1, C108)</f>
        <v/>
      </c>
      <c r="V108" s="21">
        <f>IF(5 = R108, D108 * -1, D108)</f>
        <v/>
      </c>
      <c r="W108" s="21">
        <f>IF(5 = R108, E108 * -1, E108)</f>
        <v/>
      </c>
      <c r="X108" s="21">
        <f>IF(5 = R108, F108 * -1, F108)</f>
        <v/>
      </c>
      <c r="Y108" s="21">
        <f>IF(5 = R108, G108 * -1, G108)</f>
        <v/>
      </c>
      <c r="Z108" s="21">
        <f>IF(5 = R108, H108 * -1, H108)</f>
        <v/>
      </c>
      <c r="AA108" s="21">
        <f>IF(5 = R108, I108 * -1, I108)</f>
        <v/>
      </c>
      <c r="AB108" s="21">
        <f>IF(5 = R108, J108 * -1, J108)</f>
        <v/>
      </c>
      <c r="AC108" s="21">
        <f>IF(5 = R108, K108 * -1, K108)</f>
        <v/>
      </c>
      <c r="AD108" s="21">
        <f>IF(5 = R108, L108 * -1, L108)</f>
        <v/>
      </c>
      <c r="AE108" s="21">
        <f>IF(5 = R108, M108 * -1, M108)</f>
        <v/>
      </c>
      <c r="AF108" s="21">
        <f>IF(5 = R108, N108 * -1, N108)</f>
        <v/>
      </c>
    </row>
    <row r="109">
      <c r="A109" s="25" t="inlineStr">
        <is>
          <t>Building - HVAC</t>
        </is>
      </c>
      <c r="B109" s="22" t="n">
        <v>0</v>
      </c>
      <c r="C109" s="22" t="n">
        <v>454</v>
      </c>
      <c r="D109" s="22" t="n">
        <v>117.74</v>
      </c>
      <c r="E109" s="22" t="n">
        <v>238.98</v>
      </c>
      <c r="F109" s="22" t="n">
        <v>0</v>
      </c>
      <c r="G109" s="22" t="n">
        <v>172.78</v>
      </c>
      <c r="H109" s="22" t="n">
        <v>39.74</v>
      </c>
      <c r="I109" s="22" t="n">
        <v>54.94</v>
      </c>
      <c r="J109" s="22" t="n">
        <v>255.45</v>
      </c>
      <c r="K109" s="22" t="n">
        <v>241.29</v>
      </c>
      <c r="L109" s="22" t="n">
        <v>78.83</v>
      </c>
      <c r="M109" s="22" t="n">
        <v>49.46</v>
      </c>
      <c r="N109" s="22" t="n">
        <v>1703.21</v>
      </c>
      <c r="P109" s="19" t="inlineStr">
        <is>
          <t>Duo Apartments</t>
        </is>
      </c>
      <c r="R109" s="20" t="n">
        <v>5</v>
      </c>
      <c r="S109" s="20" t="n">
        <v>122</v>
      </c>
      <c r="T109" s="21">
        <f>IF(5 = R109, B109 * -1, B109)</f>
        <v/>
      </c>
      <c r="U109" s="21">
        <f>IF(5 = R109, C109 * -1, C109)</f>
        <v/>
      </c>
      <c r="V109" s="21">
        <f>IF(5 = R109, D109 * -1, D109)</f>
        <v/>
      </c>
      <c r="W109" s="21">
        <f>IF(5 = R109, E109 * -1, E109)</f>
        <v/>
      </c>
      <c r="X109" s="21">
        <f>IF(5 = R109, F109 * -1, F109)</f>
        <v/>
      </c>
      <c r="Y109" s="21">
        <f>IF(5 = R109, G109 * -1, G109)</f>
        <v/>
      </c>
      <c r="Z109" s="21">
        <f>IF(5 = R109, H109 * -1, H109)</f>
        <v/>
      </c>
      <c r="AA109" s="21">
        <f>IF(5 = R109, I109 * -1, I109)</f>
        <v/>
      </c>
      <c r="AB109" s="21">
        <f>IF(5 = R109, J109 * -1, J109)</f>
        <v/>
      </c>
      <c r="AC109" s="21">
        <f>IF(5 = R109, K109 * -1, K109)</f>
        <v/>
      </c>
      <c r="AD109" s="21">
        <f>IF(5 = R109, L109 * -1, L109)</f>
        <v/>
      </c>
      <c r="AE109" s="21">
        <f>IF(5 = R109, M109 * -1, M109)</f>
        <v/>
      </c>
      <c r="AF109" s="21">
        <f>IF(5 = R109, N109 * -1, N109)</f>
        <v/>
      </c>
    </row>
    <row r="110">
      <c r="A110" s="25" t="inlineStr">
        <is>
          <t>Building - Janitorial Supplies</t>
        </is>
      </c>
      <c r="B110" s="22" t="n">
        <v>99.65000000000001</v>
      </c>
      <c r="C110" s="22" t="n">
        <v>0</v>
      </c>
      <c r="D110" s="22" t="n">
        <v>98.77</v>
      </c>
      <c r="E110" s="22" t="n">
        <v>378.44</v>
      </c>
      <c r="F110" s="22" t="n">
        <v>566.4400000000001</v>
      </c>
      <c r="G110" s="22" t="n">
        <v>92.77</v>
      </c>
      <c r="H110" s="22" t="n">
        <v>148.75</v>
      </c>
      <c r="I110" s="22" t="n">
        <v>181.06</v>
      </c>
      <c r="J110" s="22" t="n">
        <v>109.03</v>
      </c>
      <c r="K110" s="22" t="n">
        <v>165.58</v>
      </c>
      <c r="L110" s="22" t="n">
        <v>193.77</v>
      </c>
      <c r="M110" s="22" t="n">
        <v>183.02</v>
      </c>
      <c r="N110" s="22" t="n">
        <v>2217.28</v>
      </c>
      <c r="P110" s="19" t="inlineStr">
        <is>
          <t>Duo Apartments</t>
        </is>
      </c>
      <c r="R110" s="20" t="n">
        <v>5</v>
      </c>
      <c r="S110" s="20" t="n">
        <v>122</v>
      </c>
      <c r="T110" s="21">
        <f>IF(5 = R110, B110 * -1, B110)</f>
        <v/>
      </c>
      <c r="U110" s="21">
        <f>IF(5 = R110, C110 * -1, C110)</f>
        <v/>
      </c>
      <c r="V110" s="21">
        <f>IF(5 = R110, D110 * -1, D110)</f>
        <v/>
      </c>
      <c r="W110" s="21">
        <f>IF(5 = R110, E110 * -1, E110)</f>
        <v/>
      </c>
      <c r="X110" s="21">
        <f>IF(5 = R110, F110 * -1, F110)</f>
        <v/>
      </c>
      <c r="Y110" s="21">
        <f>IF(5 = R110, G110 * -1, G110)</f>
        <v/>
      </c>
      <c r="Z110" s="21">
        <f>IF(5 = R110, H110 * -1, H110)</f>
        <v/>
      </c>
      <c r="AA110" s="21">
        <f>IF(5 = R110, I110 * -1, I110)</f>
        <v/>
      </c>
      <c r="AB110" s="21">
        <f>IF(5 = R110, J110 * -1, J110)</f>
        <v/>
      </c>
      <c r="AC110" s="21">
        <f>IF(5 = R110, K110 * -1, K110)</f>
        <v/>
      </c>
      <c r="AD110" s="21">
        <f>IF(5 = R110, L110 * -1, L110)</f>
        <v/>
      </c>
      <c r="AE110" s="21">
        <f>IF(5 = R110, M110 * -1, M110)</f>
        <v/>
      </c>
      <c r="AF110" s="21">
        <f>IF(5 = R110, N110 * -1, N110)</f>
        <v/>
      </c>
    </row>
    <row r="111">
      <c r="A111" s="25" t="inlineStr">
        <is>
          <t>Building - Light Bulbs &amp; Fixtures</t>
        </is>
      </c>
      <c r="B111" s="22" t="n">
        <v>0</v>
      </c>
      <c r="C111" s="22" t="n">
        <v>0</v>
      </c>
      <c r="D111" s="22" t="n">
        <v>0</v>
      </c>
      <c r="E111" s="22" t="n">
        <v>0</v>
      </c>
      <c r="F111" s="22" t="n">
        <v>0</v>
      </c>
      <c r="G111" s="22" t="n">
        <v>135.45</v>
      </c>
      <c r="H111" s="22" t="n">
        <v>0</v>
      </c>
      <c r="I111" s="22" t="n">
        <v>0</v>
      </c>
      <c r="J111" s="22" t="n">
        <v>135.96</v>
      </c>
      <c r="K111" s="22" t="n">
        <v>-135.96</v>
      </c>
      <c r="L111" s="22" t="n">
        <v>0</v>
      </c>
      <c r="M111" s="22" t="n">
        <v>0</v>
      </c>
      <c r="N111" s="22" t="n">
        <v>135.45</v>
      </c>
      <c r="P111" s="19" t="inlineStr">
        <is>
          <t>Duo Apartments</t>
        </is>
      </c>
      <c r="R111" s="20" t="n">
        <v>5</v>
      </c>
      <c r="S111" s="20" t="n">
        <v>122</v>
      </c>
      <c r="T111" s="21">
        <f>IF(5 = R111, B111 * -1, B111)</f>
        <v/>
      </c>
      <c r="U111" s="21">
        <f>IF(5 = R111, C111 * -1, C111)</f>
        <v/>
      </c>
      <c r="V111" s="21">
        <f>IF(5 = R111, D111 * -1, D111)</f>
        <v/>
      </c>
      <c r="W111" s="21">
        <f>IF(5 = R111, E111 * -1, E111)</f>
        <v/>
      </c>
      <c r="X111" s="21">
        <f>IF(5 = R111, F111 * -1, F111)</f>
        <v/>
      </c>
      <c r="Y111" s="21">
        <f>IF(5 = R111, G111 * -1, G111)</f>
        <v/>
      </c>
      <c r="Z111" s="21">
        <f>IF(5 = R111, H111 * -1, H111)</f>
        <v/>
      </c>
      <c r="AA111" s="21">
        <f>IF(5 = R111, I111 * -1, I111)</f>
        <v/>
      </c>
      <c r="AB111" s="21">
        <f>IF(5 = R111, J111 * -1, J111)</f>
        <v/>
      </c>
      <c r="AC111" s="21">
        <f>IF(5 = R111, K111 * -1, K111)</f>
        <v/>
      </c>
      <c r="AD111" s="21">
        <f>IF(5 = R111, L111 * -1, L111)</f>
        <v/>
      </c>
      <c r="AE111" s="21">
        <f>IF(5 = R111, M111 * -1, M111)</f>
        <v/>
      </c>
      <c r="AF111" s="21">
        <f>IF(5 = R111, N111 * -1, N111)</f>
        <v/>
      </c>
    </row>
    <row r="112">
      <c r="A112" s="25" t="inlineStr">
        <is>
          <t>Building - Locks &amp; Keys</t>
        </is>
      </c>
      <c r="B112" s="22" t="n">
        <v>141.52</v>
      </c>
      <c r="C112" s="22" t="n">
        <v>0</v>
      </c>
      <c r="D112" s="22" t="n">
        <v>0</v>
      </c>
      <c r="E112" s="22" t="n">
        <v>0</v>
      </c>
      <c r="F112" s="22" t="n">
        <v>0</v>
      </c>
      <c r="G112" s="22" t="n">
        <v>0</v>
      </c>
      <c r="H112" s="22" t="n">
        <v>0</v>
      </c>
      <c r="I112" s="22" t="n">
        <v>0</v>
      </c>
      <c r="J112" s="22" t="n">
        <v>58.57</v>
      </c>
      <c r="K112" s="22" t="n">
        <v>83.98</v>
      </c>
      <c r="L112" s="22" t="n">
        <v>0</v>
      </c>
      <c r="M112" s="22" t="n">
        <v>0</v>
      </c>
      <c r="N112" s="22" t="n">
        <v>284.07</v>
      </c>
      <c r="P112" s="19" t="inlineStr">
        <is>
          <t>Duo Apartments</t>
        </is>
      </c>
      <c r="R112" s="20" t="n">
        <v>5</v>
      </c>
      <c r="S112" s="20" t="n">
        <v>122</v>
      </c>
      <c r="T112" s="21">
        <f>IF(5 = R112, B112 * -1, B112)</f>
        <v/>
      </c>
      <c r="U112" s="21">
        <f>IF(5 = R112, C112 * -1, C112)</f>
        <v/>
      </c>
      <c r="V112" s="21">
        <f>IF(5 = R112, D112 * -1, D112)</f>
        <v/>
      </c>
      <c r="W112" s="21">
        <f>IF(5 = R112, E112 * -1, E112)</f>
        <v/>
      </c>
      <c r="X112" s="21">
        <f>IF(5 = R112, F112 * -1, F112)</f>
        <v/>
      </c>
      <c r="Y112" s="21">
        <f>IF(5 = R112, G112 * -1, G112)</f>
        <v/>
      </c>
      <c r="Z112" s="21">
        <f>IF(5 = R112, H112 * -1, H112)</f>
        <v/>
      </c>
      <c r="AA112" s="21">
        <f>IF(5 = R112, I112 * -1, I112)</f>
        <v/>
      </c>
      <c r="AB112" s="21">
        <f>IF(5 = R112, J112 * -1, J112)</f>
        <v/>
      </c>
      <c r="AC112" s="21">
        <f>IF(5 = R112, K112 * -1, K112)</f>
        <v/>
      </c>
      <c r="AD112" s="21">
        <f>IF(5 = R112, L112 * -1, L112)</f>
        <v/>
      </c>
      <c r="AE112" s="21">
        <f>IF(5 = R112, M112 * -1, M112)</f>
        <v/>
      </c>
      <c r="AF112" s="21">
        <f>IF(5 = R112, N112 * -1, N112)</f>
        <v/>
      </c>
    </row>
    <row r="113">
      <c r="A113" s="25" t="inlineStr">
        <is>
          <t>Building - Plumbing</t>
        </is>
      </c>
      <c r="B113" s="22" t="n">
        <v>429.95</v>
      </c>
      <c r="C113" s="22" t="n">
        <v>0</v>
      </c>
      <c r="D113" s="22" t="n">
        <v>319</v>
      </c>
      <c r="E113" s="22" t="n">
        <v>245.63</v>
      </c>
      <c r="F113" s="22" t="n">
        <v>14.87</v>
      </c>
      <c r="G113" s="22" t="n">
        <v>166.08</v>
      </c>
      <c r="H113" s="22" t="n">
        <v>0</v>
      </c>
      <c r="I113" s="22" t="n">
        <v>0</v>
      </c>
      <c r="J113" s="22" t="n">
        <v>0</v>
      </c>
      <c r="K113" s="22" t="n">
        <v>362</v>
      </c>
      <c r="L113" s="22" t="n">
        <v>598</v>
      </c>
      <c r="M113" s="22" t="n">
        <v>0</v>
      </c>
      <c r="N113" s="22" t="n">
        <v>2135.53</v>
      </c>
      <c r="P113" s="19" t="inlineStr">
        <is>
          <t>Duo Apartments</t>
        </is>
      </c>
      <c r="R113" s="20" t="n">
        <v>5</v>
      </c>
      <c r="S113" s="20" t="n">
        <v>122</v>
      </c>
      <c r="T113" s="21">
        <f>IF(5 = R113, B113 * -1, B113)</f>
        <v/>
      </c>
      <c r="U113" s="21">
        <f>IF(5 = R113, C113 * -1, C113)</f>
        <v/>
      </c>
      <c r="V113" s="21">
        <f>IF(5 = R113, D113 * -1, D113)</f>
        <v/>
      </c>
      <c r="W113" s="21">
        <f>IF(5 = R113, E113 * -1, E113)</f>
        <v/>
      </c>
      <c r="X113" s="21">
        <f>IF(5 = R113, F113 * -1, F113)</f>
        <v/>
      </c>
      <c r="Y113" s="21">
        <f>IF(5 = R113, G113 * -1, G113)</f>
        <v/>
      </c>
      <c r="Z113" s="21">
        <f>IF(5 = R113, H113 * -1, H113)</f>
        <v/>
      </c>
      <c r="AA113" s="21">
        <f>IF(5 = R113, I113 * -1, I113)</f>
        <v/>
      </c>
      <c r="AB113" s="21">
        <f>IF(5 = R113, J113 * -1, J113)</f>
        <v/>
      </c>
      <c r="AC113" s="21">
        <f>IF(5 = R113, K113 * -1, K113)</f>
        <v/>
      </c>
      <c r="AD113" s="21">
        <f>IF(5 = R113, L113 * -1, L113)</f>
        <v/>
      </c>
      <c r="AE113" s="21">
        <f>IF(5 = R113, M113 * -1, M113)</f>
        <v/>
      </c>
      <c r="AF113" s="21">
        <f>IF(5 = R113, N113 * -1, N113)</f>
        <v/>
      </c>
    </row>
    <row r="114">
      <c r="A114" s="25" t="inlineStr">
        <is>
          <t>Building - Alarm Monitoring</t>
        </is>
      </c>
      <c r="B114" s="22" t="n">
        <v>103.98</v>
      </c>
      <c r="C114" s="22" t="n">
        <v>0</v>
      </c>
      <c r="D114" s="22" t="n">
        <v>261.78</v>
      </c>
      <c r="E114" s="22" t="n">
        <v>51.99</v>
      </c>
      <c r="F114" s="22" t="n">
        <v>103.98</v>
      </c>
      <c r="G114" s="22" t="n">
        <v>51.99</v>
      </c>
      <c r="H114" s="22" t="n">
        <v>51.99</v>
      </c>
      <c r="I114" s="22" t="n">
        <v>51.99</v>
      </c>
      <c r="J114" s="22" t="n">
        <v>231.81</v>
      </c>
      <c r="K114" s="22" t="n">
        <v>51.99</v>
      </c>
      <c r="L114" s="22" t="n">
        <v>51.99</v>
      </c>
      <c r="M114" s="22" t="n">
        <v>51.99</v>
      </c>
      <c r="N114" s="22" t="n">
        <v>1065.48</v>
      </c>
      <c r="P114" s="19" t="inlineStr">
        <is>
          <t>Duo Apartments</t>
        </is>
      </c>
      <c r="R114" s="20" t="n">
        <v>5</v>
      </c>
      <c r="S114" s="20" t="n">
        <v>122</v>
      </c>
      <c r="T114" s="21">
        <f>IF(5 = R114, B114 * -1, B114)</f>
        <v/>
      </c>
      <c r="U114" s="21">
        <f>IF(5 = R114, C114 * -1, C114)</f>
        <v/>
      </c>
      <c r="V114" s="21">
        <f>IF(5 = R114, D114 * -1, D114)</f>
        <v/>
      </c>
      <c r="W114" s="21">
        <f>IF(5 = R114, E114 * -1, E114)</f>
        <v/>
      </c>
      <c r="X114" s="21">
        <f>IF(5 = R114, F114 * -1, F114)</f>
        <v/>
      </c>
      <c r="Y114" s="21">
        <f>IF(5 = R114, G114 * -1, G114)</f>
        <v/>
      </c>
      <c r="Z114" s="21">
        <f>IF(5 = R114, H114 * -1, H114)</f>
        <v/>
      </c>
      <c r="AA114" s="21">
        <f>IF(5 = R114, I114 * -1, I114)</f>
        <v/>
      </c>
      <c r="AB114" s="21">
        <f>IF(5 = R114, J114 * -1, J114)</f>
        <v/>
      </c>
      <c r="AC114" s="21">
        <f>IF(5 = R114, K114 * -1, K114)</f>
        <v/>
      </c>
      <c r="AD114" s="21">
        <f>IF(5 = R114, L114 * -1, L114)</f>
        <v/>
      </c>
      <c r="AE114" s="21">
        <f>IF(5 = R114, M114 * -1, M114)</f>
        <v/>
      </c>
      <c r="AF114" s="21">
        <f>IF(5 = R114, N114 * -1, N114)</f>
        <v/>
      </c>
    </row>
    <row r="115">
      <c r="A115" s="17" t="inlineStr">
        <is>
          <t>Repairs &amp; Maintenance - Building &amp; Units</t>
        </is>
      </c>
      <c r="B115" s="16">
        <f>IF(5 = R115, T115 * -1, T115)</f>
        <v/>
      </c>
      <c r="C115" s="16">
        <f>IF(5 = R115, U115 * -1, U115)</f>
        <v/>
      </c>
      <c r="D115" s="16">
        <f>IF(5 = R115, V115 * -1, V115)</f>
        <v/>
      </c>
      <c r="E115" s="16">
        <f>IF(5 = R115, W115 * -1, W115)</f>
        <v/>
      </c>
      <c r="F115" s="16">
        <f>IF(5 = R115, X115 * -1, X115)</f>
        <v/>
      </c>
      <c r="G115" s="16">
        <f>IF(5 = R115, Y115 * -1, Y115)</f>
        <v/>
      </c>
      <c r="H115" s="16">
        <f>IF(5 = R115, Z115 * -1, Z115)</f>
        <v/>
      </c>
      <c r="I115" s="16">
        <f>IF(5 = R115, AA115 * -1, AA115)</f>
        <v/>
      </c>
      <c r="J115" s="16">
        <f>IF(5 = R115, AB115 * -1, AB115)</f>
        <v/>
      </c>
      <c r="K115" s="16">
        <f>IF(5 = R115, AC115 * -1, AC115)</f>
        <v/>
      </c>
      <c r="L115" s="16">
        <f>IF(5 = R115, AD115 * -1, AD115)</f>
        <v/>
      </c>
      <c r="M115" s="16">
        <f>IF(5 = R115, AE115 * -1, AE115)</f>
        <v/>
      </c>
      <c r="N115" s="16">
        <f>IF(5 = R115, AF115 * -1, AF115)</f>
        <v/>
      </c>
      <c r="P115" s="13">
        <f>P114</f>
        <v/>
      </c>
      <c r="Q115" s="13">
        <f>Q114</f>
        <v/>
      </c>
      <c r="R115" s="14" t="n">
        <v>5</v>
      </c>
      <c r="S115" s="14">
        <f>S114</f>
        <v/>
      </c>
      <c r="T115" s="15">
        <f>SUM(T107:T114)</f>
        <v/>
      </c>
      <c r="U115" s="15">
        <f>SUM(U107:U114)</f>
        <v/>
      </c>
      <c r="V115" s="15">
        <f>SUM(V107:V114)</f>
        <v/>
      </c>
      <c r="W115" s="15">
        <f>SUM(W107:W114)</f>
        <v/>
      </c>
      <c r="X115" s="15">
        <f>SUM(X107:X114)</f>
        <v/>
      </c>
      <c r="Y115" s="15">
        <f>SUM(Y107:Y114)</f>
        <v/>
      </c>
      <c r="Z115" s="15">
        <f>SUM(Z107:Z114)</f>
        <v/>
      </c>
      <c r="AA115" s="15">
        <f>SUM(AA107:AA114)</f>
        <v/>
      </c>
      <c r="AB115" s="15">
        <f>SUM(AB107:AB114)</f>
        <v/>
      </c>
      <c r="AC115" s="15">
        <f>SUM(AC107:AC114)</f>
        <v/>
      </c>
      <c r="AD115" s="15">
        <f>SUM(AD107:AD114)</f>
        <v/>
      </c>
      <c r="AE115" s="15">
        <f>SUM(AE107:AE114)</f>
        <v/>
      </c>
      <c r="AF115" s="15">
        <f>SUM(AF107:AF114)</f>
        <v/>
      </c>
    </row>
    <row r="117">
      <c r="A117" s="23" t="inlineStr">
        <is>
          <t>Repairs &amp; Maintenance - Site &amp; Amenities</t>
        </is>
      </c>
    </row>
    <row r="118">
      <c r="A118" s="25" t="inlineStr">
        <is>
          <t>Site - Amenities Supplies</t>
        </is>
      </c>
      <c r="B118" s="22" t="n">
        <v>0</v>
      </c>
      <c r="C118" s="22" t="n">
        <v>0</v>
      </c>
      <c r="D118" s="22" t="n">
        <v>597.23</v>
      </c>
      <c r="E118" s="22" t="n">
        <v>0</v>
      </c>
      <c r="F118" s="22" t="n">
        <v>0</v>
      </c>
      <c r="G118" s="22" t="n">
        <v>0</v>
      </c>
      <c r="H118" s="22" t="n">
        <v>0</v>
      </c>
      <c r="I118" s="22" t="n">
        <v>0</v>
      </c>
      <c r="J118" s="22" t="n">
        <v>0</v>
      </c>
      <c r="K118" s="22" t="n">
        <v>0</v>
      </c>
      <c r="L118" s="22" t="n">
        <v>0</v>
      </c>
      <c r="M118" s="22" t="n">
        <v>0</v>
      </c>
      <c r="N118" s="22" t="n">
        <v>597.23</v>
      </c>
      <c r="P118" s="19" t="inlineStr">
        <is>
          <t>Duo Apartments</t>
        </is>
      </c>
      <c r="R118" s="20" t="n">
        <v>5</v>
      </c>
      <c r="S118" s="20" t="n">
        <v>122</v>
      </c>
      <c r="T118" s="21">
        <f>IF(5 = R118, B118 * -1, B118)</f>
        <v/>
      </c>
      <c r="U118" s="21">
        <f>IF(5 = R118, C118 * -1, C118)</f>
        <v/>
      </c>
      <c r="V118" s="21">
        <f>IF(5 = R118, D118 * -1, D118)</f>
        <v/>
      </c>
      <c r="W118" s="21">
        <f>IF(5 = R118, E118 * -1, E118)</f>
        <v/>
      </c>
      <c r="X118" s="21">
        <f>IF(5 = R118, F118 * -1, F118)</f>
        <v/>
      </c>
      <c r="Y118" s="21">
        <f>IF(5 = R118, G118 * -1, G118)</f>
        <v/>
      </c>
      <c r="Z118" s="21">
        <f>IF(5 = R118, H118 * -1, H118)</f>
        <v/>
      </c>
      <c r="AA118" s="21">
        <f>IF(5 = R118, I118 * -1, I118)</f>
        <v/>
      </c>
      <c r="AB118" s="21">
        <f>IF(5 = R118, J118 * -1, J118)</f>
        <v/>
      </c>
      <c r="AC118" s="21">
        <f>IF(5 = R118, K118 * -1, K118)</f>
        <v/>
      </c>
      <c r="AD118" s="21">
        <f>IF(5 = R118, L118 * -1, L118)</f>
        <v/>
      </c>
      <c r="AE118" s="21">
        <f>IF(5 = R118, M118 * -1, M118)</f>
        <v/>
      </c>
      <c r="AF118" s="21">
        <f>IF(5 = R118, N118 * -1, N118)</f>
        <v/>
      </c>
    </row>
    <row r="119">
      <c r="A119" s="25" t="inlineStr">
        <is>
          <t>Site - Common Area Maintenance</t>
        </is>
      </c>
      <c r="B119" s="22" t="n">
        <v>290</v>
      </c>
      <c r="C119" s="22" t="n">
        <v>570</v>
      </c>
      <c r="D119" s="22" t="n">
        <v>416.41</v>
      </c>
      <c r="E119" s="22" t="n">
        <v>241.06</v>
      </c>
      <c r="F119" s="22" t="n">
        <v>765</v>
      </c>
      <c r="G119" s="22" t="n">
        <v>300</v>
      </c>
      <c r="H119" s="22" t="n">
        <v>481.88</v>
      </c>
      <c r="I119" s="22" t="n">
        <v>350.58</v>
      </c>
      <c r="J119" s="22" t="n">
        <v>499.68</v>
      </c>
      <c r="K119" s="22" t="n">
        <v>742.5599999999999</v>
      </c>
      <c r="L119" s="22" t="n">
        <v>614.6900000000001</v>
      </c>
      <c r="M119" s="22" t="n">
        <v>375</v>
      </c>
      <c r="N119" s="22" t="n">
        <v>5646.86</v>
      </c>
      <c r="P119" s="19" t="inlineStr">
        <is>
          <t>Duo Apartments</t>
        </is>
      </c>
      <c r="R119" s="20" t="n">
        <v>5</v>
      </c>
      <c r="S119" s="20" t="n">
        <v>122</v>
      </c>
      <c r="T119" s="21">
        <f>IF(5 = R119, B119 * -1, B119)</f>
        <v/>
      </c>
      <c r="U119" s="21">
        <f>IF(5 = R119, C119 * -1, C119)</f>
        <v/>
      </c>
      <c r="V119" s="21">
        <f>IF(5 = R119, D119 * -1, D119)</f>
        <v/>
      </c>
      <c r="W119" s="21">
        <f>IF(5 = R119, E119 * -1, E119)</f>
        <v/>
      </c>
      <c r="X119" s="21">
        <f>IF(5 = R119, F119 * -1, F119)</f>
        <v/>
      </c>
      <c r="Y119" s="21">
        <f>IF(5 = R119, G119 * -1, G119)</f>
        <v/>
      </c>
      <c r="Z119" s="21">
        <f>IF(5 = R119, H119 * -1, H119)</f>
        <v/>
      </c>
      <c r="AA119" s="21">
        <f>IF(5 = R119, I119 * -1, I119)</f>
        <v/>
      </c>
      <c r="AB119" s="21">
        <f>IF(5 = R119, J119 * -1, J119)</f>
        <v/>
      </c>
      <c r="AC119" s="21">
        <f>IF(5 = R119, K119 * -1, K119)</f>
        <v/>
      </c>
      <c r="AD119" s="21">
        <f>IF(5 = R119, L119 * -1, L119)</f>
        <v/>
      </c>
      <c r="AE119" s="21">
        <f>IF(5 = R119, M119 * -1, M119)</f>
        <v/>
      </c>
      <c r="AF119" s="21">
        <f>IF(5 = R119, N119 * -1, N119)</f>
        <v/>
      </c>
    </row>
    <row r="120">
      <c r="A120" s="25" t="inlineStr">
        <is>
          <t>Site - Equipment</t>
        </is>
      </c>
      <c r="B120" s="22" t="n">
        <v>0</v>
      </c>
      <c r="C120" s="22" t="n">
        <v>0</v>
      </c>
      <c r="D120" s="22" t="n">
        <v>0</v>
      </c>
      <c r="E120" s="22" t="n">
        <v>0</v>
      </c>
      <c r="F120" s="22" t="n">
        <v>0</v>
      </c>
      <c r="G120" s="22" t="n">
        <v>0</v>
      </c>
      <c r="H120" s="22" t="n">
        <v>0</v>
      </c>
      <c r="I120" s="22" t="n">
        <v>0</v>
      </c>
      <c r="J120" s="22" t="n">
        <v>0</v>
      </c>
      <c r="K120" s="22" t="n">
        <v>162.53</v>
      </c>
      <c r="L120" s="22" t="n">
        <v>0</v>
      </c>
      <c r="M120" s="22" t="n">
        <v>0</v>
      </c>
      <c r="N120" s="22" t="n">
        <v>162.53</v>
      </c>
      <c r="P120" s="19" t="inlineStr">
        <is>
          <t>Duo Apartments</t>
        </is>
      </c>
      <c r="R120" s="20" t="n">
        <v>5</v>
      </c>
      <c r="S120" s="20" t="n">
        <v>122</v>
      </c>
      <c r="T120" s="21">
        <f>IF(5 = R120, B120 * -1, B120)</f>
        <v/>
      </c>
      <c r="U120" s="21">
        <f>IF(5 = R120, C120 * -1, C120)</f>
        <v/>
      </c>
      <c r="V120" s="21">
        <f>IF(5 = R120, D120 * -1, D120)</f>
        <v/>
      </c>
      <c r="W120" s="21">
        <f>IF(5 = R120, E120 * -1, E120)</f>
        <v/>
      </c>
      <c r="X120" s="21">
        <f>IF(5 = R120, F120 * -1, F120)</f>
        <v/>
      </c>
      <c r="Y120" s="21">
        <f>IF(5 = R120, G120 * -1, G120)</f>
        <v/>
      </c>
      <c r="Z120" s="21">
        <f>IF(5 = R120, H120 * -1, H120)</f>
        <v/>
      </c>
      <c r="AA120" s="21">
        <f>IF(5 = R120, I120 * -1, I120)</f>
        <v/>
      </c>
      <c r="AB120" s="21">
        <f>IF(5 = R120, J120 * -1, J120)</f>
        <v/>
      </c>
      <c r="AC120" s="21">
        <f>IF(5 = R120, K120 * -1, K120)</f>
        <v/>
      </c>
      <c r="AD120" s="21">
        <f>IF(5 = R120, L120 * -1, L120)</f>
        <v/>
      </c>
      <c r="AE120" s="21">
        <f>IF(5 = R120, M120 * -1, M120)</f>
        <v/>
      </c>
      <c r="AF120" s="21">
        <f>IF(5 = R120, N120 * -1, N120)</f>
        <v/>
      </c>
    </row>
    <row r="121">
      <c r="A121" s="25" t="inlineStr">
        <is>
          <t>Site - Glass Repair</t>
        </is>
      </c>
      <c r="B121" s="22" t="n">
        <v>0</v>
      </c>
      <c r="C121" s="22" t="n">
        <v>0</v>
      </c>
      <c r="D121" s="22" t="n">
        <v>0</v>
      </c>
      <c r="E121" s="22" t="n">
        <v>304.08</v>
      </c>
      <c r="F121" s="22" t="n">
        <v>0</v>
      </c>
      <c r="G121" s="22" t="n">
        <v>0</v>
      </c>
      <c r="H121" s="22" t="n">
        <v>0</v>
      </c>
      <c r="I121" s="22" t="n">
        <v>0</v>
      </c>
      <c r="J121" s="22" t="n">
        <v>0</v>
      </c>
      <c r="K121" s="22" t="n">
        <v>0</v>
      </c>
      <c r="L121" s="22" t="n">
        <v>0</v>
      </c>
      <c r="M121" s="22" t="n">
        <v>0</v>
      </c>
      <c r="N121" s="22" t="n">
        <v>304.08</v>
      </c>
      <c r="P121" s="19" t="inlineStr">
        <is>
          <t>Duo Apartments</t>
        </is>
      </c>
      <c r="R121" s="20" t="n">
        <v>5</v>
      </c>
      <c r="S121" s="20" t="n">
        <v>122</v>
      </c>
      <c r="T121" s="21">
        <f>IF(5 = R121, B121 * -1, B121)</f>
        <v/>
      </c>
      <c r="U121" s="21">
        <f>IF(5 = R121, C121 * -1, C121)</f>
        <v/>
      </c>
      <c r="V121" s="21">
        <f>IF(5 = R121, D121 * -1, D121)</f>
        <v/>
      </c>
      <c r="W121" s="21">
        <f>IF(5 = R121, E121 * -1, E121)</f>
        <v/>
      </c>
      <c r="X121" s="21">
        <f>IF(5 = R121, F121 * -1, F121)</f>
        <v/>
      </c>
      <c r="Y121" s="21">
        <f>IF(5 = R121, G121 * -1, G121)</f>
        <v/>
      </c>
      <c r="Z121" s="21">
        <f>IF(5 = R121, H121 * -1, H121)</f>
        <v/>
      </c>
      <c r="AA121" s="21">
        <f>IF(5 = R121, I121 * -1, I121)</f>
        <v/>
      </c>
      <c r="AB121" s="21">
        <f>IF(5 = R121, J121 * -1, J121)</f>
        <v/>
      </c>
      <c r="AC121" s="21">
        <f>IF(5 = R121, K121 * -1, K121)</f>
        <v/>
      </c>
      <c r="AD121" s="21">
        <f>IF(5 = R121, L121 * -1, L121)</f>
        <v/>
      </c>
      <c r="AE121" s="21">
        <f>IF(5 = R121, M121 * -1, M121)</f>
        <v/>
      </c>
      <c r="AF121" s="21">
        <f>IF(5 = R121, N121 * -1, N121)</f>
        <v/>
      </c>
    </row>
    <row r="122">
      <c r="A122" s="25" t="inlineStr">
        <is>
          <t>Site - Hardware/Tools</t>
        </is>
      </c>
      <c r="B122" s="22" t="n">
        <v>239.97</v>
      </c>
      <c r="C122" s="22" t="n">
        <v>0</v>
      </c>
      <c r="D122" s="22" t="n">
        <v>97.72</v>
      </c>
      <c r="E122" s="22" t="n">
        <v>13.13</v>
      </c>
      <c r="F122" s="22" t="n">
        <v>139.86</v>
      </c>
      <c r="G122" s="22" t="n">
        <v>46.34</v>
      </c>
      <c r="H122" s="22" t="n">
        <v>0</v>
      </c>
      <c r="I122" s="22" t="n">
        <v>0</v>
      </c>
      <c r="J122" s="22" t="n">
        <v>0</v>
      </c>
      <c r="K122" s="22" t="n">
        <v>186.56</v>
      </c>
      <c r="L122" s="22" t="n">
        <v>88.56</v>
      </c>
      <c r="M122" s="22" t="n">
        <v>70.69</v>
      </c>
      <c r="N122" s="22" t="n">
        <v>882.83</v>
      </c>
      <c r="P122" s="19" t="inlineStr">
        <is>
          <t>Duo Apartments</t>
        </is>
      </c>
      <c r="R122" s="20" t="n">
        <v>5</v>
      </c>
      <c r="S122" s="20" t="n">
        <v>122</v>
      </c>
      <c r="T122" s="21">
        <f>IF(5 = R122, B122 * -1, B122)</f>
        <v/>
      </c>
      <c r="U122" s="21">
        <f>IF(5 = R122, C122 * -1, C122)</f>
        <v/>
      </c>
      <c r="V122" s="21">
        <f>IF(5 = R122, D122 * -1, D122)</f>
        <v/>
      </c>
      <c r="W122" s="21">
        <f>IF(5 = R122, E122 * -1, E122)</f>
        <v/>
      </c>
      <c r="X122" s="21">
        <f>IF(5 = R122, F122 * -1, F122)</f>
        <v/>
      </c>
      <c r="Y122" s="21">
        <f>IF(5 = R122, G122 * -1, G122)</f>
        <v/>
      </c>
      <c r="Z122" s="21">
        <f>IF(5 = R122, H122 * -1, H122)</f>
        <v/>
      </c>
      <c r="AA122" s="21">
        <f>IF(5 = R122, I122 * -1, I122)</f>
        <v/>
      </c>
      <c r="AB122" s="21">
        <f>IF(5 = R122, J122 * -1, J122)</f>
        <v/>
      </c>
      <c r="AC122" s="21">
        <f>IF(5 = R122, K122 * -1, K122)</f>
        <v/>
      </c>
      <c r="AD122" s="21">
        <f>IF(5 = R122, L122 * -1, L122)</f>
        <v/>
      </c>
      <c r="AE122" s="21">
        <f>IF(5 = R122, M122 * -1, M122)</f>
        <v/>
      </c>
      <c r="AF122" s="21">
        <f>IF(5 = R122, N122 * -1, N122)</f>
        <v/>
      </c>
    </row>
    <row r="123">
      <c r="A123" s="25" t="inlineStr">
        <is>
          <t>Site - Pool/Fountain Supplies &amp; Repairs</t>
        </is>
      </c>
      <c r="B123" s="22" t="n">
        <v>0</v>
      </c>
      <c r="C123" s="22" t="n">
        <v>0</v>
      </c>
      <c r="D123" s="22" t="n">
        <v>13.61</v>
      </c>
      <c r="E123" s="22" t="n">
        <v>21.53</v>
      </c>
      <c r="F123" s="22" t="n">
        <v>182.95</v>
      </c>
      <c r="G123" s="22" t="n">
        <v>0</v>
      </c>
      <c r="H123" s="22" t="n">
        <v>72.2</v>
      </c>
      <c r="I123" s="22" t="n">
        <v>143.92</v>
      </c>
      <c r="J123" s="22" t="n">
        <v>126.3</v>
      </c>
      <c r="K123" s="22" t="n">
        <v>155.15</v>
      </c>
      <c r="L123" s="22" t="n">
        <v>0</v>
      </c>
      <c r="M123" s="22" t="n">
        <v>0</v>
      </c>
      <c r="N123" s="22" t="n">
        <v>715.66</v>
      </c>
      <c r="P123" s="19" t="inlineStr">
        <is>
          <t>Duo Apartments</t>
        </is>
      </c>
      <c r="R123" s="20" t="n">
        <v>5</v>
      </c>
      <c r="S123" s="20" t="n">
        <v>122</v>
      </c>
      <c r="T123" s="21">
        <f>IF(5 = R123, B123 * -1, B123)</f>
        <v/>
      </c>
      <c r="U123" s="21">
        <f>IF(5 = R123, C123 * -1, C123)</f>
        <v/>
      </c>
      <c r="V123" s="21">
        <f>IF(5 = R123, D123 * -1, D123)</f>
        <v/>
      </c>
      <c r="W123" s="21">
        <f>IF(5 = R123, E123 * -1, E123)</f>
        <v/>
      </c>
      <c r="X123" s="21">
        <f>IF(5 = R123, F123 * -1, F123)</f>
        <v/>
      </c>
      <c r="Y123" s="21">
        <f>IF(5 = R123, G123 * -1, G123)</f>
        <v/>
      </c>
      <c r="Z123" s="21">
        <f>IF(5 = R123, H123 * -1, H123)</f>
        <v/>
      </c>
      <c r="AA123" s="21">
        <f>IF(5 = R123, I123 * -1, I123)</f>
        <v/>
      </c>
      <c r="AB123" s="21">
        <f>IF(5 = R123, J123 * -1, J123)</f>
        <v/>
      </c>
      <c r="AC123" s="21">
        <f>IF(5 = R123, K123 * -1, K123)</f>
        <v/>
      </c>
      <c r="AD123" s="21">
        <f>IF(5 = R123, L123 * -1, L123)</f>
        <v/>
      </c>
      <c r="AE123" s="21">
        <f>IF(5 = R123, M123 * -1, M123)</f>
        <v/>
      </c>
      <c r="AF123" s="21">
        <f>IF(5 = R123, N123 * -1, N123)</f>
        <v/>
      </c>
    </row>
    <row r="124">
      <c r="A124" s="25" t="inlineStr">
        <is>
          <t>Site - Landscaping Non-Contract</t>
        </is>
      </c>
      <c r="B124" s="22" t="n">
        <v>0</v>
      </c>
      <c r="C124" s="22" t="n">
        <v>0</v>
      </c>
      <c r="D124" s="22" t="n">
        <v>0</v>
      </c>
      <c r="E124" s="22" t="n">
        <v>0</v>
      </c>
      <c r="F124" s="22" t="n">
        <v>35.53</v>
      </c>
      <c r="G124" s="22" t="n">
        <v>81.98</v>
      </c>
      <c r="H124" s="22" t="n">
        <v>0</v>
      </c>
      <c r="I124" s="22" t="n">
        <v>0</v>
      </c>
      <c r="J124" s="22" t="n">
        <v>0</v>
      </c>
      <c r="K124" s="22" t="n">
        <v>0</v>
      </c>
      <c r="L124" s="22" t="n">
        <v>0</v>
      </c>
      <c r="M124" s="22" t="n">
        <v>0</v>
      </c>
      <c r="N124" s="22" t="n">
        <v>117.51</v>
      </c>
      <c r="P124" s="19" t="inlineStr">
        <is>
          <t>Duo Apartments</t>
        </is>
      </c>
      <c r="R124" s="20" t="n">
        <v>5</v>
      </c>
      <c r="S124" s="20" t="n">
        <v>122</v>
      </c>
      <c r="T124" s="21">
        <f>IF(5 = R124, B124 * -1, B124)</f>
        <v/>
      </c>
      <c r="U124" s="21">
        <f>IF(5 = R124, C124 * -1, C124)</f>
        <v/>
      </c>
      <c r="V124" s="21">
        <f>IF(5 = R124, D124 * -1, D124)</f>
        <v/>
      </c>
      <c r="W124" s="21">
        <f>IF(5 = R124, E124 * -1, E124)</f>
        <v/>
      </c>
      <c r="X124" s="21">
        <f>IF(5 = R124, F124 * -1, F124)</f>
        <v/>
      </c>
      <c r="Y124" s="21">
        <f>IF(5 = R124, G124 * -1, G124)</f>
        <v/>
      </c>
      <c r="Z124" s="21">
        <f>IF(5 = R124, H124 * -1, H124)</f>
        <v/>
      </c>
      <c r="AA124" s="21">
        <f>IF(5 = R124, I124 * -1, I124)</f>
        <v/>
      </c>
      <c r="AB124" s="21">
        <f>IF(5 = R124, J124 * -1, J124)</f>
        <v/>
      </c>
      <c r="AC124" s="21">
        <f>IF(5 = R124, K124 * -1, K124)</f>
        <v/>
      </c>
      <c r="AD124" s="21">
        <f>IF(5 = R124, L124 * -1, L124)</f>
        <v/>
      </c>
      <c r="AE124" s="21">
        <f>IF(5 = R124, M124 * -1, M124)</f>
        <v/>
      </c>
      <c r="AF124" s="21">
        <f>IF(5 = R124, N124 * -1, N124)</f>
        <v/>
      </c>
    </row>
    <row r="125">
      <c r="A125" s="25" t="inlineStr">
        <is>
          <t>Site - Signs</t>
        </is>
      </c>
      <c r="B125" s="22" t="n">
        <v>0</v>
      </c>
      <c r="C125" s="22" t="n">
        <v>0</v>
      </c>
      <c r="D125" s="22" t="n">
        <v>170</v>
      </c>
      <c r="E125" s="22" t="n">
        <v>0</v>
      </c>
      <c r="F125" s="22" t="n">
        <v>0</v>
      </c>
      <c r="G125" s="22" t="n">
        <v>0</v>
      </c>
      <c r="H125" s="22" t="n">
        <v>0</v>
      </c>
      <c r="I125" s="22" t="n">
        <v>0</v>
      </c>
      <c r="J125" s="22" t="n">
        <v>0</v>
      </c>
      <c r="K125" s="22" t="n">
        <v>0</v>
      </c>
      <c r="L125" s="22" t="n">
        <v>0</v>
      </c>
      <c r="M125" s="22" t="n">
        <v>0</v>
      </c>
      <c r="N125" s="22" t="n">
        <v>170</v>
      </c>
      <c r="P125" s="19" t="inlineStr">
        <is>
          <t>Duo Apartments</t>
        </is>
      </c>
      <c r="R125" s="20" t="n">
        <v>5</v>
      </c>
      <c r="S125" s="20" t="n">
        <v>122</v>
      </c>
      <c r="T125" s="21">
        <f>IF(5 = R125, B125 * -1, B125)</f>
        <v/>
      </c>
      <c r="U125" s="21">
        <f>IF(5 = R125, C125 * -1, C125)</f>
        <v/>
      </c>
      <c r="V125" s="21">
        <f>IF(5 = R125, D125 * -1, D125)</f>
        <v/>
      </c>
      <c r="W125" s="21">
        <f>IF(5 = R125, E125 * -1, E125)</f>
        <v/>
      </c>
      <c r="X125" s="21">
        <f>IF(5 = R125, F125 * -1, F125)</f>
        <v/>
      </c>
      <c r="Y125" s="21">
        <f>IF(5 = R125, G125 * -1, G125)</f>
        <v/>
      </c>
      <c r="Z125" s="21">
        <f>IF(5 = R125, H125 * -1, H125)</f>
        <v/>
      </c>
      <c r="AA125" s="21">
        <f>IF(5 = R125, I125 * -1, I125)</f>
        <v/>
      </c>
      <c r="AB125" s="21">
        <f>IF(5 = R125, J125 * -1, J125)</f>
        <v/>
      </c>
      <c r="AC125" s="21">
        <f>IF(5 = R125, K125 * -1, K125)</f>
        <v/>
      </c>
      <c r="AD125" s="21">
        <f>IF(5 = R125, L125 * -1, L125)</f>
        <v/>
      </c>
      <c r="AE125" s="21">
        <f>IF(5 = R125, M125 * -1, M125)</f>
        <v/>
      </c>
      <c r="AF125" s="21">
        <f>IF(5 = R125, N125 * -1, N125)</f>
        <v/>
      </c>
    </row>
    <row r="126">
      <c r="A126" s="25" t="inlineStr">
        <is>
          <t>Site - Landscaping Contract</t>
        </is>
      </c>
      <c r="B126" s="22" t="n">
        <v>1650</v>
      </c>
      <c r="C126" s="22" t="n">
        <v>1650</v>
      </c>
      <c r="D126" s="22" t="n">
        <v>1450</v>
      </c>
      <c r="E126" s="22" t="n">
        <v>1650</v>
      </c>
      <c r="F126" s="22" t="n">
        <v>1650</v>
      </c>
      <c r="G126" s="22" t="n">
        <v>1650</v>
      </c>
      <c r="H126" s="22" t="n">
        <v>1650</v>
      </c>
      <c r="I126" s="22" t="n">
        <v>1650</v>
      </c>
      <c r="J126" s="22" t="n">
        <v>1650</v>
      </c>
      <c r="K126" s="22" t="n">
        <v>1667.76</v>
      </c>
      <c r="L126" s="22" t="n">
        <v>1659.56</v>
      </c>
      <c r="M126" s="22" t="n">
        <v>1650</v>
      </c>
      <c r="N126" s="22" t="n">
        <v>19627.32</v>
      </c>
      <c r="P126" s="19" t="inlineStr">
        <is>
          <t>Duo Apartments</t>
        </is>
      </c>
      <c r="R126" s="20" t="n">
        <v>5</v>
      </c>
      <c r="S126" s="20" t="n">
        <v>122</v>
      </c>
      <c r="T126" s="21">
        <f>IF(5 = R126, B126 * -1, B126)</f>
        <v/>
      </c>
      <c r="U126" s="21">
        <f>IF(5 = R126, C126 * -1, C126)</f>
        <v/>
      </c>
      <c r="V126" s="21">
        <f>IF(5 = R126, D126 * -1, D126)</f>
        <v/>
      </c>
      <c r="W126" s="21">
        <f>IF(5 = R126, E126 * -1, E126)</f>
        <v/>
      </c>
      <c r="X126" s="21">
        <f>IF(5 = R126, F126 * -1, F126)</f>
        <v/>
      </c>
      <c r="Y126" s="21">
        <f>IF(5 = R126, G126 * -1, G126)</f>
        <v/>
      </c>
      <c r="Z126" s="21">
        <f>IF(5 = R126, H126 * -1, H126)</f>
        <v/>
      </c>
      <c r="AA126" s="21">
        <f>IF(5 = R126, I126 * -1, I126)</f>
        <v/>
      </c>
      <c r="AB126" s="21">
        <f>IF(5 = R126, J126 * -1, J126)</f>
        <v/>
      </c>
      <c r="AC126" s="21">
        <f>IF(5 = R126, K126 * -1, K126)</f>
        <v/>
      </c>
      <c r="AD126" s="21">
        <f>IF(5 = R126, L126 * -1, L126)</f>
        <v/>
      </c>
      <c r="AE126" s="21">
        <f>IF(5 = R126, M126 * -1, M126)</f>
        <v/>
      </c>
      <c r="AF126" s="21">
        <f>IF(5 = R126, N126 * -1, N126)</f>
        <v/>
      </c>
    </row>
    <row r="127">
      <c r="A127" s="25" t="inlineStr">
        <is>
          <t>Site - Landscaping Supplies</t>
        </is>
      </c>
      <c r="B127" s="22" t="n">
        <v>0</v>
      </c>
      <c r="C127" s="22" t="n">
        <v>7.38</v>
      </c>
      <c r="D127" s="22" t="n">
        <v>0</v>
      </c>
      <c r="E127" s="22" t="n">
        <v>0</v>
      </c>
      <c r="F127" s="22" t="n">
        <v>0</v>
      </c>
      <c r="G127" s="22" t="n">
        <v>0</v>
      </c>
      <c r="H127" s="22" t="n">
        <v>0</v>
      </c>
      <c r="I127" s="22" t="n">
        <v>146.74</v>
      </c>
      <c r="J127" s="22" t="n">
        <v>14.76</v>
      </c>
      <c r="K127" s="22" t="n">
        <v>0</v>
      </c>
      <c r="L127" s="22" t="n">
        <v>0</v>
      </c>
      <c r="M127" s="22" t="n">
        <v>0</v>
      </c>
      <c r="N127" s="22" t="n">
        <v>168.88</v>
      </c>
      <c r="P127" s="19" t="inlineStr">
        <is>
          <t>Duo Apartments</t>
        </is>
      </c>
      <c r="R127" s="20" t="n">
        <v>5</v>
      </c>
      <c r="S127" s="20" t="n">
        <v>122</v>
      </c>
      <c r="T127" s="21">
        <f>IF(5 = R127, B127 * -1, B127)</f>
        <v/>
      </c>
      <c r="U127" s="21">
        <f>IF(5 = R127, C127 * -1, C127)</f>
        <v/>
      </c>
      <c r="V127" s="21">
        <f>IF(5 = R127, D127 * -1, D127)</f>
        <v/>
      </c>
      <c r="W127" s="21">
        <f>IF(5 = R127, E127 * -1, E127)</f>
        <v/>
      </c>
      <c r="X127" s="21">
        <f>IF(5 = R127, F127 * -1, F127)</f>
        <v/>
      </c>
      <c r="Y127" s="21">
        <f>IF(5 = R127, G127 * -1, G127)</f>
        <v/>
      </c>
      <c r="Z127" s="21">
        <f>IF(5 = R127, H127 * -1, H127)</f>
        <v/>
      </c>
      <c r="AA127" s="21">
        <f>IF(5 = R127, I127 * -1, I127)</f>
        <v/>
      </c>
      <c r="AB127" s="21">
        <f>IF(5 = R127, J127 * -1, J127)</f>
        <v/>
      </c>
      <c r="AC127" s="21">
        <f>IF(5 = R127, K127 * -1, K127)</f>
        <v/>
      </c>
      <c r="AD127" s="21">
        <f>IF(5 = R127, L127 * -1, L127)</f>
        <v/>
      </c>
      <c r="AE127" s="21">
        <f>IF(5 = R127, M127 * -1, M127)</f>
        <v/>
      </c>
      <c r="AF127" s="21">
        <f>IF(5 = R127, N127 * -1, N127)</f>
        <v/>
      </c>
    </row>
    <row r="128">
      <c r="A128" s="25" t="inlineStr">
        <is>
          <t>Site - Landscaping Tree Trimming</t>
        </is>
      </c>
      <c r="B128" s="22" t="n">
        <v>0</v>
      </c>
      <c r="C128" s="22" t="n">
        <v>0</v>
      </c>
      <c r="D128" s="22" t="n">
        <v>0</v>
      </c>
      <c r="E128" s="22" t="n">
        <v>0</v>
      </c>
      <c r="F128" s="22" t="n">
        <v>1147.65</v>
      </c>
      <c r="G128" s="22" t="n">
        <v>0</v>
      </c>
      <c r="H128" s="22" t="n">
        <v>0</v>
      </c>
      <c r="I128" s="22" t="n">
        <v>0</v>
      </c>
      <c r="J128" s="22" t="n">
        <v>0</v>
      </c>
      <c r="K128" s="22" t="n">
        <v>0</v>
      </c>
      <c r="L128" s="22" t="n">
        <v>0</v>
      </c>
      <c r="M128" s="22" t="n">
        <v>0</v>
      </c>
      <c r="N128" s="22" t="n">
        <v>1147.65</v>
      </c>
      <c r="P128" s="19" t="inlineStr">
        <is>
          <t>Duo Apartments</t>
        </is>
      </c>
      <c r="R128" s="20" t="n">
        <v>5</v>
      </c>
      <c r="S128" s="20" t="n">
        <v>122</v>
      </c>
      <c r="T128" s="21">
        <f>IF(5 = R128, B128 * -1, B128)</f>
        <v/>
      </c>
      <c r="U128" s="21">
        <f>IF(5 = R128, C128 * -1, C128)</f>
        <v/>
      </c>
      <c r="V128" s="21">
        <f>IF(5 = R128, D128 * -1, D128)</f>
        <v/>
      </c>
      <c r="W128" s="21">
        <f>IF(5 = R128, E128 * -1, E128)</f>
        <v/>
      </c>
      <c r="X128" s="21">
        <f>IF(5 = R128, F128 * -1, F128)</f>
        <v/>
      </c>
      <c r="Y128" s="21">
        <f>IF(5 = R128, G128 * -1, G128)</f>
        <v/>
      </c>
      <c r="Z128" s="21">
        <f>IF(5 = R128, H128 * -1, H128)</f>
        <v/>
      </c>
      <c r="AA128" s="21">
        <f>IF(5 = R128, I128 * -1, I128)</f>
        <v/>
      </c>
      <c r="AB128" s="21">
        <f>IF(5 = R128, J128 * -1, J128)</f>
        <v/>
      </c>
      <c r="AC128" s="21">
        <f>IF(5 = R128, K128 * -1, K128)</f>
        <v/>
      </c>
      <c r="AD128" s="21">
        <f>IF(5 = R128, L128 * -1, L128)</f>
        <v/>
      </c>
      <c r="AE128" s="21">
        <f>IF(5 = R128, M128 * -1, M128)</f>
        <v/>
      </c>
      <c r="AF128" s="21">
        <f>IF(5 = R128, N128 * -1, N128)</f>
        <v/>
      </c>
    </row>
    <row r="129">
      <c r="A129" s="25" t="inlineStr">
        <is>
          <t>Site - Landscaping Irrigation/Sprinklers</t>
        </is>
      </c>
      <c r="B129" s="22" t="n">
        <v>0</v>
      </c>
      <c r="C129" s="22" t="n">
        <v>0</v>
      </c>
      <c r="D129" s="22" t="n">
        <v>7.38</v>
      </c>
      <c r="E129" s="22" t="n">
        <v>25.14</v>
      </c>
      <c r="F129" s="22" t="n">
        <v>14.76</v>
      </c>
      <c r="G129" s="22" t="n">
        <v>0</v>
      </c>
      <c r="H129" s="22" t="n">
        <v>0</v>
      </c>
      <c r="I129" s="22" t="n">
        <v>0</v>
      </c>
      <c r="J129" s="22" t="n">
        <v>0</v>
      </c>
      <c r="K129" s="22" t="n">
        <v>0</v>
      </c>
      <c r="L129" s="22" t="n">
        <v>0</v>
      </c>
      <c r="M129" s="22" t="n">
        <v>0</v>
      </c>
      <c r="N129" s="22" t="n">
        <v>47.28</v>
      </c>
      <c r="P129" s="19" t="inlineStr">
        <is>
          <t>Duo Apartments</t>
        </is>
      </c>
      <c r="R129" s="20" t="n">
        <v>5</v>
      </c>
      <c r="S129" s="20" t="n">
        <v>122</v>
      </c>
      <c r="T129" s="21">
        <f>IF(5 = R129, B129 * -1, B129)</f>
        <v/>
      </c>
      <c r="U129" s="21">
        <f>IF(5 = R129, C129 * -1, C129)</f>
        <v/>
      </c>
      <c r="V129" s="21">
        <f>IF(5 = R129, D129 * -1, D129)</f>
        <v/>
      </c>
      <c r="W129" s="21">
        <f>IF(5 = R129, E129 * -1, E129)</f>
        <v/>
      </c>
      <c r="X129" s="21">
        <f>IF(5 = R129, F129 * -1, F129)</f>
        <v/>
      </c>
      <c r="Y129" s="21">
        <f>IF(5 = R129, G129 * -1, G129)</f>
        <v/>
      </c>
      <c r="Z129" s="21">
        <f>IF(5 = R129, H129 * -1, H129)</f>
        <v/>
      </c>
      <c r="AA129" s="21">
        <f>IF(5 = R129, I129 * -1, I129)</f>
        <v/>
      </c>
      <c r="AB129" s="21">
        <f>IF(5 = R129, J129 * -1, J129)</f>
        <v/>
      </c>
      <c r="AC129" s="21">
        <f>IF(5 = R129, K129 * -1, K129)</f>
        <v/>
      </c>
      <c r="AD129" s="21">
        <f>IF(5 = R129, L129 * -1, L129)</f>
        <v/>
      </c>
      <c r="AE129" s="21">
        <f>IF(5 = R129, M129 * -1, M129)</f>
        <v/>
      </c>
      <c r="AF129" s="21">
        <f>IF(5 = R129, N129 * -1, N129)</f>
        <v/>
      </c>
    </row>
    <row r="130">
      <c r="A130" s="25" t="inlineStr">
        <is>
          <t>Site - Safety/Fire Prevention</t>
        </is>
      </c>
      <c r="B130" s="22" t="n">
        <v>0</v>
      </c>
      <c r="C130" s="22" t="n">
        <v>0</v>
      </c>
      <c r="D130" s="22" t="n">
        <v>0</v>
      </c>
      <c r="E130" s="22" t="n">
        <v>0</v>
      </c>
      <c r="F130" s="22" t="n">
        <v>139</v>
      </c>
      <c r="G130" s="22" t="n">
        <v>0</v>
      </c>
      <c r="H130" s="22" t="n">
        <v>0</v>
      </c>
      <c r="I130" s="22" t="n">
        <v>0</v>
      </c>
      <c r="J130" s="22" t="n">
        <v>0</v>
      </c>
      <c r="K130" s="22" t="n">
        <v>0</v>
      </c>
      <c r="L130" s="22" t="n">
        <v>0</v>
      </c>
      <c r="M130" s="22" t="n">
        <v>0</v>
      </c>
      <c r="N130" s="22" t="n">
        <v>139</v>
      </c>
      <c r="P130" s="19" t="inlineStr">
        <is>
          <t>Duo Apartments</t>
        </is>
      </c>
      <c r="R130" s="20" t="n">
        <v>5</v>
      </c>
      <c r="S130" s="20" t="n">
        <v>122</v>
      </c>
      <c r="T130" s="21">
        <f>IF(5 = R130, B130 * -1, B130)</f>
        <v/>
      </c>
      <c r="U130" s="21">
        <f>IF(5 = R130, C130 * -1, C130)</f>
        <v/>
      </c>
      <c r="V130" s="21">
        <f>IF(5 = R130, D130 * -1, D130)</f>
        <v/>
      </c>
      <c r="W130" s="21">
        <f>IF(5 = R130, E130 * -1, E130)</f>
        <v/>
      </c>
      <c r="X130" s="21">
        <f>IF(5 = R130, F130 * -1, F130)</f>
        <v/>
      </c>
      <c r="Y130" s="21">
        <f>IF(5 = R130, G130 * -1, G130)</f>
        <v/>
      </c>
      <c r="Z130" s="21">
        <f>IF(5 = R130, H130 * -1, H130)</f>
        <v/>
      </c>
      <c r="AA130" s="21">
        <f>IF(5 = R130, I130 * -1, I130)</f>
        <v/>
      </c>
      <c r="AB130" s="21">
        <f>IF(5 = R130, J130 * -1, J130)</f>
        <v/>
      </c>
      <c r="AC130" s="21">
        <f>IF(5 = R130, K130 * -1, K130)</f>
        <v/>
      </c>
      <c r="AD130" s="21">
        <f>IF(5 = R130, L130 * -1, L130)</f>
        <v/>
      </c>
      <c r="AE130" s="21">
        <f>IF(5 = R130, M130 * -1, M130)</f>
        <v/>
      </c>
      <c r="AF130" s="21">
        <f>IF(5 = R130, N130 * -1, N130)</f>
        <v/>
      </c>
    </row>
    <row r="131">
      <c r="A131" s="25" t="inlineStr">
        <is>
          <t>Site - Security Patrol</t>
        </is>
      </c>
      <c r="B131" s="22" t="n">
        <v>2059.12</v>
      </c>
      <c r="C131" s="22" t="n">
        <v>4536.92</v>
      </c>
      <c r="D131" s="22" t="n">
        <v>2059.12</v>
      </c>
      <c r="E131" s="22" t="n">
        <v>3202.72</v>
      </c>
      <c r="F131" s="22" t="n">
        <v>3202.72</v>
      </c>
      <c r="G131" s="22" t="n">
        <v>3202.72</v>
      </c>
      <c r="H131" s="22" t="n">
        <v>3202.72</v>
      </c>
      <c r="I131" s="22" t="n">
        <v>3202.72</v>
      </c>
      <c r="J131" s="22" t="n">
        <v>3202.72</v>
      </c>
      <c r="K131" s="22" t="n">
        <v>3202.72</v>
      </c>
      <c r="L131" s="22" t="n">
        <v>3202.72</v>
      </c>
      <c r="M131" s="22" t="n">
        <v>3202.72</v>
      </c>
      <c r="N131" s="22" t="n">
        <v>37479.64</v>
      </c>
      <c r="P131" s="19" t="inlineStr">
        <is>
          <t>Duo Apartments</t>
        </is>
      </c>
      <c r="R131" s="20" t="n">
        <v>5</v>
      </c>
      <c r="S131" s="20" t="n">
        <v>122</v>
      </c>
      <c r="T131" s="21">
        <f>IF(5 = R131, B131 * -1, B131)</f>
        <v/>
      </c>
      <c r="U131" s="21">
        <f>IF(5 = R131, C131 * -1, C131)</f>
        <v/>
      </c>
      <c r="V131" s="21">
        <f>IF(5 = R131, D131 * -1, D131)</f>
        <v/>
      </c>
      <c r="W131" s="21">
        <f>IF(5 = R131, E131 * -1, E131)</f>
        <v/>
      </c>
      <c r="X131" s="21">
        <f>IF(5 = R131, F131 * -1, F131)</f>
        <v/>
      </c>
      <c r="Y131" s="21">
        <f>IF(5 = R131, G131 * -1, G131)</f>
        <v/>
      </c>
      <c r="Z131" s="21">
        <f>IF(5 = R131, H131 * -1, H131)</f>
        <v/>
      </c>
      <c r="AA131" s="21">
        <f>IF(5 = R131, I131 * -1, I131)</f>
        <v/>
      </c>
      <c r="AB131" s="21">
        <f>IF(5 = R131, J131 * -1, J131)</f>
        <v/>
      </c>
      <c r="AC131" s="21">
        <f>IF(5 = R131, K131 * -1, K131)</f>
        <v/>
      </c>
      <c r="AD131" s="21">
        <f>IF(5 = R131, L131 * -1, L131)</f>
        <v/>
      </c>
      <c r="AE131" s="21">
        <f>IF(5 = R131, M131 * -1, M131)</f>
        <v/>
      </c>
      <c r="AF131" s="21">
        <f>IF(5 = R131, N131 * -1, N131)</f>
        <v/>
      </c>
    </row>
    <row r="132">
      <c r="A132" s="17" t="inlineStr">
        <is>
          <t>Repairs &amp; Maintenance - Site &amp; Amenities</t>
        </is>
      </c>
      <c r="B132" s="16">
        <f>IF(5 = R132, T132 * -1, T132)</f>
        <v/>
      </c>
      <c r="C132" s="16">
        <f>IF(5 = R132, U132 * -1, U132)</f>
        <v/>
      </c>
      <c r="D132" s="16">
        <f>IF(5 = R132, V132 * -1, V132)</f>
        <v/>
      </c>
      <c r="E132" s="16">
        <f>IF(5 = R132, W132 * -1, W132)</f>
        <v/>
      </c>
      <c r="F132" s="16">
        <f>IF(5 = R132, X132 * -1, X132)</f>
        <v/>
      </c>
      <c r="G132" s="16">
        <f>IF(5 = R132, Y132 * -1, Y132)</f>
        <v/>
      </c>
      <c r="H132" s="16">
        <f>IF(5 = R132, Z132 * -1, Z132)</f>
        <v/>
      </c>
      <c r="I132" s="16">
        <f>IF(5 = R132, AA132 * -1, AA132)</f>
        <v/>
      </c>
      <c r="J132" s="16">
        <f>IF(5 = R132, AB132 * -1, AB132)</f>
        <v/>
      </c>
      <c r="K132" s="16">
        <f>IF(5 = R132, AC132 * -1, AC132)</f>
        <v/>
      </c>
      <c r="L132" s="16">
        <f>IF(5 = R132, AD132 * -1, AD132)</f>
        <v/>
      </c>
      <c r="M132" s="16">
        <f>IF(5 = R132, AE132 * -1, AE132)</f>
        <v/>
      </c>
      <c r="N132" s="16">
        <f>IF(5 = R132, AF132 * -1, AF132)</f>
        <v/>
      </c>
      <c r="P132" s="13">
        <f>P131</f>
        <v/>
      </c>
      <c r="Q132" s="13">
        <f>Q131</f>
        <v/>
      </c>
      <c r="R132" s="14" t="n">
        <v>5</v>
      </c>
      <c r="S132" s="14">
        <f>S131</f>
        <v/>
      </c>
      <c r="T132" s="15">
        <f>SUM(T118:T131)</f>
        <v/>
      </c>
      <c r="U132" s="15">
        <f>SUM(U118:U131)</f>
        <v/>
      </c>
      <c r="V132" s="15">
        <f>SUM(V118:V131)</f>
        <v/>
      </c>
      <c r="W132" s="15">
        <f>SUM(W118:W131)</f>
        <v/>
      </c>
      <c r="X132" s="15">
        <f>SUM(X118:X131)</f>
        <v/>
      </c>
      <c r="Y132" s="15">
        <f>SUM(Y118:Y131)</f>
        <v/>
      </c>
      <c r="Z132" s="15">
        <f>SUM(Z118:Z131)</f>
        <v/>
      </c>
      <c r="AA132" s="15">
        <f>SUM(AA118:AA131)</f>
        <v/>
      </c>
      <c r="AB132" s="15">
        <f>SUM(AB118:AB131)</f>
        <v/>
      </c>
      <c r="AC132" s="15">
        <f>SUM(AC118:AC131)</f>
        <v/>
      </c>
      <c r="AD132" s="15">
        <f>SUM(AD118:AD131)</f>
        <v/>
      </c>
      <c r="AE132" s="15">
        <f>SUM(AE118:AE131)</f>
        <v/>
      </c>
      <c r="AF132" s="15">
        <f>SUM(AF118:AF131)</f>
        <v/>
      </c>
    </row>
    <row r="134">
      <c r="A134" s="23" t="inlineStr">
        <is>
          <t>Turnover Expenses</t>
        </is>
      </c>
    </row>
    <row r="135">
      <c r="A135" s="25" t="inlineStr">
        <is>
          <t>Turnover - Cleaning Contractor</t>
        </is>
      </c>
      <c r="B135" s="22" t="n">
        <v>970</v>
      </c>
      <c r="C135" s="22" t="n">
        <v>470</v>
      </c>
      <c r="D135" s="22" t="n">
        <v>1521.1</v>
      </c>
      <c r="E135" s="22" t="n">
        <v>1680</v>
      </c>
      <c r="F135" s="22" t="n">
        <v>985</v>
      </c>
      <c r="G135" s="22" t="n">
        <v>580</v>
      </c>
      <c r="H135" s="22" t="n">
        <v>840</v>
      </c>
      <c r="I135" s="22" t="n">
        <v>710</v>
      </c>
      <c r="J135" s="22" t="n">
        <v>340</v>
      </c>
      <c r="K135" s="22" t="n">
        <v>480</v>
      </c>
      <c r="L135" s="22" t="n">
        <v>520</v>
      </c>
      <c r="M135" s="22" t="n">
        <v>260</v>
      </c>
      <c r="N135" s="22" t="n">
        <v>9356.1</v>
      </c>
      <c r="P135" s="19" t="inlineStr">
        <is>
          <t>Duo Apartments</t>
        </is>
      </c>
      <c r="R135" s="20" t="n">
        <v>5</v>
      </c>
      <c r="S135" s="20" t="n">
        <v>122</v>
      </c>
      <c r="T135" s="21">
        <f>IF(5 = R135, B135 * -1, B135)</f>
        <v/>
      </c>
      <c r="U135" s="21">
        <f>IF(5 = R135, C135 * -1, C135)</f>
        <v/>
      </c>
      <c r="V135" s="21">
        <f>IF(5 = R135, D135 * -1, D135)</f>
        <v/>
      </c>
      <c r="W135" s="21">
        <f>IF(5 = R135, E135 * -1, E135)</f>
        <v/>
      </c>
      <c r="X135" s="21">
        <f>IF(5 = R135, F135 * -1, F135)</f>
        <v/>
      </c>
      <c r="Y135" s="21">
        <f>IF(5 = R135, G135 * -1, G135)</f>
        <v/>
      </c>
      <c r="Z135" s="21">
        <f>IF(5 = R135, H135 * -1, H135)</f>
        <v/>
      </c>
      <c r="AA135" s="21">
        <f>IF(5 = R135, I135 * -1, I135)</f>
        <v/>
      </c>
      <c r="AB135" s="21">
        <f>IF(5 = R135, J135 * -1, J135)</f>
        <v/>
      </c>
      <c r="AC135" s="21">
        <f>IF(5 = R135, K135 * -1, K135)</f>
        <v/>
      </c>
      <c r="AD135" s="21">
        <f>IF(5 = R135, L135 * -1, L135)</f>
        <v/>
      </c>
      <c r="AE135" s="21">
        <f>IF(5 = R135, M135 * -1, M135)</f>
        <v/>
      </c>
      <c r="AF135" s="21">
        <f>IF(5 = R135, N135 * -1, N135)</f>
        <v/>
      </c>
    </row>
    <row r="136">
      <c r="A136" s="25" t="inlineStr">
        <is>
          <t>Turnover - Lighting/Ceiling Fans/Fixt</t>
        </is>
      </c>
      <c r="B136" s="22" t="n">
        <v>0</v>
      </c>
      <c r="C136" s="22" t="n">
        <v>0</v>
      </c>
      <c r="D136" s="22" t="n">
        <v>0</v>
      </c>
      <c r="E136" s="22" t="n">
        <v>0</v>
      </c>
      <c r="F136" s="22" t="n">
        <v>0</v>
      </c>
      <c r="G136" s="22" t="n">
        <v>0</v>
      </c>
      <c r="H136" s="22" t="n">
        <v>0</v>
      </c>
      <c r="I136" s="22" t="n">
        <v>0</v>
      </c>
      <c r="J136" s="22" t="n">
        <v>64.64</v>
      </c>
      <c r="K136" s="22" t="n">
        <v>0</v>
      </c>
      <c r="L136" s="22" t="n">
        <v>0</v>
      </c>
      <c r="M136" s="22" t="n">
        <v>0</v>
      </c>
      <c r="N136" s="22" t="n">
        <v>64.64</v>
      </c>
      <c r="P136" s="19" t="inlineStr">
        <is>
          <t>Duo Apartments</t>
        </is>
      </c>
      <c r="R136" s="20" t="n">
        <v>5</v>
      </c>
      <c r="S136" s="20" t="n">
        <v>122</v>
      </c>
      <c r="T136" s="21">
        <f>IF(5 = R136, B136 * -1, B136)</f>
        <v/>
      </c>
      <c r="U136" s="21">
        <f>IF(5 = R136, C136 * -1, C136)</f>
        <v/>
      </c>
      <c r="V136" s="21">
        <f>IF(5 = R136, D136 * -1, D136)</f>
        <v/>
      </c>
      <c r="W136" s="21">
        <f>IF(5 = R136, E136 * -1, E136)</f>
        <v/>
      </c>
      <c r="X136" s="21">
        <f>IF(5 = R136, F136 * -1, F136)</f>
        <v/>
      </c>
      <c r="Y136" s="21">
        <f>IF(5 = R136, G136 * -1, G136)</f>
        <v/>
      </c>
      <c r="Z136" s="21">
        <f>IF(5 = R136, H136 * -1, H136)</f>
        <v/>
      </c>
      <c r="AA136" s="21">
        <f>IF(5 = R136, I136 * -1, I136)</f>
        <v/>
      </c>
      <c r="AB136" s="21">
        <f>IF(5 = R136, J136 * -1, J136)</f>
        <v/>
      </c>
      <c r="AC136" s="21">
        <f>IF(5 = R136, K136 * -1, K136)</f>
        <v/>
      </c>
      <c r="AD136" s="21">
        <f>IF(5 = R136, L136 * -1, L136)</f>
        <v/>
      </c>
      <c r="AE136" s="21">
        <f>IF(5 = R136, M136 * -1, M136)</f>
        <v/>
      </c>
      <c r="AF136" s="21">
        <f>IF(5 = R136, N136 * -1, N136)</f>
        <v/>
      </c>
    </row>
    <row r="137">
      <c r="A137" s="25" t="inlineStr">
        <is>
          <t>Turnover - Electrical Supplies</t>
        </is>
      </c>
      <c r="B137" s="22" t="n">
        <v>0</v>
      </c>
      <c r="C137" s="22" t="n">
        <v>0</v>
      </c>
      <c r="D137" s="22" t="n">
        <v>0</v>
      </c>
      <c r="E137" s="22" t="n">
        <v>19.97</v>
      </c>
      <c r="F137" s="22" t="n">
        <v>0</v>
      </c>
      <c r="G137" s="22" t="n">
        <v>0</v>
      </c>
      <c r="H137" s="22" t="n">
        <v>54.91</v>
      </c>
      <c r="I137" s="22" t="n">
        <v>0</v>
      </c>
      <c r="J137" s="22" t="n">
        <v>50.3</v>
      </c>
      <c r="K137" s="22" t="n">
        <v>-50.3</v>
      </c>
      <c r="L137" s="22" t="n">
        <v>0</v>
      </c>
      <c r="M137" s="22" t="n">
        <v>0</v>
      </c>
      <c r="N137" s="22" t="n">
        <v>74.88</v>
      </c>
      <c r="P137" s="19" t="inlineStr">
        <is>
          <t>Duo Apartments</t>
        </is>
      </c>
      <c r="R137" s="20" t="n">
        <v>5</v>
      </c>
      <c r="S137" s="20" t="n">
        <v>122</v>
      </c>
      <c r="T137" s="21">
        <f>IF(5 = R137, B137 * -1, B137)</f>
        <v/>
      </c>
      <c r="U137" s="21">
        <f>IF(5 = R137, C137 * -1, C137)</f>
        <v/>
      </c>
      <c r="V137" s="21">
        <f>IF(5 = R137, D137 * -1, D137)</f>
        <v/>
      </c>
      <c r="W137" s="21">
        <f>IF(5 = R137, E137 * -1, E137)</f>
        <v/>
      </c>
      <c r="X137" s="21">
        <f>IF(5 = R137, F137 * -1, F137)</f>
        <v/>
      </c>
      <c r="Y137" s="21">
        <f>IF(5 = R137, G137 * -1, G137)</f>
        <v/>
      </c>
      <c r="Z137" s="21">
        <f>IF(5 = R137, H137 * -1, H137)</f>
        <v/>
      </c>
      <c r="AA137" s="21">
        <f>IF(5 = R137, I137 * -1, I137)</f>
        <v/>
      </c>
      <c r="AB137" s="21">
        <f>IF(5 = R137, J137 * -1, J137)</f>
        <v/>
      </c>
      <c r="AC137" s="21">
        <f>IF(5 = R137, K137 * -1, K137)</f>
        <v/>
      </c>
      <c r="AD137" s="21">
        <f>IF(5 = R137, L137 * -1, L137)</f>
        <v/>
      </c>
      <c r="AE137" s="21">
        <f>IF(5 = R137, M137 * -1, M137)</f>
        <v/>
      </c>
      <c r="AF137" s="21">
        <f>IF(5 = R137, N137 * -1, N137)</f>
        <v/>
      </c>
    </row>
    <row r="138">
      <c r="A138" s="25" t="inlineStr">
        <is>
          <t>Turnover - Keys/Locks</t>
        </is>
      </c>
      <c r="B138" s="22" t="n">
        <v>0</v>
      </c>
      <c r="C138" s="22" t="n">
        <v>0</v>
      </c>
      <c r="D138" s="22" t="n">
        <v>0</v>
      </c>
      <c r="E138" s="22" t="n">
        <v>270.4</v>
      </c>
      <c r="F138" s="22" t="n">
        <v>160.87</v>
      </c>
      <c r="G138" s="22" t="n">
        <v>35.8</v>
      </c>
      <c r="H138" s="22" t="n">
        <v>109.33</v>
      </c>
      <c r="I138" s="22" t="n">
        <v>135.14</v>
      </c>
      <c r="J138" s="22" t="n">
        <v>43.31</v>
      </c>
      <c r="K138" s="22" t="n">
        <v>144.63</v>
      </c>
      <c r="L138" s="22" t="n">
        <v>0</v>
      </c>
      <c r="M138" s="22" t="n">
        <v>0</v>
      </c>
      <c r="N138" s="22" t="n">
        <v>899.48</v>
      </c>
      <c r="P138" s="19" t="inlineStr">
        <is>
          <t>Duo Apartments</t>
        </is>
      </c>
      <c r="R138" s="20" t="n">
        <v>5</v>
      </c>
      <c r="S138" s="20" t="n">
        <v>122</v>
      </c>
      <c r="T138" s="21">
        <f>IF(5 = R138, B138 * -1, B138)</f>
        <v/>
      </c>
      <c r="U138" s="21">
        <f>IF(5 = R138, C138 * -1, C138)</f>
        <v/>
      </c>
      <c r="V138" s="21">
        <f>IF(5 = R138, D138 * -1, D138)</f>
        <v/>
      </c>
      <c r="W138" s="21">
        <f>IF(5 = R138, E138 * -1, E138)</f>
        <v/>
      </c>
      <c r="X138" s="21">
        <f>IF(5 = R138, F138 * -1, F138)</f>
        <v/>
      </c>
      <c r="Y138" s="21">
        <f>IF(5 = R138, G138 * -1, G138)</f>
        <v/>
      </c>
      <c r="Z138" s="21">
        <f>IF(5 = R138, H138 * -1, H138)</f>
        <v/>
      </c>
      <c r="AA138" s="21">
        <f>IF(5 = R138, I138 * -1, I138)</f>
        <v/>
      </c>
      <c r="AB138" s="21">
        <f>IF(5 = R138, J138 * -1, J138)</f>
        <v/>
      </c>
      <c r="AC138" s="21">
        <f>IF(5 = R138, K138 * -1, K138)</f>
        <v/>
      </c>
      <c r="AD138" s="21">
        <f>IF(5 = R138, L138 * -1, L138)</f>
        <v/>
      </c>
      <c r="AE138" s="21">
        <f>IF(5 = R138, M138 * -1, M138)</f>
        <v/>
      </c>
      <c r="AF138" s="21">
        <f>IF(5 = R138, N138 * -1, N138)</f>
        <v/>
      </c>
    </row>
    <row r="139">
      <c r="A139" s="25" t="inlineStr">
        <is>
          <t>Turnover - Plumbing</t>
        </is>
      </c>
      <c r="B139" s="22" t="n">
        <v>0</v>
      </c>
      <c r="C139" s="22" t="n">
        <v>0</v>
      </c>
      <c r="D139" s="22" t="n">
        <v>0</v>
      </c>
      <c r="E139" s="22" t="n">
        <v>8.74</v>
      </c>
      <c r="F139" s="22" t="n">
        <v>0</v>
      </c>
      <c r="G139" s="22" t="n">
        <v>0</v>
      </c>
      <c r="H139" s="22" t="n">
        <v>0</v>
      </c>
      <c r="I139" s="22" t="n">
        <v>10.01</v>
      </c>
      <c r="J139" s="22" t="n">
        <v>29.84</v>
      </c>
      <c r="K139" s="22" t="n">
        <v>30.32</v>
      </c>
      <c r="L139" s="22" t="n">
        <v>0</v>
      </c>
      <c r="M139" s="22" t="n">
        <v>0</v>
      </c>
      <c r="N139" s="22" t="n">
        <v>78.91</v>
      </c>
      <c r="P139" s="19" t="inlineStr">
        <is>
          <t>Duo Apartments</t>
        </is>
      </c>
      <c r="R139" s="20" t="n">
        <v>5</v>
      </c>
      <c r="S139" s="20" t="n">
        <v>122</v>
      </c>
      <c r="T139" s="21">
        <f>IF(5 = R139, B139 * -1, B139)</f>
        <v/>
      </c>
      <c r="U139" s="21">
        <f>IF(5 = R139, C139 * -1, C139)</f>
        <v/>
      </c>
      <c r="V139" s="21">
        <f>IF(5 = R139, D139 * -1, D139)</f>
        <v/>
      </c>
      <c r="W139" s="21">
        <f>IF(5 = R139, E139 * -1, E139)</f>
        <v/>
      </c>
      <c r="X139" s="21">
        <f>IF(5 = R139, F139 * -1, F139)</f>
        <v/>
      </c>
      <c r="Y139" s="21">
        <f>IF(5 = R139, G139 * -1, G139)</f>
        <v/>
      </c>
      <c r="Z139" s="21">
        <f>IF(5 = R139, H139 * -1, H139)</f>
        <v/>
      </c>
      <c r="AA139" s="21">
        <f>IF(5 = R139, I139 * -1, I139)</f>
        <v/>
      </c>
      <c r="AB139" s="21">
        <f>IF(5 = R139, J139 * -1, J139)</f>
        <v/>
      </c>
      <c r="AC139" s="21">
        <f>IF(5 = R139, K139 * -1, K139)</f>
        <v/>
      </c>
      <c r="AD139" s="21">
        <f>IF(5 = R139, L139 * -1, L139)</f>
        <v/>
      </c>
      <c r="AE139" s="21">
        <f>IF(5 = R139, M139 * -1, M139)</f>
        <v/>
      </c>
      <c r="AF139" s="21">
        <f>IF(5 = R139, N139 * -1, N139)</f>
        <v/>
      </c>
    </row>
    <row r="140">
      <c r="A140" s="25" t="inlineStr">
        <is>
          <t>Turnover - Resurfacing-Tub/Shower</t>
        </is>
      </c>
      <c r="B140" s="22" t="n">
        <v>0</v>
      </c>
      <c r="C140" s="22" t="n">
        <v>0</v>
      </c>
      <c r="D140" s="22" t="n">
        <v>300</v>
      </c>
      <c r="E140" s="22" t="n">
        <v>150</v>
      </c>
      <c r="F140" s="22" t="n">
        <v>0</v>
      </c>
      <c r="G140" s="22" t="n">
        <v>0</v>
      </c>
      <c r="H140" s="22" t="n">
        <v>0</v>
      </c>
      <c r="I140" s="22" t="n">
        <v>0</v>
      </c>
      <c r="J140" s="22" t="n">
        <v>0</v>
      </c>
      <c r="K140" s="22" t="n">
        <v>0</v>
      </c>
      <c r="L140" s="22" t="n">
        <v>0</v>
      </c>
      <c r="M140" s="22" t="n">
        <v>0</v>
      </c>
      <c r="N140" s="22" t="n">
        <v>450</v>
      </c>
      <c r="P140" s="19" t="inlineStr">
        <is>
          <t>Duo Apartments</t>
        </is>
      </c>
      <c r="R140" s="20" t="n">
        <v>5</v>
      </c>
      <c r="S140" s="20" t="n">
        <v>122</v>
      </c>
      <c r="T140" s="21">
        <f>IF(5 = R140, B140 * -1, B140)</f>
        <v/>
      </c>
      <c r="U140" s="21">
        <f>IF(5 = R140, C140 * -1, C140)</f>
        <v/>
      </c>
      <c r="V140" s="21">
        <f>IF(5 = R140, D140 * -1, D140)</f>
        <v/>
      </c>
      <c r="W140" s="21">
        <f>IF(5 = R140, E140 * -1, E140)</f>
        <v/>
      </c>
      <c r="X140" s="21">
        <f>IF(5 = R140, F140 * -1, F140)</f>
        <v/>
      </c>
      <c r="Y140" s="21">
        <f>IF(5 = R140, G140 * -1, G140)</f>
        <v/>
      </c>
      <c r="Z140" s="21">
        <f>IF(5 = R140, H140 * -1, H140)</f>
        <v/>
      </c>
      <c r="AA140" s="21">
        <f>IF(5 = R140, I140 * -1, I140)</f>
        <v/>
      </c>
      <c r="AB140" s="21">
        <f>IF(5 = R140, J140 * -1, J140)</f>
        <v/>
      </c>
      <c r="AC140" s="21">
        <f>IF(5 = R140, K140 * -1, K140)</f>
        <v/>
      </c>
      <c r="AD140" s="21">
        <f>IF(5 = R140, L140 * -1, L140)</f>
        <v/>
      </c>
      <c r="AE140" s="21">
        <f>IF(5 = R140, M140 * -1, M140)</f>
        <v/>
      </c>
      <c r="AF140" s="21">
        <f>IF(5 = R140, N140 * -1, N140)</f>
        <v/>
      </c>
    </row>
    <row r="141">
      <c r="A141" s="25" t="inlineStr">
        <is>
          <t>Turnover - Interior Cleaning Supplies</t>
        </is>
      </c>
      <c r="B141" s="22" t="n">
        <v>0</v>
      </c>
      <c r="C141" s="22" t="n">
        <v>0</v>
      </c>
      <c r="D141" s="22" t="n">
        <v>0</v>
      </c>
      <c r="E141" s="22" t="n">
        <v>0</v>
      </c>
      <c r="F141" s="22" t="n">
        <v>0</v>
      </c>
      <c r="G141" s="22" t="n">
        <v>0</v>
      </c>
      <c r="H141" s="22" t="n">
        <v>5.25</v>
      </c>
      <c r="I141" s="22" t="n">
        <v>0</v>
      </c>
      <c r="J141" s="22" t="n">
        <v>0</v>
      </c>
      <c r="K141" s="22" t="n">
        <v>0</v>
      </c>
      <c r="L141" s="22" t="n">
        <v>0</v>
      </c>
      <c r="M141" s="22" t="n">
        <v>0</v>
      </c>
      <c r="N141" s="22" t="n">
        <v>5.25</v>
      </c>
      <c r="P141" s="19" t="inlineStr">
        <is>
          <t>Duo Apartments</t>
        </is>
      </c>
      <c r="R141" s="20" t="n">
        <v>5</v>
      </c>
      <c r="S141" s="20" t="n">
        <v>122</v>
      </c>
      <c r="T141" s="21">
        <f>IF(5 = R141, B141 * -1, B141)</f>
        <v/>
      </c>
      <c r="U141" s="21">
        <f>IF(5 = R141, C141 * -1, C141)</f>
        <v/>
      </c>
      <c r="V141" s="21">
        <f>IF(5 = R141, D141 * -1, D141)</f>
        <v/>
      </c>
      <c r="W141" s="21">
        <f>IF(5 = R141, E141 * -1, E141)</f>
        <v/>
      </c>
      <c r="X141" s="21">
        <f>IF(5 = R141, F141 * -1, F141)</f>
        <v/>
      </c>
      <c r="Y141" s="21">
        <f>IF(5 = R141, G141 * -1, G141)</f>
        <v/>
      </c>
      <c r="Z141" s="21">
        <f>IF(5 = R141, H141 * -1, H141)</f>
        <v/>
      </c>
      <c r="AA141" s="21">
        <f>IF(5 = R141, I141 * -1, I141)</f>
        <v/>
      </c>
      <c r="AB141" s="21">
        <f>IF(5 = R141, J141 * -1, J141)</f>
        <v/>
      </c>
      <c r="AC141" s="21">
        <f>IF(5 = R141, K141 * -1, K141)</f>
        <v/>
      </c>
      <c r="AD141" s="21">
        <f>IF(5 = R141, L141 * -1, L141)</f>
        <v/>
      </c>
      <c r="AE141" s="21">
        <f>IF(5 = R141, M141 * -1, M141)</f>
        <v/>
      </c>
      <c r="AF141" s="21">
        <f>IF(5 = R141, N141 * -1, N141)</f>
        <v/>
      </c>
    </row>
    <row r="142">
      <c r="A142" s="25" t="inlineStr">
        <is>
          <t>Turnover - Interior Repairs</t>
        </is>
      </c>
      <c r="B142" s="22" t="n">
        <v>151.83</v>
      </c>
      <c r="C142" s="22" t="n">
        <v>0</v>
      </c>
      <c r="D142" s="22" t="n">
        <v>1270</v>
      </c>
      <c r="E142" s="22" t="n">
        <v>384.11</v>
      </c>
      <c r="F142" s="22" t="n">
        <v>0</v>
      </c>
      <c r="G142" s="22" t="n">
        <v>345</v>
      </c>
      <c r="H142" s="22" t="n">
        <v>220</v>
      </c>
      <c r="I142" s="22" t="n">
        <v>21.74</v>
      </c>
      <c r="J142" s="22" t="n">
        <v>334.91</v>
      </c>
      <c r="K142" s="22" t="n">
        <v>-234.91</v>
      </c>
      <c r="L142" s="22" t="n">
        <v>0</v>
      </c>
      <c r="M142" s="22" t="n">
        <v>0</v>
      </c>
      <c r="N142" s="22" t="n">
        <v>2492.68</v>
      </c>
      <c r="P142" s="19" t="inlineStr">
        <is>
          <t>Duo Apartments</t>
        </is>
      </c>
      <c r="R142" s="20" t="n">
        <v>5</v>
      </c>
      <c r="S142" s="20" t="n">
        <v>122</v>
      </c>
      <c r="T142" s="21">
        <f>IF(5 = R142, B142 * -1, B142)</f>
        <v/>
      </c>
      <c r="U142" s="21">
        <f>IF(5 = R142, C142 * -1, C142)</f>
        <v/>
      </c>
      <c r="V142" s="21">
        <f>IF(5 = R142, D142 * -1, D142)</f>
        <v/>
      </c>
      <c r="W142" s="21">
        <f>IF(5 = R142, E142 * -1, E142)</f>
        <v/>
      </c>
      <c r="X142" s="21">
        <f>IF(5 = R142, F142 * -1, F142)</f>
        <v/>
      </c>
      <c r="Y142" s="21">
        <f>IF(5 = R142, G142 * -1, G142)</f>
        <v/>
      </c>
      <c r="Z142" s="21">
        <f>IF(5 = R142, H142 * -1, H142)</f>
        <v/>
      </c>
      <c r="AA142" s="21">
        <f>IF(5 = R142, I142 * -1, I142)</f>
        <v/>
      </c>
      <c r="AB142" s="21">
        <f>IF(5 = R142, J142 * -1, J142)</f>
        <v/>
      </c>
      <c r="AC142" s="21">
        <f>IF(5 = R142, K142 * -1, K142)</f>
        <v/>
      </c>
      <c r="AD142" s="21">
        <f>IF(5 = R142, L142 * -1, L142)</f>
        <v/>
      </c>
      <c r="AE142" s="21">
        <f>IF(5 = R142, M142 * -1, M142)</f>
        <v/>
      </c>
      <c r="AF142" s="21">
        <f>IF(5 = R142, N142 * -1, N142)</f>
        <v/>
      </c>
    </row>
    <row r="143">
      <c r="A143" s="25" t="inlineStr">
        <is>
          <t>Turnover - Paint Contractor</t>
        </is>
      </c>
      <c r="B143" s="22" t="n">
        <v>0</v>
      </c>
      <c r="C143" s="22" t="n">
        <v>0</v>
      </c>
      <c r="D143" s="22" t="n">
        <v>300</v>
      </c>
      <c r="E143" s="22" t="n">
        <v>0</v>
      </c>
      <c r="F143" s="22" t="n">
        <v>290</v>
      </c>
      <c r="G143" s="22" t="n">
        <v>0</v>
      </c>
      <c r="H143" s="22" t="n">
        <v>0</v>
      </c>
      <c r="I143" s="22" t="n">
        <v>0</v>
      </c>
      <c r="J143" s="22" t="n">
        <v>0</v>
      </c>
      <c r="K143" s="22" t="n">
        <v>0</v>
      </c>
      <c r="L143" s="22" t="n">
        <v>0</v>
      </c>
      <c r="M143" s="22" t="n">
        <v>0</v>
      </c>
      <c r="N143" s="22" t="n">
        <v>590</v>
      </c>
      <c r="P143" s="19" t="inlineStr">
        <is>
          <t>Duo Apartments</t>
        </is>
      </c>
      <c r="R143" s="20" t="n">
        <v>5</v>
      </c>
      <c r="S143" s="20" t="n">
        <v>122</v>
      </c>
      <c r="T143" s="21">
        <f>IF(5 = R143, B143 * -1, B143)</f>
        <v/>
      </c>
      <c r="U143" s="21">
        <f>IF(5 = R143, C143 * -1, C143)</f>
        <v/>
      </c>
      <c r="V143" s="21">
        <f>IF(5 = R143, D143 * -1, D143)</f>
        <v/>
      </c>
      <c r="W143" s="21">
        <f>IF(5 = R143, E143 * -1, E143)</f>
        <v/>
      </c>
      <c r="X143" s="21">
        <f>IF(5 = R143, F143 * -1, F143)</f>
        <v/>
      </c>
      <c r="Y143" s="21">
        <f>IF(5 = R143, G143 * -1, G143)</f>
        <v/>
      </c>
      <c r="Z143" s="21">
        <f>IF(5 = R143, H143 * -1, H143)</f>
        <v/>
      </c>
      <c r="AA143" s="21">
        <f>IF(5 = R143, I143 * -1, I143)</f>
        <v/>
      </c>
      <c r="AB143" s="21">
        <f>IF(5 = R143, J143 * -1, J143)</f>
        <v/>
      </c>
      <c r="AC143" s="21">
        <f>IF(5 = R143, K143 * -1, K143)</f>
        <v/>
      </c>
      <c r="AD143" s="21">
        <f>IF(5 = R143, L143 * -1, L143)</f>
        <v/>
      </c>
      <c r="AE143" s="21">
        <f>IF(5 = R143, M143 * -1, M143)</f>
        <v/>
      </c>
      <c r="AF143" s="21">
        <f>IF(5 = R143, N143 * -1, N143)</f>
        <v/>
      </c>
    </row>
    <row r="144">
      <c r="A144" s="25" t="inlineStr">
        <is>
          <t>Turnover - Painting Materials</t>
        </is>
      </c>
      <c r="B144" s="22" t="n">
        <v>0</v>
      </c>
      <c r="C144" s="22" t="n">
        <v>0</v>
      </c>
      <c r="D144" s="22" t="n">
        <v>350.47</v>
      </c>
      <c r="E144" s="22" t="n">
        <v>246.21</v>
      </c>
      <c r="F144" s="22" t="n">
        <v>1263.35</v>
      </c>
      <c r="G144" s="22" t="n">
        <v>98.47</v>
      </c>
      <c r="H144" s="22" t="n">
        <v>0</v>
      </c>
      <c r="I144" s="22" t="n">
        <v>1436.44</v>
      </c>
      <c r="J144" s="22" t="n">
        <v>490.13</v>
      </c>
      <c r="K144" s="22" t="n">
        <v>-352.09</v>
      </c>
      <c r="L144" s="22" t="n">
        <v>284.34</v>
      </c>
      <c r="M144" s="22" t="n">
        <v>165.09</v>
      </c>
      <c r="N144" s="22" t="n">
        <v>3982.41</v>
      </c>
      <c r="P144" s="19" t="inlineStr">
        <is>
          <t>Duo Apartments</t>
        </is>
      </c>
      <c r="R144" s="20" t="n">
        <v>5</v>
      </c>
      <c r="S144" s="20" t="n">
        <v>122</v>
      </c>
      <c r="T144" s="21">
        <f>IF(5 = R144, B144 * -1, B144)</f>
        <v/>
      </c>
      <c r="U144" s="21">
        <f>IF(5 = R144, C144 * -1, C144)</f>
        <v/>
      </c>
      <c r="V144" s="21">
        <f>IF(5 = R144, D144 * -1, D144)</f>
        <v/>
      </c>
      <c r="W144" s="21">
        <f>IF(5 = R144, E144 * -1, E144)</f>
        <v/>
      </c>
      <c r="X144" s="21">
        <f>IF(5 = R144, F144 * -1, F144)</f>
        <v/>
      </c>
      <c r="Y144" s="21">
        <f>IF(5 = R144, G144 * -1, G144)</f>
        <v/>
      </c>
      <c r="Z144" s="21">
        <f>IF(5 = R144, H144 * -1, H144)</f>
        <v/>
      </c>
      <c r="AA144" s="21">
        <f>IF(5 = R144, I144 * -1, I144)</f>
        <v/>
      </c>
      <c r="AB144" s="21">
        <f>IF(5 = R144, J144 * -1, J144)</f>
        <v/>
      </c>
      <c r="AC144" s="21">
        <f>IF(5 = R144, K144 * -1, K144)</f>
        <v/>
      </c>
      <c r="AD144" s="21">
        <f>IF(5 = R144, L144 * -1, L144)</f>
        <v/>
      </c>
      <c r="AE144" s="21">
        <f>IF(5 = R144, M144 * -1, M144)</f>
        <v/>
      </c>
      <c r="AF144" s="21">
        <f>IF(5 = R144, N144 * -1, N144)</f>
        <v/>
      </c>
    </row>
    <row r="145">
      <c r="A145" s="17" t="inlineStr">
        <is>
          <t>Turnover Expenses</t>
        </is>
      </c>
      <c r="B145" s="16">
        <f>IF(5 = R145, T145 * -1, T145)</f>
        <v/>
      </c>
      <c r="C145" s="16">
        <f>IF(5 = R145, U145 * -1, U145)</f>
        <v/>
      </c>
      <c r="D145" s="16">
        <f>IF(5 = R145, V145 * -1, V145)</f>
        <v/>
      </c>
      <c r="E145" s="16">
        <f>IF(5 = R145, W145 * -1, W145)</f>
        <v/>
      </c>
      <c r="F145" s="16">
        <f>IF(5 = R145, X145 * -1, X145)</f>
        <v/>
      </c>
      <c r="G145" s="16">
        <f>IF(5 = R145, Y145 * -1, Y145)</f>
        <v/>
      </c>
      <c r="H145" s="16">
        <f>IF(5 = R145, Z145 * -1, Z145)</f>
        <v/>
      </c>
      <c r="I145" s="16">
        <f>IF(5 = R145, AA145 * -1, AA145)</f>
        <v/>
      </c>
      <c r="J145" s="16">
        <f>IF(5 = R145, AB145 * -1, AB145)</f>
        <v/>
      </c>
      <c r="K145" s="16">
        <f>IF(5 = R145, AC145 * -1, AC145)</f>
        <v/>
      </c>
      <c r="L145" s="16">
        <f>IF(5 = R145, AD145 * -1, AD145)</f>
        <v/>
      </c>
      <c r="M145" s="16">
        <f>IF(5 = R145, AE145 * -1, AE145)</f>
        <v/>
      </c>
      <c r="N145" s="16">
        <f>IF(5 = R145, AF145 * -1, AF145)</f>
        <v/>
      </c>
      <c r="P145" s="13">
        <f>P144</f>
        <v/>
      </c>
      <c r="Q145" s="13">
        <f>Q144</f>
        <v/>
      </c>
      <c r="R145" s="14" t="n">
        <v>5</v>
      </c>
      <c r="S145" s="14">
        <f>S144</f>
        <v/>
      </c>
      <c r="T145" s="15">
        <f>SUM(T135:T144)</f>
        <v/>
      </c>
      <c r="U145" s="15">
        <f>SUM(U135:U144)</f>
        <v/>
      </c>
      <c r="V145" s="15">
        <f>SUM(V135:V144)</f>
        <v/>
      </c>
      <c r="W145" s="15">
        <f>SUM(W135:W144)</f>
        <v/>
      </c>
      <c r="X145" s="15">
        <f>SUM(X135:X144)</f>
        <v/>
      </c>
      <c r="Y145" s="15">
        <f>SUM(Y135:Y144)</f>
        <v/>
      </c>
      <c r="Z145" s="15">
        <f>SUM(Z135:Z144)</f>
        <v/>
      </c>
      <c r="AA145" s="15">
        <f>SUM(AA135:AA144)</f>
        <v/>
      </c>
      <c r="AB145" s="15">
        <f>SUM(AB135:AB144)</f>
        <v/>
      </c>
      <c r="AC145" s="15">
        <f>SUM(AC135:AC144)</f>
        <v/>
      </c>
      <c r="AD145" s="15">
        <f>SUM(AD135:AD144)</f>
        <v/>
      </c>
      <c r="AE145" s="15">
        <f>SUM(AE135:AE144)</f>
        <v/>
      </c>
      <c r="AF145" s="15">
        <f>SUM(AF135:AF144)</f>
        <v/>
      </c>
    </row>
    <row r="147">
      <c r="A147" s="23" t="inlineStr">
        <is>
          <t>Utilities</t>
        </is>
      </c>
    </row>
    <row r="148">
      <c r="A148" s="25" t="inlineStr">
        <is>
          <t>Util - Electricity-Common Area</t>
        </is>
      </c>
      <c r="B148" s="22" t="n">
        <v>-590.4299999999999</v>
      </c>
      <c r="C148" s="22" t="n">
        <v>4283.87</v>
      </c>
      <c r="D148" s="22" t="n">
        <v>5437.52</v>
      </c>
      <c r="E148" s="22" t="n">
        <v>6801.53</v>
      </c>
      <c r="F148" s="22" t="n">
        <v>6801.53</v>
      </c>
      <c r="G148" s="22" t="n">
        <v>8770.57</v>
      </c>
      <c r="H148" s="22" t="n">
        <v>8294.18</v>
      </c>
      <c r="I148" s="22" t="n">
        <v>5892.72</v>
      </c>
      <c r="J148" s="22" t="n">
        <v>5121.11</v>
      </c>
      <c r="K148" s="22" t="n">
        <v>1450.09</v>
      </c>
      <c r="L148" s="22" t="n">
        <v>3235.62</v>
      </c>
      <c r="M148" s="22" t="n">
        <v>3253.94</v>
      </c>
      <c r="N148" s="22" t="n">
        <v>58752.25</v>
      </c>
      <c r="P148" s="19" t="inlineStr">
        <is>
          <t>Duo Apartments</t>
        </is>
      </c>
      <c r="R148" s="20" t="n">
        <v>5</v>
      </c>
      <c r="S148" s="20" t="n">
        <v>122</v>
      </c>
      <c r="T148" s="21">
        <f>IF(5 = R148, B148 * -1, B148)</f>
        <v/>
      </c>
      <c r="U148" s="21">
        <f>IF(5 = R148, C148 * -1, C148)</f>
        <v/>
      </c>
      <c r="V148" s="21">
        <f>IF(5 = R148, D148 * -1, D148)</f>
        <v/>
      </c>
      <c r="W148" s="21">
        <f>IF(5 = R148, E148 * -1, E148)</f>
        <v/>
      </c>
      <c r="X148" s="21">
        <f>IF(5 = R148, F148 * -1, F148)</f>
        <v/>
      </c>
      <c r="Y148" s="21">
        <f>IF(5 = R148, G148 * -1, G148)</f>
        <v/>
      </c>
      <c r="Z148" s="21">
        <f>IF(5 = R148, H148 * -1, H148)</f>
        <v/>
      </c>
      <c r="AA148" s="21">
        <f>IF(5 = R148, I148 * -1, I148)</f>
        <v/>
      </c>
      <c r="AB148" s="21">
        <f>IF(5 = R148, J148 * -1, J148)</f>
        <v/>
      </c>
      <c r="AC148" s="21">
        <f>IF(5 = R148, K148 * -1, K148)</f>
        <v/>
      </c>
      <c r="AD148" s="21">
        <f>IF(5 = R148, L148 * -1, L148)</f>
        <v/>
      </c>
      <c r="AE148" s="21">
        <f>IF(5 = R148, M148 * -1, M148)</f>
        <v/>
      </c>
      <c r="AF148" s="21">
        <f>IF(5 = R148, N148 * -1, N148)</f>
        <v/>
      </c>
    </row>
    <row r="149">
      <c r="A149" s="25" t="inlineStr">
        <is>
          <t>Util - Trash Collection</t>
        </is>
      </c>
      <c r="B149" s="22" t="n">
        <v>377.61</v>
      </c>
      <c r="C149" s="22" t="n">
        <v>422.75</v>
      </c>
      <c r="D149" s="22" t="n">
        <v>387.38</v>
      </c>
      <c r="E149" s="22" t="n">
        <v>468.9</v>
      </c>
      <c r="F149" s="22" t="n">
        <v>470.06</v>
      </c>
      <c r="G149" s="22" t="n">
        <v>679.86</v>
      </c>
      <c r="H149" s="22" t="n">
        <v>637.9</v>
      </c>
      <c r="I149" s="22" t="n">
        <v>469.24</v>
      </c>
      <c r="J149" s="22" t="n">
        <v>594.45</v>
      </c>
      <c r="K149" s="22" t="n">
        <v>513</v>
      </c>
      <c r="L149" s="22" t="n">
        <v>518.12</v>
      </c>
      <c r="M149" s="22" t="n">
        <v>564</v>
      </c>
      <c r="N149" s="22" t="n">
        <v>6103.27</v>
      </c>
      <c r="P149" s="19" t="inlineStr">
        <is>
          <t>Duo Apartments</t>
        </is>
      </c>
      <c r="R149" s="20" t="n">
        <v>5</v>
      </c>
      <c r="S149" s="20" t="n">
        <v>122</v>
      </c>
      <c r="T149" s="21">
        <f>IF(5 = R149, B149 * -1, B149)</f>
        <v/>
      </c>
      <c r="U149" s="21">
        <f>IF(5 = R149, C149 * -1, C149)</f>
        <v/>
      </c>
      <c r="V149" s="21">
        <f>IF(5 = R149, D149 * -1, D149)</f>
        <v/>
      </c>
      <c r="W149" s="21">
        <f>IF(5 = R149, E149 * -1, E149)</f>
        <v/>
      </c>
      <c r="X149" s="21">
        <f>IF(5 = R149, F149 * -1, F149)</f>
        <v/>
      </c>
      <c r="Y149" s="21">
        <f>IF(5 = R149, G149 * -1, G149)</f>
        <v/>
      </c>
      <c r="Z149" s="21">
        <f>IF(5 = R149, H149 * -1, H149)</f>
        <v/>
      </c>
      <c r="AA149" s="21">
        <f>IF(5 = R149, I149 * -1, I149)</f>
        <v/>
      </c>
      <c r="AB149" s="21">
        <f>IF(5 = R149, J149 * -1, J149)</f>
        <v/>
      </c>
      <c r="AC149" s="21">
        <f>IF(5 = R149, K149 * -1, K149)</f>
        <v/>
      </c>
      <c r="AD149" s="21">
        <f>IF(5 = R149, L149 * -1, L149)</f>
        <v/>
      </c>
      <c r="AE149" s="21">
        <f>IF(5 = R149, M149 * -1, M149)</f>
        <v/>
      </c>
      <c r="AF149" s="21">
        <f>IF(5 = R149, N149 * -1, N149)</f>
        <v/>
      </c>
    </row>
    <row r="150">
      <c r="A150" s="25" t="inlineStr">
        <is>
          <t>Util - Gas</t>
        </is>
      </c>
      <c r="B150" s="22" t="n">
        <v>798.62</v>
      </c>
      <c r="C150" s="22" t="n">
        <v>823.36</v>
      </c>
      <c r="D150" s="22" t="n">
        <v>763.45</v>
      </c>
      <c r="E150" s="22" t="n">
        <v>606.34</v>
      </c>
      <c r="F150" s="22" t="n">
        <v>606.34</v>
      </c>
      <c r="G150" s="22" t="n">
        <v>670.87</v>
      </c>
      <c r="H150" s="22" t="n">
        <v>656.4400000000001</v>
      </c>
      <c r="I150" s="22" t="n">
        <v>1513.44</v>
      </c>
      <c r="J150" s="22" t="n">
        <v>1582.37</v>
      </c>
      <c r="K150" s="22" t="n">
        <v>937.61</v>
      </c>
      <c r="L150" s="22" t="n">
        <v>323</v>
      </c>
      <c r="M150" s="22" t="n">
        <v>1076.12</v>
      </c>
      <c r="N150" s="22" t="n">
        <v>10357.96</v>
      </c>
      <c r="P150" s="19" t="inlineStr">
        <is>
          <t>Duo Apartments</t>
        </is>
      </c>
      <c r="R150" s="20" t="n">
        <v>5</v>
      </c>
      <c r="S150" s="20" t="n">
        <v>122</v>
      </c>
      <c r="T150" s="21">
        <f>IF(5 = R150, B150 * -1, B150)</f>
        <v/>
      </c>
      <c r="U150" s="21">
        <f>IF(5 = R150, C150 * -1, C150)</f>
        <v/>
      </c>
      <c r="V150" s="21">
        <f>IF(5 = R150, D150 * -1, D150)</f>
        <v/>
      </c>
      <c r="W150" s="21">
        <f>IF(5 = R150, E150 * -1, E150)</f>
        <v/>
      </c>
      <c r="X150" s="21">
        <f>IF(5 = R150, F150 * -1, F150)</f>
        <v/>
      </c>
      <c r="Y150" s="21">
        <f>IF(5 = R150, G150 * -1, G150)</f>
        <v/>
      </c>
      <c r="Z150" s="21">
        <f>IF(5 = R150, H150 * -1, H150)</f>
        <v/>
      </c>
      <c r="AA150" s="21">
        <f>IF(5 = R150, I150 * -1, I150)</f>
        <v/>
      </c>
      <c r="AB150" s="21">
        <f>IF(5 = R150, J150 * -1, J150)</f>
        <v/>
      </c>
      <c r="AC150" s="21">
        <f>IF(5 = R150, K150 * -1, K150)</f>
        <v/>
      </c>
      <c r="AD150" s="21">
        <f>IF(5 = R150, L150 * -1, L150)</f>
        <v/>
      </c>
      <c r="AE150" s="21">
        <f>IF(5 = R150, M150 * -1, M150)</f>
        <v/>
      </c>
      <c r="AF150" s="21">
        <f>IF(5 = R150, N150 * -1, N150)</f>
        <v/>
      </c>
    </row>
    <row r="151">
      <c r="A151" s="25" t="inlineStr">
        <is>
          <t>Util - Sewer</t>
        </is>
      </c>
      <c r="B151" s="22" t="n">
        <v>92.75</v>
      </c>
      <c r="C151" s="22" t="n">
        <v>142.59</v>
      </c>
      <c r="D151" s="22" t="n">
        <v>147.74</v>
      </c>
      <c r="E151" s="22" t="n">
        <v>549.33</v>
      </c>
      <c r="F151" s="22" t="n">
        <v>549.33</v>
      </c>
      <c r="G151" s="22" t="n">
        <v>576.67</v>
      </c>
      <c r="H151" s="22" t="n">
        <v>563.0700000000001</v>
      </c>
      <c r="I151" s="22" t="n">
        <v>553.24</v>
      </c>
      <c r="J151" s="22" t="n">
        <v>518.95</v>
      </c>
      <c r="K151" s="22" t="n">
        <v>542.92</v>
      </c>
      <c r="L151" s="22" t="n">
        <v>535.1900000000001</v>
      </c>
      <c r="M151" s="22" t="n">
        <v>535.7</v>
      </c>
      <c r="N151" s="22" t="n">
        <v>5307.48</v>
      </c>
      <c r="P151" s="19" t="inlineStr">
        <is>
          <t>Duo Apartments</t>
        </is>
      </c>
      <c r="R151" s="20" t="n">
        <v>5</v>
      </c>
      <c r="S151" s="20" t="n">
        <v>122</v>
      </c>
      <c r="T151" s="21">
        <f>IF(5 = R151, B151 * -1, B151)</f>
        <v/>
      </c>
      <c r="U151" s="21">
        <f>IF(5 = R151, C151 * -1, C151)</f>
        <v/>
      </c>
      <c r="V151" s="21">
        <f>IF(5 = R151, D151 * -1, D151)</f>
        <v/>
      </c>
      <c r="W151" s="21">
        <f>IF(5 = R151, E151 * -1, E151)</f>
        <v/>
      </c>
      <c r="X151" s="21">
        <f>IF(5 = R151, F151 * -1, F151)</f>
        <v/>
      </c>
      <c r="Y151" s="21">
        <f>IF(5 = R151, G151 * -1, G151)</f>
        <v/>
      </c>
      <c r="Z151" s="21">
        <f>IF(5 = R151, H151 * -1, H151)</f>
        <v/>
      </c>
      <c r="AA151" s="21">
        <f>IF(5 = R151, I151 * -1, I151)</f>
        <v/>
      </c>
      <c r="AB151" s="21">
        <f>IF(5 = R151, J151 * -1, J151)</f>
        <v/>
      </c>
      <c r="AC151" s="21">
        <f>IF(5 = R151, K151 * -1, K151)</f>
        <v/>
      </c>
      <c r="AD151" s="21">
        <f>IF(5 = R151, L151 * -1, L151)</f>
        <v/>
      </c>
      <c r="AE151" s="21">
        <f>IF(5 = R151, M151 * -1, M151)</f>
        <v/>
      </c>
      <c r="AF151" s="21">
        <f>IF(5 = R151, N151 * -1, N151)</f>
        <v/>
      </c>
    </row>
    <row r="152">
      <c r="A152" s="25" t="inlineStr">
        <is>
          <t>Util - Water</t>
        </is>
      </c>
      <c r="B152" s="22" t="n">
        <v>1019.35</v>
      </c>
      <c r="C152" s="22" t="n">
        <v>1130.92</v>
      </c>
      <c r="D152" s="22" t="n">
        <v>1334.12</v>
      </c>
      <c r="E152" s="22" t="n">
        <v>1745.08</v>
      </c>
      <c r="F152" s="22" t="n">
        <v>1745.08</v>
      </c>
      <c r="G152" s="22" t="n">
        <v>2822.58</v>
      </c>
      <c r="H152" s="22" t="n">
        <v>2286.33</v>
      </c>
      <c r="I152" s="22" t="n">
        <v>1899.31</v>
      </c>
      <c r="J152" s="22" t="n">
        <v>2003.01</v>
      </c>
      <c r="K152" s="22" t="n">
        <v>1492.89</v>
      </c>
      <c r="L152" s="22" t="n">
        <v>1187.98</v>
      </c>
      <c r="M152" s="22" t="n">
        <v>1208.31</v>
      </c>
      <c r="N152" s="22" t="n">
        <v>19874.96</v>
      </c>
      <c r="P152" s="19" t="inlineStr">
        <is>
          <t>Duo Apartments</t>
        </is>
      </c>
      <c r="R152" s="20" t="n">
        <v>5</v>
      </c>
      <c r="S152" s="20" t="n">
        <v>122</v>
      </c>
      <c r="T152" s="21">
        <f>IF(5 = R152, B152 * -1, B152)</f>
        <v/>
      </c>
      <c r="U152" s="21">
        <f>IF(5 = R152, C152 * -1, C152)</f>
        <v/>
      </c>
      <c r="V152" s="21">
        <f>IF(5 = R152, D152 * -1, D152)</f>
        <v/>
      </c>
      <c r="W152" s="21">
        <f>IF(5 = R152, E152 * -1, E152)</f>
        <v/>
      </c>
      <c r="X152" s="21">
        <f>IF(5 = R152, F152 * -1, F152)</f>
        <v/>
      </c>
      <c r="Y152" s="21">
        <f>IF(5 = R152, G152 * -1, G152)</f>
        <v/>
      </c>
      <c r="Z152" s="21">
        <f>IF(5 = R152, H152 * -1, H152)</f>
        <v/>
      </c>
      <c r="AA152" s="21">
        <f>IF(5 = R152, I152 * -1, I152)</f>
        <v/>
      </c>
      <c r="AB152" s="21">
        <f>IF(5 = R152, J152 * -1, J152)</f>
        <v/>
      </c>
      <c r="AC152" s="21">
        <f>IF(5 = R152, K152 * -1, K152)</f>
        <v/>
      </c>
      <c r="AD152" s="21">
        <f>IF(5 = R152, L152 * -1, L152)</f>
        <v/>
      </c>
      <c r="AE152" s="21">
        <f>IF(5 = R152, M152 * -1, M152)</f>
        <v/>
      </c>
      <c r="AF152" s="21">
        <f>IF(5 = R152, N152 * -1, N152)</f>
        <v/>
      </c>
    </row>
    <row r="153">
      <c r="A153" s="25" t="inlineStr">
        <is>
          <t>Util - Cable/Internet (Residents)</t>
        </is>
      </c>
      <c r="B153" s="22" t="n">
        <v>5024.24</v>
      </c>
      <c r="C153" s="22" t="n">
        <v>4793.25</v>
      </c>
      <c r="D153" s="22" t="n">
        <v>6034.69</v>
      </c>
      <c r="E153" s="22" t="n">
        <v>5799.83</v>
      </c>
      <c r="F153" s="22" t="n">
        <v>5799.83</v>
      </c>
      <c r="G153" s="22" t="n">
        <v>5799.83</v>
      </c>
      <c r="H153" s="22" t="n">
        <v>5799.83</v>
      </c>
      <c r="I153" s="22" t="n">
        <v>5799.83</v>
      </c>
      <c r="J153" s="22" t="n">
        <v>5799.83</v>
      </c>
      <c r="K153" s="22" t="n">
        <v>5799.58</v>
      </c>
      <c r="L153" s="22" t="n">
        <v>5799.83</v>
      </c>
      <c r="M153" s="22" t="n">
        <v>6446.77</v>
      </c>
      <c r="N153" s="22" t="n">
        <v>68697.34</v>
      </c>
      <c r="P153" s="19" t="inlineStr">
        <is>
          <t>Duo Apartments</t>
        </is>
      </c>
      <c r="R153" s="20" t="n">
        <v>5</v>
      </c>
      <c r="S153" s="20" t="n">
        <v>122</v>
      </c>
      <c r="T153" s="21">
        <f>IF(5 = R153, B153 * -1, B153)</f>
        <v/>
      </c>
      <c r="U153" s="21">
        <f>IF(5 = R153, C153 * -1, C153)</f>
        <v/>
      </c>
      <c r="V153" s="21">
        <f>IF(5 = R153, D153 * -1, D153)</f>
        <v/>
      </c>
      <c r="W153" s="21">
        <f>IF(5 = R153, E153 * -1, E153)</f>
        <v/>
      </c>
      <c r="X153" s="21">
        <f>IF(5 = R153, F153 * -1, F153)</f>
        <v/>
      </c>
      <c r="Y153" s="21">
        <f>IF(5 = R153, G153 * -1, G153)</f>
        <v/>
      </c>
      <c r="Z153" s="21">
        <f>IF(5 = R153, H153 * -1, H153)</f>
        <v/>
      </c>
      <c r="AA153" s="21">
        <f>IF(5 = R153, I153 * -1, I153)</f>
        <v/>
      </c>
      <c r="AB153" s="21">
        <f>IF(5 = R153, J153 * -1, J153)</f>
        <v/>
      </c>
      <c r="AC153" s="21">
        <f>IF(5 = R153, K153 * -1, K153)</f>
        <v/>
      </c>
      <c r="AD153" s="21">
        <f>IF(5 = R153, L153 * -1, L153)</f>
        <v/>
      </c>
      <c r="AE153" s="21">
        <f>IF(5 = R153, M153 * -1, M153)</f>
        <v/>
      </c>
      <c r="AF153" s="21">
        <f>IF(5 = R153, N153 * -1, N153)</f>
        <v/>
      </c>
    </row>
    <row r="154">
      <c r="A154" s="17" t="inlineStr">
        <is>
          <t>Utilities</t>
        </is>
      </c>
      <c r="B154" s="16">
        <f>IF(5 = R154, T154 * -1, T154)</f>
        <v/>
      </c>
      <c r="C154" s="16">
        <f>IF(5 = R154, U154 * -1, U154)</f>
        <v/>
      </c>
      <c r="D154" s="16">
        <f>IF(5 = R154, V154 * -1, V154)</f>
        <v/>
      </c>
      <c r="E154" s="16">
        <f>IF(5 = R154, W154 * -1, W154)</f>
        <v/>
      </c>
      <c r="F154" s="16">
        <f>IF(5 = R154, X154 * -1, X154)</f>
        <v/>
      </c>
      <c r="G154" s="16">
        <f>IF(5 = R154, Y154 * -1, Y154)</f>
        <v/>
      </c>
      <c r="H154" s="16">
        <f>IF(5 = R154, Z154 * -1, Z154)</f>
        <v/>
      </c>
      <c r="I154" s="16">
        <f>IF(5 = R154, AA154 * -1, AA154)</f>
        <v/>
      </c>
      <c r="J154" s="16">
        <f>IF(5 = R154, AB154 * -1, AB154)</f>
        <v/>
      </c>
      <c r="K154" s="16">
        <f>IF(5 = R154, AC154 * -1, AC154)</f>
        <v/>
      </c>
      <c r="L154" s="16">
        <f>IF(5 = R154, AD154 * -1, AD154)</f>
        <v/>
      </c>
      <c r="M154" s="16">
        <f>IF(5 = R154, AE154 * -1, AE154)</f>
        <v/>
      </c>
      <c r="N154" s="16">
        <f>IF(5 = R154, AF154 * -1, AF154)</f>
        <v/>
      </c>
      <c r="P154" s="13">
        <f>P153</f>
        <v/>
      </c>
      <c r="Q154" s="13">
        <f>Q153</f>
        <v/>
      </c>
      <c r="R154" s="14" t="n">
        <v>5</v>
      </c>
      <c r="S154" s="14">
        <f>S153</f>
        <v/>
      </c>
      <c r="T154" s="15">
        <f>SUM(T148:T153)</f>
        <v/>
      </c>
      <c r="U154" s="15">
        <f>SUM(U148:U153)</f>
        <v/>
      </c>
      <c r="V154" s="15">
        <f>SUM(V148:V153)</f>
        <v/>
      </c>
      <c r="W154" s="15">
        <f>SUM(W148:W153)</f>
        <v/>
      </c>
      <c r="X154" s="15">
        <f>SUM(X148:X153)</f>
        <v/>
      </c>
      <c r="Y154" s="15">
        <f>SUM(Y148:Y153)</f>
        <v/>
      </c>
      <c r="Z154" s="15">
        <f>SUM(Z148:Z153)</f>
        <v/>
      </c>
      <c r="AA154" s="15">
        <f>SUM(AA148:AA153)</f>
        <v/>
      </c>
      <c r="AB154" s="15">
        <f>SUM(AB148:AB153)</f>
        <v/>
      </c>
      <c r="AC154" s="15">
        <f>SUM(AC148:AC153)</f>
        <v/>
      </c>
      <c r="AD154" s="15">
        <f>SUM(AD148:AD153)</f>
        <v/>
      </c>
      <c r="AE154" s="15">
        <f>SUM(AE148:AE153)</f>
        <v/>
      </c>
      <c r="AF154" s="15">
        <f>SUM(AF148:AF153)</f>
        <v/>
      </c>
    </row>
    <row r="156">
      <c r="A156" s="23" t="inlineStr">
        <is>
          <t>Taxes &amp; Insurance</t>
        </is>
      </c>
    </row>
    <row r="157">
      <c r="A157" s="25" t="inlineStr">
        <is>
          <t>Property and Casualty Expense</t>
        </is>
      </c>
      <c r="B157" s="22" t="n">
        <v>2460</v>
      </c>
      <c r="C157" s="22" t="n">
        <v>2460</v>
      </c>
      <c r="D157" s="22" t="n">
        <v>2460</v>
      </c>
      <c r="E157" s="22" t="n">
        <v>2460</v>
      </c>
      <c r="F157" s="22" t="n">
        <v>2460</v>
      </c>
      <c r="G157" s="22" t="n">
        <v>2460</v>
      </c>
      <c r="H157" s="22" t="n">
        <v>2460</v>
      </c>
      <c r="I157" s="22" t="n">
        <v>2460</v>
      </c>
      <c r="J157" s="22" t="n">
        <v>2460</v>
      </c>
      <c r="K157" s="22" t="n">
        <v>1640</v>
      </c>
      <c r="L157" s="22" t="n">
        <v>2730.43</v>
      </c>
      <c r="M157" s="22" t="n">
        <v>0</v>
      </c>
      <c r="N157" s="22" t="n">
        <v>26510.43</v>
      </c>
      <c r="P157" s="19" t="inlineStr">
        <is>
          <t>Duo Apartments</t>
        </is>
      </c>
      <c r="R157" s="20" t="n">
        <v>5</v>
      </c>
      <c r="S157" s="20" t="n">
        <v>122</v>
      </c>
      <c r="T157" s="21">
        <f>IF(5 = R157, B157 * -1, B157)</f>
        <v/>
      </c>
      <c r="U157" s="21">
        <f>IF(5 = R157, C157 * -1, C157)</f>
        <v/>
      </c>
      <c r="V157" s="21">
        <f>IF(5 = R157, D157 * -1, D157)</f>
        <v/>
      </c>
      <c r="W157" s="21">
        <f>IF(5 = R157, E157 * -1, E157)</f>
        <v/>
      </c>
      <c r="X157" s="21">
        <f>IF(5 = R157, F157 * -1, F157)</f>
        <v/>
      </c>
      <c r="Y157" s="21">
        <f>IF(5 = R157, G157 * -1, G157)</f>
        <v/>
      </c>
      <c r="Z157" s="21">
        <f>IF(5 = R157, H157 * -1, H157)</f>
        <v/>
      </c>
      <c r="AA157" s="21">
        <f>IF(5 = R157, I157 * -1, I157)</f>
        <v/>
      </c>
      <c r="AB157" s="21">
        <f>IF(5 = R157, J157 * -1, J157)</f>
        <v/>
      </c>
      <c r="AC157" s="21">
        <f>IF(5 = R157, K157 * -1, K157)</f>
        <v/>
      </c>
      <c r="AD157" s="21">
        <f>IF(5 = R157, L157 * -1, L157)</f>
        <v/>
      </c>
      <c r="AE157" s="21">
        <f>IF(5 = R157, M157 * -1, M157)</f>
        <v/>
      </c>
      <c r="AF157" s="21">
        <f>IF(5 = R157, N157 * -1, N157)</f>
        <v/>
      </c>
    </row>
    <row r="158">
      <c r="A158" s="25" t="inlineStr">
        <is>
          <t>Tenant Liability Expense</t>
        </is>
      </c>
      <c r="B158" s="22" t="n">
        <v>847</v>
      </c>
      <c r="C158" s="22" t="n">
        <v>0</v>
      </c>
      <c r="D158" s="22" t="n">
        <v>497</v>
      </c>
      <c r="E158" s="22" t="n">
        <v>658</v>
      </c>
      <c r="F158" s="22" t="n">
        <v>721</v>
      </c>
      <c r="G158" s="22" t="n">
        <v>700</v>
      </c>
      <c r="H158" s="22" t="n">
        <v>742</v>
      </c>
      <c r="I158" s="22" t="n">
        <v>728</v>
      </c>
      <c r="J158" s="22" t="n">
        <v>679</v>
      </c>
      <c r="K158" s="22" t="n">
        <v>686</v>
      </c>
      <c r="L158" s="22" t="n">
        <v>728</v>
      </c>
      <c r="M158" s="22" t="n">
        <v>477.74</v>
      </c>
      <c r="N158" s="22" t="n">
        <v>7463.74</v>
      </c>
      <c r="P158" s="19" t="inlineStr">
        <is>
          <t>Duo Apartments</t>
        </is>
      </c>
      <c r="R158" s="20" t="n">
        <v>5</v>
      </c>
      <c r="S158" s="20" t="n">
        <v>122</v>
      </c>
      <c r="T158" s="21">
        <f>IF(5 = R158, B158 * -1, B158)</f>
        <v/>
      </c>
      <c r="U158" s="21">
        <f>IF(5 = R158, C158 * -1, C158)</f>
        <v/>
      </c>
      <c r="V158" s="21">
        <f>IF(5 = R158, D158 * -1, D158)</f>
        <v/>
      </c>
      <c r="W158" s="21">
        <f>IF(5 = R158, E158 * -1, E158)</f>
        <v/>
      </c>
      <c r="X158" s="21">
        <f>IF(5 = R158, F158 * -1, F158)</f>
        <v/>
      </c>
      <c r="Y158" s="21">
        <f>IF(5 = R158, G158 * -1, G158)</f>
        <v/>
      </c>
      <c r="Z158" s="21">
        <f>IF(5 = R158, H158 * -1, H158)</f>
        <v/>
      </c>
      <c r="AA158" s="21">
        <f>IF(5 = R158, I158 * -1, I158)</f>
        <v/>
      </c>
      <c r="AB158" s="21">
        <f>IF(5 = R158, J158 * -1, J158)</f>
        <v/>
      </c>
      <c r="AC158" s="21">
        <f>IF(5 = R158, K158 * -1, K158)</f>
        <v/>
      </c>
      <c r="AD158" s="21">
        <f>IF(5 = R158, L158 * -1, L158)</f>
        <v/>
      </c>
      <c r="AE158" s="21">
        <f>IF(5 = R158, M158 * -1, M158)</f>
        <v/>
      </c>
      <c r="AF158" s="21">
        <f>IF(5 = R158, N158 * -1, N158)</f>
        <v/>
      </c>
    </row>
    <row r="159">
      <c r="A159" s="25" t="inlineStr">
        <is>
          <t>Taxes - Real Estate</t>
        </is>
      </c>
      <c r="B159" s="22" t="n">
        <v>2100.27</v>
      </c>
      <c r="C159" s="22" t="n">
        <v>2100.27</v>
      </c>
      <c r="D159" s="22" t="n">
        <v>2100.27</v>
      </c>
      <c r="E159" s="22" t="n">
        <v>2100.27</v>
      </c>
      <c r="F159" s="22" t="n">
        <v>2100.27</v>
      </c>
      <c r="G159" s="22" t="n">
        <v>2862.51</v>
      </c>
      <c r="H159" s="22" t="n">
        <v>2163.28</v>
      </c>
      <c r="I159" s="22" t="n">
        <v>2201.51</v>
      </c>
      <c r="J159" s="22" t="n">
        <v>2201.51</v>
      </c>
      <c r="K159" s="22" t="n">
        <v>2251.66</v>
      </c>
      <c r="L159" s="22" t="n">
        <v>2189.59</v>
      </c>
      <c r="M159" s="22" t="n">
        <v>0</v>
      </c>
      <c r="N159" s="22" t="n">
        <v>24371.41</v>
      </c>
      <c r="P159" s="19" t="inlineStr">
        <is>
          <t>Duo Apartments</t>
        </is>
      </c>
      <c r="R159" s="20" t="n">
        <v>5</v>
      </c>
      <c r="S159" s="20" t="n">
        <v>122</v>
      </c>
      <c r="T159" s="21">
        <f>IF(5 = R159, B159 * -1, B159)</f>
        <v/>
      </c>
      <c r="U159" s="21">
        <f>IF(5 = R159, C159 * -1, C159)</f>
        <v/>
      </c>
      <c r="V159" s="21">
        <f>IF(5 = R159, D159 * -1, D159)</f>
        <v/>
      </c>
      <c r="W159" s="21">
        <f>IF(5 = R159, E159 * -1, E159)</f>
        <v/>
      </c>
      <c r="X159" s="21">
        <f>IF(5 = R159, F159 * -1, F159)</f>
        <v/>
      </c>
      <c r="Y159" s="21">
        <f>IF(5 = R159, G159 * -1, G159)</f>
        <v/>
      </c>
      <c r="Z159" s="21">
        <f>IF(5 = R159, H159 * -1, H159)</f>
        <v/>
      </c>
      <c r="AA159" s="21">
        <f>IF(5 = R159, I159 * -1, I159)</f>
        <v/>
      </c>
      <c r="AB159" s="21">
        <f>IF(5 = R159, J159 * -1, J159)</f>
        <v/>
      </c>
      <c r="AC159" s="21">
        <f>IF(5 = R159, K159 * -1, K159)</f>
        <v/>
      </c>
      <c r="AD159" s="21">
        <f>IF(5 = R159, L159 * -1, L159)</f>
        <v/>
      </c>
      <c r="AE159" s="21">
        <f>IF(5 = R159, M159 * -1, M159)</f>
        <v/>
      </c>
      <c r="AF159" s="21">
        <f>IF(5 = R159, N159 * -1, N159)</f>
        <v/>
      </c>
    </row>
    <row r="160">
      <c r="A160" s="17" t="inlineStr">
        <is>
          <t>Taxes &amp; Insurance</t>
        </is>
      </c>
      <c r="B160" s="16">
        <f>IF(5 = R160, T160 * -1, T160)</f>
        <v/>
      </c>
      <c r="C160" s="16">
        <f>IF(5 = R160, U160 * -1, U160)</f>
        <v/>
      </c>
      <c r="D160" s="16">
        <f>IF(5 = R160, V160 * -1, V160)</f>
        <v/>
      </c>
      <c r="E160" s="16">
        <f>IF(5 = R160, W160 * -1, W160)</f>
        <v/>
      </c>
      <c r="F160" s="16">
        <f>IF(5 = R160, X160 * -1, X160)</f>
        <v/>
      </c>
      <c r="G160" s="16">
        <f>IF(5 = R160, Y160 * -1, Y160)</f>
        <v/>
      </c>
      <c r="H160" s="16">
        <f>IF(5 = R160, Z160 * -1, Z160)</f>
        <v/>
      </c>
      <c r="I160" s="16">
        <f>IF(5 = R160, AA160 * -1, AA160)</f>
        <v/>
      </c>
      <c r="J160" s="16">
        <f>IF(5 = R160, AB160 * -1, AB160)</f>
        <v/>
      </c>
      <c r="K160" s="16">
        <f>IF(5 = R160, AC160 * -1, AC160)</f>
        <v/>
      </c>
      <c r="L160" s="16">
        <f>IF(5 = R160, AD160 * -1, AD160)</f>
        <v/>
      </c>
      <c r="M160" s="16">
        <f>IF(5 = R160, AE160 * -1, AE160)</f>
        <v/>
      </c>
      <c r="N160" s="16">
        <f>IF(5 = R160, AF160 * -1, AF160)</f>
        <v/>
      </c>
      <c r="P160" s="13">
        <f>P159</f>
        <v/>
      </c>
      <c r="Q160" s="13">
        <f>Q159</f>
        <v/>
      </c>
      <c r="R160" s="14" t="n">
        <v>5</v>
      </c>
      <c r="S160" s="14">
        <f>S159</f>
        <v/>
      </c>
      <c r="T160" s="15">
        <f>SUM(T157:T159)</f>
        <v/>
      </c>
      <c r="U160" s="15">
        <f>SUM(U157:U159)</f>
        <v/>
      </c>
      <c r="V160" s="15">
        <f>SUM(V157:V159)</f>
        <v/>
      </c>
      <c r="W160" s="15">
        <f>SUM(W157:W159)</f>
        <v/>
      </c>
      <c r="X160" s="15">
        <f>SUM(X157:X159)</f>
        <v/>
      </c>
      <c r="Y160" s="15">
        <f>SUM(Y157:Y159)</f>
        <v/>
      </c>
      <c r="Z160" s="15">
        <f>SUM(Z157:Z159)</f>
        <v/>
      </c>
      <c r="AA160" s="15">
        <f>SUM(AA157:AA159)</f>
        <v/>
      </c>
      <c r="AB160" s="15">
        <f>SUM(AB157:AB159)</f>
        <v/>
      </c>
      <c r="AC160" s="15">
        <f>SUM(AC157:AC159)</f>
        <v/>
      </c>
      <c r="AD160" s="15">
        <f>SUM(AD157:AD159)</f>
        <v/>
      </c>
      <c r="AE160" s="15">
        <f>SUM(AE157:AE159)</f>
        <v/>
      </c>
      <c r="AF160" s="15">
        <f>SUM(AF157:AF159)</f>
        <v/>
      </c>
    </row>
    <row r="162">
      <c r="A162" s="17" t="inlineStr">
        <is>
          <t>Operating Expenses</t>
        </is>
      </c>
      <c r="B162" s="16">
        <f>IF(5 = R162, T162 * -1, T162)</f>
        <v/>
      </c>
      <c r="C162" s="16">
        <f>IF(5 = R162, U162 * -1, U162)</f>
        <v/>
      </c>
      <c r="D162" s="16">
        <f>IF(5 = R162, V162 * -1, V162)</f>
        <v/>
      </c>
      <c r="E162" s="16">
        <f>IF(5 = R162, W162 * -1, W162)</f>
        <v/>
      </c>
      <c r="F162" s="16">
        <f>IF(5 = R162, X162 * -1, X162)</f>
        <v/>
      </c>
      <c r="G162" s="16">
        <f>IF(5 = R162, Y162 * -1, Y162)</f>
        <v/>
      </c>
      <c r="H162" s="16">
        <f>IF(5 = R162, Z162 * -1, Z162)</f>
        <v/>
      </c>
      <c r="I162" s="16">
        <f>IF(5 = R162, AA162 * -1, AA162)</f>
        <v/>
      </c>
      <c r="J162" s="16">
        <f>IF(5 = R162, AB162 * -1, AB162)</f>
        <v/>
      </c>
      <c r="K162" s="16">
        <f>IF(5 = R162, AC162 * -1, AC162)</f>
        <v/>
      </c>
      <c r="L162" s="16">
        <f>IF(5 = R162, AD162 * -1, AD162)</f>
        <v/>
      </c>
      <c r="M162" s="16">
        <f>IF(5 = R162, AE162 * -1, AE162)</f>
        <v/>
      </c>
      <c r="N162" s="16">
        <f>IF(5 = R162, AF162 * -1, AF162)</f>
        <v/>
      </c>
      <c r="P162" s="13">
        <f>P159</f>
        <v/>
      </c>
      <c r="Q162" s="13">
        <f>Q159</f>
        <v/>
      </c>
      <c r="R162" s="14" t="n">
        <v>5</v>
      </c>
      <c r="S162" s="14">
        <f>S159</f>
        <v/>
      </c>
      <c r="T162" s="15">
        <f>SUM(T51:T72)+SUM(T76:T76)+SUM(T79:T86)+SUM(T90:T103)+SUM(T107:T114)+SUM(T118:T131)+SUM(T135:T144)+SUM(T148:T153)+SUM(T157:T159)</f>
        <v/>
      </c>
      <c r="U162" s="15">
        <f>SUM(U51:U72)+SUM(U76:U76)+SUM(U79:U86)+SUM(U90:U103)+SUM(U107:U114)+SUM(U118:U131)+SUM(U135:U144)+SUM(U148:U153)+SUM(U157:U159)</f>
        <v/>
      </c>
      <c r="V162" s="15">
        <f>SUM(V51:V72)+SUM(V76:V76)+SUM(V79:V86)+SUM(V90:V103)+SUM(V107:V114)+SUM(V118:V131)+SUM(V135:V144)+SUM(V148:V153)+SUM(V157:V159)</f>
        <v/>
      </c>
      <c r="W162" s="15">
        <f>SUM(W51:W72)+SUM(W76:W76)+SUM(W79:W86)+SUM(W90:W103)+SUM(W107:W114)+SUM(W118:W131)+SUM(W135:W144)+SUM(W148:W153)+SUM(W157:W159)</f>
        <v/>
      </c>
      <c r="X162" s="15">
        <f>SUM(X51:X72)+SUM(X76:X76)+SUM(X79:X86)+SUM(X90:X103)+SUM(X107:X114)+SUM(X118:X131)+SUM(X135:X144)+SUM(X148:X153)+SUM(X157:X159)</f>
        <v/>
      </c>
      <c r="Y162" s="15">
        <f>SUM(Y51:Y72)+SUM(Y76:Y76)+SUM(Y79:Y86)+SUM(Y90:Y103)+SUM(Y107:Y114)+SUM(Y118:Y131)+SUM(Y135:Y144)+SUM(Y148:Y153)+SUM(Y157:Y159)</f>
        <v/>
      </c>
      <c r="Z162" s="15">
        <f>SUM(Z51:Z72)+SUM(Z76:Z76)+SUM(Z79:Z86)+SUM(Z90:Z103)+SUM(Z107:Z114)+SUM(Z118:Z131)+SUM(Z135:Z144)+SUM(Z148:Z153)+SUM(Z157:Z159)</f>
        <v/>
      </c>
      <c r="AA162" s="15">
        <f>SUM(AA51:AA72)+SUM(AA76:AA76)+SUM(AA79:AA86)+SUM(AA90:AA103)+SUM(AA107:AA114)+SUM(AA118:AA131)+SUM(AA135:AA144)+SUM(AA148:AA153)+SUM(AA157:AA159)</f>
        <v/>
      </c>
      <c r="AB162" s="15">
        <f>SUM(AB51:AB72)+SUM(AB76:AB76)+SUM(AB79:AB86)+SUM(AB90:AB103)+SUM(AB107:AB114)+SUM(AB118:AB131)+SUM(AB135:AB144)+SUM(AB148:AB153)+SUM(AB157:AB159)</f>
        <v/>
      </c>
      <c r="AC162" s="15">
        <f>SUM(AC51:AC72)+SUM(AC76:AC76)+SUM(AC79:AC86)+SUM(AC90:AC103)+SUM(AC107:AC114)+SUM(AC118:AC131)+SUM(AC135:AC144)+SUM(AC148:AC153)+SUM(AC157:AC159)</f>
        <v/>
      </c>
      <c r="AD162" s="15">
        <f>SUM(AD51:AD72)+SUM(AD76:AD76)+SUM(AD79:AD86)+SUM(AD90:AD103)+SUM(AD107:AD114)+SUM(AD118:AD131)+SUM(AD135:AD144)+SUM(AD148:AD153)+SUM(AD157:AD159)</f>
        <v/>
      </c>
      <c r="AE162" s="15">
        <f>SUM(AE51:AE72)+SUM(AE76:AE76)+SUM(AE79:AE86)+SUM(AE90:AE103)+SUM(AE107:AE114)+SUM(AE118:AE131)+SUM(AE135:AE144)+SUM(AE148:AE153)+SUM(AE157:AE159)</f>
        <v/>
      </c>
      <c r="AF162" s="15">
        <f>SUM(AF51:AF72)+SUM(AF76:AF76)+SUM(AF79:AF86)+SUM(AF90:AF103)+SUM(AF107:AF114)+SUM(AF118:AF131)+SUM(AF135:AF144)+SUM(AF148:AF153)+SUM(AF157:AF159)</f>
        <v/>
      </c>
    </row>
    <row r="164">
      <c r="A164" s="17" t="inlineStr">
        <is>
          <t>Net Operating Income</t>
        </is>
      </c>
      <c r="B164" s="16">
        <f>IF(5 = R164, T164 * -1, T164)</f>
        <v/>
      </c>
      <c r="C164" s="16">
        <f>IF(5 = R164, U164 * -1, U164)</f>
        <v/>
      </c>
      <c r="D164" s="16">
        <f>IF(5 = R164, V164 * -1, V164)</f>
        <v/>
      </c>
      <c r="E164" s="16">
        <f>IF(5 = R164, W164 * -1, W164)</f>
        <v/>
      </c>
      <c r="F164" s="16">
        <f>IF(5 = R164, X164 * -1, X164)</f>
        <v/>
      </c>
      <c r="G164" s="16">
        <f>IF(5 = R164, Y164 * -1, Y164)</f>
        <v/>
      </c>
      <c r="H164" s="16">
        <f>IF(5 = R164, Z164 * -1, Z164)</f>
        <v/>
      </c>
      <c r="I164" s="16">
        <f>IF(5 = R164, AA164 * -1, AA164)</f>
        <v/>
      </c>
      <c r="J164" s="16">
        <f>IF(5 = R164, AB164 * -1, AB164)</f>
        <v/>
      </c>
      <c r="K164" s="16">
        <f>IF(5 = R164, AC164 * -1, AC164)</f>
        <v/>
      </c>
      <c r="L164" s="16">
        <f>IF(5 = R164, AD164 * -1, AD164)</f>
        <v/>
      </c>
      <c r="M164" s="16">
        <f>IF(5 = R164, AE164 * -1, AE164)</f>
        <v/>
      </c>
      <c r="N164" s="16">
        <f>IF(5 = R164, AF164 * -1, AF164)</f>
        <v/>
      </c>
      <c r="P164" s="13">
        <f>P159</f>
        <v/>
      </c>
      <c r="Q164" s="13">
        <f>Q159</f>
        <v/>
      </c>
      <c r="R164" s="14" t="n">
        <v>4</v>
      </c>
      <c r="S164" s="14">
        <f>S159</f>
        <v/>
      </c>
      <c r="T164" s="15">
        <f>SUM(T10:T11)+SUM(T15:T21)+SUM(T27:T40)+SUM(T44:T44)+SUM(T51:T72)+SUM(T76:T76)+SUM(T79:T86)+SUM(T90:T103)+SUM(T107:T114)+SUM(T118:T131)+SUM(T135:T144)+SUM(T148:T153)+SUM(T157:T159)</f>
        <v/>
      </c>
      <c r="U164" s="15">
        <f>SUM(U10:U11)+SUM(U15:U21)+SUM(U27:U40)+SUM(U44:U44)+SUM(U51:U72)+SUM(U76:U76)+SUM(U79:U86)+SUM(U90:U103)+SUM(U107:U114)+SUM(U118:U131)+SUM(U135:U144)+SUM(U148:U153)+SUM(U157:U159)</f>
        <v/>
      </c>
      <c r="V164" s="15">
        <f>SUM(V10:V11)+SUM(V15:V21)+SUM(V27:V40)+SUM(V44:V44)+SUM(V51:V72)+SUM(V76:V76)+SUM(V79:V86)+SUM(V90:V103)+SUM(V107:V114)+SUM(V118:V131)+SUM(V135:V144)+SUM(V148:V153)+SUM(V157:V159)</f>
        <v/>
      </c>
      <c r="W164" s="15">
        <f>SUM(W10:W11)+SUM(W15:W21)+SUM(W27:W40)+SUM(W44:W44)+SUM(W51:W72)+SUM(W76:W76)+SUM(W79:W86)+SUM(W90:W103)+SUM(W107:W114)+SUM(W118:W131)+SUM(W135:W144)+SUM(W148:W153)+SUM(W157:W159)</f>
        <v/>
      </c>
      <c r="X164" s="15">
        <f>SUM(X10:X11)+SUM(X15:X21)+SUM(X27:X40)+SUM(X44:X44)+SUM(X51:X72)+SUM(X76:X76)+SUM(X79:X86)+SUM(X90:X103)+SUM(X107:X114)+SUM(X118:X131)+SUM(X135:X144)+SUM(X148:X153)+SUM(X157:X159)</f>
        <v/>
      </c>
      <c r="Y164" s="15">
        <f>SUM(Y10:Y11)+SUM(Y15:Y21)+SUM(Y27:Y40)+SUM(Y44:Y44)+SUM(Y51:Y72)+SUM(Y76:Y76)+SUM(Y79:Y86)+SUM(Y90:Y103)+SUM(Y107:Y114)+SUM(Y118:Y131)+SUM(Y135:Y144)+SUM(Y148:Y153)+SUM(Y157:Y159)</f>
        <v/>
      </c>
      <c r="Z164" s="15">
        <f>SUM(Z10:Z11)+SUM(Z15:Z21)+SUM(Z27:Z40)+SUM(Z44:Z44)+SUM(Z51:Z72)+SUM(Z76:Z76)+SUM(Z79:Z86)+SUM(Z90:Z103)+SUM(Z107:Z114)+SUM(Z118:Z131)+SUM(Z135:Z144)+SUM(Z148:Z153)+SUM(Z157:Z159)</f>
        <v/>
      </c>
      <c r="AA164" s="15">
        <f>SUM(AA10:AA11)+SUM(AA15:AA21)+SUM(AA27:AA40)+SUM(AA44:AA44)+SUM(AA51:AA72)+SUM(AA76:AA76)+SUM(AA79:AA86)+SUM(AA90:AA103)+SUM(AA107:AA114)+SUM(AA118:AA131)+SUM(AA135:AA144)+SUM(AA148:AA153)+SUM(AA157:AA159)</f>
        <v/>
      </c>
      <c r="AB164" s="15">
        <f>SUM(AB10:AB11)+SUM(AB15:AB21)+SUM(AB27:AB40)+SUM(AB44:AB44)+SUM(AB51:AB72)+SUM(AB76:AB76)+SUM(AB79:AB86)+SUM(AB90:AB103)+SUM(AB107:AB114)+SUM(AB118:AB131)+SUM(AB135:AB144)+SUM(AB148:AB153)+SUM(AB157:AB159)</f>
        <v/>
      </c>
      <c r="AC164" s="15">
        <f>SUM(AC10:AC11)+SUM(AC15:AC21)+SUM(AC27:AC40)+SUM(AC44:AC44)+SUM(AC51:AC72)+SUM(AC76:AC76)+SUM(AC79:AC86)+SUM(AC90:AC103)+SUM(AC107:AC114)+SUM(AC118:AC131)+SUM(AC135:AC144)+SUM(AC148:AC153)+SUM(AC157:AC159)</f>
        <v/>
      </c>
      <c r="AD164" s="15">
        <f>SUM(AD10:AD11)+SUM(AD15:AD21)+SUM(AD27:AD40)+SUM(AD44:AD44)+SUM(AD51:AD72)+SUM(AD76:AD76)+SUM(AD79:AD86)+SUM(AD90:AD103)+SUM(AD107:AD114)+SUM(AD118:AD131)+SUM(AD135:AD144)+SUM(AD148:AD153)+SUM(AD157:AD159)</f>
        <v/>
      </c>
      <c r="AE164" s="15">
        <f>SUM(AE10:AE11)+SUM(AE15:AE21)+SUM(AE27:AE40)+SUM(AE44:AE44)+SUM(AE51:AE72)+SUM(AE76:AE76)+SUM(AE79:AE86)+SUM(AE90:AE103)+SUM(AE107:AE114)+SUM(AE118:AE131)+SUM(AE135:AE144)+SUM(AE148:AE153)+SUM(AE157:AE159)</f>
        <v/>
      </c>
      <c r="AF164" s="15">
        <f>SUM(AF10:AF11)+SUM(AF15:AF21)+SUM(AF27:AF40)+SUM(AF44:AF44)+SUM(AF51:AF72)+SUM(AF76:AF76)+SUM(AF79:AF86)+SUM(AF90:AF103)+SUM(AF107:AF114)+SUM(AF118:AF131)+SUM(AF135:AF144)+SUM(AF148:AF153)+SUM(AF157:AF159)</f>
        <v/>
      </c>
    </row>
    <row r="166">
      <c r="A166" s="18" t="n"/>
    </row>
    <row r="167">
      <c r="A167" s="23" t="n"/>
    </row>
    <row r="168">
      <c r="A168" s="25" t="n"/>
      <c r="B168" s="22" t="n"/>
      <c r="C168" s="22" t="n"/>
      <c r="D168" s="22" t="n"/>
      <c r="E168" s="22" t="n"/>
      <c r="F168" s="22" t="n"/>
      <c r="G168" s="22" t="n"/>
      <c r="H168" s="22" t="n"/>
      <c r="I168" s="22" t="n"/>
      <c r="J168" s="22" t="n"/>
      <c r="K168" s="22" t="n"/>
      <c r="L168" s="22" t="n"/>
      <c r="M168" s="22" t="n"/>
      <c r="N168" s="22" t="n"/>
      <c r="P168" s="19" t="n"/>
      <c r="R168" s="20" t="n"/>
      <c r="S168" s="20" t="n"/>
      <c r="T168" s="21" t="n"/>
      <c r="U168" s="21" t="n"/>
      <c r="V168" s="21" t="n"/>
      <c r="W168" s="21" t="n"/>
      <c r="X168" s="21" t="n"/>
      <c r="Y168" s="21" t="n"/>
      <c r="Z168" s="21" t="n"/>
      <c r="AA168" s="21" t="n"/>
      <c r="AB168" s="21" t="n"/>
      <c r="AC168" s="21" t="n"/>
      <c r="AD168" s="21" t="n"/>
      <c r="AE168" s="21" t="n"/>
      <c r="AF168" s="21" t="n"/>
    </row>
    <row r="169">
      <c r="A169" s="17" t="n"/>
      <c r="B169" s="16" t="n"/>
      <c r="C169" s="16" t="n"/>
      <c r="D169" s="16" t="n"/>
      <c r="E169" s="16" t="n"/>
      <c r="F169" s="16" t="n"/>
      <c r="G169" s="16" t="n"/>
      <c r="H169" s="16" t="n"/>
      <c r="I169" s="16" t="n"/>
      <c r="J169" s="16" t="n"/>
      <c r="K169" s="16" t="n"/>
      <c r="L169" s="16" t="n"/>
      <c r="M169" s="16" t="n"/>
      <c r="N169" s="16" t="n"/>
      <c r="P169" s="13" t="n"/>
      <c r="Q169" s="13" t="n"/>
      <c r="R169" s="14" t="n"/>
      <c r="S169" s="14" t="n"/>
      <c r="T169" s="15" t="n"/>
      <c r="U169" s="15" t="n"/>
      <c r="V169" s="15" t="n"/>
      <c r="W169" s="15" t="n"/>
      <c r="X169" s="15" t="n"/>
      <c r="Y169" s="15" t="n"/>
      <c r="Z169" s="15" t="n"/>
      <c r="AA169" s="15" t="n"/>
      <c r="AB169" s="15" t="n"/>
      <c r="AC169" s="15" t="n"/>
      <c r="AD169" s="15" t="n"/>
      <c r="AE169" s="15" t="n"/>
      <c r="AF169" s="15" t="n"/>
    </row>
    <row r="171">
      <c r="A171" s="23" t="n"/>
    </row>
    <row r="172">
      <c r="A172" s="25" t="n"/>
      <c r="B172" s="22" t="n"/>
      <c r="C172" s="22" t="n"/>
      <c r="D172" s="22" t="n"/>
      <c r="E172" s="22" t="n"/>
      <c r="F172" s="22" t="n"/>
      <c r="G172" s="22" t="n"/>
      <c r="H172" s="22" t="n"/>
      <c r="I172" s="22" t="n"/>
      <c r="J172" s="22" t="n"/>
      <c r="K172" s="22" t="n"/>
      <c r="L172" s="22" t="n"/>
      <c r="M172" s="22" t="n"/>
      <c r="N172" s="22" t="n"/>
      <c r="P172" s="19" t="n"/>
      <c r="R172" s="20" t="n"/>
      <c r="S172" s="20" t="n"/>
      <c r="T172" s="21" t="n"/>
      <c r="U172" s="21" t="n"/>
      <c r="V172" s="21" t="n"/>
      <c r="W172" s="21" t="n"/>
      <c r="X172" s="21" t="n"/>
      <c r="Y172" s="21" t="n"/>
      <c r="Z172" s="21" t="n"/>
      <c r="AA172" s="21" t="n"/>
      <c r="AB172" s="21" t="n"/>
      <c r="AC172" s="21" t="n"/>
      <c r="AD172" s="21" t="n"/>
      <c r="AE172" s="21" t="n"/>
      <c r="AF172" s="21" t="n"/>
    </row>
    <row r="173">
      <c r="A173" s="17" t="n"/>
      <c r="B173" s="16" t="n"/>
      <c r="C173" s="16" t="n"/>
      <c r="D173" s="16" t="n"/>
      <c r="E173" s="16" t="n"/>
      <c r="F173" s="16" t="n"/>
      <c r="G173" s="16" t="n"/>
      <c r="H173" s="16" t="n"/>
      <c r="I173" s="16" t="n"/>
      <c r="J173" s="16" t="n"/>
      <c r="K173" s="16" t="n"/>
      <c r="L173" s="16" t="n"/>
      <c r="M173" s="16" t="n"/>
      <c r="N173" s="16" t="n"/>
      <c r="P173" s="13" t="n"/>
      <c r="Q173" s="13" t="n"/>
      <c r="R173" s="14" t="n"/>
      <c r="S173" s="14" t="n"/>
      <c r="T173" s="15" t="n"/>
      <c r="U173" s="15" t="n"/>
      <c r="V173" s="15" t="n"/>
      <c r="W173" s="15" t="n"/>
      <c r="X173" s="15" t="n"/>
      <c r="Y173" s="15" t="n"/>
      <c r="Z173" s="15" t="n"/>
      <c r="AA173" s="15" t="n"/>
      <c r="AB173" s="15" t="n"/>
      <c r="AC173" s="15" t="n"/>
      <c r="AD173" s="15" t="n"/>
      <c r="AE173" s="15" t="n"/>
      <c r="AF173" s="15" t="n"/>
    </row>
    <row r="175">
      <c r="A175" s="23" t="n"/>
    </row>
    <row r="176">
      <c r="A176" s="25" t="n"/>
      <c r="B176" s="22" t="n"/>
      <c r="C176" s="22" t="n"/>
      <c r="D176" s="22" t="n"/>
      <c r="E176" s="22" t="n"/>
      <c r="F176" s="22" t="n"/>
      <c r="G176" s="22" t="n"/>
      <c r="H176" s="22" t="n"/>
      <c r="I176" s="22" t="n"/>
      <c r="J176" s="22" t="n"/>
      <c r="K176" s="22" t="n"/>
      <c r="L176" s="22" t="n"/>
      <c r="M176" s="22" t="n"/>
      <c r="N176" s="22" t="n"/>
      <c r="P176" s="19" t="n"/>
      <c r="R176" s="20" t="n"/>
      <c r="S176" s="20" t="n"/>
      <c r="T176" s="21" t="n"/>
      <c r="U176" s="21" t="n"/>
      <c r="V176" s="21" t="n"/>
      <c r="W176" s="21" t="n"/>
      <c r="X176" s="21" t="n"/>
      <c r="Y176" s="21" t="n"/>
      <c r="Z176" s="21" t="n"/>
      <c r="AA176" s="21" t="n"/>
      <c r="AB176" s="21" t="n"/>
      <c r="AC176" s="21" t="n"/>
      <c r="AD176" s="21" t="n"/>
      <c r="AE176" s="21" t="n"/>
      <c r="AF176" s="21" t="n"/>
    </row>
    <row r="177">
      <c r="A177" s="17" t="n"/>
      <c r="B177" s="16" t="n"/>
      <c r="C177" s="16" t="n"/>
      <c r="D177" s="16" t="n"/>
      <c r="E177" s="16" t="n"/>
      <c r="F177" s="16" t="n"/>
      <c r="G177" s="16" t="n"/>
      <c r="H177" s="16" t="n"/>
      <c r="I177" s="16" t="n"/>
      <c r="J177" s="16" t="n"/>
      <c r="K177" s="16" t="n"/>
      <c r="L177" s="16" t="n"/>
      <c r="M177" s="16" t="n"/>
      <c r="N177" s="16" t="n"/>
      <c r="P177" s="13" t="n"/>
      <c r="Q177" s="13" t="n"/>
      <c r="R177" s="14" t="n"/>
      <c r="S177" s="14" t="n"/>
      <c r="T177" s="15" t="n"/>
      <c r="U177" s="15" t="n"/>
      <c r="V177" s="15" t="n"/>
      <c r="W177" s="15" t="n"/>
      <c r="X177" s="15" t="n"/>
      <c r="Y177" s="15" t="n"/>
      <c r="Z177" s="15" t="n"/>
      <c r="AA177" s="15" t="n"/>
      <c r="AB177" s="15" t="n"/>
      <c r="AC177" s="15" t="n"/>
      <c r="AD177" s="15" t="n"/>
      <c r="AE177" s="15" t="n"/>
      <c r="AF177" s="15" t="n"/>
    </row>
    <row r="179">
      <c r="A179" s="23" t="n"/>
    </row>
    <row r="180">
      <c r="A180" s="25" t="n"/>
      <c r="B180" s="22" t="n"/>
      <c r="C180" s="22" t="n"/>
      <c r="D180" s="22" t="n"/>
      <c r="E180" s="22" t="n"/>
      <c r="F180" s="22" t="n"/>
      <c r="G180" s="22" t="n"/>
      <c r="H180" s="22" t="n"/>
      <c r="I180" s="22" t="n"/>
      <c r="J180" s="22" t="n"/>
      <c r="K180" s="22" t="n"/>
      <c r="L180" s="22" t="n"/>
      <c r="M180" s="22" t="n"/>
      <c r="N180" s="22" t="n"/>
      <c r="P180" s="19" t="n"/>
      <c r="R180" s="20" t="n"/>
      <c r="S180" s="20" t="n"/>
      <c r="T180" s="21" t="n"/>
      <c r="U180" s="21" t="n"/>
      <c r="V180" s="21" t="n"/>
      <c r="W180" s="21" t="n"/>
      <c r="X180" s="21" t="n"/>
      <c r="Y180" s="21" t="n"/>
      <c r="Z180" s="21" t="n"/>
      <c r="AA180" s="21" t="n"/>
      <c r="AB180" s="21" t="n"/>
      <c r="AC180" s="21" t="n"/>
      <c r="AD180" s="21" t="n"/>
      <c r="AE180" s="21" t="n"/>
      <c r="AF180" s="21" t="n"/>
    </row>
    <row r="181">
      <c r="A181" s="17" t="n"/>
      <c r="B181" s="16" t="n"/>
      <c r="C181" s="16" t="n"/>
      <c r="D181" s="16" t="n"/>
      <c r="E181" s="16" t="n"/>
      <c r="F181" s="16" t="n"/>
      <c r="G181" s="16" t="n"/>
      <c r="H181" s="16" t="n"/>
      <c r="I181" s="16" t="n"/>
      <c r="J181" s="16" t="n"/>
      <c r="K181" s="16" t="n"/>
      <c r="L181" s="16" t="n"/>
      <c r="M181" s="16" t="n"/>
      <c r="N181" s="16" t="n"/>
      <c r="P181" s="13" t="n"/>
      <c r="Q181" s="13" t="n"/>
      <c r="R181" s="14" t="n"/>
      <c r="S181" s="14" t="n"/>
      <c r="T181" s="15" t="n"/>
      <c r="U181" s="15" t="n"/>
      <c r="V181" s="15" t="n"/>
      <c r="W181" s="15" t="n"/>
      <c r="X181" s="15" t="n"/>
      <c r="Y181" s="15" t="n"/>
      <c r="Z181" s="15" t="n"/>
      <c r="AA181" s="15" t="n"/>
      <c r="AB181" s="15" t="n"/>
      <c r="AC181" s="15" t="n"/>
      <c r="AD181" s="15" t="n"/>
      <c r="AE181" s="15" t="n"/>
      <c r="AF181" s="15" t="n"/>
    </row>
    <row r="183">
      <c r="A183" s="23" t="n"/>
    </row>
    <row r="184">
      <c r="A184" s="25" t="n"/>
      <c r="B184" s="22" t="n"/>
      <c r="C184" s="22" t="n"/>
      <c r="D184" s="22" t="n"/>
      <c r="E184" s="22" t="n"/>
      <c r="F184" s="22" t="n"/>
      <c r="G184" s="22" t="n"/>
      <c r="H184" s="22" t="n"/>
      <c r="I184" s="22" t="n"/>
      <c r="J184" s="22" t="n"/>
      <c r="K184" s="22" t="n"/>
      <c r="L184" s="22" t="n"/>
      <c r="M184" s="22" t="n"/>
      <c r="N184" s="22" t="n"/>
      <c r="P184" s="19" t="n"/>
      <c r="R184" s="20" t="n"/>
      <c r="S184" s="20" t="n"/>
      <c r="T184" s="21" t="n"/>
      <c r="U184" s="21" t="n"/>
      <c r="V184" s="21" t="n"/>
      <c r="W184" s="21" t="n"/>
      <c r="X184" s="21" t="n"/>
      <c r="Y184" s="21" t="n"/>
      <c r="Z184" s="21" t="n"/>
      <c r="AA184" s="21" t="n"/>
      <c r="AB184" s="21" t="n"/>
      <c r="AC184" s="21" t="n"/>
      <c r="AD184" s="21" t="n"/>
      <c r="AE184" s="21" t="n"/>
      <c r="AF184" s="21" t="n"/>
    </row>
    <row r="185">
      <c r="A185" s="25" t="n"/>
      <c r="B185" s="22" t="n"/>
      <c r="C185" s="22" t="n"/>
      <c r="D185" s="22" t="n"/>
      <c r="E185" s="22" t="n"/>
      <c r="F185" s="22" t="n"/>
      <c r="G185" s="22" t="n"/>
      <c r="H185" s="22" t="n"/>
      <c r="I185" s="22" t="n"/>
      <c r="J185" s="22" t="n"/>
      <c r="K185" s="22" t="n"/>
      <c r="L185" s="22" t="n"/>
      <c r="M185" s="22" t="n"/>
      <c r="N185" s="22" t="n"/>
      <c r="P185" s="19" t="n"/>
      <c r="R185" s="20" t="n"/>
      <c r="S185" s="20" t="n"/>
      <c r="T185" s="21" t="n"/>
      <c r="U185" s="21" t="n"/>
      <c r="V185" s="21" t="n"/>
      <c r="W185" s="21" t="n"/>
      <c r="X185" s="21" t="n"/>
      <c r="Y185" s="21" t="n"/>
      <c r="Z185" s="21" t="n"/>
      <c r="AA185" s="21" t="n"/>
      <c r="AB185" s="21" t="n"/>
      <c r="AC185" s="21" t="n"/>
      <c r="AD185" s="21" t="n"/>
      <c r="AE185" s="21" t="n"/>
      <c r="AF185" s="21" t="n"/>
    </row>
    <row r="186">
      <c r="A186" s="25" t="n"/>
      <c r="B186" s="22" t="n"/>
      <c r="C186" s="22" t="n"/>
      <c r="D186" s="22" t="n"/>
      <c r="E186" s="22" t="n"/>
      <c r="F186" s="22" t="n"/>
      <c r="G186" s="22" t="n"/>
      <c r="H186" s="22" t="n"/>
      <c r="I186" s="22" t="n"/>
      <c r="J186" s="22" t="n"/>
      <c r="K186" s="22" t="n"/>
      <c r="L186" s="22" t="n"/>
      <c r="M186" s="22" t="n"/>
      <c r="N186" s="22" t="n"/>
      <c r="P186" s="19" t="n"/>
      <c r="R186" s="20" t="n"/>
      <c r="S186" s="20" t="n"/>
      <c r="T186" s="21" t="n"/>
      <c r="U186" s="21" t="n"/>
      <c r="V186" s="21" t="n"/>
      <c r="W186" s="21" t="n"/>
      <c r="X186" s="21" t="n"/>
      <c r="Y186" s="21" t="n"/>
      <c r="Z186" s="21" t="n"/>
      <c r="AA186" s="21" t="n"/>
      <c r="AB186" s="21" t="n"/>
      <c r="AC186" s="21" t="n"/>
      <c r="AD186" s="21" t="n"/>
      <c r="AE186" s="21" t="n"/>
      <c r="AF186" s="21" t="n"/>
    </row>
    <row r="187">
      <c r="A187" s="25" t="n"/>
      <c r="B187" s="22" t="n"/>
      <c r="C187" s="22" t="n"/>
      <c r="D187" s="22" t="n"/>
      <c r="E187" s="22" t="n"/>
      <c r="F187" s="22" t="n"/>
      <c r="G187" s="22" t="n"/>
      <c r="H187" s="22" t="n"/>
      <c r="I187" s="22" t="n"/>
      <c r="J187" s="22" t="n"/>
      <c r="K187" s="22" t="n"/>
      <c r="L187" s="22" t="n"/>
      <c r="M187" s="22" t="n"/>
      <c r="N187" s="22" t="n"/>
      <c r="P187" s="19" t="n"/>
      <c r="R187" s="20" t="n"/>
      <c r="S187" s="20" t="n"/>
      <c r="T187" s="21" t="n"/>
      <c r="U187" s="21" t="n"/>
      <c r="V187" s="21" t="n"/>
      <c r="W187" s="21" t="n"/>
      <c r="X187" s="21" t="n"/>
      <c r="Y187" s="21" t="n"/>
      <c r="Z187" s="21" t="n"/>
      <c r="AA187" s="21" t="n"/>
      <c r="AB187" s="21" t="n"/>
      <c r="AC187" s="21" t="n"/>
      <c r="AD187" s="21" t="n"/>
      <c r="AE187" s="21" t="n"/>
      <c r="AF187" s="21" t="n"/>
    </row>
    <row r="188">
      <c r="A188" s="25" t="n"/>
      <c r="B188" s="22" t="n"/>
      <c r="C188" s="22" t="n"/>
      <c r="D188" s="22" t="n"/>
      <c r="E188" s="22" t="n"/>
      <c r="F188" s="22" t="n"/>
      <c r="G188" s="22" t="n"/>
      <c r="H188" s="22" t="n"/>
      <c r="I188" s="22" t="n"/>
      <c r="J188" s="22" t="n"/>
      <c r="K188" s="22" t="n"/>
      <c r="L188" s="22" t="n"/>
      <c r="M188" s="22" t="n"/>
      <c r="N188" s="22" t="n"/>
      <c r="P188" s="19" t="n"/>
      <c r="R188" s="20" t="n"/>
      <c r="S188" s="20" t="n"/>
      <c r="T188" s="21" t="n"/>
      <c r="U188" s="21" t="n"/>
      <c r="V188" s="21" t="n"/>
      <c r="W188" s="21" t="n"/>
      <c r="X188" s="21" t="n"/>
      <c r="Y188" s="21" t="n"/>
      <c r="Z188" s="21" t="n"/>
      <c r="AA188" s="21" t="n"/>
      <c r="AB188" s="21" t="n"/>
      <c r="AC188" s="21" t="n"/>
      <c r="AD188" s="21" t="n"/>
      <c r="AE188" s="21" t="n"/>
      <c r="AF188" s="21" t="n"/>
    </row>
    <row r="189">
      <c r="A189" s="25" t="n"/>
      <c r="B189" s="22" t="n"/>
      <c r="C189" s="22" t="n"/>
      <c r="D189" s="22" t="n"/>
      <c r="E189" s="22" t="n"/>
      <c r="F189" s="22" t="n"/>
      <c r="G189" s="22" t="n"/>
      <c r="H189" s="22" t="n"/>
      <c r="I189" s="22" t="n"/>
      <c r="J189" s="22" t="n"/>
      <c r="K189" s="22" t="n"/>
      <c r="L189" s="22" t="n"/>
      <c r="M189" s="22" t="n"/>
      <c r="N189" s="22" t="n"/>
      <c r="P189" s="19" t="n"/>
      <c r="R189" s="20" t="n"/>
      <c r="S189" s="20" t="n"/>
      <c r="T189" s="21" t="n"/>
      <c r="U189" s="21" t="n"/>
      <c r="V189" s="21" t="n"/>
      <c r="W189" s="21" t="n"/>
      <c r="X189" s="21" t="n"/>
      <c r="Y189" s="21" t="n"/>
      <c r="Z189" s="21" t="n"/>
      <c r="AA189" s="21" t="n"/>
      <c r="AB189" s="21" t="n"/>
      <c r="AC189" s="21" t="n"/>
      <c r="AD189" s="21" t="n"/>
      <c r="AE189" s="21" t="n"/>
      <c r="AF189" s="21" t="n"/>
    </row>
    <row r="190">
      <c r="A190" s="25" t="n"/>
      <c r="B190" s="22" t="n"/>
      <c r="C190" s="22" t="n"/>
      <c r="D190" s="22" t="n"/>
      <c r="E190" s="22" t="n"/>
      <c r="F190" s="22" t="n"/>
      <c r="G190" s="22" t="n"/>
      <c r="H190" s="22" t="n"/>
      <c r="I190" s="22" t="n"/>
      <c r="J190" s="22" t="n"/>
      <c r="K190" s="22" t="n"/>
      <c r="L190" s="22" t="n"/>
      <c r="M190" s="22" t="n"/>
      <c r="N190" s="22" t="n"/>
      <c r="P190" s="19" t="n"/>
      <c r="R190" s="20" t="n"/>
      <c r="S190" s="20" t="n"/>
      <c r="T190" s="21" t="n"/>
      <c r="U190" s="21" t="n"/>
      <c r="V190" s="21" t="n"/>
      <c r="W190" s="21" t="n"/>
      <c r="X190" s="21" t="n"/>
      <c r="Y190" s="21" t="n"/>
      <c r="Z190" s="21" t="n"/>
      <c r="AA190" s="21" t="n"/>
      <c r="AB190" s="21" t="n"/>
      <c r="AC190" s="21" t="n"/>
      <c r="AD190" s="21" t="n"/>
      <c r="AE190" s="21" t="n"/>
      <c r="AF190" s="21" t="n"/>
    </row>
    <row r="191">
      <c r="A191" s="17" t="n"/>
      <c r="B191" s="16" t="n"/>
      <c r="C191" s="16" t="n"/>
      <c r="D191" s="16" t="n"/>
      <c r="E191" s="16" t="n"/>
      <c r="F191" s="16" t="n"/>
      <c r="G191" s="16" t="n"/>
      <c r="H191" s="16" t="n"/>
      <c r="I191" s="16" t="n"/>
      <c r="J191" s="16" t="n"/>
      <c r="K191" s="16" t="n"/>
      <c r="L191" s="16" t="n"/>
      <c r="M191" s="16" t="n"/>
      <c r="N191" s="16" t="n"/>
      <c r="P191" s="13" t="n"/>
      <c r="Q191" s="13" t="n"/>
      <c r="R191" s="14" t="n"/>
      <c r="S191" s="14" t="n"/>
      <c r="T191" s="15" t="n"/>
      <c r="U191" s="15" t="n"/>
      <c r="V191" s="15" t="n"/>
      <c r="W191" s="15" t="n"/>
      <c r="X191" s="15" t="n"/>
      <c r="Y191" s="15" t="n"/>
      <c r="Z191" s="15" t="n"/>
      <c r="AA191" s="15" t="n"/>
      <c r="AB191" s="15" t="n"/>
      <c r="AC191" s="15" t="n"/>
      <c r="AD191" s="15" t="n"/>
      <c r="AE191" s="15" t="n"/>
      <c r="AF191" s="15" t="n"/>
    </row>
    <row r="193">
      <c r="A193" s="17" t="n"/>
      <c r="B193" s="16" t="n"/>
      <c r="C193" s="16" t="n"/>
      <c r="D193" s="16" t="n"/>
      <c r="E193" s="16" t="n"/>
      <c r="F193" s="16" t="n"/>
      <c r="G193" s="16" t="n"/>
      <c r="H193" s="16" t="n"/>
      <c r="I193" s="16" t="n"/>
      <c r="J193" s="16" t="n"/>
      <c r="K193" s="16" t="n"/>
      <c r="L193" s="16" t="n"/>
      <c r="M193" s="16" t="n"/>
      <c r="N193" s="16" t="n"/>
      <c r="P193" s="13" t="n"/>
      <c r="Q193" s="13" t="n"/>
      <c r="R193" s="14" t="n"/>
      <c r="S193" s="14" t="n"/>
      <c r="T193" s="15" t="n"/>
      <c r="U193" s="15" t="n"/>
      <c r="V193" s="15" t="n"/>
      <c r="W193" s="15" t="n"/>
      <c r="X193" s="15" t="n"/>
      <c r="Y193" s="15" t="n"/>
      <c r="Z193" s="15" t="n"/>
      <c r="AA193" s="15" t="n"/>
      <c r="AB193" s="15" t="n"/>
      <c r="AC193" s="15" t="n"/>
      <c r="AD193" s="15" t="n"/>
      <c r="AE193" s="15" t="n"/>
      <c r="AF193" s="15" t="n"/>
    </row>
    <row r="195">
      <c r="A195" s="18" t="n"/>
    </row>
    <row r="196">
      <c r="A196" s="23" t="n"/>
    </row>
    <row r="197">
      <c r="A197" s="25" t="n"/>
      <c r="B197" s="22" t="n"/>
      <c r="C197" s="22" t="n"/>
      <c r="D197" s="22" t="n"/>
      <c r="E197" s="22" t="n"/>
      <c r="F197" s="22" t="n"/>
      <c r="G197" s="22" t="n"/>
      <c r="H197" s="22" t="n"/>
      <c r="I197" s="22" t="n"/>
      <c r="J197" s="22" t="n"/>
      <c r="K197" s="22" t="n"/>
      <c r="L197" s="22" t="n"/>
      <c r="M197" s="22" t="n"/>
      <c r="N197" s="22" t="n"/>
      <c r="P197" s="19" t="n"/>
      <c r="R197" s="20" t="n"/>
      <c r="S197" s="20" t="n"/>
      <c r="T197" s="21" t="n"/>
      <c r="U197" s="21" t="n"/>
      <c r="V197" s="21" t="n"/>
      <c r="W197" s="21" t="n"/>
      <c r="X197" s="21" t="n"/>
      <c r="Y197" s="21" t="n"/>
      <c r="Z197" s="21" t="n"/>
      <c r="AA197" s="21" t="n"/>
      <c r="AB197" s="21" t="n"/>
      <c r="AC197" s="21" t="n"/>
      <c r="AD197" s="21" t="n"/>
      <c r="AE197" s="21" t="n"/>
      <c r="AF197" s="21" t="n"/>
    </row>
    <row r="198">
      <c r="A198" s="25" t="n"/>
      <c r="B198" s="22" t="n"/>
      <c r="C198" s="22" t="n"/>
      <c r="D198" s="22" t="n"/>
      <c r="E198" s="22" t="n"/>
      <c r="F198" s="22" t="n"/>
      <c r="G198" s="22" t="n"/>
      <c r="H198" s="22" t="n"/>
      <c r="I198" s="22" t="n"/>
      <c r="J198" s="22" t="n"/>
      <c r="K198" s="22" t="n"/>
      <c r="L198" s="22" t="n"/>
      <c r="M198" s="22" t="n"/>
      <c r="N198" s="22" t="n"/>
      <c r="P198" s="19" t="n"/>
      <c r="R198" s="20" t="n"/>
      <c r="S198" s="20" t="n"/>
      <c r="T198" s="21" t="n"/>
      <c r="U198" s="21" t="n"/>
      <c r="V198" s="21" t="n"/>
      <c r="W198" s="21" t="n"/>
      <c r="X198" s="21" t="n"/>
      <c r="Y198" s="21" t="n"/>
      <c r="Z198" s="21" t="n"/>
      <c r="AA198" s="21" t="n"/>
      <c r="AB198" s="21" t="n"/>
      <c r="AC198" s="21" t="n"/>
      <c r="AD198" s="21" t="n"/>
      <c r="AE198" s="21" t="n"/>
      <c r="AF198" s="21" t="n"/>
    </row>
    <row r="199">
      <c r="A199" s="25" t="n"/>
      <c r="B199" s="22" t="n"/>
      <c r="C199" s="22" t="n"/>
      <c r="D199" s="22" t="n"/>
      <c r="E199" s="22" t="n"/>
      <c r="F199" s="22" t="n"/>
      <c r="G199" s="22" t="n"/>
      <c r="H199" s="22" t="n"/>
      <c r="I199" s="22" t="n"/>
      <c r="J199" s="22" t="n"/>
      <c r="K199" s="22" t="n"/>
      <c r="L199" s="22" t="n"/>
      <c r="M199" s="22" t="n"/>
      <c r="N199" s="22" t="n"/>
      <c r="P199" s="19" t="n"/>
      <c r="R199" s="20" t="n"/>
      <c r="S199" s="20" t="n"/>
      <c r="T199" s="21" t="n"/>
      <c r="U199" s="21" t="n"/>
      <c r="V199" s="21" t="n"/>
      <c r="W199" s="21" t="n"/>
      <c r="X199" s="21" t="n"/>
      <c r="Y199" s="21" t="n"/>
      <c r="Z199" s="21" t="n"/>
      <c r="AA199" s="21" t="n"/>
      <c r="AB199" s="21" t="n"/>
      <c r="AC199" s="21" t="n"/>
      <c r="AD199" s="21" t="n"/>
      <c r="AE199" s="21" t="n"/>
      <c r="AF199" s="21" t="n"/>
    </row>
    <row r="200">
      <c r="A200" s="25" t="n"/>
      <c r="B200" s="22" t="n"/>
      <c r="C200" s="22" t="n"/>
      <c r="D200" s="22" t="n"/>
      <c r="E200" s="22" t="n"/>
      <c r="F200" s="22" t="n"/>
      <c r="G200" s="22" t="n"/>
      <c r="H200" s="22" t="n"/>
      <c r="I200" s="22" t="n"/>
      <c r="J200" s="22" t="n"/>
      <c r="K200" s="22" t="n"/>
      <c r="L200" s="22" t="n"/>
      <c r="M200" s="22" t="n"/>
      <c r="N200" s="22" t="n"/>
      <c r="P200" s="19" t="n"/>
      <c r="R200" s="20" t="n"/>
      <c r="S200" s="20" t="n"/>
      <c r="T200" s="21" t="n"/>
      <c r="U200" s="21" t="n"/>
      <c r="V200" s="21" t="n"/>
      <c r="W200" s="21" t="n"/>
      <c r="X200" s="21" t="n"/>
      <c r="Y200" s="21" t="n"/>
      <c r="Z200" s="21" t="n"/>
      <c r="AA200" s="21" t="n"/>
      <c r="AB200" s="21" t="n"/>
      <c r="AC200" s="21" t="n"/>
      <c r="AD200" s="21" t="n"/>
      <c r="AE200" s="21" t="n"/>
      <c r="AF200" s="21" t="n"/>
    </row>
    <row r="201">
      <c r="A201" s="25" t="n"/>
      <c r="B201" s="22" t="n"/>
      <c r="C201" s="22" t="n"/>
      <c r="D201" s="22" t="n"/>
      <c r="E201" s="22" t="n"/>
      <c r="F201" s="22" t="n"/>
      <c r="G201" s="22" t="n"/>
      <c r="H201" s="22" t="n"/>
      <c r="I201" s="22" t="n"/>
      <c r="J201" s="22" t="n"/>
      <c r="K201" s="22" t="n"/>
      <c r="L201" s="22" t="n"/>
      <c r="M201" s="22" t="n"/>
      <c r="N201" s="22" t="n"/>
      <c r="P201" s="19" t="n"/>
      <c r="R201" s="20" t="n"/>
      <c r="S201" s="20" t="n"/>
      <c r="T201" s="21" t="n"/>
      <c r="U201" s="21" t="n"/>
      <c r="V201" s="21" t="n"/>
      <c r="W201" s="21" t="n"/>
      <c r="X201" s="21" t="n"/>
      <c r="Y201" s="21" t="n"/>
      <c r="Z201" s="21" t="n"/>
      <c r="AA201" s="21" t="n"/>
      <c r="AB201" s="21" t="n"/>
      <c r="AC201" s="21" t="n"/>
      <c r="AD201" s="21" t="n"/>
      <c r="AE201" s="21" t="n"/>
      <c r="AF201" s="21" t="n"/>
    </row>
    <row r="202">
      <c r="A202" s="25" t="n"/>
      <c r="B202" s="22" t="n"/>
      <c r="C202" s="22" t="n"/>
      <c r="D202" s="22" t="n"/>
      <c r="E202" s="22" t="n"/>
      <c r="F202" s="22" t="n"/>
      <c r="G202" s="22" t="n"/>
      <c r="H202" s="22" t="n"/>
      <c r="I202" s="22" t="n"/>
      <c r="J202" s="22" t="n"/>
      <c r="K202" s="22" t="n"/>
      <c r="L202" s="22" t="n"/>
      <c r="M202" s="22" t="n"/>
      <c r="N202" s="22" t="n"/>
      <c r="P202" s="19" t="n"/>
      <c r="R202" s="20" t="n"/>
      <c r="S202" s="20" t="n"/>
      <c r="T202" s="21" t="n"/>
      <c r="U202" s="21" t="n"/>
      <c r="V202" s="21" t="n"/>
      <c r="W202" s="21" t="n"/>
      <c r="X202" s="21" t="n"/>
      <c r="Y202" s="21" t="n"/>
      <c r="Z202" s="21" t="n"/>
      <c r="AA202" s="21" t="n"/>
      <c r="AB202" s="21" t="n"/>
      <c r="AC202" s="21" t="n"/>
      <c r="AD202" s="21" t="n"/>
      <c r="AE202" s="21" t="n"/>
      <c r="AF202" s="21" t="n"/>
    </row>
    <row r="203">
      <c r="A203" s="25" t="n"/>
      <c r="B203" s="22" t="n"/>
      <c r="C203" s="22" t="n"/>
      <c r="D203" s="22" t="n"/>
      <c r="E203" s="22" t="n"/>
      <c r="F203" s="22" t="n"/>
      <c r="G203" s="22" t="n"/>
      <c r="H203" s="22" t="n"/>
      <c r="I203" s="22" t="n"/>
      <c r="J203" s="22" t="n"/>
      <c r="K203" s="22" t="n"/>
      <c r="L203" s="22" t="n"/>
      <c r="M203" s="22" t="n"/>
      <c r="N203" s="22" t="n"/>
      <c r="P203" s="19" t="n"/>
      <c r="R203" s="20" t="n"/>
      <c r="S203" s="20" t="n"/>
      <c r="T203" s="21" t="n"/>
      <c r="U203" s="21" t="n"/>
      <c r="V203" s="21" t="n"/>
      <c r="W203" s="21" t="n"/>
      <c r="X203" s="21" t="n"/>
      <c r="Y203" s="21" t="n"/>
      <c r="Z203" s="21" t="n"/>
      <c r="AA203" s="21" t="n"/>
      <c r="AB203" s="21" t="n"/>
      <c r="AC203" s="21" t="n"/>
      <c r="AD203" s="21" t="n"/>
      <c r="AE203" s="21" t="n"/>
      <c r="AF203" s="21" t="n"/>
    </row>
    <row r="204">
      <c r="A204" s="25" t="n"/>
      <c r="B204" s="22" t="n"/>
      <c r="C204" s="22" t="n"/>
      <c r="D204" s="22" t="n"/>
      <c r="E204" s="22" t="n"/>
      <c r="F204" s="22" t="n"/>
      <c r="G204" s="22" t="n"/>
      <c r="H204" s="22" t="n"/>
      <c r="I204" s="22" t="n"/>
      <c r="J204" s="22" t="n"/>
      <c r="K204" s="22" t="n"/>
      <c r="L204" s="22" t="n"/>
      <c r="M204" s="22" t="n"/>
      <c r="N204" s="22" t="n"/>
      <c r="P204" s="19" t="n"/>
      <c r="R204" s="20" t="n"/>
      <c r="S204" s="20" t="n"/>
      <c r="T204" s="21" t="n"/>
      <c r="U204" s="21" t="n"/>
      <c r="V204" s="21" t="n"/>
      <c r="W204" s="21" t="n"/>
      <c r="X204" s="21" t="n"/>
      <c r="Y204" s="21" t="n"/>
      <c r="Z204" s="21" t="n"/>
      <c r="AA204" s="21" t="n"/>
      <c r="AB204" s="21" t="n"/>
      <c r="AC204" s="21" t="n"/>
      <c r="AD204" s="21" t="n"/>
      <c r="AE204" s="21" t="n"/>
      <c r="AF204" s="21" t="n"/>
    </row>
    <row r="205">
      <c r="A205" s="25" t="n"/>
      <c r="B205" s="22" t="n"/>
      <c r="C205" s="22" t="n"/>
      <c r="D205" s="22" t="n"/>
      <c r="E205" s="22" t="n"/>
      <c r="F205" s="22" t="n"/>
      <c r="G205" s="22" t="n"/>
      <c r="H205" s="22" t="n"/>
      <c r="I205" s="22" t="n"/>
      <c r="J205" s="22" t="n"/>
      <c r="K205" s="22" t="n"/>
      <c r="L205" s="22" t="n"/>
      <c r="M205" s="22" t="n"/>
      <c r="N205" s="22" t="n"/>
      <c r="P205" s="19" t="n"/>
      <c r="R205" s="20" t="n"/>
      <c r="S205" s="20" t="n"/>
      <c r="T205" s="21" t="n"/>
      <c r="U205" s="21" t="n"/>
      <c r="V205" s="21" t="n"/>
      <c r="W205" s="21" t="n"/>
      <c r="X205" s="21" t="n"/>
      <c r="Y205" s="21" t="n"/>
      <c r="Z205" s="21" t="n"/>
      <c r="AA205" s="21" t="n"/>
      <c r="AB205" s="21" t="n"/>
      <c r="AC205" s="21" t="n"/>
      <c r="AD205" s="21" t="n"/>
      <c r="AE205" s="21" t="n"/>
      <c r="AF205" s="21" t="n"/>
    </row>
    <row r="206">
      <c r="A206" s="25" t="n"/>
      <c r="B206" s="22" t="n"/>
      <c r="C206" s="22" t="n"/>
      <c r="D206" s="22" t="n"/>
      <c r="E206" s="22" t="n"/>
      <c r="F206" s="22" t="n"/>
      <c r="G206" s="22" t="n"/>
      <c r="H206" s="22" t="n"/>
      <c r="I206" s="22" t="n"/>
      <c r="J206" s="22" t="n"/>
      <c r="K206" s="22" t="n"/>
      <c r="L206" s="22" t="n"/>
      <c r="M206" s="22" t="n"/>
      <c r="N206" s="22" t="n"/>
      <c r="P206" s="19" t="n"/>
      <c r="R206" s="20" t="n"/>
      <c r="S206" s="20" t="n"/>
      <c r="T206" s="21" t="n"/>
      <c r="U206" s="21" t="n"/>
      <c r="V206" s="21" t="n"/>
      <c r="W206" s="21" t="n"/>
      <c r="X206" s="21" t="n"/>
      <c r="Y206" s="21" t="n"/>
      <c r="Z206" s="21" t="n"/>
      <c r="AA206" s="21" t="n"/>
      <c r="AB206" s="21" t="n"/>
      <c r="AC206" s="21" t="n"/>
      <c r="AD206" s="21" t="n"/>
      <c r="AE206" s="21" t="n"/>
      <c r="AF206" s="21" t="n"/>
    </row>
    <row r="207">
      <c r="A207" s="25" t="n"/>
      <c r="B207" s="22" t="n"/>
      <c r="C207" s="22" t="n"/>
      <c r="D207" s="22" t="n"/>
      <c r="E207" s="22" t="n"/>
      <c r="F207" s="22" t="n"/>
      <c r="G207" s="22" t="n"/>
      <c r="H207" s="22" t="n"/>
      <c r="I207" s="22" t="n"/>
      <c r="J207" s="22" t="n"/>
      <c r="K207" s="22" t="n"/>
      <c r="L207" s="22" t="n"/>
      <c r="M207" s="22" t="n"/>
      <c r="N207" s="22" t="n"/>
      <c r="P207" s="19" t="n"/>
      <c r="R207" s="20" t="n"/>
      <c r="S207" s="20" t="n"/>
      <c r="T207" s="21" t="n"/>
      <c r="U207" s="21" t="n"/>
      <c r="V207" s="21" t="n"/>
      <c r="W207" s="21" t="n"/>
      <c r="X207" s="21" t="n"/>
      <c r="Y207" s="21" t="n"/>
      <c r="Z207" s="21" t="n"/>
      <c r="AA207" s="21" t="n"/>
      <c r="AB207" s="21" t="n"/>
      <c r="AC207" s="21" t="n"/>
      <c r="AD207" s="21" t="n"/>
      <c r="AE207" s="21" t="n"/>
      <c r="AF207" s="21" t="n"/>
    </row>
    <row r="208">
      <c r="A208" s="25" t="n"/>
      <c r="B208" s="22" t="n"/>
      <c r="C208" s="22" t="n"/>
      <c r="D208" s="22" t="n"/>
      <c r="E208" s="22" t="n"/>
      <c r="F208" s="22" t="n"/>
      <c r="G208" s="22" t="n"/>
      <c r="H208" s="22" t="n"/>
      <c r="I208" s="22" t="n"/>
      <c r="J208" s="22" t="n"/>
      <c r="K208" s="22" t="n"/>
      <c r="L208" s="22" t="n"/>
      <c r="M208" s="22" t="n"/>
      <c r="N208" s="22" t="n"/>
      <c r="P208" s="19" t="n"/>
      <c r="R208" s="20" t="n"/>
      <c r="S208" s="20" t="n"/>
      <c r="T208" s="21" t="n"/>
      <c r="U208" s="21" t="n"/>
      <c r="V208" s="21" t="n"/>
      <c r="W208" s="21" t="n"/>
      <c r="X208" s="21" t="n"/>
      <c r="Y208" s="21" t="n"/>
      <c r="Z208" s="21" t="n"/>
      <c r="AA208" s="21" t="n"/>
      <c r="AB208" s="21" t="n"/>
      <c r="AC208" s="21" t="n"/>
      <c r="AD208" s="21" t="n"/>
      <c r="AE208" s="21" t="n"/>
      <c r="AF208" s="21" t="n"/>
    </row>
    <row r="209">
      <c r="A209" s="17" t="n"/>
      <c r="B209" s="16" t="n"/>
      <c r="C209" s="16" t="n"/>
      <c r="D209" s="16" t="n"/>
      <c r="E209" s="16" t="n"/>
      <c r="F209" s="16" t="n"/>
      <c r="G209" s="16" t="n"/>
      <c r="H209" s="16" t="n"/>
      <c r="I209" s="16" t="n"/>
      <c r="J209" s="16" t="n"/>
      <c r="K209" s="16" t="n"/>
      <c r="L209" s="16" t="n"/>
      <c r="M209" s="16" t="n"/>
      <c r="N209" s="16" t="n"/>
      <c r="P209" s="13" t="n"/>
      <c r="Q209" s="13" t="n"/>
      <c r="R209" s="14" t="n"/>
      <c r="S209" s="14" t="n"/>
      <c r="T209" s="15" t="n"/>
      <c r="U209" s="15" t="n"/>
      <c r="V209" s="15" t="n"/>
      <c r="W209" s="15" t="n"/>
      <c r="X209" s="15" t="n"/>
      <c r="Y209" s="15" t="n"/>
      <c r="Z209" s="15" t="n"/>
      <c r="AA209" s="15" t="n"/>
      <c r="AB209" s="15" t="n"/>
      <c r="AC209" s="15" t="n"/>
      <c r="AD209" s="15" t="n"/>
      <c r="AE209" s="15" t="n"/>
      <c r="AF209" s="15" t="n"/>
    </row>
    <row r="211">
      <c r="A211" s="23" t="n"/>
    </row>
    <row r="212">
      <c r="A212" s="25" t="n"/>
      <c r="B212" s="22" t="n"/>
      <c r="C212" s="22" t="n"/>
      <c r="D212" s="22" t="n"/>
      <c r="E212" s="22" t="n"/>
      <c r="F212" s="22" t="n"/>
      <c r="G212" s="22" t="n"/>
      <c r="H212" s="22" t="n"/>
      <c r="I212" s="22" t="n"/>
      <c r="J212" s="22" t="n"/>
      <c r="K212" s="22" t="n"/>
      <c r="L212" s="22" t="n"/>
      <c r="M212" s="22" t="n"/>
      <c r="N212" s="22" t="n"/>
      <c r="P212" s="19" t="n"/>
      <c r="R212" s="20" t="n"/>
      <c r="S212" s="20" t="n"/>
      <c r="T212" s="21" t="n"/>
      <c r="U212" s="21" t="n"/>
      <c r="V212" s="21" t="n"/>
      <c r="W212" s="21" t="n"/>
      <c r="X212" s="21" t="n"/>
      <c r="Y212" s="21" t="n"/>
      <c r="Z212" s="21" t="n"/>
      <c r="AA212" s="21" t="n"/>
      <c r="AB212" s="21" t="n"/>
      <c r="AC212" s="21" t="n"/>
      <c r="AD212" s="21" t="n"/>
      <c r="AE212" s="21" t="n"/>
      <c r="AF212" s="21" t="n"/>
    </row>
    <row r="213">
      <c r="A213" s="25" t="n"/>
      <c r="B213" s="22" t="n"/>
      <c r="C213" s="22" t="n"/>
      <c r="D213" s="22" t="n"/>
      <c r="E213" s="22" t="n"/>
      <c r="F213" s="22" t="n"/>
      <c r="G213" s="22" t="n"/>
      <c r="H213" s="22" t="n"/>
      <c r="I213" s="22" t="n"/>
      <c r="J213" s="22" t="n"/>
      <c r="K213" s="22" t="n"/>
      <c r="L213" s="22" t="n"/>
      <c r="M213" s="22" t="n"/>
      <c r="N213" s="22" t="n"/>
      <c r="P213" s="19" t="n"/>
      <c r="R213" s="20" t="n"/>
      <c r="S213" s="20" t="n"/>
      <c r="T213" s="21" t="n"/>
      <c r="U213" s="21" t="n"/>
      <c r="V213" s="21" t="n"/>
      <c r="W213" s="21" t="n"/>
      <c r="X213" s="21" t="n"/>
      <c r="Y213" s="21" t="n"/>
      <c r="Z213" s="21" t="n"/>
      <c r="AA213" s="21" t="n"/>
      <c r="AB213" s="21" t="n"/>
      <c r="AC213" s="21" t="n"/>
      <c r="AD213" s="21" t="n"/>
      <c r="AE213" s="21" t="n"/>
      <c r="AF213" s="21" t="n"/>
    </row>
    <row r="214">
      <c r="A214" s="17" t="n"/>
      <c r="B214" s="16" t="n"/>
      <c r="C214" s="16" t="n"/>
      <c r="D214" s="16" t="n"/>
      <c r="E214" s="16" t="n"/>
      <c r="F214" s="16" t="n"/>
      <c r="G214" s="16" t="n"/>
      <c r="H214" s="16" t="n"/>
      <c r="I214" s="16" t="n"/>
      <c r="J214" s="16" t="n"/>
      <c r="K214" s="16" t="n"/>
      <c r="L214" s="16" t="n"/>
      <c r="M214" s="16" t="n"/>
      <c r="N214" s="16" t="n"/>
      <c r="P214" s="13" t="n"/>
      <c r="Q214" s="13" t="n"/>
      <c r="R214" s="14" t="n"/>
      <c r="S214" s="14" t="n"/>
      <c r="T214" s="15" t="n"/>
      <c r="U214" s="15" t="n"/>
      <c r="V214" s="15" t="n"/>
      <c r="W214" s="15" t="n"/>
      <c r="X214" s="15" t="n"/>
      <c r="Y214" s="15" t="n"/>
      <c r="Z214" s="15" t="n"/>
      <c r="AA214" s="15" t="n"/>
      <c r="AB214" s="15" t="n"/>
      <c r="AC214" s="15" t="n"/>
      <c r="AD214" s="15" t="n"/>
      <c r="AE214" s="15" t="n"/>
      <c r="AF214" s="15" t="n"/>
    </row>
    <row r="216">
      <c r="A216" s="17" t="n"/>
      <c r="B216" s="16" t="n"/>
      <c r="C216" s="16" t="n"/>
      <c r="D216" s="16" t="n"/>
      <c r="E216" s="16" t="n"/>
      <c r="F216" s="16" t="n"/>
      <c r="G216" s="16" t="n"/>
      <c r="H216" s="16" t="n"/>
      <c r="I216" s="16" t="n"/>
      <c r="J216" s="16" t="n"/>
      <c r="K216" s="16" t="n"/>
      <c r="L216" s="16" t="n"/>
      <c r="M216" s="16" t="n"/>
      <c r="N216" s="16" t="n"/>
      <c r="P216" s="13" t="n"/>
      <c r="Q216" s="13" t="n"/>
      <c r="R216" s="14" t="n"/>
      <c r="S216" s="14" t="n"/>
      <c r="T216" s="15" t="n"/>
      <c r="U216" s="15" t="n"/>
      <c r="V216" s="15" t="n"/>
      <c r="W216" s="15" t="n"/>
      <c r="X216" s="15" t="n"/>
      <c r="Y216" s="15" t="n"/>
      <c r="Z216" s="15" t="n"/>
      <c r="AA216" s="15" t="n"/>
      <c r="AB216" s="15" t="n"/>
      <c r="AC216" s="15" t="n"/>
      <c r="AD216" s="15" t="n"/>
      <c r="AE216" s="15" t="n"/>
      <c r="AF216" s="15" t="n"/>
    </row>
    <row r="218">
      <c r="A218" s="12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P218" s="8" t="n"/>
      <c r="Q218" s="8" t="n"/>
      <c r="R218" s="9" t="n"/>
      <c r="S218" s="9" t="n"/>
      <c r="T218" s="10" t="n"/>
      <c r="U218" s="10" t="n"/>
      <c r="V218" s="10" t="n"/>
      <c r="W218" s="10" t="n"/>
      <c r="X218" s="10" t="n"/>
      <c r="Y218" s="10" t="n"/>
      <c r="Z218" s="10" t="n"/>
      <c r="AA218" s="10" t="n"/>
      <c r="AB218" s="10" t="n"/>
      <c r="AC218" s="10" t="n"/>
      <c r="AD218" s="10" t="n"/>
      <c r="AE218" s="10" t="n"/>
      <c r="AF218" s="10" t="n"/>
    </row>
  </sheetData>
  <pageMargins left="0.5" right="0.5" top="0.5" bottom="0.5" header="0.25" footer="0.25"/>
  <pageSetup orientation="landscape"/>
  <headerFooter>
    <oddHeader>&amp;L Income Statement</oddHeader>
    <oddFooter>&amp;L Page &amp;P of &amp;N &amp;R &amp;I Income Statement 1.5 generated03/16/2021 at 7:21am MDT&amp;I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Ev B</dc:creator>
  <dcterms:created xsi:type="dcterms:W3CDTF">2021-03-16T14:27:44Z</dcterms:created>
  <dcterms:modified xsi:type="dcterms:W3CDTF">2025-03-07T13:37:55Z</dcterms:modified>
  <cp:lastModifiedBy>Jason B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