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98" yWindow="-98" windowWidth="28996" windowHeight="15796" tabRatio="701" firstSheet="1" activeTab="0" autoFilterDateGrouping="1"/>
  </bookViews>
  <sheets>
    <sheet name="JAN" sheetId="1" state="visible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81029" fullCalcOnLoad="1"/>
</workbook>
</file>

<file path=xl/styles.xml><?xml version="1.0" encoding="utf-8"?>
<styleSheet xmlns="http://schemas.openxmlformats.org/spreadsheetml/2006/main">
  <numFmts count="1">
    <numFmt numFmtId="164" formatCode="#,##0.00;\-#,##0.00"/>
  </numFmts>
  <fonts count="14">
    <font>
      <name val="Calibri"/>
      <family val="2"/>
      <color theme="1"/>
      <sz val="11"/>
      <scheme val="minor"/>
    </font>
    <font>
      <name val="Arial"/>
      <family val="2"/>
      <sz val="10"/>
    </font>
    <font>
      <name val="NimbusSanTBla"/>
      <family val="2"/>
      <b val="1"/>
      <sz val="18"/>
    </font>
    <font>
      <name val="Arial"/>
      <family val="2"/>
      <b val="1"/>
      <color rgb="FF323232"/>
      <sz val="8"/>
    </font>
    <font>
      <name val="Arial"/>
      <family val="2"/>
      <color rgb="FF323232"/>
      <sz val="8"/>
    </font>
    <font>
      <name val="Arial"/>
      <family val="2"/>
      <sz val="10"/>
    </font>
    <font>
      <name val="Arial"/>
      <family val="2"/>
      <sz val="10"/>
    </font>
    <font>
      <name val="Arial"/>
      <family val="2"/>
      <sz val="10"/>
    </font>
    <font>
      <name val="Arial"/>
      <family val="2"/>
      <sz val="10"/>
    </font>
    <font>
      <name val="Arial"/>
      <family val="2"/>
      <sz val="10"/>
    </font>
    <font>
      <name val="Arial"/>
      <family val="2"/>
      <sz val="10"/>
    </font>
    <font>
      <name val="Arial"/>
      <family val="2"/>
      <sz val="10"/>
    </font>
    <font>
      <name val="Arial"/>
      <family val="2"/>
      <sz val="10"/>
    </font>
    <font>
      <name val="Arial"/>
      <sz val="10"/>
    </font>
  </fonts>
  <fills count="2">
    <fill>
      <patternFill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/>
      <top/>
      <bottom style="thick">
        <color indexed="64"/>
      </bottom>
      <diagonal/>
    </border>
  </borders>
  <cellStyleXfs count="11">
    <xf numFmtId="0" fontId="0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</cellStyleXfs>
  <cellXfs count="23">
    <xf numFmtId="0" fontId="0" fillId="0" borderId="0" pivotButton="0" quotePrefix="0" xfId="0"/>
    <xf numFmtId="0" fontId="1" fillId="0" borderId="0" pivotButton="0" quotePrefix="0" xfId="1"/>
    <xf numFmtId="0" fontId="2" fillId="0" borderId="0" pivotButton="0" quotePrefix="0" xfId="1"/>
    <xf numFmtId="0" fontId="1" fillId="0" borderId="0" applyProtection="1" pivotButton="0" quotePrefix="0" xfId="1">
      <protection locked="0" hidden="0"/>
    </xf>
    <xf numFmtId="49" fontId="3" fillId="0" borderId="0" pivotButton="0" quotePrefix="0" xfId="0"/>
    <xf numFmtId="164" fontId="4" fillId="0" borderId="1" pivotButton="0" quotePrefix="0" xfId="0"/>
    <xf numFmtId="164" fontId="4" fillId="0" borderId="0" pivotButton="0" quotePrefix="0" xfId="0"/>
    <xf numFmtId="164" fontId="4" fillId="0" borderId="2" pivotButton="0" quotePrefix="0" xfId="0"/>
    <xf numFmtId="164" fontId="4" fillId="0" borderId="3" pivotButton="0" quotePrefix="0" xfId="0"/>
    <xf numFmtId="164" fontId="3" fillId="0" borderId="4" pivotButton="0" quotePrefix="0" xfId="0"/>
    <xf numFmtId="0" fontId="3" fillId="0" borderId="0" pivotButton="0" quotePrefix="0" xfId="0"/>
    <xf numFmtId="0" fontId="3" fillId="0" borderId="0" applyProtection="1" pivotButton="0" quotePrefix="0" xfId="1">
      <protection locked="0" hidden="0"/>
    </xf>
    <xf numFmtId="49" fontId="3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1" fillId="0" borderId="0" applyAlignment="1" pivotButton="0" quotePrefix="0" xfId="1">
      <alignment horizontal="center"/>
    </xf>
    <xf numFmtId="0" fontId="3" fillId="0" borderId="0" pivotButton="0" quotePrefix="0" xfId="0"/>
    <xf numFmtId="0" fontId="0" fillId="0" borderId="0" pivotButton="0" quotePrefix="0" xfId="0"/>
    <xf numFmtId="0" fontId="3" fillId="0" borderId="0" applyProtection="1" pivotButton="0" quotePrefix="0" xfId="1">
      <protection locked="0" hidden="0"/>
    </xf>
    <xf numFmtId="0" fontId="1" fillId="0" borderId="0" applyProtection="1" pivotButton="0" quotePrefix="0" xfId="1">
      <protection locked="0" hidden="0"/>
    </xf>
    <xf numFmtId="49" fontId="3" fillId="0" borderId="5" applyAlignment="1" pivotButton="0" quotePrefix="0" xfId="0">
      <alignment horizontal="center"/>
    </xf>
    <xf numFmtId="0" fontId="13" fillId="0" borderId="0" pivotButton="0" quotePrefix="0" xfId="10"/>
    <xf numFmtId="0" fontId="0" fillId="0" borderId="0" pivotButton="0" quotePrefix="0" xfId="0"/>
    <xf numFmtId="0" fontId="13" fillId="0" borderId="0" pivotButton="0" quotePrefix="0" xfId="10"/>
  </cellXfs>
  <cellStyles count="11">
    <cellStyle name="Normal" xfId="0" builtinId="0"/>
    <cellStyle name="Normal 2" xfId="1"/>
    <cellStyle name="Normal 3" xfId="2"/>
    <cellStyle name="Normal 4" xfId="3"/>
    <cellStyle name="Normal 5" xfId="4"/>
    <cellStyle name="Normal 6" xfId="5"/>
    <cellStyle name="Normal 7" xfId="6"/>
    <cellStyle name="Normal 8" xfId="7"/>
    <cellStyle name="Normal 9" xfId="8"/>
    <cellStyle name="Normal 10" xfId="9"/>
    <cellStyle name="Normal 11" xfId="1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24"/>
  <sheetViews>
    <sheetView workbookViewId="0">
      <selection activeCell="I18" sqref="I18"/>
    </sheetView>
  </sheetViews>
  <sheetFormatPr baseColWidth="8" defaultRowHeight="14.25"/>
  <sheetData>
    <row r="1" ht="14.65" customHeight="1" s="21" thickBot="1">
      <c r="A1" s="12" t="n"/>
      <c r="B1" s="12" t="n"/>
      <c r="C1" s="12" t="n"/>
      <c r="D1" s="12" t="n"/>
      <c r="E1" s="19" t="inlineStr">
        <is>
          <t>Jan 21</t>
        </is>
      </c>
      <c r="F1" s="13" t="n"/>
    </row>
    <row r="2" ht="14.65" customHeight="1" s="21" thickTop="1">
      <c r="A2" s="4" t="n"/>
      <c r="B2" s="4" t="inlineStr">
        <is>
          <t>Ordinary Income/Expense</t>
        </is>
      </c>
      <c r="C2" s="4" t="n"/>
      <c r="D2" s="4" t="n"/>
      <c r="E2" s="6" t="n"/>
    </row>
    <row r="3">
      <c r="A3" s="4" t="n"/>
      <c r="B3" s="4" t="n"/>
      <c r="C3" s="4" t="inlineStr">
        <is>
          <t>Income</t>
        </is>
      </c>
      <c r="D3" s="4" t="n"/>
      <c r="E3" s="6" t="n"/>
    </row>
    <row r="4" ht="14.65" customHeight="1" s="21" thickBot="1">
      <c r="A4" s="4" t="n"/>
      <c r="B4" s="4" t="n"/>
      <c r="C4" s="4" t="n"/>
      <c r="D4" s="4" t="inlineStr">
        <is>
          <t>Rental Income</t>
        </is>
      </c>
      <c r="E4" s="5" t="n">
        <v>27048.33</v>
      </c>
    </row>
    <row r="5">
      <c r="A5" s="4" t="n"/>
      <c r="B5" s="4" t="n"/>
      <c r="C5" s="4" t="inlineStr">
        <is>
          <t>Total Income</t>
        </is>
      </c>
      <c r="D5" s="4" t="n"/>
      <c r="E5" s="6">
        <f>ROUND(SUM(E3:E4),5)</f>
        <v/>
      </c>
    </row>
    <row r="6">
      <c r="A6" s="4" t="n"/>
      <c r="B6" s="4" t="n"/>
      <c r="C6" s="4" t="inlineStr">
        <is>
          <t>Expense</t>
        </is>
      </c>
      <c r="D6" s="4" t="n"/>
      <c r="E6" s="6" t="n"/>
    </row>
    <row r="7">
      <c r="A7" s="4" t="n"/>
      <c r="B7" s="4" t="n"/>
      <c r="C7" s="4" t="n"/>
      <c r="D7" s="4" t="inlineStr">
        <is>
          <t>General &amp; Admin Expenses</t>
        </is>
      </c>
      <c r="E7" s="6" t="n">
        <v>30</v>
      </c>
    </row>
    <row r="8">
      <c r="A8" s="4" t="n"/>
      <c r="B8" s="4" t="n"/>
      <c r="C8" s="4" t="n"/>
      <c r="D8" s="4" t="inlineStr">
        <is>
          <t>Management Fees</t>
        </is>
      </c>
      <c r="E8" s="6" t="n">
        <v>379.3</v>
      </c>
    </row>
    <row r="9">
      <c r="A9" s="4" t="n"/>
      <c r="B9" s="4" t="n"/>
      <c r="C9" s="4" t="n"/>
      <c r="D9" s="4" t="inlineStr">
        <is>
          <t>Repairs and Maintenance</t>
        </is>
      </c>
      <c r="E9" s="6" t="n">
        <v>5087.5</v>
      </c>
    </row>
    <row r="10">
      <c r="A10" s="4" t="n"/>
      <c r="B10" s="4" t="n"/>
      <c r="C10" s="4" t="n"/>
      <c r="D10" s="4" t="inlineStr">
        <is>
          <t>Supply Expenses</t>
        </is>
      </c>
      <c r="E10" s="6" t="n">
        <v>295.59</v>
      </c>
    </row>
    <row r="11" ht="14.65" customHeight="1" s="21" thickBot="1">
      <c r="A11" s="4" t="n"/>
      <c r="B11" s="4" t="n"/>
      <c r="C11" s="4" t="n"/>
      <c r="D11" s="4" t="inlineStr">
        <is>
          <t>Utilities</t>
        </is>
      </c>
      <c r="E11" s="6" t="n">
        <v>1306.59</v>
      </c>
    </row>
    <row r="12" ht="14.65" customHeight="1" s="21" thickBot="1">
      <c r="A12" s="4" t="n"/>
      <c r="B12" s="4" t="n"/>
      <c r="C12" s="4" t="inlineStr">
        <is>
          <t>Total Expense</t>
        </is>
      </c>
      <c r="D12" s="4" t="n"/>
      <c r="E12" s="7">
        <f>ROUND(SUM(E6:E11),5)</f>
        <v/>
      </c>
    </row>
    <row r="13">
      <c r="A13" s="4" t="n"/>
      <c r="B13" s="4" t="inlineStr">
        <is>
          <t>Net Ordinary Income</t>
        </is>
      </c>
      <c r="C13" s="4" t="n"/>
      <c r="D13" s="4" t="n"/>
      <c r="E13" s="6">
        <f>ROUND(E2+E5-E12,5)</f>
        <v/>
      </c>
    </row>
    <row r="14">
      <c r="A14" s="4" t="n"/>
      <c r="B14" s="4" t="inlineStr">
        <is>
          <t>Other Income/Expense</t>
        </is>
      </c>
      <c r="C14" s="4" t="n"/>
      <c r="D14" s="4" t="n"/>
      <c r="E14" s="6" t="n"/>
    </row>
    <row r="15">
      <c r="A15" s="4" t="n"/>
      <c r="B15" s="4" t="n"/>
      <c r="C15" s="4" t="inlineStr">
        <is>
          <t>Other Income</t>
        </is>
      </c>
      <c r="D15" s="4" t="n"/>
      <c r="E15" s="6" t="n"/>
    </row>
    <row r="16">
      <c r="A16" s="4" t="n"/>
      <c r="B16" s="4" t="n"/>
      <c r="C16" s="4" t="n"/>
      <c r="D16" s="4" t="inlineStr">
        <is>
          <t>Interest Income - WaFed sec dep</t>
        </is>
      </c>
      <c r="E16" s="6" t="n">
        <v>1.12</v>
      </c>
    </row>
    <row r="17" ht="14.65" customHeight="1" s="21" thickBot="1">
      <c r="A17" s="4" t="n"/>
      <c r="B17" s="4" t="n"/>
      <c r="C17" s="4" t="n"/>
      <c r="D17" s="4" t="inlineStr">
        <is>
          <t>Tenant Reimbursements</t>
        </is>
      </c>
      <c r="E17" s="5" t="n">
        <v>1365</v>
      </c>
    </row>
    <row r="18">
      <c r="A18" s="4" t="n"/>
      <c r="B18" s="4" t="n"/>
      <c r="C18" s="4" t="inlineStr">
        <is>
          <t>Total Other Income</t>
        </is>
      </c>
      <c r="D18" s="4" t="n"/>
      <c r="E18" s="6">
        <f>ROUND(SUM(E15:E17),5)</f>
        <v/>
      </c>
    </row>
    <row r="19">
      <c r="A19" s="4" t="n"/>
      <c r="B19" s="4" t="n"/>
      <c r="C19" s="4" t="inlineStr">
        <is>
          <t>Other Expense</t>
        </is>
      </c>
      <c r="D19" s="4" t="n"/>
      <c r="E19" s="6" t="n"/>
    </row>
    <row r="20" ht="14.65" customHeight="1" s="21" thickBot="1">
      <c r="A20" s="4" t="n"/>
      <c r="B20" s="4" t="n"/>
      <c r="C20" s="4" t="n"/>
      <c r="D20" s="4" t="inlineStr">
        <is>
          <t>Interest Expense - WF loan</t>
        </is>
      </c>
      <c r="E20" s="6" t="n">
        <v>6857.46</v>
      </c>
      <c r="F20" s="15" t="n"/>
    </row>
    <row r="21" ht="14.65" customHeight="1" s="21" thickBot="1">
      <c r="A21" s="4" t="n"/>
      <c r="B21" s="4" t="n"/>
      <c r="C21" s="4" t="inlineStr">
        <is>
          <t>Total Other Expense</t>
        </is>
      </c>
      <c r="D21" s="4" t="n"/>
      <c r="E21" s="8">
        <f>ROUND(SUM(E19:E20),5)</f>
        <v/>
      </c>
      <c r="F21" s="15" t="n"/>
    </row>
    <row r="22" ht="14.65" customHeight="1" s="21" thickBot="1">
      <c r="A22" s="4" t="n"/>
      <c r="B22" s="4" t="inlineStr">
        <is>
          <t>Net Other Income</t>
        </is>
      </c>
      <c r="C22" s="4" t="n"/>
      <c r="D22" s="4" t="n"/>
      <c r="E22" s="8">
        <f>ROUND(E14+E18-E21,5)</f>
        <v/>
      </c>
      <c r="F22" s="15" t="n"/>
    </row>
    <row r="23" ht="14.65" customHeight="1" s="21" thickBot="1">
      <c r="A23" s="4" t="inlineStr">
        <is>
          <t>Net Income</t>
        </is>
      </c>
      <c r="B23" s="4" t="n"/>
      <c r="C23" s="4" t="n"/>
      <c r="D23" s="4" t="n"/>
      <c r="E23" s="9">
        <f>ROUND(E13+E22,5)</f>
        <v/>
      </c>
      <c r="F23" s="15" t="n"/>
    </row>
    <row r="24" ht="14.65" customHeight="1" s="21" thickTop="1">
      <c r="A24" s="15" t="n"/>
      <c r="B24" s="15" t="n"/>
      <c r="C24" s="15" t="n"/>
      <c r="D24" s="15" t="n"/>
      <c r="F24" s="15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Sandy Rencher</dc:creator>
  <dcterms:created xsi:type="dcterms:W3CDTF">2020-04-07T17:31:38Z</dcterms:created>
  <dcterms:modified xsi:type="dcterms:W3CDTF">2025-03-07T13:38:17Z</dcterms:modified>
  <cp:lastModifiedBy>ARI SHNITZER</cp:lastModifiedBy>
  <cp:lastPrinted>2020-06-09T00:40:40Z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0x010100D773717D7821A043A392B172EFA3B6DF</vt:lpwstr>
  </property>
</Properties>
</file>