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orysia\Documents\GitHub\Daily_Fantasy\Data\OtherData\"/>
    </mc:Choice>
  </mc:AlternateContent>
  <xr:revisionPtr revIDLastSave="0" documentId="13_ncr:1_{F24518A0-428A-45F0-857C-D6D720A4E3C9}" xr6:coauthVersionLast="45" xr6:coauthVersionMax="45" xr10:uidLastSave="{00000000-0000-0000-0000-000000000000}"/>
  <bookViews>
    <workbookView minimized="1" xWindow="15" yWindow="675" windowWidth="28785" windowHeight="14925" xr2:uid="{7E217FED-6738-42BC-B230-B4191AE663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E3" i="1"/>
  <c r="I2" i="1"/>
  <c r="I3" i="1"/>
  <c r="I4" i="1"/>
  <c r="I5" i="1"/>
  <c r="I6" i="1"/>
  <c r="I7" i="1"/>
  <c r="I8" i="1"/>
  <c r="I9" i="1"/>
  <c r="I1" i="1"/>
  <c r="B2" i="1" l="1"/>
  <c r="B6" i="1" l="1"/>
  <c r="B7" i="1" s="1"/>
</calcChain>
</file>

<file path=xl/sharedStrings.xml><?xml version="1.0" encoding="utf-8"?>
<sst xmlns="http://schemas.openxmlformats.org/spreadsheetml/2006/main" count="9" uniqueCount="9">
  <si>
    <t>prob_winning</t>
  </si>
  <si>
    <t>prob_losing</t>
  </si>
  <si>
    <t>payout</t>
  </si>
  <si>
    <t>kelly criterion</t>
  </si>
  <si>
    <t>money</t>
  </si>
  <si>
    <t>to bet</t>
  </si>
  <si>
    <t>Total Entries</t>
  </si>
  <si>
    <t>Cost</t>
  </si>
  <si>
    <t>Total 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</si>
</sst>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D53CC-E210-489E-98F5-C6F1652B776B}">
  <dimension ref="A1:I9"/>
  <sheetViews>
    <sheetView tabSelected="1" workbookViewId="0">
      <selection activeCell="B4" sqref="B4"/>
    </sheetView>
  </sheetViews>
  <sheetFormatPr defaultRowHeight="15" x14ac:dyDescent="0.25"/>
  <cols>
    <col min="1" max="1" width="13.42578125" bestFit="1" customWidth="1"/>
    <col min="2" max="2" width="19.140625" customWidth="1"/>
    <col min="4" max="4" width="12" bestFit="1" customWidth="1"/>
  </cols>
  <sheetData>
    <row r="1" spans="1:9" x14ac:dyDescent="0.25">
      <c r="A1" t="s">
        <v>0</v>
      </c>
      <c r="B1" s="1">
        <v>0.55000000000000004</v>
      </c>
      <c r="D1" t="s">
        <v>6</v>
      </c>
      <c r="E1">
        <v>130</v>
      </c>
      <c r="G1">
        <v>1</v>
      </c>
      <c r="H1">
        <v>100</v>
      </c>
      <c r="I1">
        <f>G1*H1/E$1</f>
        <v>0.76923076923076927</v>
      </c>
    </row>
    <row r="2" spans="1:9" x14ac:dyDescent="0.25">
      <c r="A2" t="s">
        <v>1</v>
      </c>
      <c r="B2">
        <f>1-B1</f>
        <v>0.44999999999999996</v>
      </c>
      <c r="D2" t="s">
        <v>7</v>
      </c>
      <c r="E2">
        <v>9</v>
      </c>
      <c r="G2">
        <v>1</v>
      </c>
      <c r="H2">
        <v>85</v>
      </c>
      <c r="I2">
        <f t="shared" ref="I2:I9" si="0">G2*H2/E$1</f>
        <v>0.65384615384615385</v>
      </c>
    </row>
    <row r="3" spans="1:9" x14ac:dyDescent="0.25">
      <c r="A3" t="s">
        <v>2</v>
      </c>
      <c r="B3">
        <f>E3/E2</f>
        <v>0.88888888888888906</v>
      </c>
      <c r="D3" t="s">
        <v>8</v>
      </c>
      <c r="E3">
        <f>SUM(I1:I9)</f>
        <v>8.0000000000000018</v>
      </c>
      <c r="G3">
        <v>1</v>
      </c>
      <c r="H3">
        <v>70</v>
      </c>
      <c r="I3">
        <f t="shared" si="0"/>
        <v>0.53846153846153844</v>
      </c>
    </row>
    <row r="4" spans="1:9" x14ac:dyDescent="0.25">
      <c r="G4">
        <v>1</v>
      </c>
      <c r="H4">
        <v>60</v>
      </c>
      <c r="I4">
        <f t="shared" si="0"/>
        <v>0.46153846153846156</v>
      </c>
    </row>
    <row r="5" spans="1:9" x14ac:dyDescent="0.25">
      <c r="A5" t="s">
        <v>4</v>
      </c>
      <c r="B5">
        <v>2000</v>
      </c>
      <c r="G5" s="2">
        <v>3</v>
      </c>
      <c r="H5">
        <v>50</v>
      </c>
      <c r="I5">
        <f t="shared" si="0"/>
        <v>1.1538461538461537</v>
      </c>
    </row>
    <row r="6" spans="1:9" x14ac:dyDescent="0.25">
      <c r="A6" t="s">
        <v>3</v>
      </c>
      <c r="B6">
        <f>B1-(B2/B3)</f>
        <v>4.3750000000000178E-2</v>
      </c>
      <c r="G6">
        <v>4</v>
      </c>
      <c r="H6">
        <v>40</v>
      </c>
      <c r="I6">
        <f t="shared" si="0"/>
        <v>1.2307692307692308</v>
      </c>
    </row>
    <row r="7" spans="1:9" x14ac:dyDescent="0.25">
      <c r="A7" t="s">
        <v>5</v>
      </c>
      <c r="B7">
        <f>B5*B6</f>
        <v>87.500000000000355</v>
      </c>
      <c r="G7">
        <v>4</v>
      </c>
      <c r="H7">
        <v>30</v>
      </c>
      <c r="I7">
        <f t="shared" si="0"/>
        <v>0.92307692307692313</v>
      </c>
    </row>
    <row r="8" spans="1:9" x14ac:dyDescent="0.25">
      <c r="G8">
        <v>5</v>
      </c>
      <c r="H8">
        <v>23</v>
      </c>
      <c r="I8">
        <f t="shared" si="0"/>
        <v>0.88461538461538458</v>
      </c>
    </row>
    <row r="9" spans="1:9" x14ac:dyDescent="0.25">
      <c r="G9">
        <v>10</v>
      </c>
      <c r="H9">
        <v>18</v>
      </c>
      <c r="I9">
        <f t="shared" si="0"/>
        <v>1.3846153846153846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Borysiak</dc:creator>
  <cp:lastModifiedBy>Mark Borysiak</cp:lastModifiedBy>
  <dcterms:created xsi:type="dcterms:W3CDTF">2021-09-03T22:16:39Z</dcterms:created>
  <dcterms:modified xsi:type="dcterms:W3CDTF">2021-09-10T18:03:49Z</dcterms:modified>
</cp:coreProperties>
</file>