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CU-NYC-DATA-PT-10-2019-U-C/Projects/Project_03/data/"/>
    </mc:Choice>
  </mc:AlternateContent>
  <xr:revisionPtr revIDLastSave="0" documentId="13_ncr:1_{2E33CAB7-6F09-3045-A95D-CED9D8B813D7}" xr6:coauthVersionLast="45" xr6:coauthVersionMax="45" xr10:uidLastSave="{00000000-0000-0000-0000-000000000000}"/>
  <bookViews>
    <workbookView xWindow="0" yWindow="460" windowWidth="19200" windowHeight="19560" xr2:uid="{60900978-EA56-F04D-B6F9-7CF42ECC0D3F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2" i="1"/>
  <c r="A12" i="1"/>
  <c r="A13" i="1"/>
  <c r="A8" i="1"/>
  <c r="A15" i="1"/>
  <c r="A16" i="1"/>
  <c r="A20" i="1"/>
  <c r="A21" i="1"/>
  <c r="A3" i="1"/>
  <c r="A4" i="1"/>
  <c r="A5" i="1"/>
  <c r="A6" i="1"/>
  <c r="A7" i="1"/>
  <c r="A22" i="1"/>
  <c r="A23" i="1"/>
  <c r="A10" i="1"/>
</calcChain>
</file>

<file path=xl/sharedStrings.xml><?xml version="1.0" encoding="utf-8"?>
<sst xmlns="http://schemas.openxmlformats.org/spreadsheetml/2006/main" count="237" uniqueCount="126">
  <si>
    <t>Facility Name</t>
  </si>
  <si>
    <t>Address</t>
  </si>
  <si>
    <t>Borough</t>
  </si>
  <si>
    <t>Zip Code</t>
  </si>
  <si>
    <t>Latitude</t>
  </si>
  <si>
    <t>Longitude</t>
  </si>
  <si>
    <t>Commercial Operation Date</t>
  </si>
  <si>
    <t>Facility NYISO Zone</t>
  </si>
  <si>
    <t>Technology</t>
  </si>
  <si>
    <t>Project Rated Electric Discharge Capacity (kW)</t>
  </si>
  <si>
    <t>Project Rated Electric Storage Capacity (kWh)</t>
  </si>
  <si>
    <t>Developer</t>
  </si>
  <si>
    <t>Installed Resources</t>
  </si>
  <si>
    <t>Value Streams</t>
  </si>
  <si>
    <t>NYSERDA-funded</t>
  </si>
  <si>
    <t>Glenwood - Liberty Plaza</t>
  </si>
  <si>
    <t>10 Liberty St</t>
  </si>
  <si>
    <t>Manhattan</t>
  </si>
  <si>
    <t>10005</t>
  </si>
  <si>
    <t>August 2016</t>
  </si>
  <si>
    <t>J - New York City</t>
  </si>
  <si>
    <t>Energy Storage</t>
  </si>
  <si>
    <t>Enel X (fka Demand Energy, EnerNOC)</t>
  </si>
  <si>
    <t>Con Ed Demand Mgt Program; Demand Charge Reduction</t>
  </si>
  <si>
    <t>Glenwood - Emerald Green</t>
  </si>
  <si>
    <t>320 W 38th St</t>
  </si>
  <si>
    <t>10018</t>
  </si>
  <si>
    <t>Glenwood - Barclay Tower</t>
  </si>
  <si>
    <t>10 Barclay St</t>
  </si>
  <si>
    <t>10007</t>
  </si>
  <si>
    <t>June 2013</t>
  </si>
  <si>
    <t>Glenwood - The Brittany</t>
  </si>
  <si>
    <t>1775 York Ave</t>
  </si>
  <si>
    <t>10128</t>
  </si>
  <si>
    <t>Glenwood - The Barclay</t>
  </si>
  <si>
    <t>1755 York Ave</t>
  </si>
  <si>
    <t>Glenwood - Paramount Tower</t>
  </si>
  <si>
    <t>240 E 39th St</t>
  </si>
  <si>
    <t>10016</t>
  </si>
  <si>
    <t>July 2015</t>
  </si>
  <si>
    <t>Marcus Garvey Apartments</t>
  </si>
  <si>
    <t>353 Chester St</t>
  </si>
  <si>
    <t>Brooklyn</t>
  </si>
  <si>
    <t>11212</t>
  </si>
  <si>
    <t>June 2017</t>
  </si>
  <si>
    <t>Con Ed BQDM; Demand Charge Reduction</t>
  </si>
  <si>
    <t>Glenwood - Crystal Green</t>
  </si>
  <si>
    <t>330 W 39th St</t>
  </si>
  <si>
    <t>December 2017</t>
  </si>
  <si>
    <t>Glenwood - The Bristol</t>
  </si>
  <si>
    <t>300 E 56th St</t>
  </si>
  <si>
    <t>10022</t>
  </si>
  <si>
    <t>2016</t>
  </si>
  <si>
    <t>Glenwood - The Lucerne</t>
  </si>
  <si>
    <t>350 E 79th St</t>
  </si>
  <si>
    <t>10075</t>
  </si>
  <si>
    <t>2017</t>
  </si>
  <si>
    <t>Glenwood - Grand Tier</t>
  </si>
  <si>
    <t>1930 Broadway</t>
  </si>
  <si>
    <t>10023</t>
  </si>
  <si>
    <t>Glenwood - Briar Hill</t>
  </si>
  <si>
    <t>600 W 246th St</t>
  </si>
  <si>
    <t>Bronx</t>
  </si>
  <si>
    <t>10471</t>
  </si>
  <si>
    <t>Glenwood - Hawthorn Park</t>
  </si>
  <si>
    <t>160 W 62nd St</t>
  </si>
  <si>
    <t>Glenwood - The Fairmont</t>
  </si>
  <si>
    <t>300 E 75th St</t>
  </si>
  <si>
    <t>10021</t>
  </si>
  <si>
    <t>7-Eleven</t>
  </si>
  <si>
    <t>58-20 Francis Lewis Blvd</t>
  </si>
  <si>
    <t>Queens</t>
  </si>
  <si>
    <t>11364</t>
  </si>
  <si>
    <t>October 2013</t>
  </si>
  <si>
    <t>ENGIE Storage (fka Green Charge)</t>
  </si>
  <si>
    <t>Demand Charge Reduction; Energy Supply Arbitrage - Energy Shifting; EV Charging</t>
  </si>
  <si>
    <t>UPS Distribution Center</t>
  </si>
  <si>
    <t>643 W 43rd St</t>
  </si>
  <si>
    <t>10036</t>
  </si>
  <si>
    <t>October 2014</t>
  </si>
  <si>
    <t>Demand Charge Reduction; Energy Supply Arbitrage - Energy Shifting</t>
  </si>
  <si>
    <t>Red Hook Recreation Center</t>
  </si>
  <si>
    <t>155 Bay St</t>
  </si>
  <si>
    <t>11232</t>
  </si>
  <si>
    <t>2015</t>
  </si>
  <si>
    <t>Global Green</t>
  </si>
  <si>
    <t>Coupled with Distr. Gen.; Resiliency</t>
  </si>
  <si>
    <t>Brooklyn Army Terminal</t>
  </si>
  <si>
    <t>140 58th St</t>
  </si>
  <si>
    <t>11220</t>
  </si>
  <si>
    <t>April 2014</t>
  </si>
  <si>
    <t>Demand Response Programs; Resiliency</t>
  </si>
  <si>
    <t>Con Edison BQDM Utility Sided Solution</t>
  </si>
  <si>
    <t>11416</t>
  </si>
  <si>
    <t>Nov 1, 2018</t>
  </si>
  <si>
    <t>Consolidated Edison Solutions</t>
  </si>
  <si>
    <t>Con Ed BQDM; Utility Peak Reduction</t>
  </si>
  <si>
    <t>Via Verde</t>
  </si>
  <si>
    <t>700 Brook Ave</t>
  </si>
  <si>
    <t>10455</t>
  </si>
  <si>
    <t>May 2019</t>
  </si>
  <si>
    <t>Bright Power</t>
  </si>
  <si>
    <t>Coupled with Distr. Gen.; Demand Charge Reduction; Resiliency</t>
  </si>
  <si>
    <t>Con Ed ID</t>
  </si>
  <si>
    <t>Year</t>
  </si>
  <si>
    <t>Con Ed kW</t>
  </si>
  <si>
    <t>1334879?</t>
  </si>
  <si>
    <t>Princeton Power Systems (or Urban Electric Power?)</t>
  </si>
  <si>
    <t>1320309?</t>
  </si>
  <si>
    <t>MC-93294</t>
  </si>
  <si>
    <t>MC-88593?</t>
  </si>
  <si>
    <t>300?</t>
  </si>
  <si>
    <t>MC-107924</t>
  </si>
  <si>
    <t>MC-111552</t>
  </si>
  <si>
    <t>MC-95990</t>
  </si>
  <si>
    <t>?</t>
  </si>
  <si>
    <t>MC-196280</t>
  </si>
  <si>
    <t>MC-282402</t>
  </si>
  <si>
    <t>MC-286574</t>
  </si>
  <si>
    <t>MC-286577</t>
  </si>
  <si>
    <t>CUNY ID</t>
  </si>
  <si>
    <t>NYSERDA Project ID</t>
  </si>
  <si>
    <t>NYSERDA System ID</t>
  </si>
  <si>
    <t>NYSERDA Facility ID</t>
  </si>
  <si>
    <t>FDNY ID</t>
  </si>
  <si>
    <t>DOB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</si>
</sst>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638-A933-C945-AA31-C7E08C94A86E}">
  <dimension ref="A1:X23"/>
  <sheetViews>
    <sheetView tabSelected="1" topLeftCell="B1" workbookViewId="0">
      <selection activeCell="C21" sqref="C21"/>
    </sheetView>
  </sheetViews>
  <sheetFormatPr baseColWidth="10" defaultRowHeight="16"/>
  <cols>
    <col min="6" max="6" width="12.33203125" customWidth="1"/>
    <col min="9" max="9" width="31" customWidth="1"/>
    <col min="15" max="15" width="17.83203125" customWidth="1"/>
    <col min="16" max="16" width="16.5" customWidth="1"/>
    <col min="17" max="17" width="15.5" customWidth="1"/>
    <col min="21" max="21" width="33.33203125" customWidth="1"/>
    <col min="23" max="23" width="69.83203125" customWidth="1"/>
  </cols>
  <sheetData>
    <row r="1" spans="1:24" ht="34">
      <c r="A1" s="1" t="s">
        <v>104</v>
      </c>
      <c r="B1" s="1" t="s">
        <v>120</v>
      </c>
      <c r="C1" s="1" t="s">
        <v>103</v>
      </c>
      <c r="D1" s="1" t="s">
        <v>124</v>
      </c>
      <c r="E1" s="1" t="s">
        <v>125</v>
      </c>
      <c r="F1" s="2" t="s">
        <v>121</v>
      </c>
      <c r="G1" s="2" t="s">
        <v>122</v>
      </c>
      <c r="H1" s="2" t="s">
        <v>123</v>
      </c>
      <c r="I1" s="2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8</v>
      </c>
      <c r="R1" s="1" t="s">
        <v>105</v>
      </c>
      <c r="S1" s="1" t="s">
        <v>9</v>
      </c>
      <c r="T1" s="1" t="s">
        <v>10</v>
      </c>
      <c r="U1" s="1" t="s">
        <v>11</v>
      </c>
      <c r="V1" s="2" t="s">
        <v>12</v>
      </c>
      <c r="W1" s="2" t="s">
        <v>13</v>
      </c>
      <c r="X1" s="2" t="s">
        <v>14</v>
      </c>
    </row>
    <row r="2" spans="1:24">
      <c r="A2" s="1">
        <f t="shared" ref="A2:A8" si="0">YEAR(O2)</f>
        <v>2013</v>
      </c>
      <c r="B2" s="1">
        <v>1</v>
      </c>
      <c r="C2" s="4">
        <v>1312777</v>
      </c>
      <c r="D2" s="5"/>
      <c r="E2" s="1"/>
      <c r="F2" s="3">
        <v>569</v>
      </c>
      <c r="G2" s="3">
        <v>622</v>
      </c>
      <c r="H2" s="1">
        <v>637</v>
      </c>
      <c r="I2" t="s">
        <v>27</v>
      </c>
      <c r="J2" t="s">
        <v>28</v>
      </c>
      <c r="K2" t="s">
        <v>17</v>
      </c>
      <c r="L2" t="s">
        <v>29</v>
      </c>
      <c r="M2">
        <v>40.712267699999998</v>
      </c>
      <c r="N2">
        <v>-74.011329200000006</v>
      </c>
      <c r="O2" t="s">
        <v>30</v>
      </c>
      <c r="P2" t="s">
        <v>20</v>
      </c>
      <c r="Q2" t="s">
        <v>21</v>
      </c>
      <c r="R2" s="5">
        <v>200</v>
      </c>
      <c r="S2" s="3">
        <v>225</v>
      </c>
      <c r="T2" s="3">
        <v>2000</v>
      </c>
      <c r="U2" t="s">
        <v>22</v>
      </c>
      <c r="V2" s="1">
        <v>1</v>
      </c>
      <c r="W2" t="s">
        <v>23</v>
      </c>
      <c r="X2" t="b">
        <v>0</v>
      </c>
    </row>
    <row r="3" spans="1:24">
      <c r="A3" s="1">
        <f t="shared" si="0"/>
        <v>2013</v>
      </c>
      <c r="B3" s="1">
        <v>2</v>
      </c>
      <c r="C3" s="9"/>
      <c r="D3" s="11"/>
      <c r="E3" s="1"/>
      <c r="F3" s="3">
        <v>583</v>
      </c>
      <c r="G3" s="3">
        <v>636</v>
      </c>
      <c r="H3" s="1">
        <v>650</v>
      </c>
      <c r="I3" t="s">
        <v>69</v>
      </c>
      <c r="J3" t="s">
        <v>70</v>
      </c>
      <c r="K3" t="s">
        <v>71</v>
      </c>
      <c r="L3" t="s">
        <v>72</v>
      </c>
      <c r="M3">
        <v>40.744961699999998</v>
      </c>
      <c r="N3">
        <v>-73.779188199999993</v>
      </c>
      <c r="O3" t="s">
        <v>73</v>
      </c>
      <c r="P3" t="s">
        <v>20</v>
      </c>
      <c r="Q3" t="s">
        <v>21</v>
      </c>
      <c r="R3" s="1"/>
      <c r="S3" s="3">
        <v>27.2</v>
      </c>
      <c r="T3" s="3">
        <v>96</v>
      </c>
      <c r="U3" t="s">
        <v>74</v>
      </c>
      <c r="V3" s="1">
        <v>1</v>
      </c>
      <c r="W3" t="s">
        <v>75</v>
      </c>
      <c r="X3" t="b">
        <v>0</v>
      </c>
    </row>
    <row r="4" spans="1:24">
      <c r="A4" s="1">
        <f t="shared" si="0"/>
        <v>2014</v>
      </c>
      <c r="B4" s="1">
        <v>3</v>
      </c>
      <c r="C4" s="4" t="s">
        <v>108</v>
      </c>
      <c r="D4" s="5"/>
      <c r="E4" s="1"/>
      <c r="F4" s="3">
        <v>584</v>
      </c>
      <c r="G4" s="3">
        <v>637</v>
      </c>
      <c r="H4" s="1">
        <v>651</v>
      </c>
      <c r="I4" t="s">
        <v>76</v>
      </c>
      <c r="J4" t="s">
        <v>77</v>
      </c>
      <c r="K4" t="s">
        <v>17</v>
      </c>
      <c r="L4" t="s">
        <v>78</v>
      </c>
      <c r="M4">
        <v>40.762439200000003</v>
      </c>
      <c r="N4">
        <v>-73.999898400000006</v>
      </c>
      <c r="O4" t="s">
        <v>79</v>
      </c>
      <c r="P4" t="s">
        <v>20</v>
      </c>
      <c r="Q4" t="s">
        <v>21</v>
      </c>
      <c r="R4" s="1">
        <v>50</v>
      </c>
      <c r="S4" s="3">
        <v>51</v>
      </c>
      <c r="T4" s="3">
        <v>96</v>
      </c>
      <c r="U4" t="s">
        <v>74</v>
      </c>
      <c r="V4" s="1">
        <v>1</v>
      </c>
      <c r="W4" t="s">
        <v>80</v>
      </c>
      <c r="X4" t="b">
        <v>1</v>
      </c>
    </row>
    <row r="5" spans="1:24">
      <c r="A5" s="1">
        <f t="shared" si="0"/>
        <v>2014</v>
      </c>
      <c r="B5" s="1">
        <v>4</v>
      </c>
      <c r="C5" s="5" t="s">
        <v>108</v>
      </c>
      <c r="D5" s="5"/>
      <c r="E5" s="1"/>
      <c r="F5" s="3">
        <v>585</v>
      </c>
      <c r="G5" s="3">
        <v>637</v>
      </c>
      <c r="H5" s="1">
        <v>651</v>
      </c>
      <c r="I5" t="s">
        <v>76</v>
      </c>
      <c r="J5" t="s">
        <v>77</v>
      </c>
      <c r="K5" t="s">
        <v>17</v>
      </c>
      <c r="L5" t="s">
        <v>78</v>
      </c>
      <c r="M5">
        <v>40.762439200000003</v>
      </c>
      <c r="N5">
        <v>-73.999898400000006</v>
      </c>
      <c r="O5" t="s">
        <v>79</v>
      </c>
      <c r="P5" t="s">
        <v>20</v>
      </c>
      <c r="Q5" t="s">
        <v>21</v>
      </c>
      <c r="R5" s="1">
        <v>50</v>
      </c>
      <c r="S5" s="3">
        <v>51</v>
      </c>
      <c r="T5" s="3">
        <v>96</v>
      </c>
      <c r="U5" t="s">
        <v>74</v>
      </c>
      <c r="V5" s="1">
        <v>1</v>
      </c>
      <c r="W5" t="s">
        <v>80</v>
      </c>
      <c r="X5" t="b">
        <v>0</v>
      </c>
    </row>
    <row r="6" spans="1:24">
      <c r="A6" s="1">
        <f t="shared" si="0"/>
        <v>2014</v>
      </c>
      <c r="B6" s="1">
        <v>5</v>
      </c>
      <c r="C6" s="5" t="s">
        <v>108</v>
      </c>
      <c r="D6" s="5"/>
      <c r="E6" s="1"/>
      <c r="F6" s="3">
        <v>586</v>
      </c>
      <c r="G6" s="3">
        <v>637</v>
      </c>
      <c r="H6" s="1">
        <v>651</v>
      </c>
      <c r="I6" t="s">
        <v>76</v>
      </c>
      <c r="J6" t="s">
        <v>77</v>
      </c>
      <c r="K6" t="s">
        <v>17</v>
      </c>
      <c r="L6" t="s">
        <v>78</v>
      </c>
      <c r="M6">
        <v>40.762439200000003</v>
      </c>
      <c r="N6">
        <v>-73.999898400000006</v>
      </c>
      <c r="O6" t="s">
        <v>79</v>
      </c>
      <c r="P6" t="s">
        <v>20</v>
      </c>
      <c r="Q6" t="s">
        <v>21</v>
      </c>
      <c r="R6" s="1">
        <v>50</v>
      </c>
      <c r="S6" s="3">
        <v>51</v>
      </c>
      <c r="T6" s="3">
        <v>96</v>
      </c>
      <c r="U6" t="s">
        <v>74</v>
      </c>
      <c r="V6" s="1">
        <v>1</v>
      </c>
      <c r="W6" t="s">
        <v>80</v>
      </c>
      <c r="X6" t="b">
        <v>0</v>
      </c>
    </row>
    <row r="7" spans="1:24">
      <c r="A7" s="1">
        <f t="shared" si="0"/>
        <v>2014</v>
      </c>
      <c r="B7" s="1">
        <v>6</v>
      </c>
      <c r="C7" s="4" t="s">
        <v>106</v>
      </c>
      <c r="D7" s="5"/>
      <c r="E7" s="1"/>
      <c r="F7" s="3">
        <v>694</v>
      </c>
      <c r="G7" s="3">
        <v>737</v>
      </c>
      <c r="H7" s="1">
        <v>750</v>
      </c>
      <c r="I7" t="s">
        <v>87</v>
      </c>
      <c r="J7" t="s">
        <v>88</v>
      </c>
      <c r="K7" t="s">
        <v>42</v>
      </c>
      <c r="L7" t="s">
        <v>89</v>
      </c>
      <c r="M7">
        <v>40.645504099999997</v>
      </c>
      <c r="N7">
        <v>-74.026095900000001</v>
      </c>
      <c r="O7" t="s">
        <v>90</v>
      </c>
      <c r="P7" t="s">
        <v>20</v>
      </c>
      <c r="Q7" t="s">
        <v>21</v>
      </c>
      <c r="R7" s="1">
        <v>100</v>
      </c>
      <c r="S7" s="3">
        <v>100</v>
      </c>
      <c r="T7" s="3">
        <v>720</v>
      </c>
      <c r="U7" t="s">
        <v>107</v>
      </c>
      <c r="V7" s="1">
        <v>1</v>
      </c>
      <c r="W7" t="s">
        <v>91</v>
      </c>
      <c r="X7" t="b">
        <v>0</v>
      </c>
    </row>
    <row r="8" spans="1:24">
      <c r="A8" s="1">
        <f t="shared" si="0"/>
        <v>2015</v>
      </c>
      <c r="B8" s="1">
        <v>7</v>
      </c>
      <c r="C8" s="5" t="s">
        <v>109</v>
      </c>
      <c r="D8" s="5"/>
      <c r="E8" s="1"/>
      <c r="F8" s="3">
        <v>572</v>
      </c>
      <c r="G8" s="3">
        <v>625</v>
      </c>
      <c r="H8" s="1">
        <v>640</v>
      </c>
      <c r="I8" t="s">
        <v>36</v>
      </c>
      <c r="J8" t="s">
        <v>37</v>
      </c>
      <c r="K8" t="s">
        <v>17</v>
      </c>
      <c r="L8" t="s">
        <v>38</v>
      </c>
      <c r="M8">
        <v>40.7480689</v>
      </c>
      <c r="N8">
        <v>-73.9767133</v>
      </c>
      <c r="O8" t="s">
        <v>39</v>
      </c>
      <c r="P8" t="s">
        <v>20</v>
      </c>
      <c r="Q8" t="s">
        <v>21</v>
      </c>
      <c r="R8" s="1">
        <v>100</v>
      </c>
      <c r="S8" s="3">
        <v>100</v>
      </c>
      <c r="T8" s="3">
        <v>400</v>
      </c>
      <c r="U8" t="s">
        <v>22</v>
      </c>
      <c r="V8" s="1">
        <v>1</v>
      </c>
      <c r="W8" t="s">
        <v>23</v>
      </c>
      <c r="X8" t="b">
        <v>1</v>
      </c>
    </row>
    <row r="9" spans="1:24">
      <c r="A9" s="1">
        <v>2015</v>
      </c>
      <c r="B9" s="1">
        <v>8</v>
      </c>
      <c r="C9" s="10" t="s">
        <v>110</v>
      </c>
      <c r="D9" s="10"/>
      <c r="E9" s="1"/>
      <c r="F9" s="3">
        <v>615</v>
      </c>
      <c r="G9" s="3">
        <v>666</v>
      </c>
      <c r="H9" s="1">
        <v>681</v>
      </c>
      <c r="I9" t="s">
        <v>81</v>
      </c>
      <c r="J9" t="s">
        <v>82</v>
      </c>
      <c r="K9" t="s">
        <v>42</v>
      </c>
      <c r="L9" t="s">
        <v>83</v>
      </c>
      <c r="M9">
        <v>40.672480100000001</v>
      </c>
      <c r="N9">
        <v>-74.003938199999993</v>
      </c>
      <c r="O9" t="s">
        <v>84</v>
      </c>
      <c r="P9" t="s">
        <v>20</v>
      </c>
      <c r="Q9" t="s">
        <v>21</v>
      </c>
      <c r="R9" s="7" t="s">
        <v>111</v>
      </c>
      <c r="S9" s="3">
        <v>6</v>
      </c>
      <c r="T9" s="3">
        <v>21</v>
      </c>
      <c r="U9" t="s">
        <v>85</v>
      </c>
      <c r="V9" s="1">
        <v>1</v>
      </c>
      <c r="W9" t="s">
        <v>86</v>
      </c>
      <c r="X9" t="b">
        <v>0</v>
      </c>
    </row>
    <row r="10" spans="1:24">
      <c r="A10" s="1">
        <f>YEAR(O10)</f>
        <v>2016</v>
      </c>
      <c r="B10" s="1">
        <v>9</v>
      </c>
      <c r="C10" s="4" t="s">
        <v>114</v>
      </c>
      <c r="D10" s="5"/>
      <c r="E10" s="1"/>
      <c r="F10" s="3">
        <v>567</v>
      </c>
      <c r="G10" s="3">
        <v>620</v>
      </c>
      <c r="H10" s="1">
        <v>635</v>
      </c>
      <c r="I10" t="s">
        <v>15</v>
      </c>
      <c r="J10" t="s">
        <v>16</v>
      </c>
      <c r="K10" t="s">
        <v>17</v>
      </c>
      <c r="L10" t="s">
        <v>18</v>
      </c>
      <c r="M10">
        <v>40.707394999999998</v>
      </c>
      <c r="N10">
        <v>-74.010326316999993</v>
      </c>
      <c r="O10" t="s">
        <v>19</v>
      </c>
      <c r="P10" t="s">
        <v>20</v>
      </c>
      <c r="Q10" t="s">
        <v>21</v>
      </c>
      <c r="R10" s="1">
        <v>100</v>
      </c>
      <c r="S10" s="3">
        <v>100</v>
      </c>
      <c r="T10" s="3">
        <v>400</v>
      </c>
      <c r="U10" t="s">
        <v>22</v>
      </c>
      <c r="V10" s="1">
        <v>1</v>
      </c>
      <c r="W10" t="s">
        <v>23</v>
      </c>
      <c r="X10" t="b">
        <v>1</v>
      </c>
    </row>
    <row r="11" spans="1:24">
      <c r="A11" s="1">
        <f>YEAR(O11)</f>
        <v>2016</v>
      </c>
      <c r="B11" s="1">
        <v>10</v>
      </c>
      <c r="C11" s="10" t="s">
        <v>112</v>
      </c>
      <c r="D11" s="10"/>
      <c r="E11" s="1"/>
      <c r="F11" s="3">
        <v>568</v>
      </c>
      <c r="G11" s="3">
        <v>621</v>
      </c>
      <c r="H11" s="1">
        <v>636</v>
      </c>
      <c r="I11" t="s">
        <v>24</v>
      </c>
      <c r="J11" t="s">
        <v>25</v>
      </c>
      <c r="K11" t="s">
        <v>17</v>
      </c>
      <c r="L11" t="s">
        <v>26</v>
      </c>
      <c r="M11">
        <v>40.7550922</v>
      </c>
      <c r="N11">
        <v>-73.995226900000006</v>
      </c>
      <c r="O11" t="s">
        <v>19</v>
      </c>
      <c r="P11" t="s">
        <v>20</v>
      </c>
      <c r="Q11" t="s">
        <v>21</v>
      </c>
      <c r="R11" s="1">
        <v>100</v>
      </c>
      <c r="S11" s="3">
        <v>100</v>
      </c>
      <c r="T11" s="3">
        <v>400</v>
      </c>
      <c r="U11" t="s">
        <v>22</v>
      </c>
      <c r="V11" s="1">
        <v>1</v>
      </c>
      <c r="W11" t="s">
        <v>23</v>
      </c>
      <c r="X11" t="b">
        <v>1</v>
      </c>
    </row>
    <row r="12" spans="1:24">
      <c r="A12" s="1">
        <f>YEAR(O12)</f>
        <v>2016</v>
      </c>
      <c r="B12" s="1">
        <v>11</v>
      </c>
      <c r="C12" s="7" t="s">
        <v>115</v>
      </c>
      <c r="D12" s="7"/>
      <c r="E12" s="1"/>
      <c r="F12" s="3">
        <v>570</v>
      </c>
      <c r="G12" s="3">
        <v>623</v>
      </c>
      <c r="H12" s="1">
        <v>638</v>
      </c>
      <c r="I12" t="s">
        <v>31</v>
      </c>
      <c r="J12" t="s">
        <v>32</v>
      </c>
      <c r="K12" t="s">
        <v>17</v>
      </c>
      <c r="L12" t="s">
        <v>33</v>
      </c>
      <c r="M12">
        <v>40.780186899999997</v>
      </c>
      <c r="N12">
        <v>-73.946767100000002</v>
      </c>
      <c r="O12" t="s">
        <v>19</v>
      </c>
      <c r="P12" t="s">
        <v>20</v>
      </c>
      <c r="Q12" t="s">
        <v>21</v>
      </c>
      <c r="R12" s="1">
        <v>100</v>
      </c>
      <c r="S12" s="3">
        <v>100</v>
      </c>
      <c r="T12" s="3">
        <v>400</v>
      </c>
      <c r="U12" t="s">
        <v>22</v>
      </c>
      <c r="V12" s="1">
        <v>1</v>
      </c>
      <c r="W12" t="s">
        <v>23</v>
      </c>
      <c r="X12" t="b">
        <v>1</v>
      </c>
    </row>
    <row r="13" spans="1:24">
      <c r="A13" s="1">
        <f>YEAR(O13)</f>
        <v>2016</v>
      </c>
      <c r="B13" s="1">
        <v>12</v>
      </c>
      <c r="C13" s="7" t="s">
        <v>115</v>
      </c>
      <c r="D13" s="7"/>
      <c r="E13" s="1"/>
      <c r="F13" s="3">
        <v>571</v>
      </c>
      <c r="G13" s="3">
        <v>624</v>
      </c>
      <c r="H13" s="1">
        <v>639</v>
      </c>
      <c r="I13" t="s">
        <v>34</v>
      </c>
      <c r="J13" t="s">
        <v>35</v>
      </c>
      <c r="K13" t="s">
        <v>17</v>
      </c>
      <c r="L13" t="s">
        <v>33</v>
      </c>
      <c r="M13">
        <v>40.779688</v>
      </c>
      <c r="N13">
        <v>-73.946843400000006</v>
      </c>
      <c r="O13" t="s">
        <v>19</v>
      </c>
      <c r="P13" t="s">
        <v>20</v>
      </c>
      <c r="Q13" t="s">
        <v>21</v>
      </c>
      <c r="R13" s="1">
        <v>100</v>
      </c>
      <c r="S13" s="3">
        <v>100</v>
      </c>
      <c r="T13" s="3">
        <v>400</v>
      </c>
      <c r="U13" t="s">
        <v>22</v>
      </c>
      <c r="V13" s="1">
        <v>1</v>
      </c>
      <c r="W13" t="s">
        <v>23</v>
      </c>
      <c r="X13" t="b">
        <v>1</v>
      </c>
    </row>
    <row r="14" spans="1:24">
      <c r="A14" s="1">
        <v>2016</v>
      </c>
      <c r="B14" s="1">
        <v>13</v>
      </c>
      <c r="C14" s="10" t="s">
        <v>113</v>
      </c>
      <c r="D14" s="10"/>
      <c r="E14" s="1"/>
      <c r="F14" s="3">
        <v>576</v>
      </c>
      <c r="G14" s="3">
        <v>628</v>
      </c>
      <c r="H14" s="1">
        <v>643</v>
      </c>
      <c r="I14" t="s">
        <v>49</v>
      </c>
      <c r="J14" t="s">
        <v>50</v>
      </c>
      <c r="K14" t="s">
        <v>17</v>
      </c>
      <c r="L14" t="s">
        <v>51</v>
      </c>
      <c r="M14">
        <v>40.758172999999999</v>
      </c>
      <c r="N14">
        <v>-73.9674227</v>
      </c>
      <c r="O14" t="s">
        <v>52</v>
      </c>
      <c r="P14" t="s">
        <v>20</v>
      </c>
      <c r="Q14" t="s">
        <v>21</v>
      </c>
      <c r="R14" s="1">
        <v>100</v>
      </c>
      <c r="S14" s="3">
        <v>100</v>
      </c>
      <c r="T14" s="3">
        <v>400</v>
      </c>
      <c r="U14" t="s">
        <v>22</v>
      </c>
      <c r="V14" s="1">
        <v>1</v>
      </c>
      <c r="W14" t="s">
        <v>23</v>
      </c>
      <c r="X14" t="b">
        <v>0</v>
      </c>
    </row>
    <row r="15" spans="1:24">
      <c r="A15" s="1">
        <f>YEAR(O15)</f>
        <v>2017</v>
      </c>
      <c r="B15" s="1">
        <v>14</v>
      </c>
      <c r="C15" s="3" t="s">
        <v>116</v>
      </c>
      <c r="D15" s="3"/>
      <c r="E15" s="1"/>
      <c r="F15" s="3">
        <v>573</v>
      </c>
      <c r="G15" s="3">
        <v>409</v>
      </c>
      <c r="H15" s="1">
        <v>422</v>
      </c>
      <c r="I15" t="s">
        <v>40</v>
      </c>
      <c r="J15" t="s">
        <v>41</v>
      </c>
      <c r="K15" t="s">
        <v>42</v>
      </c>
      <c r="L15" t="s">
        <v>43</v>
      </c>
      <c r="M15">
        <v>40.663060999999999</v>
      </c>
      <c r="N15">
        <v>-73.909791999999996</v>
      </c>
      <c r="O15" t="s">
        <v>44</v>
      </c>
      <c r="P15" t="s">
        <v>20</v>
      </c>
      <c r="Q15" t="s">
        <v>21</v>
      </c>
      <c r="R15" s="1">
        <v>300</v>
      </c>
      <c r="S15" s="3">
        <v>300</v>
      </c>
      <c r="T15" s="3">
        <v>1200</v>
      </c>
      <c r="U15" t="s">
        <v>22</v>
      </c>
      <c r="V15" s="1">
        <v>1</v>
      </c>
      <c r="W15" t="s">
        <v>45</v>
      </c>
      <c r="X15" t="b">
        <v>0</v>
      </c>
    </row>
    <row r="16" spans="1:24">
      <c r="A16" s="1">
        <f>YEAR(O16)</f>
        <v>2017</v>
      </c>
      <c r="B16" s="1">
        <v>15</v>
      </c>
      <c r="C16" s="8" t="s">
        <v>117</v>
      </c>
      <c r="D16" s="8"/>
      <c r="E16" s="1"/>
      <c r="F16" s="3">
        <v>575</v>
      </c>
      <c r="G16" s="3">
        <v>627</v>
      </c>
      <c r="H16" s="1">
        <v>642</v>
      </c>
      <c r="I16" t="s">
        <v>46</v>
      </c>
      <c r="J16" t="s">
        <v>47</v>
      </c>
      <c r="K16" t="s">
        <v>17</v>
      </c>
      <c r="L16" t="s">
        <v>26</v>
      </c>
      <c r="M16">
        <v>40.755791700000003</v>
      </c>
      <c r="N16">
        <v>-73.995085700000004</v>
      </c>
      <c r="O16" t="s">
        <v>48</v>
      </c>
      <c r="P16" t="s">
        <v>20</v>
      </c>
      <c r="Q16" t="s">
        <v>21</v>
      </c>
      <c r="R16" s="1">
        <v>125</v>
      </c>
      <c r="S16" s="3">
        <v>125</v>
      </c>
      <c r="T16" s="3">
        <v>300</v>
      </c>
      <c r="U16" t="s">
        <v>22</v>
      </c>
      <c r="V16" s="1">
        <v>1</v>
      </c>
      <c r="W16" t="s">
        <v>23</v>
      </c>
      <c r="X16" t="b">
        <v>0</v>
      </c>
    </row>
    <row r="17" spans="1:24">
      <c r="A17" s="1">
        <v>2017</v>
      </c>
      <c r="B17" s="1">
        <v>16</v>
      </c>
      <c r="C17" s="9"/>
      <c r="D17" s="11"/>
      <c r="E17" s="1"/>
      <c r="F17" s="3">
        <v>577</v>
      </c>
      <c r="G17" s="3">
        <v>629</v>
      </c>
      <c r="H17" s="1">
        <v>644</v>
      </c>
      <c r="I17" t="s">
        <v>53</v>
      </c>
      <c r="J17" t="s">
        <v>54</v>
      </c>
      <c r="K17" t="s">
        <v>17</v>
      </c>
      <c r="L17" t="s">
        <v>55</v>
      </c>
      <c r="M17">
        <v>40.772356199999997</v>
      </c>
      <c r="N17">
        <v>-73.955506499999998</v>
      </c>
      <c r="O17" t="s">
        <v>56</v>
      </c>
      <c r="P17" t="s">
        <v>20</v>
      </c>
      <c r="Q17" t="s">
        <v>21</v>
      </c>
      <c r="R17" s="1"/>
      <c r="S17" s="3">
        <v>100</v>
      </c>
      <c r="T17" s="3">
        <v>400</v>
      </c>
      <c r="U17" t="s">
        <v>22</v>
      </c>
      <c r="V17" s="1">
        <v>1</v>
      </c>
      <c r="W17" t="s">
        <v>23</v>
      </c>
      <c r="X17" t="b">
        <v>0</v>
      </c>
    </row>
    <row r="18" spans="1:24">
      <c r="A18" s="1">
        <v>2017</v>
      </c>
      <c r="B18" s="1">
        <v>17</v>
      </c>
      <c r="C18" s="9"/>
      <c r="D18" s="11"/>
      <c r="E18" s="1"/>
      <c r="F18" s="3">
        <v>578</v>
      </c>
      <c r="G18" s="3">
        <v>630</v>
      </c>
      <c r="H18" s="1">
        <v>645</v>
      </c>
      <c r="I18" t="s">
        <v>57</v>
      </c>
      <c r="J18" t="s">
        <v>58</v>
      </c>
      <c r="K18" t="s">
        <v>17</v>
      </c>
      <c r="L18" t="s">
        <v>59</v>
      </c>
      <c r="M18">
        <v>40.772450900000003</v>
      </c>
      <c r="N18">
        <v>-73.983997916999996</v>
      </c>
      <c r="O18" t="s">
        <v>56</v>
      </c>
      <c r="P18" t="s">
        <v>20</v>
      </c>
      <c r="Q18" t="s">
        <v>21</v>
      </c>
      <c r="R18" s="1"/>
      <c r="S18" s="3">
        <v>100</v>
      </c>
      <c r="T18" s="3">
        <v>400</v>
      </c>
      <c r="U18" t="s">
        <v>22</v>
      </c>
      <c r="V18" s="1">
        <v>1</v>
      </c>
      <c r="W18" t="s">
        <v>23</v>
      </c>
      <c r="X18" t="b">
        <v>0</v>
      </c>
    </row>
    <row r="19" spans="1:24">
      <c r="A19" s="1">
        <v>2017</v>
      </c>
      <c r="B19" s="1">
        <v>18</v>
      </c>
      <c r="C19" s="9"/>
      <c r="D19" s="11"/>
      <c r="E19" s="1"/>
      <c r="F19" s="3">
        <v>579</v>
      </c>
      <c r="G19" s="3">
        <v>631</v>
      </c>
      <c r="H19" s="1">
        <v>646</v>
      </c>
      <c r="I19" t="s">
        <v>60</v>
      </c>
      <c r="J19" t="s">
        <v>61</v>
      </c>
      <c r="K19" t="s">
        <v>62</v>
      </c>
      <c r="L19" t="s">
        <v>63</v>
      </c>
      <c r="M19">
        <v>40.892072900000002</v>
      </c>
      <c r="N19">
        <v>-73.912543317000001</v>
      </c>
      <c r="O19" t="s">
        <v>56</v>
      </c>
      <c r="P19" t="s">
        <v>20</v>
      </c>
      <c r="Q19" t="s">
        <v>21</v>
      </c>
      <c r="R19" s="1"/>
      <c r="S19" s="3">
        <v>125</v>
      </c>
      <c r="T19" s="3">
        <v>200</v>
      </c>
      <c r="U19" t="s">
        <v>22</v>
      </c>
      <c r="V19" s="1">
        <v>1</v>
      </c>
      <c r="W19" t="s">
        <v>23</v>
      </c>
      <c r="X19" t="b">
        <v>0</v>
      </c>
    </row>
    <row r="20" spans="1:24">
      <c r="A20" s="1">
        <f>YEAR(O20)</f>
        <v>2017</v>
      </c>
      <c r="B20" s="1">
        <v>19</v>
      </c>
      <c r="C20" s="6" t="s">
        <v>119</v>
      </c>
      <c r="D20" s="10"/>
      <c r="E20" s="1"/>
      <c r="F20" s="3">
        <v>580</v>
      </c>
      <c r="G20" s="3">
        <v>632</v>
      </c>
      <c r="H20" s="1">
        <v>647</v>
      </c>
      <c r="I20" t="s">
        <v>64</v>
      </c>
      <c r="J20" t="s">
        <v>65</v>
      </c>
      <c r="K20" t="s">
        <v>17</v>
      </c>
      <c r="L20" t="s">
        <v>59</v>
      </c>
      <c r="M20">
        <v>40.772079599999998</v>
      </c>
      <c r="N20">
        <v>-73.988333400000002</v>
      </c>
      <c r="O20" t="s">
        <v>48</v>
      </c>
      <c r="P20" t="s">
        <v>20</v>
      </c>
      <c r="Q20" t="s">
        <v>21</v>
      </c>
      <c r="R20" s="1">
        <v>125</v>
      </c>
      <c r="S20" s="3">
        <v>125</v>
      </c>
      <c r="T20" s="3">
        <v>500</v>
      </c>
      <c r="U20" t="s">
        <v>22</v>
      </c>
      <c r="V20" s="1">
        <v>1</v>
      </c>
      <c r="W20" t="s">
        <v>23</v>
      </c>
      <c r="X20" t="b">
        <v>0</v>
      </c>
    </row>
    <row r="21" spans="1:24">
      <c r="A21" s="1">
        <f>YEAR(O21)</f>
        <v>2017</v>
      </c>
      <c r="B21" s="1">
        <v>20</v>
      </c>
      <c r="C21" s="4" t="s">
        <v>118</v>
      </c>
      <c r="D21" s="5"/>
      <c r="E21" s="1"/>
      <c r="F21" s="3">
        <v>581</v>
      </c>
      <c r="G21" s="3">
        <v>633</v>
      </c>
      <c r="H21" s="1">
        <v>648</v>
      </c>
      <c r="I21" t="s">
        <v>66</v>
      </c>
      <c r="J21" t="s">
        <v>67</v>
      </c>
      <c r="K21" t="s">
        <v>17</v>
      </c>
      <c r="L21" t="s">
        <v>68</v>
      </c>
      <c r="M21">
        <v>40.770408400000001</v>
      </c>
      <c r="N21">
        <v>-73.9588009</v>
      </c>
      <c r="O21" t="s">
        <v>48</v>
      </c>
      <c r="P21" t="s">
        <v>20</v>
      </c>
      <c r="Q21" t="s">
        <v>21</v>
      </c>
      <c r="R21" s="1">
        <v>125</v>
      </c>
      <c r="S21" s="3">
        <v>125</v>
      </c>
      <c r="T21" s="3">
        <v>300</v>
      </c>
      <c r="U21" t="s">
        <v>22</v>
      </c>
      <c r="V21" s="1">
        <v>1</v>
      </c>
      <c r="W21" t="s">
        <v>23</v>
      </c>
      <c r="X21" t="b">
        <v>0</v>
      </c>
    </row>
    <row r="22" spans="1:24">
      <c r="A22" s="1">
        <f>YEAR(O22)</f>
        <v>2018</v>
      </c>
      <c r="B22" s="1">
        <v>21</v>
      </c>
      <c r="C22" s="1"/>
      <c r="D22" s="1"/>
      <c r="E22" s="1"/>
      <c r="F22" s="3">
        <v>898</v>
      </c>
      <c r="G22" s="3">
        <v>933</v>
      </c>
      <c r="H22" s="1">
        <v>938</v>
      </c>
      <c r="I22" t="s">
        <v>92</v>
      </c>
      <c r="K22" t="s">
        <v>71</v>
      </c>
      <c r="L22" t="s">
        <v>93</v>
      </c>
      <c r="M22">
        <v>40.684624999999997</v>
      </c>
      <c r="N22">
        <v>-73.849581999999998</v>
      </c>
      <c r="O22" t="s">
        <v>94</v>
      </c>
      <c r="P22" t="s">
        <v>20</v>
      </c>
      <c r="Q22" t="s">
        <v>21</v>
      </c>
      <c r="R22" s="1"/>
      <c r="S22" s="3">
        <v>2000</v>
      </c>
      <c r="T22" s="3">
        <v>12000</v>
      </c>
      <c r="U22" t="s">
        <v>95</v>
      </c>
      <c r="V22" s="1">
        <v>1</v>
      </c>
      <c r="W22" t="s">
        <v>96</v>
      </c>
      <c r="X22" t="b">
        <v>0</v>
      </c>
    </row>
    <row r="23" spans="1:24">
      <c r="A23" s="1">
        <f>YEAR(O23)</f>
        <v>2019</v>
      </c>
      <c r="B23" s="1">
        <v>22</v>
      </c>
      <c r="C23" s="1"/>
      <c r="D23" s="1"/>
      <c r="E23" s="1"/>
      <c r="F23" s="3">
        <v>945</v>
      </c>
      <c r="G23" s="3">
        <v>978</v>
      </c>
      <c r="H23" s="1">
        <v>981</v>
      </c>
      <c r="I23" t="s">
        <v>97</v>
      </c>
      <c r="J23" t="s">
        <v>98</v>
      </c>
      <c r="K23" t="s">
        <v>62</v>
      </c>
      <c r="L23" t="s">
        <v>99</v>
      </c>
      <c r="M23">
        <v>40.818976999999997</v>
      </c>
      <c r="N23">
        <v>-73.912335999999996</v>
      </c>
      <c r="O23" t="s">
        <v>100</v>
      </c>
      <c r="P23" t="s">
        <v>20</v>
      </c>
      <c r="Q23" t="s">
        <v>21</v>
      </c>
      <c r="R23" s="1"/>
      <c r="S23" s="3">
        <v>18</v>
      </c>
      <c r="T23" s="3">
        <v>144</v>
      </c>
      <c r="U23" t="s">
        <v>101</v>
      </c>
      <c r="V23" s="1">
        <v>1</v>
      </c>
      <c r="W23" t="s">
        <v>102</v>
      </c>
      <c r="X23" t="b">
        <v>0</v>
      </c>
    </row>
  </sheetData>
  <autoFilter ref="A1:X1" xr:uid="{E8F2A84A-7394-5C4F-91AF-514414C08C6C}">
    <sortState xmlns:xlrd2="http://schemas.microsoft.com/office/spreadsheetml/2017/richdata2" ref="A2:X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Bowes</dc:creator>
  <cp:lastModifiedBy>Michael Bowes</cp:lastModifiedBy>
  <dcterms:created xsi:type="dcterms:W3CDTF">2020-04-01T04:58:24Z</dcterms:created>
  <dcterms:modified xsi:type="dcterms:W3CDTF">2020-04-09T04:13:12Z</dcterms:modified>
</cp:coreProperties>
</file>