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bookViews>
    <workbookView xWindow="0" yWindow="0" windowWidth="15360" windowHeight="7770"/>
  </bookViews>
  <sheets>
    <sheet name="Operadora" sheetId="1" r:id="rId1"/>
    <sheet name="Preferênci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D19" i="3"/>
  <c r="D20" i="3"/>
  <c r="D21" i="3"/>
  <c r="D18" i="3"/>
  <c r="C19" i="3"/>
  <c r="C20" i="3"/>
  <c r="C21" i="3"/>
  <c r="C18" i="3"/>
  <c r="D14" i="3"/>
  <c r="D13" i="3"/>
  <c r="D12" i="3"/>
  <c r="C14" i="3"/>
  <c r="C13" i="3"/>
  <c r="C12" i="3"/>
  <c r="D11" i="3"/>
  <c r="C11" i="3"/>
  <c r="D9" i="3"/>
  <c r="C9" i="3"/>
  <c r="G19" i="1" l="1"/>
  <c r="D16" i="1"/>
  <c r="E16" i="1"/>
  <c r="F16" i="1"/>
  <c r="D17" i="1"/>
  <c r="E17" i="1"/>
  <c r="F17" i="1"/>
  <c r="D18" i="1"/>
  <c r="E18" i="1"/>
  <c r="F18" i="1"/>
  <c r="C17" i="1"/>
  <c r="C18" i="1"/>
  <c r="C16" i="1"/>
  <c r="G12" i="1"/>
  <c r="D12" i="1"/>
  <c r="E12" i="1"/>
  <c r="F12" i="1"/>
  <c r="C12" i="1"/>
  <c r="G11" i="1"/>
  <c r="E11" i="1"/>
  <c r="F11" i="1"/>
  <c r="D11" i="1"/>
  <c r="C11" i="1"/>
  <c r="G10" i="1"/>
  <c r="D10" i="1"/>
  <c r="E10" i="1"/>
  <c r="F10" i="1"/>
  <c r="C10" i="1"/>
  <c r="D7" i="1"/>
  <c r="E7" i="1"/>
  <c r="F7" i="1"/>
  <c r="C7" i="1"/>
</calcChain>
</file>

<file path=xl/sharedStrings.xml><?xml version="1.0" encoding="utf-8"?>
<sst xmlns="http://schemas.openxmlformats.org/spreadsheetml/2006/main" count="51" uniqueCount="20">
  <si>
    <t>Estado e Operadora</t>
  </si>
  <si>
    <t>OP1</t>
  </si>
  <si>
    <t>OP2</t>
  </si>
  <si>
    <t>OP3</t>
  </si>
  <si>
    <t>OP4</t>
  </si>
  <si>
    <t>Total</t>
  </si>
  <si>
    <t>SP</t>
  </si>
  <si>
    <t>Sul</t>
  </si>
  <si>
    <t>RJ</t>
  </si>
  <si>
    <t>Não Aprovou</t>
  </si>
  <si>
    <t>Aprovou</t>
  </si>
  <si>
    <t>20 a 24 anos</t>
  </si>
  <si>
    <t>25 a 34 anos</t>
  </si>
  <si>
    <t>35 a 44 anos</t>
  </si>
  <si>
    <t>45 a 64 anos</t>
  </si>
  <si>
    <t>Um estudo para determinar a taxa de preferência  sobre a veiculação de um famoso jogador de futebol com uma certa marca esportiva entre pessoas de diferentes grupos etários originou os dados amostrais aleatórios. Com base nestes dados, a incidência de aprovação está associada a faixa etária?</t>
  </si>
  <si>
    <t>Após uma pesquisa de satisfação estamos interessados em verificar se a preferência  pela operadora(OP) estava associada com o fator regional.</t>
  </si>
  <si>
    <t>Observado</t>
  </si>
  <si>
    <t>Esperado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</si>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</sst>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readingOrder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165" fontId="8" fillId="0" borderId="0" xfId="0" applyNumberFormat="1" applyFont="1"/>
    <xf numFmtId="43" fontId="1" fillId="0" borderId="0" xfId="0" applyNumberFormat="1" applyFont="1"/>
    <xf numFmtId="43" fontId="1" fillId="0" borderId="0" xfId="1" applyFont="1" applyAlignment="1"/>
    <xf numFmtId="43" fontId="1" fillId="0" borderId="0" xfId="2" applyNumberFormat="1" applyFont="1" applyAlignment="1"/>
    <xf numFmtId="165" fontId="9" fillId="0" borderId="0" xfId="0" applyNumberFormat="1" applyFont="1"/>
    <xf numFmtId="9" fontId="1" fillId="0" borderId="0" xfId="0" applyNumberFormat="1" applyFont="1"/>
    <xf numFmtId="0" fontId="2" fillId="0" borderId="4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center" vertical="center" wrapText="1" readingOrder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6" sqref="C16"/>
    </sheetView>
  </sheetViews>
  <sheetFormatPr defaultRowHeight="12.75" x14ac:dyDescent="0.2"/>
  <cols>
    <col min="1" max="1" width="9.140625" style="1"/>
    <col min="2" max="2" width="18.28515625" style="2" customWidth="1"/>
    <col min="3" max="3" width="18.85546875" style="2" customWidth="1"/>
    <col min="4" max="7" width="15.28515625" style="2" customWidth="1"/>
    <col min="8" max="16384" width="9.140625" style="2"/>
  </cols>
  <sheetData>
    <row r="1" spans="1:10" ht="47.25" customHeight="1" thickBot="1" x14ac:dyDescent="0.25">
      <c r="A1" s="11">
        <v>1</v>
      </c>
      <c r="B1" s="20" t="s">
        <v>16</v>
      </c>
      <c r="C1" s="20"/>
      <c r="D1" s="20"/>
      <c r="E1" s="20"/>
      <c r="F1" s="20"/>
      <c r="G1" s="20"/>
    </row>
    <row r="2" spans="1:10" ht="13.5" thickBo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17</v>
      </c>
    </row>
    <row r="3" spans="1:10" ht="14.25" thickTop="1" thickBot="1" x14ac:dyDescent="0.25">
      <c r="B3" s="4" t="s">
        <v>6</v>
      </c>
      <c r="C3" s="4">
        <v>214</v>
      </c>
      <c r="D3" s="4">
        <v>237</v>
      </c>
      <c r="E3" s="4">
        <v>78</v>
      </c>
      <c r="F3" s="4">
        <v>119</v>
      </c>
      <c r="G3" s="4">
        <v>648</v>
      </c>
    </row>
    <row r="4" spans="1:10" ht="13.5" thickBot="1" x14ac:dyDescent="0.25">
      <c r="B4" s="5" t="s">
        <v>7</v>
      </c>
      <c r="C4" s="5">
        <v>51</v>
      </c>
      <c r="D4" s="5">
        <v>102</v>
      </c>
      <c r="E4" s="5">
        <v>126</v>
      </c>
      <c r="F4" s="5">
        <v>22</v>
      </c>
      <c r="G4" s="5">
        <v>301</v>
      </c>
    </row>
    <row r="5" spans="1:10" ht="13.5" thickBot="1" x14ac:dyDescent="0.25">
      <c r="B5" s="6" t="s">
        <v>8</v>
      </c>
      <c r="C5" s="6">
        <v>111</v>
      </c>
      <c r="D5" s="6">
        <v>304</v>
      </c>
      <c r="E5" s="6">
        <v>139</v>
      </c>
      <c r="F5" s="6">
        <v>48</v>
      </c>
      <c r="G5" s="6">
        <v>602</v>
      </c>
    </row>
    <row r="6" spans="1:10" ht="14.25" thickTop="1" thickBot="1" x14ac:dyDescent="0.25">
      <c r="B6" s="7" t="s">
        <v>5</v>
      </c>
      <c r="C6" s="7">
        <v>376</v>
      </c>
      <c r="D6" s="7">
        <v>643</v>
      </c>
      <c r="E6" s="7">
        <v>343</v>
      </c>
      <c r="F6" s="7">
        <v>189</v>
      </c>
      <c r="G6" s="7">
        <v>1551</v>
      </c>
    </row>
    <row r="7" spans="1:10" x14ac:dyDescent="0.2">
      <c r="C7" s="12">
        <f>C6/$G$6</f>
        <v>0.24242424242424243</v>
      </c>
      <c r="D7" s="12">
        <f t="shared" ref="D7:F7" si="0">D6/$G$6</f>
        <v>0.41457124435847842</v>
      </c>
      <c r="E7" s="12">
        <f t="shared" si="0"/>
        <v>0.22114764667956158</v>
      </c>
      <c r="F7" s="12">
        <f t="shared" si="0"/>
        <v>0.1218568665377176</v>
      </c>
      <c r="G7" s="12"/>
      <c r="J7" s="19"/>
    </row>
    <row r="8" spans="1:10" ht="13.5" thickBot="1" x14ac:dyDescent="0.25"/>
    <row r="9" spans="1:10" ht="13.5" thickBot="1" x14ac:dyDescent="0.25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2" t="s">
        <v>18</v>
      </c>
    </row>
    <row r="10" spans="1:10" ht="14.25" thickTop="1" thickBot="1" x14ac:dyDescent="0.25">
      <c r="B10" s="4" t="s">
        <v>6</v>
      </c>
      <c r="C10" s="16">
        <f>C7*$G$3</f>
        <v>157.09090909090909</v>
      </c>
      <c r="D10" s="16">
        <f t="shared" ref="D10:F10" si="1">D7*$G$3</f>
        <v>268.64216634429403</v>
      </c>
      <c r="E10" s="16">
        <f t="shared" si="1"/>
        <v>143.3036750483559</v>
      </c>
      <c r="F10" s="16">
        <f t="shared" si="1"/>
        <v>78.96324951644101</v>
      </c>
      <c r="G10" s="17">
        <f>SUM(C10:F10)</f>
        <v>648</v>
      </c>
    </row>
    <row r="11" spans="1:10" ht="13.5" thickBot="1" x14ac:dyDescent="0.25">
      <c r="B11" s="5" t="s">
        <v>7</v>
      </c>
      <c r="C11" s="16">
        <f>C7*G4</f>
        <v>72.969696969696969</v>
      </c>
      <c r="D11" s="16">
        <f>D7*$G$4</f>
        <v>124.78594455190201</v>
      </c>
      <c r="E11" s="16">
        <f t="shared" ref="E11:F11" si="2">E7*$G$4</f>
        <v>66.565441650548038</v>
      </c>
      <c r="F11" s="16">
        <f t="shared" si="2"/>
        <v>36.678916827853001</v>
      </c>
      <c r="G11" s="18">
        <f>SUM(C11:F11)</f>
        <v>301.00000000000006</v>
      </c>
    </row>
    <row r="12" spans="1:10" ht="13.5" thickBot="1" x14ac:dyDescent="0.25">
      <c r="B12" s="6" t="s">
        <v>8</v>
      </c>
      <c r="C12" s="16">
        <f>C7*$G$5</f>
        <v>145.93939393939394</v>
      </c>
      <c r="D12" s="16">
        <f t="shared" ref="D12:F12" si="3">D7*$G$5</f>
        <v>249.57188910380401</v>
      </c>
      <c r="E12" s="16">
        <f t="shared" si="3"/>
        <v>133.13088330109608</v>
      </c>
      <c r="F12" s="16">
        <f t="shared" si="3"/>
        <v>73.357833655706003</v>
      </c>
      <c r="G12" s="14">
        <f>SUM(C12:F12)</f>
        <v>602.00000000000011</v>
      </c>
    </row>
    <row r="13" spans="1:10" ht="13.5" thickTop="1" x14ac:dyDescent="0.2">
      <c r="C13" s="14"/>
      <c r="D13" s="14"/>
      <c r="E13" s="14"/>
      <c r="F13" s="14"/>
      <c r="G13" s="14"/>
    </row>
    <row r="14" spans="1:10" ht="13.5" thickBot="1" x14ac:dyDescent="0.25"/>
    <row r="15" spans="1:10" ht="13.5" thickBot="1" x14ac:dyDescent="0.25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</row>
    <row r="16" spans="1:10" ht="14.25" thickTop="1" thickBot="1" x14ac:dyDescent="0.25">
      <c r="B16" s="4" t="s">
        <v>6</v>
      </c>
      <c r="C16" s="16">
        <f>(C3-C10)^2/C10</f>
        <v>20.616372053872052</v>
      </c>
      <c r="D16" s="16">
        <f t="shared" ref="D16:F16" si="4">(D3-D10)^2/D10</f>
        <v>3.7269900871659631</v>
      </c>
      <c r="E16" s="16">
        <f t="shared" si="4"/>
        <v>29.758971452631897</v>
      </c>
      <c r="F16" s="16">
        <f t="shared" si="4"/>
        <v>20.299840737291483</v>
      </c>
      <c r="G16" s="17"/>
    </row>
    <row r="17" spans="2:7" ht="13.5" thickBot="1" x14ac:dyDescent="0.25">
      <c r="B17" s="5" t="s">
        <v>7</v>
      </c>
      <c r="C17" s="16">
        <f t="shared" ref="C17:F18" si="5">(C4-C11)^2/C11</f>
        <v>6.6146305245142445</v>
      </c>
      <c r="D17" s="16">
        <f t="shared" si="5"/>
        <v>4.1607191497949758</v>
      </c>
      <c r="E17" s="16">
        <f t="shared" si="5"/>
        <v>53.06757738856416</v>
      </c>
      <c r="F17" s="16">
        <f t="shared" si="5"/>
        <v>5.8745082427135182</v>
      </c>
      <c r="G17" s="18"/>
    </row>
    <row r="18" spans="2:7" ht="13.5" thickBot="1" x14ac:dyDescent="0.25">
      <c r="B18" s="6" t="s">
        <v>8</v>
      </c>
      <c r="C18" s="16">
        <f t="shared" si="5"/>
        <v>8.3648507500251679</v>
      </c>
      <c r="D18" s="16">
        <f t="shared" si="5"/>
        <v>11.870003734661218</v>
      </c>
      <c r="E18" s="16">
        <f t="shared" si="5"/>
        <v>0.25874184840677977</v>
      </c>
      <c r="F18" s="16">
        <f t="shared" si="5"/>
        <v>8.7655223125640926</v>
      </c>
      <c r="G18" s="14"/>
    </row>
    <row r="19" spans="2:7" ht="13.5" thickTop="1" x14ac:dyDescent="0.2">
      <c r="G19" s="15">
        <f>SUM(C16:F18)</f>
        <v>173.37872828220554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10" workbookViewId="0">
      <selection activeCell="C24" sqref="C24"/>
    </sheetView>
  </sheetViews>
  <sheetFormatPr defaultRowHeight="12.75" x14ac:dyDescent="0.2"/>
  <cols>
    <col min="1" max="1" width="9.140625" style="1"/>
    <col min="2" max="2" width="18.28515625" style="2" customWidth="1"/>
    <col min="3" max="3" width="18.85546875" style="2" customWidth="1"/>
    <col min="4" max="7" width="15.28515625" style="2" customWidth="1"/>
    <col min="8" max="16384" width="9.140625" style="2"/>
  </cols>
  <sheetData>
    <row r="2" spans="1:7" ht="66.75" customHeight="1" thickBot="1" x14ac:dyDescent="0.25">
      <c r="A2" s="11">
        <v>2</v>
      </c>
      <c r="B2" s="21" t="s">
        <v>15</v>
      </c>
      <c r="C2" s="21"/>
      <c r="D2" s="21"/>
      <c r="E2" s="21"/>
      <c r="F2" s="8"/>
      <c r="G2" s="8"/>
    </row>
    <row r="3" spans="1:7" ht="13.5" thickBot="1" x14ac:dyDescent="0.25">
      <c r="B3" s="9"/>
      <c r="C3" s="3" t="s">
        <v>9</v>
      </c>
      <c r="D3" s="3" t="s">
        <v>10</v>
      </c>
      <c r="E3" s="3" t="s">
        <v>5</v>
      </c>
      <c r="F3" s="2" t="s">
        <v>17</v>
      </c>
    </row>
    <row r="4" spans="1:7" ht="14.25" thickTop="1" thickBot="1" x14ac:dyDescent="0.25">
      <c r="B4" s="4" t="s">
        <v>11</v>
      </c>
      <c r="C4" s="4">
        <v>18</v>
      </c>
      <c r="D4" s="4">
        <v>32</v>
      </c>
      <c r="E4" s="4">
        <v>50</v>
      </c>
      <c r="F4" s="12"/>
    </row>
    <row r="5" spans="1:7" ht="13.5" thickBot="1" x14ac:dyDescent="0.25">
      <c r="B5" s="5" t="s">
        <v>12</v>
      </c>
      <c r="C5" s="5">
        <v>15</v>
      </c>
      <c r="D5" s="5">
        <v>35</v>
      </c>
      <c r="E5" s="5">
        <v>50</v>
      </c>
      <c r="F5" s="12"/>
    </row>
    <row r="6" spans="1:7" ht="13.5" thickBot="1" x14ac:dyDescent="0.25">
      <c r="B6" s="10" t="s">
        <v>13</v>
      </c>
      <c r="C6" s="10">
        <v>17</v>
      </c>
      <c r="D6" s="10">
        <v>33</v>
      </c>
      <c r="E6" s="10">
        <v>50</v>
      </c>
      <c r="F6" s="12"/>
    </row>
    <row r="7" spans="1:7" ht="13.5" thickBot="1" x14ac:dyDescent="0.25">
      <c r="B7" s="5" t="s">
        <v>14</v>
      </c>
      <c r="C7" s="5">
        <v>15</v>
      </c>
      <c r="D7" s="5">
        <v>35</v>
      </c>
      <c r="E7" s="5">
        <v>50</v>
      </c>
      <c r="F7" s="12"/>
    </row>
    <row r="8" spans="1:7" ht="13.5" thickBot="1" x14ac:dyDescent="0.25">
      <c r="B8" s="10" t="s">
        <v>5</v>
      </c>
      <c r="C8" s="10">
        <v>65</v>
      </c>
      <c r="D8" s="10">
        <v>135</v>
      </c>
      <c r="E8" s="10">
        <v>200</v>
      </c>
      <c r="F8" s="12"/>
    </row>
    <row r="9" spans="1:7" x14ac:dyDescent="0.2">
      <c r="C9" s="13">
        <f>C8/$E$8</f>
        <v>0.32500000000000001</v>
      </c>
      <c r="D9" s="13">
        <f>D8/$E$8</f>
        <v>0.67500000000000004</v>
      </c>
    </row>
    <row r="10" spans="1:7" ht="13.5" thickBot="1" x14ac:dyDescent="0.25"/>
    <row r="11" spans="1:7" ht="14.25" thickTop="1" thickBot="1" x14ac:dyDescent="0.25">
      <c r="B11" s="4" t="s">
        <v>11</v>
      </c>
      <c r="C11" s="1">
        <f>C9*E4</f>
        <v>16.25</v>
      </c>
      <c r="D11" s="1">
        <f>D9*E4</f>
        <v>33.75</v>
      </c>
      <c r="F11" s="2" t="s">
        <v>18</v>
      </c>
    </row>
    <row r="12" spans="1:7" ht="13.5" thickBot="1" x14ac:dyDescent="0.25">
      <c r="B12" s="5" t="s">
        <v>12</v>
      </c>
      <c r="C12" s="1">
        <f>$C$9*E5</f>
        <v>16.25</v>
      </c>
      <c r="D12" s="1">
        <f>D9*E5</f>
        <v>33.75</v>
      </c>
    </row>
    <row r="13" spans="1:7" ht="13.5" thickBot="1" x14ac:dyDescent="0.25">
      <c r="B13" s="10" t="s">
        <v>13</v>
      </c>
      <c r="C13" s="1">
        <f>C9*E6</f>
        <v>16.25</v>
      </c>
      <c r="D13" s="1">
        <f>D9*E6</f>
        <v>33.75</v>
      </c>
    </row>
    <row r="14" spans="1:7" ht="13.5" thickBot="1" x14ac:dyDescent="0.25">
      <c r="B14" s="5" t="s">
        <v>14</v>
      </c>
      <c r="C14" s="1">
        <f>C9*E7</f>
        <v>16.25</v>
      </c>
      <c r="D14" s="1">
        <f>D9*E7</f>
        <v>33.75</v>
      </c>
    </row>
    <row r="15" spans="1:7" ht="13.5" thickBot="1" x14ac:dyDescent="0.25">
      <c r="B15" s="10"/>
    </row>
    <row r="17" spans="2:6" ht="13.5" thickBot="1" x14ac:dyDescent="0.25">
      <c r="F17" s="2" t="s">
        <v>19</v>
      </c>
    </row>
    <row r="18" spans="2:6" ht="14.25" thickTop="1" thickBot="1" x14ac:dyDescent="0.25">
      <c r="B18" s="4" t="s">
        <v>11</v>
      </c>
      <c r="C18" s="2">
        <f>(C4-C11)^2/C11</f>
        <v>0.18846153846153846</v>
      </c>
      <c r="D18" s="2">
        <f>(D4-D11)^2/D11</f>
        <v>9.0740740740740747E-2</v>
      </c>
    </row>
    <row r="19" spans="2:6" ht="13.5" thickBot="1" x14ac:dyDescent="0.25">
      <c r="B19" s="5" t="s">
        <v>12</v>
      </c>
      <c r="C19" s="2">
        <f t="shared" ref="C19:D21" si="0">(C5-C12)^2/C12</f>
        <v>9.6153846153846159E-2</v>
      </c>
      <c r="D19" s="2">
        <f t="shared" si="0"/>
        <v>4.6296296296296294E-2</v>
      </c>
    </row>
    <row r="20" spans="2:6" ht="13.5" thickBot="1" x14ac:dyDescent="0.25">
      <c r="B20" s="10" t="s">
        <v>13</v>
      </c>
      <c r="C20" s="2">
        <f t="shared" si="0"/>
        <v>3.4615384615384617E-2</v>
      </c>
      <c r="D20" s="2">
        <f t="shared" si="0"/>
        <v>1.6666666666666666E-2</v>
      </c>
    </row>
    <row r="21" spans="2:6" ht="13.5" thickBot="1" x14ac:dyDescent="0.25">
      <c r="B21" s="5" t="s">
        <v>14</v>
      </c>
      <c r="C21" s="2">
        <f t="shared" si="0"/>
        <v>9.6153846153846159E-2</v>
      </c>
      <c r="D21" s="2">
        <f t="shared" si="0"/>
        <v>4.6296296296296294E-2</v>
      </c>
    </row>
    <row r="22" spans="2:6" ht="13.5" thickBot="1" x14ac:dyDescent="0.25">
      <c r="B22" s="10"/>
    </row>
    <row r="23" spans="2:6" x14ac:dyDescent="0.2">
      <c r="F23" s="2">
        <f>SUM(C18:D21)</f>
        <v>0.61538461538461531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Operadora</vt:lpstr>
      <vt:lpstr>Preferência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2018-12-18T20:26:01Z</dcterms:created>
  <dcterms:modified xsi:type="dcterms:W3CDTF">2019-04-30T01:47:30Z</dcterms:modified>
</cp:coreProperties>
</file>